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icoi\Documents\02 HLDS\LČR\38 Veřejná zakázka LČR 2023\"/>
    </mc:Choice>
  </mc:AlternateContent>
  <xr:revisionPtr revIDLastSave="0" documentId="13_ncr:1_{40E96E67-3B31-4B0D-8A23-C750E0A57CA6}" xr6:coauthVersionLast="47" xr6:coauthVersionMax="47" xr10:uidLastSave="{00000000-0000-0000-0000-000000000000}"/>
  <bookViews>
    <workbookView xWindow="-120" yWindow="-120" windowWidth="29040" windowHeight="15525" tabRatio="878" activeTab="2" xr2:uid="{00000000-000D-0000-FFFF-FFFF00000000}"/>
  </bookViews>
  <sheets>
    <sheet name="Seznamy" sheetId="4" r:id="rId1"/>
    <sheet name="Bez dříví" sheetId="2" r:id="rId2"/>
    <sheet name="Bez dříví - KT" sheetId="8" r:id="rId3"/>
    <sheet name="Bez dříví - data" sheetId="6" r:id="rId4"/>
    <sheet name="LČR" sheetId="16" r:id="rId5"/>
    <sheet name="Uchazeči" sheetId="15" state="hidden" r:id="rId6"/>
  </sheets>
  <definedNames>
    <definedName name="_xlnm._FilterDatabase" localSheetId="3" hidden="1">'Bez dříví - data'!$A$2:$K$4502</definedName>
    <definedName name="_xlnm._FilterDatabase" localSheetId="4" hidden="1">LČR!$A$3:$F$138</definedName>
    <definedName name="_xlnm._FilterDatabase" localSheetId="0" hidden="1">Seznamy!$A$2:$Q$28</definedName>
    <definedName name="_xlnm.Print_Titles" localSheetId="1">'Bez dříví'!$A:$C</definedName>
    <definedName name="_xlnm.Print_Titles" localSheetId="3">'Bez dříví - data'!$1:$1</definedName>
    <definedName name="_xlnm.Print_Titles" localSheetId="4">LČR!$A$3:$IV$3</definedName>
    <definedName name="_xlnm.Print_Area" localSheetId="1">'Bez dříví'!$A$1:$AF$33</definedName>
    <definedName name="_xlnm.Print_Area" localSheetId="4">LČR!$A$1:$F$138</definedName>
    <definedName name="_xlnm.Print_Area" localSheetId="0">Seznamy!$A$1:$Q$29</definedName>
    <definedName name="Tabulka1">LČR!$A$3:$F$138</definedName>
    <definedName name="Uchazeči">Uchazeči!$A$1:$A$56</definedName>
  </definedNames>
  <calcPr calcId="191029"/>
  <pivotCaches>
    <pivotCache cacheId="12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" i="2" l="1"/>
  <c r="AE3" i="2"/>
  <c r="AF3" i="2"/>
  <c r="AG3" i="2"/>
  <c r="AD4" i="2"/>
  <c r="AE4" i="2"/>
  <c r="AF4" i="2"/>
  <c r="AG4" i="2"/>
  <c r="AD5" i="2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D19" i="2"/>
  <c r="AE19" i="2"/>
  <c r="AF19" i="2"/>
  <c r="AG19" i="2"/>
  <c r="H16" i="4"/>
  <c r="H17" i="4"/>
  <c r="H18" i="4"/>
  <c r="H19" i="4"/>
  <c r="H5" i="4"/>
  <c r="H6" i="4"/>
  <c r="H7" i="4"/>
  <c r="H8" i="4"/>
  <c r="H9" i="4"/>
  <c r="H10" i="4"/>
  <c r="H11" i="4"/>
  <c r="H12" i="4"/>
  <c r="H13" i="4"/>
  <c r="H14" i="4"/>
  <c r="H15" i="4"/>
  <c r="H4" i="4"/>
  <c r="H3" i="4"/>
  <c r="AC33" i="2" l="1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F4502" i="6" l="1"/>
  <c r="F4501" i="6"/>
  <c r="F4500" i="6"/>
  <c r="F4499" i="6"/>
  <c r="F4498" i="6"/>
  <c r="F4497" i="6"/>
  <c r="F4496" i="6"/>
  <c r="F4495" i="6"/>
  <c r="F4494" i="6"/>
  <c r="F4493" i="6"/>
  <c r="F4492" i="6"/>
  <c r="F4491" i="6"/>
  <c r="F4490" i="6"/>
  <c r="F4489" i="6"/>
  <c r="F4488" i="6"/>
  <c r="F4487" i="6"/>
  <c r="F4486" i="6"/>
  <c r="F4485" i="6"/>
  <c r="F4484" i="6"/>
  <c r="F4483" i="6"/>
  <c r="F4482" i="6"/>
  <c r="F4481" i="6"/>
  <c r="F4480" i="6"/>
  <c r="F4479" i="6"/>
  <c r="F4478" i="6"/>
  <c r="F4477" i="6"/>
  <c r="F4476" i="6"/>
  <c r="F4475" i="6"/>
  <c r="F4474" i="6"/>
  <c r="F4473" i="6"/>
  <c r="F4472" i="6"/>
  <c r="F4471" i="6"/>
  <c r="F4470" i="6"/>
  <c r="F4469" i="6"/>
  <c r="F4468" i="6"/>
  <c r="F4467" i="6"/>
  <c r="F4466" i="6"/>
  <c r="F4465" i="6"/>
  <c r="F4464" i="6"/>
  <c r="F4463" i="6"/>
  <c r="F4462" i="6"/>
  <c r="F4461" i="6"/>
  <c r="F4460" i="6"/>
  <c r="F4459" i="6"/>
  <c r="F4458" i="6"/>
  <c r="F4457" i="6"/>
  <c r="F4456" i="6"/>
  <c r="F4455" i="6"/>
  <c r="F4454" i="6"/>
  <c r="F4453" i="6"/>
  <c r="F4452" i="6"/>
  <c r="F4451" i="6"/>
  <c r="F4450" i="6"/>
  <c r="F4449" i="6"/>
  <c r="F4448" i="6"/>
  <c r="F4447" i="6"/>
  <c r="F4446" i="6"/>
  <c r="F4445" i="6"/>
  <c r="F4444" i="6"/>
  <c r="F4443" i="6"/>
  <c r="F4442" i="6"/>
  <c r="F4441" i="6"/>
  <c r="F4440" i="6"/>
  <c r="F4439" i="6"/>
  <c r="F4438" i="6"/>
  <c r="F4437" i="6"/>
  <c r="F4436" i="6"/>
  <c r="F4435" i="6"/>
  <c r="F4434" i="6"/>
  <c r="F4433" i="6"/>
  <c r="F4432" i="6"/>
  <c r="F4431" i="6"/>
  <c r="F4430" i="6"/>
  <c r="F4429" i="6"/>
  <c r="F4428" i="6"/>
  <c r="F4427" i="6"/>
  <c r="F4426" i="6"/>
  <c r="F4425" i="6"/>
  <c r="F4424" i="6"/>
  <c r="F4423" i="6"/>
  <c r="F4422" i="6"/>
  <c r="F4421" i="6"/>
  <c r="F4420" i="6"/>
  <c r="F4419" i="6"/>
  <c r="F4418" i="6"/>
  <c r="F4417" i="6"/>
  <c r="F4416" i="6"/>
  <c r="F4415" i="6"/>
  <c r="F4414" i="6"/>
  <c r="F4413" i="6"/>
  <c r="F4412" i="6"/>
  <c r="F4411" i="6"/>
  <c r="F4410" i="6"/>
  <c r="F4409" i="6"/>
  <c r="F4408" i="6"/>
  <c r="F4407" i="6"/>
  <c r="F4406" i="6"/>
  <c r="F4405" i="6"/>
  <c r="F4404" i="6"/>
  <c r="F4403" i="6"/>
  <c r="F4402" i="6"/>
  <c r="F4401" i="6"/>
  <c r="F4400" i="6"/>
  <c r="F4399" i="6"/>
  <c r="F4398" i="6"/>
  <c r="F4397" i="6"/>
  <c r="F4396" i="6"/>
  <c r="F4395" i="6"/>
  <c r="F4394" i="6"/>
  <c r="F4393" i="6"/>
  <c r="F4392" i="6"/>
  <c r="F4391" i="6"/>
  <c r="F4390" i="6"/>
  <c r="F4389" i="6"/>
  <c r="F4388" i="6"/>
  <c r="F4387" i="6"/>
  <c r="F4386" i="6"/>
  <c r="F4385" i="6"/>
  <c r="F4384" i="6"/>
  <c r="F4383" i="6"/>
  <c r="F4382" i="6"/>
  <c r="F4381" i="6"/>
  <c r="F4380" i="6"/>
  <c r="F4379" i="6"/>
  <c r="F4378" i="6"/>
  <c r="F4377" i="6"/>
  <c r="F4376" i="6"/>
  <c r="F4375" i="6"/>
  <c r="F4374" i="6"/>
  <c r="F4373" i="6"/>
  <c r="F4372" i="6"/>
  <c r="F4371" i="6"/>
  <c r="F4370" i="6"/>
  <c r="F4369" i="6"/>
  <c r="F4368" i="6"/>
  <c r="F4367" i="6"/>
  <c r="F4366" i="6"/>
  <c r="F4365" i="6"/>
  <c r="F4364" i="6"/>
  <c r="F4363" i="6"/>
  <c r="F4362" i="6"/>
  <c r="F4361" i="6"/>
  <c r="F4360" i="6"/>
  <c r="F4359" i="6"/>
  <c r="F4358" i="6"/>
  <c r="F4357" i="6"/>
  <c r="F4356" i="6"/>
  <c r="F4355" i="6"/>
  <c r="F4354" i="6"/>
  <c r="F4353" i="6"/>
  <c r="F4352" i="6"/>
  <c r="F4351" i="6"/>
  <c r="F4350" i="6"/>
  <c r="F4349" i="6"/>
  <c r="F4348" i="6"/>
  <c r="F4347" i="6"/>
  <c r="F4346" i="6"/>
  <c r="F4345" i="6"/>
  <c r="F4344" i="6"/>
  <c r="F4343" i="6"/>
  <c r="F4342" i="6"/>
  <c r="F4341" i="6"/>
  <c r="F4340" i="6"/>
  <c r="F4339" i="6"/>
  <c r="F4338" i="6"/>
  <c r="F4337" i="6"/>
  <c r="F4336" i="6"/>
  <c r="F4335" i="6"/>
  <c r="F4334" i="6"/>
  <c r="F4333" i="6"/>
  <c r="F4332" i="6"/>
  <c r="F4331" i="6"/>
  <c r="F4330" i="6"/>
  <c r="F4329" i="6"/>
  <c r="F4328" i="6"/>
  <c r="F4327" i="6"/>
  <c r="F4326" i="6"/>
  <c r="F4325" i="6"/>
  <c r="F4324" i="6"/>
  <c r="F4323" i="6"/>
  <c r="F4322" i="6"/>
  <c r="F4321" i="6"/>
  <c r="F4320" i="6"/>
  <c r="F4319" i="6"/>
  <c r="F4318" i="6"/>
  <c r="F4317" i="6"/>
  <c r="F4316" i="6"/>
  <c r="F4315" i="6"/>
  <c r="F4314" i="6"/>
  <c r="F4313" i="6"/>
  <c r="F4312" i="6"/>
  <c r="F4311" i="6"/>
  <c r="F4310" i="6"/>
  <c r="F4309" i="6"/>
  <c r="F4308" i="6"/>
  <c r="F4307" i="6"/>
  <c r="F4306" i="6"/>
  <c r="F4305" i="6"/>
  <c r="F4304" i="6"/>
  <c r="F4303" i="6"/>
  <c r="F4302" i="6"/>
  <c r="F4301" i="6"/>
  <c r="F4300" i="6"/>
  <c r="F4299" i="6"/>
  <c r="F4298" i="6"/>
  <c r="F4297" i="6"/>
  <c r="F4296" i="6"/>
  <c r="F4295" i="6"/>
  <c r="F4294" i="6"/>
  <c r="F4293" i="6"/>
  <c r="F4292" i="6"/>
  <c r="F4291" i="6"/>
  <c r="F4290" i="6"/>
  <c r="F4289" i="6"/>
  <c r="F4288" i="6"/>
  <c r="F4287" i="6"/>
  <c r="F4286" i="6"/>
  <c r="F4285" i="6"/>
  <c r="F4284" i="6"/>
  <c r="F4283" i="6"/>
  <c r="F4282" i="6"/>
  <c r="F4281" i="6"/>
  <c r="F4280" i="6"/>
  <c r="F4279" i="6"/>
  <c r="F4278" i="6"/>
  <c r="F4277" i="6"/>
  <c r="F4276" i="6"/>
  <c r="F4275" i="6"/>
  <c r="F4274" i="6"/>
  <c r="F4273" i="6"/>
  <c r="F4272" i="6"/>
  <c r="F4271" i="6"/>
  <c r="F4270" i="6"/>
  <c r="F4269" i="6"/>
  <c r="F4268" i="6"/>
  <c r="F4267" i="6"/>
  <c r="F4266" i="6"/>
  <c r="F4265" i="6"/>
  <c r="F4264" i="6"/>
  <c r="F4263" i="6"/>
  <c r="F4262" i="6"/>
  <c r="F4261" i="6"/>
  <c r="F4260" i="6"/>
  <c r="F4259" i="6"/>
  <c r="F4258" i="6"/>
  <c r="F4257" i="6"/>
  <c r="F4256" i="6"/>
  <c r="F4255" i="6"/>
  <c r="F4254" i="6"/>
  <c r="F4253" i="6"/>
  <c r="F4252" i="6"/>
  <c r="F4251" i="6"/>
  <c r="F4250" i="6"/>
  <c r="F4249" i="6"/>
  <c r="F4248" i="6"/>
  <c r="F4247" i="6"/>
  <c r="F4246" i="6"/>
  <c r="F4245" i="6"/>
  <c r="F4244" i="6"/>
  <c r="F4243" i="6"/>
  <c r="F4242" i="6"/>
  <c r="F4241" i="6"/>
  <c r="F4240" i="6"/>
  <c r="F4239" i="6"/>
  <c r="F4238" i="6"/>
  <c r="F4237" i="6"/>
  <c r="F4236" i="6"/>
  <c r="F4235" i="6"/>
  <c r="F4234" i="6"/>
  <c r="F4233" i="6"/>
  <c r="F4232" i="6"/>
  <c r="F4231" i="6"/>
  <c r="F4230" i="6"/>
  <c r="F4229" i="6"/>
  <c r="F4228" i="6"/>
  <c r="F4227" i="6"/>
  <c r="F4226" i="6"/>
  <c r="F4225" i="6"/>
  <c r="F4224" i="6"/>
  <c r="F4223" i="6"/>
  <c r="F4222" i="6"/>
  <c r="F4221" i="6"/>
  <c r="F4220" i="6"/>
  <c r="F4219" i="6"/>
  <c r="F4218" i="6"/>
  <c r="F4217" i="6"/>
  <c r="F4216" i="6"/>
  <c r="F4215" i="6"/>
  <c r="F4214" i="6"/>
  <c r="F4213" i="6"/>
  <c r="F4212" i="6"/>
  <c r="F4211" i="6"/>
  <c r="F4210" i="6"/>
  <c r="F4209" i="6"/>
  <c r="F4208" i="6"/>
  <c r="F4207" i="6"/>
  <c r="F4206" i="6"/>
  <c r="F4205" i="6"/>
  <c r="F4204" i="6"/>
  <c r="F4203" i="6"/>
  <c r="F4202" i="6"/>
  <c r="F4201" i="6"/>
  <c r="F4200" i="6"/>
  <c r="F4199" i="6"/>
  <c r="F4198" i="6"/>
  <c r="F4197" i="6"/>
  <c r="F4196" i="6"/>
  <c r="F4195" i="6"/>
  <c r="F4194" i="6"/>
  <c r="F4193" i="6"/>
  <c r="F4192" i="6"/>
  <c r="F4191" i="6"/>
  <c r="F4190" i="6"/>
  <c r="F4189" i="6"/>
  <c r="F4188" i="6"/>
  <c r="F4187" i="6"/>
  <c r="F4186" i="6"/>
  <c r="F4185" i="6"/>
  <c r="F4184" i="6"/>
  <c r="F4183" i="6"/>
  <c r="F4182" i="6"/>
  <c r="F4181" i="6"/>
  <c r="F4180" i="6"/>
  <c r="F4179" i="6"/>
  <c r="F4178" i="6"/>
  <c r="F4177" i="6"/>
  <c r="F4176" i="6"/>
  <c r="F4175" i="6"/>
  <c r="F4174" i="6"/>
  <c r="F4173" i="6"/>
  <c r="F4172" i="6"/>
  <c r="F4171" i="6"/>
  <c r="F4170" i="6"/>
  <c r="F4169" i="6"/>
  <c r="F4168" i="6"/>
  <c r="F4167" i="6"/>
  <c r="F4166" i="6"/>
  <c r="F4165" i="6"/>
  <c r="F4164" i="6"/>
  <c r="F4163" i="6"/>
  <c r="F4162" i="6"/>
  <c r="F4161" i="6"/>
  <c r="F4160" i="6"/>
  <c r="F4159" i="6"/>
  <c r="F4158" i="6"/>
  <c r="F4157" i="6"/>
  <c r="F4156" i="6"/>
  <c r="F4155" i="6"/>
  <c r="F4154" i="6"/>
  <c r="F4153" i="6"/>
  <c r="F4152" i="6"/>
  <c r="F4151" i="6"/>
  <c r="F4150" i="6"/>
  <c r="F4149" i="6"/>
  <c r="F4148" i="6"/>
  <c r="F4147" i="6"/>
  <c r="F4146" i="6"/>
  <c r="F4145" i="6"/>
  <c r="F4144" i="6"/>
  <c r="F4143" i="6"/>
  <c r="F4142" i="6"/>
  <c r="F4141" i="6"/>
  <c r="F4140" i="6"/>
  <c r="F4139" i="6"/>
  <c r="F4138" i="6"/>
  <c r="F4137" i="6"/>
  <c r="F4136" i="6"/>
  <c r="F4135" i="6"/>
  <c r="F4134" i="6"/>
  <c r="F4133" i="6"/>
  <c r="F4132" i="6"/>
  <c r="F4131" i="6"/>
  <c r="F4130" i="6"/>
  <c r="F4129" i="6"/>
  <c r="F4128" i="6"/>
  <c r="F4127" i="6"/>
  <c r="F4126" i="6"/>
  <c r="F4125" i="6"/>
  <c r="F4124" i="6"/>
  <c r="F4123" i="6"/>
  <c r="F4122" i="6"/>
  <c r="F4121" i="6"/>
  <c r="F4120" i="6"/>
  <c r="F4119" i="6"/>
  <c r="F4118" i="6"/>
  <c r="F4117" i="6"/>
  <c r="F4116" i="6"/>
  <c r="F4115" i="6"/>
  <c r="F4114" i="6"/>
  <c r="F4113" i="6"/>
  <c r="F4112" i="6"/>
  <c r="F4111" i="6"/>
  <c r="F4110" i="6"/>
  <c r="F4109" i="6"/>
  <c r="F4108" i="6"/>
  <c r="F4107" i="6"/>
  <c r="F4106" i="6"/>
  <c r="F4105" i="6"/>
  <c r="F4104" i="6"/>
  <c r="F4103" i="6"/>
  <c r="F4102" i="6"/>
  <c r="F4101" i="6"/>
  <c r="F4100" i="6"/>
  <c r="F4099" i="6"/>
  <c r="F4098" i="6"/>
  <c r="F4097" i="6"/>
  <c r="F4096" i="6"/>
  <c r="F4095" i="6"/>
  <c r="F4094" i="6"/>
  <c r="F4093" i="6"/>
  <c r="F4092" i="6"/>
  <c r="F4091" i="6"/>
  <c r="F4090" i="6"/>
  <c r="F4089" i="6"/>
  <c r="F4088" i="6"/>
  <c r="F4087" i="6"/>
  <c r="F4086" i="6"/>
  <c r="F4085" i="6"/>
  <c r="F4084" i="6"/>
  <c r="F4083" i="6"/>
  <c r="F4082" i="6"/>
  <c r="F4081" i="6"/>
  <c r="F4080" i="6"/>
  <c r="F4079" i="6"/>
  <c r="F4078" i="6"/>
  <c r="F4077" i="6"/>
  <c r="F4076" i="6"/>
  <c r="F4075" i="6"/>
  <c r="F4074" i="6"/>
  <c r="F4073" i="6"/>
  <c r="F4072" i="6"/>
  <c r="F4071" i="6"/>
  <c r="F4070" i="6"/>
  <c r="F4069" i="6"/>
  <c r="F4068" i="6"/>
  <c r="F4067" i="6"/>
  <c r="F4066" i="6"/>
  <c r="F4065" i="6"/>
  <c r="F4064" i="6"/>
  <c r="F4063" i="6"/>
  <c r="F4062" i="6"/>
  <c r="F4061" i="6"/>
  <c r="F4060" i="6"/>
  <c r="F4059" i="6"/>
  <c r="F4058" i="6"/>
  <c r="F4057" i="6"/>
  <c r="F4056" i="6"/>
  <c r="F4055" i="6"/>
  <c r="F4054" i="6"/>
  <c r="F4053" i="6"/>
  <c r="F4052" i="6"/>
  <c r="F4051" i="6"/>
  <c r="F4050" i="6"/>
  <c r="F4049" i="6"/>
  <c r="F4048" i="6"/>
  <c r="F4047" i="6"/>
  <c r="F4046" i="6"/>
  <c r="F4045" i="6"/>
  <c r="F4044" i="6"/>
  <c r="F4043" i="6"/>
  <c r="F4042" i="6"/>
  <c r="F4041" i="6"/>
  <c r="F4040" i="6"/>
  <c r="F4039" i="6"/>
  <c r="F4038" i="6"/>
  <c r="F4037" i="6"/>
  <c r="F4036" i="6"/>
  <c r="F4035" i="6"/>
  <c r="F4034" i="6"/>
  <c r="F4033" i="6"/>
  <c r="F4032" i="6"/>
  <c r="F4031" i="6"/>
  <c r="F4030" i="6"/>
  <c r="F4029" i="6"/>
  <c r="F4028" i="6"/>
  <c r="F4027" i="6"/>
  <c r="F4026" i="6"/>
  <c r="F4025" i="6"/>
  <c r="F4024" i="6"/>
  <c r="F4023" i="6"/>
  <c r="F4022" i="6"/>
  <c r="F4021" i="6"/>
  <c r="F4020" i="6"/>
  <c r="F4019" i="6"/>
  <c r="F4018" i="6"/>
  <c r="F4017" i="6"/>
  <c r="F4016" i="6"/>
  <c r="F4015" i="6"/>
  <c r="F4014" i="6"/>
  <c r="F4013" i="6"/>
  <c r="F4012" i="6"/>
  <c r="F4011" i="6"/>
  <c r="F4010" i="6"/>
  <c r="F4009" i="6"/>
  <c r="F4008" i="6"/>
  <c r="F4007" i="6"/>
  <c r="F4006" i="6"/>
  <c r="F4005" i="6"/>
  <c r="F4004" i="6"/>
  <c r="F4003" i="6"/>
  <c r="F4002" i="6"/>
  <c r="F4001" i="6"/>
  <c r="F4000" i="6"/>
  <c r="F3999" i="6"/>
  <c r="F3998" i="6"/>
  <c r="F3997" i="6"/>
  <c r="F3996" i="6"/>
  <c r="F3995" i="6"/>
  <c r="F3994" i="6"/>
  <c r="F3993" i="6"/>
  <c r="F3992" i="6"/>
  <c r="F3991" i="6"/>
  <c r="F3990" i="6"/>
  <c r="F3989" i="6"/>
  <c r="F3988" i="6"/>
  <c r="F3987" i="6"/>
  <c r="F3986" i="6"/>
  <c r="F3985" i="6"/>
  <c r="F3984" i="6"/>
  <c r="F3983" i="6"/>
  <c r="F3982" i="6"/>
  <c r="F3981" i="6"/>
  <c r="F3980" i="6"/>
  <c r="F3979" i="6"/>
  <c r="F3978" i="6"/>
  <c r="F3977" i="6"/>
  <c r="F3976" i="6"/>
  <c r="F3975" i="6"/>
  <c r="F3974" i="6"/>
  <c r="F3973" i="6"/>
  <c r="F3972" i="6"/>
  <c r="F3971" i="6"/>
  <c r="F3970" i="6"/>
  <c r="F3969" i="6"/>
  <c r="F3968" i="6"/>
  <c r="F3967" i="6"/>
  <c r="F3966" i="6"/>
  <c r="F3965" i="6"/>
  <c r="F3964" i="6"/>
  <c r="F3963" i="6"/>
  <c r="F3962" i="6"/>
  <c r="F3961" i="6"/>
  <c r="F3960" i="6"/>
  <c r="F3959" i="6"/>
  <c r="F3958" i="6"/>
  <c r="F3957" i="6"/>
  <c r="F3956" i="6"/>
  <c r="F3955" i="6"/>
  <c r="F3954" i="6"/>
  <c r="F3953" i="6"/>
  <c r="F3952" i="6"/>
  <c r="F3951" i="6"/>
  <c r="F3950" i="6"/>
  <c r="F3949" i="6"/>
  <c r="F3948" i="6"/>
  <c r="F3947" i="6"/>
  <c r="F3946" i="6"/>
  <c r="F3945" i="6"/>
  <c r="F3944" i="6"/>
  <c r="F3943" i="6"/>
  <c r="F3942" i="6"/>
  <c r="F3941" i="6"/>
  <c r="F3940" i="6"/>
  <c r="F3939" i="6"/>
  <c r="F3938" i="6"/>
  <c r="F3937" i="6"/>
  <c r="F3936" i="6"/>
  <c r="F3935" i="6"/>
  <c r="F3934" i="6"/>
  <c r="F3933" i="6"/>
  <c r="F3932" i="6"/>
  <c r="F3931" i="6"/>
  <c r="F3930" i="6"/>
  <c r="F3929" i="6"/>
  <c r="F3928" i="6"/>
  <c r="F3927" i="6"/>
  <c r="F3926" i="6"/>
  <c r="F3925" i="6"/>
  <c r="F3924" i="6"/>
  <c r="F3923" i="6"/>
  <c r="F3922" i="6"/>
  <c r="F3921" i="6"/>
  <c r="F3920" i="6"/>
  <c r="F3919" i="6"/>
  <c r="F3918" i="6"/>
  <c r="F3917" i="6"/>
  <c r="F3916" i="6"/>
  <c r="F3915" i="6"/>
  <c r="F3914" i="6"/>
  <c r="F3913" i="6"/>
  <c r="F3912" i="6"/>
  <c r="F3911" i="6"/>
  <c r="F3910" i="6"/>
  <c r="F3909" i="6"/>
  <c r="F3908" i="6"/>
  <c r="F3907" i="6"/>
  <c r="F3906" i="6"/>
  <c r="F3905" i="6"/>
  <c r="F3904" i="6"/>
  <c r="F3903" i="6"/>
  <c r="F3902" i="6"/>
  <c r="F3901" i="6"/>
  <c r="F3900" i="6"/>
  <c r="F3899" i="6"/>
  <c r="F3898" i="6"/>
  <c r="F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F3877" i="6"/>
  <c r="F3876" i="6"/>
  <c r="F3875" i="6"/>
  <c r="F3874" i="6"/>
  <c r="F3873" i="6"/>
  <c r="F3872" i="6"/>
  <c r="F3871" i="6"/>
  <c r="F3870" i="6"/>
  <c r="F3869" i="6"/>
  <c r="F3868" i="6"/>
  <c r="F3867" i="6"/>
  <c r="F3866" i="6"/>
  <c r="F3865" i="6"/>
  <c r="F3864" i="6"/>
  <c r="F3863" i="6"/>
  <c r="F3862" i="6"/>
  <c r="F3861" i="6"/>
  <c r="F3860" i="6"/>
  <c r="F3859" i="6"/>
  <c r="F3858" i="6"/>
  <c r="F3857" i="6"/>
  <c r="F3856" i="6"/>
  <c r="F3855" i="6"/>
  <c r="F3854" i="6"/>
  <c r="F3853" i="6"/>
  <c r="F3852" i="6"/>
  <c r="F3851" i="6"/>
  <c r="F3850" i="6"/>
  <c r="F3849" i="6"/>
  <c r="F3848" i="6"/>
  <c r="F3847" i="6"/>
  <c r="F3846" i="6"/>
  <c r="F3845" i="6"/>
  <c r="F3844" i="6"/>
  <c r="F3843" i="6"/>
  <c r="F3842" i="6"/>
  <c r="F3841" i="6"/>
  <c r="F3840" i="6"/>
  <c r="F3839" i="6"/>
  <c r="F3838" i="6"/>
  <c r="F3837" i="6"/>
  <c r="F3836" i="6"/>
  <c r="F3835" i="6"/>
  <c r="F3834" i="6"/>
  <c r="F3833" i="6"/>
  <c r="F3832" i="6"/>
  <c r="F3831" i="6"/>
  <c r="F3830" i="6"/>
  <c r="F3829" i="6"/>
  <c r="F3828" i="6"/>
  <c r="F3827" i="6"/>
  <c r="F3826" i="6"/>
  <c r="F3825" i="6"/>
  <c r="F3824" i="6"/>
  <c r="F3823" i="6"/>
  <c r="F3822" i="6"/>
  <c r="F3821" i="6"/>
  <c r="F3820" i="6"/>
  <c r="F3819" i="6"/>
  <c r="F3818" i="6"/>
  <c r="F3817" i="6"/>
  <c r="F3816" i="6"/>
  <c r="F3815" i="6"/>
  <c r="F3814" i="6"/>
  <c r="F3813" i="6"/>
  <c r="F3812" i="6"/>
  <c r="F3811" i="6"/>
  <c r="F3810" i="6"/>
  <c r="F3809" i="6"/>
  <c r="F3808" i="6"/>
  <c r="F3807" i="6"/>
  <c r="F3806" i="6"/>
  <c r="F3805" i="6"/>
  <c r="F3804" i="6"/>
  <c r="F3803" i="6"/>
  <c r="F3802" i="6"/>
  <c r="F3801" i="6"/>
  <c r="F3800" i="6"/>
  <c r="F3799" i="6"/>
  <c r="F3798" i="6"/>
  <c r="F3797" i="6"/>
  <c r="F3796" i="6"/>
  <c r="F3795" i="6"/>
  <c r="F3794" i="6"/>
  <c r="F3793" i="6"/>
  <c r="F3792" i="6"/>
  <c r="F3791" i="6"/>
  <c r="F3790" i="6"/>
  <c r="F3789" i="6"/>
  <c r="F3788" i="6"/>
  <c r="F3787" i="6"/>
  <c r="F3786" i="6"/>
  <c r="F3785" i="6"/>
  <c r="F3784" i="6"/>
  <c r="F3783" i="6"/>
  <c r="F3782" i="6"/>
  <c r="F3781" i="6"/>
  <c r="F3780" i="6"/>
  <c r="F3779" i="6"/>
  <c r="F3778" i="6"/>
  <c r="F3777" i="6"/>
  <c r="F3776" i="6"/>
  <c r="F3775" i="6"/>
  <c r="F3774" i="6"/>
  <c r="F3773" i="6"/>
  <c r="F3772" i="6"/>
  <c r="F3771" i="6"/>
  <c r="F3770" i="6"/>
  <c r="F3769" i="6"/>
  <c r="F3768" i="6"/>
  <c r="F3767" i="6"/>
  <c r="F3766" i="6"/>
  <c r="F3765" i="6"/>
  <c r="F3764" i="6"/>
  <c r="F3763" i="6"/>
  <c r="F3762" i="6"/>
  <c r="F3761" i="6"/>
  <c r="F3760" i="6"/>
  <c r="F3759" i="6"/>
  <c r="F3758" i="6"/>
  <c r="F3757" i="6"/>
  <c r="F3756" i="6"/>
  <c r="F3755" i="6"/>
  <c r="F3754" i="6"/>
  <c r="F3753" i="6"/>
  <c r="F3752" i="6"/>
  <c r="F3751" i="6"/>
  <c r="F3750" i="6"/>
  <c r="F3749" i="6"/>
  <c r="F3748" i="6"/>
  <c r="F3747" i="6"/>
  <c r="F3746" i="6"/>
  <c r="F3745" i="6"/>
  <c r="F3744" i="6"/>
  <c r="F3743" i="6"/>
  <c r="F3742" i="6"/>
  <c r="F3741" i="6"/>
  <c r="F3740" i="6"/>
  <c r="F3739" i="6"/>
  <c r="F3738" i="6"/>
  <c r="F3737" i="6"/>
  <c r="F3736" i="6"/>
  <c r="F3735" i="6"/>
  <c r="F3734" i="6"/>
  <c r="F3733" i="6"/>
  <c r="F3732" i="6"/>
  <c r="F3731" i="6"/>
  <c r="F3730" i="6"/>
  <c r="F3729" i="6"/>
  <c r="F3728" i="6"/>
  <c r="F3727" i="6"/>
  <c r="F3726" i="6"/>
  <c r="F3725" i="6"/>
  <c r="F3724" i="6"/>
  <c r="F3723" i="6"/>
  <c r="F3722" i="6"/>
  <c r="F3721" i="6"/>
  <c r="F3720" i="6"/>
  <c r="F3719" i="6"/>
  <c r="F3718" i="6"/>
  <c r="F3717" i="6"/>
  <c r="F3716" i="6"/>
  <c r="F3715" i="6"/>
  <c r="F3714" i="6"/>
  <c r="F3713" i="6"/>
  <c r="F3712" i="6"/>
  <c r="F3711" i="6"/>
  <c r="F3710" i="6"/>
  <c r="F3709" i="6"/>
  <c r="F3708" i="6"/>
  <c r="F3707" i="6"/>
  <c r="F3706" i="6"/>
  <c r="F3705" i="6"/>
  <c r="F3704" i="6"/>
  <c r="F3703" i="6"/>
  <c r="F3702" i="6"/>
  <c r="F3701" i="6"/>
  <c r="F3700" i="6"/>
  <c r="F3699" i="6"/>
  <c r="F3698" i="6"/>
  <c r="F3697" i="6"/>
  <c r="F3696" i="6"/>
  <c r="F3695" i="6"/>
  <c r="F3694" i="6"/>
  <c r="F3693" i="6"/>
  <c r="F3692" i="6"/>
  <c r="F3691" i="6"/>
  <c r="F3690" i="6"/>
  <c r="F3689" i="6"/>
  <c r="F3688" i="6"/>
  <c r="F3687" i="6"/>
  <c r="F3686" i="6"/>
  <c r="F3685" i="6"/>
  <c r="F3684" i="6"/>
  <c r="F3683" i="6"/>
  <c r="F3682" i="6"/>
  <c r="F3681" i="6"/>
  <c r="F3680" i="6"/>
  <c r="F3679" i="6"/>
  <c r="F3678" i="6"/>
  <c r="F3677" i="6"/>
  <c r="F3676" i="6"/>
  <c r="F3675" i="6"/>
  <c r="F3674" i="6"/>
  <c r="F3673" i="6"/>
  <c r="F3672" i="6"/>
  <c r="F3671" i="6"/>
  <c r="F3670" i="6"/>
  <c r="F3669" i="6"/>
  <c r="F3668" i="6"/>
  <c r="F3667" i="6"/>
  <c r="F3666" i="6"/>
  <c r="F3665" i="6"/>
  <c r="F3664" i="6"/>
  <c r="F3663" i="6"/>
  <c r="F3662" i="6"/>
  <c r="F3661" i="6"/>
  <c r="F3660" i="6"/>
  <c r="F3659" i="6"/>
  <c r="F3658" i="6"/>
  <c r="F3657" i="6"/>
  <c r="F3656" i="6"/>
  <c r="F3655" i="6"/>
  <c r="F3654" i="6"/>
  <c r="F3653" i="6"/>
  <c r="F3652" i="6"/>
  <c r="F3651" i="6"/>
  <c r="F3650" i="6"/>
  <c r="F3649" i="6"/>
  <c r="F3648" i="6"/>
  <c r="F3647" i="6"/>
  <c r="F3646" i="6"/>
  <c r="F3645" i="6"/>
  <c r="F3644" i="6"/>
  <c r="F3643" i="6"/>
  <c r="F3642" i="6"/>
  <c r="F3641" i="6"/>
  <c r="F3640" i="6"/>
  <c r="F3639" i="6"/>
  <c r="F3638" i="6"/>
  <c r="F3637" i="6"/>
  <c r="F3636" i="6"/>
  <c r="F3635" i="6"/>
  <c r="F3634" i="6"/>
  <c r="F3633" i="6"/>
  <c r="F3632" i="6"/>
  <c r="F3631" i="6"/>
  <c r="F3630" i="6"/>
  <c r="F3629" i="6"/>
  <c r="F3628" i="6"/>
  <c r="F3627" i="6"/>
  <c r="F3626" i="6"/>
  <c r="F3625" i="6"/>
  <c r="F3624" i="6"/>
  <c r="F3623" i="6"/>
  <c r="F3622" i="6"/>
  <c r="F3621" i="6"/>
  <c r="F3620" i="6"/>
  <c r="F3619" i="6"/>
  <c r="F3618" i="6"/>
  <c r="F3617" i="6"/>
  <c r="F3616" i="6"/>
  <c r="F3615" i="6"/>
  <c r="F3614" i="6"/>
  <c r="F3613" i="6"/>
  <c r="F3612" i="6"/>
  <c r="F3611" i="6"/>
  <c r="F3610" i="6"/>
  <c r="F3609" i="6"/>
  <c r="F3608" i="6"/>
  <c r="F3607" i="6"/>
  <c r="F3606" i="6"/>
  <c r="F3605" i="6"/>
  <c r="F3604" i="6"/>
  <c r="F3603" i="6"/>
  <c r="F3602" i="6"/>
  <c r="F3601" i="6"/>
  <c r="F3600" i="6"/>
  <c r="F3599" i="6"/>
  <c r="F3598" i="6"/>
  <c r="F3597" i="6"/>
  <c r="F3596" i="6"/>
  <c r="F3595" i="6"/>
  <c r="F3594" i="6"/>
  <c r="F3593" i="6"/>
  <c r="F3592" i="6"/>
  <c r="F3591" i="6"/>
  <c r="F3590" i="6"/>
  <c r="F3589" i="6"/>
  <c r="F3588" i="6"/>
  <c r="F3587" i="6"/>
  <c r="F3586" i="6"/>
  <c r="F3585" i="6"/>
  <c r="F3584" i="6"/>
  <c r="F3583" i="6"/>
  <c r="F3582" i="6"/>
  <c r="F3581" i="6"/>
  <c r="F3580" i="6"/>
  <c r="F3579" i="6"/>
  <c r="F3578" i="6"/>
  <c r="F3577" i="6"/>
  <c r="F3576" i="6"/>
  <c r="F3575" i="6"/>
  <c r="F3574" i="6"/>
  <c r="F3573" i="6"/>
  <c r="F3572" i="6"/>
  <c r="F3571" i="6"/>
  <c r="F3570" i="6"/>
  <c r="F3569" i="6"/>
  <c r="F3568" i="6"/>
  <c r="F3567" i="6"/>
  <c r="F3566" i="6"/>
  <c r="F3565" i="6"/>
  <c r="F3564" i="6"/>
  <c r="F3563" i="6"/>
  <c r="F3562" i="6"/>
  <c r="F3561" i="6"/>
  <c r="F3560" i="6"/>
  <c r="F3559" i="6"/>
  <c r="F3558" i="6"/>
  <c r="F3557" i="6"/>
  <c r="F3556" i="6"/>
  <c r="F3555" i="6"/>
  <c r="F3554" i="6"/>
  <c r="F3553" i="6"/>
  <c r="F3552" i="6"/>
  <c r="F3551" i="6"/>
  <c r="F3550" i="6"/>
  <c r="F3549" i="6"/>
  <c r="F3548" i="6"/>
  <c r="F3547" i="6"/>
  <c r="F3546" i="6"/>
  <c r="F3545" i="6"/>
  <c r="F3544" i="6"/>
  <c r="F3543" i="6"/>
  <c r="F3542" i="6"/>
  <c r="F3541" i="6"/>
  <c r="F3540" i="6"/>
  <c r="F3539" i="6"/>
  <c r="F3538" i="6"/>
  <c r="F3537" i="6"/>
  <c r="F3536" i="6"/>
  <c r="F3535" i="6"/>
  <c r="F3534" i="6"/>
  <c r="F3533" i="6"/>
  <c r="F3532" i="6"/>
  <c r="F3531" i="6"/>
  <c r="F3530" i="6"/>
  <c r="F3529" i="6"/>
  <c r="F3528" i="6"/>
  <c r="F3527" i="6"/>
  <c r="F3526" i="6"/>
  <c r="F3525" i="6"/>
  <c r="F3524" i="6"/>
  <c r="F3523" i="6"/>
  <c r="F3522" i="6"/>
  <c r="F3521" i="6"/>
  <c r="F3520" i="6"/>
  <c r="F3519" i="6"/>
  <c r="F3518" i="6"/>
  <c r="F3517" i="6"/>
  <c r="F3516" i="6"/>
  <c r="F3515" i="6"/>
  <c r="F3514" i="6"/>
  <c r="F3513" i="6"/>
  <c r="F3512" i="6"/>
  <c r="F3511" i="6"/>
  <c r="F3510" i="6"/>
  <c r="F3509" i="6"/>
  <c r="F3508" i="6"/>
  <c r="F3507" i="6"/>
  <c r="F3506" i="6"/>
  <c r="F3505" i="6"/>
  <c r="F3504" i="6"/>
  <c r="F3503" i="6"/>
  <c r="F3502" i="6"/>
  <c r="F3501" i="6"/>
  <c r="F3500" i="6"/>
  <c r="F3499" i="6"/>
  <c r="F3498" i="6"/>
  <c r="F3497" i="6"/>
  <c r="F3496" i="6"/>
  <c r="F3495" i="6"/>
  <c r="F3494" i="6"/>
  <c r="F3493" i="6"/>
  <c r="F3492" i="6"/>
  <c r="F3491" i="6"/>
  <c r="F3490" i="6"/>
  <c r="F3489" i="6"/>
  <c r="F3488" i="6"/>
  <c r="F3487" i="6"/>
  <c r="F3486" i="6"/>
  <c r="F3485" i="6"/>
  <c r="F3484" i="6"/>
  <c r="F3483" i="6"/>
  <c r="F3482" i="6"/>
  <c r="F3481" i="6"/>
  <c r="F3480" i="6"/>
  <c r="F3479" i="6"/>
  <c r="F3478" i="6"/>
  <c r="F3477" i="6"/>
  <c r="F3476" i="6"/>
  <c r="F3475" i="6"/>
  <c r="F3474" i="6"/>
  <c r="F3473" i="6"/>
  <c r="F3472" i="6"/>
  <c r="F3471" i="6"/>
  <c r="F3470" i="6"/>
  <c r="F3469" i="6"/>
  <c r="F3468" i="6"/>
  <c r="F3467" i="6"/>
  <c r="F3466" i="6"/>
  <c r="F3465" i="6"/>
  <c r="F3464" i="6"/>
  <c r="F3463" i="6"/>
  <c r="F3462" i="6"/>
  <c r="F3461" i="6"/>
  <c r="F3460" i="6"/>
  <c r="F3459" i="6"/>
  <c r="F3458" i="6"/>
  <c r="F3457" i="6"/>
  <c r="F3456" i="6"/>
  <c r="F3455" i="6"/>
  <c r="F3454" i="6"/>
  <c r="F3453" i="6"/>
  <c r="F3452" i="6"/>
  <c r="F3451" i="6"/>
  <c r="F3450" i="6"/>
  <c r="F3449" i="6"/>
  <c r="F3448" i="6"/>
  <c r="F3447" i="6"/>
  <c r="F3446" i="6"/>
  <c r="F3445" i="6"/>
  <c r="F3444" i="6"/>
  <c r="F3443" i="6"/>
  <c r="F3442" i="6"/>
  <c r="F3441" i="6"/>
  <c r="F3440" i="6"/>
  <c r="F3439" i="6"/>
  <c r="F3438" i="6"/>
  <c r="F3437" i="6"/>
  <c r="F3436" i="6"/>
  <c r="F3435" i="6"/>
  <c r="F3434" i="6"/>
  <c r="F3433" i="6"/>
  <c r="F3432" i="6"/>
  <c r="F3431" i="6"/>
  <c r="F3430" i="6"/>
  <c r="F3429" i="6"/>
  <c r="F3428" i="6"/>
  <c r="F3427" i="6"/>
  <c r="F3426" i="6"/>
  <c r="F3425" i="6"/>
  <c r="F3424" i="6"/>
  <c r="F3423" i="6"/>
  <c r="F3422" i="6"/>
  <c r="F3421" i="6"/>
  <c r="F3420" i="6"/>
  <c r="F3419" i="6"/>
  <c r="F3418" i="6"/>
  <c r="F3417" i="6"/>
  <c r="F3416" i="6"/>
  <c r="F3415" i="6"/>
  <c r="F3414" i="6"/>
  <c r="F3413" i="6"/>
  <c r="F3412" i="6"/>
  <c r="F3411" i="6"/>
  <c r="F3410" i="6"/>
  <c r="F3409" i="6"/>
  <c r="F3408" i="6"/>
  <c r="F3407" i="6"/>
  <c r="F3406" i="6"/>
  <c r="F3405" i="6"/>
  <c r="F3404" i="6"/>
  <c r="F3403" i="6"/>
  <c r="F3402" i="6"/>
  <c r="F3401" i="6"/>
  <c r="F3400" i="6"/>
  <c r="F3399" i="6"/>
  <c r="F3398" i="6"/>
  <c r="F3397" i="6"/>
  <c r="F3396" i="6"/>
  <c r="F3395" i="6"/>
  <c r="F3394" i="6"/>
  <c r="F3393" i="6"/>
  <c r="F3392" i="6"/>
  <c r="F3391" i="6"/>
  <c r="F3390" i="6"/>
  <c r="F3389" i="6"/>
  <c r="F3388" i="6"/>
  <c r="F3387" i="6"/>
  <c r="F3386" i="6"/>
  <c r="F3385" i="6"/>
  <c r="F3384" i="6"/>
  <c r="F3383" i="6"/>
  <c r="F3382" i="6"/>
  <c r="F3381" i="6"/>
  <c r="F3380" i="6"/>
  <c r="F3379" i="6"/>
  <c r="F3378" i="6"/>
  <c r="F3377" i="6"/>
  <c r="F3376" i="6"/>
  <c r="F3375" i="6"/>
  <c r="F3374" i="6"/>
  <c r="F3373" i="6"/>
  <c r="F3372" i="6"/>
  <c r="F3371" i="6"/>
  <c r="F3370" i="6"/>
  <c r="F3369" i="6"/>
  <c r="F3368" i="6"/>
  <c r="F3367" i="6"/>
  <c r="F3366" i="6"/>
  <c r="F3365" i="6"/>
  <c r="F3364" i="6"/>
  <c r="F3363" i="6"/>
  <c r="F3362" i="6"/>
  <c r="F3361" i="6"/>
  <c r="F3360" i="6"/>
  <c r="F3359" i="6"/>
  <c r="F3358" i="6"/>
  <c r="F3357" i="6"/>
  <c r="F3356" i="6"/>
  <c r="F3355" i="6"/>
  <c r="F3354" i="6"/>
  <c r="F3353" i="6"/>
  <c r="F3352" i="6"/>
  <c r="F3351" i="6"/>
  <c r="F3350" i="6"/>
  <c r="F3349" i="6"/>
  <c r="F3348" i="6"/>
  <c r="F3347" i="6"/>
  <c r="F3346" i="6"/>
  <c r="F3345" i="6"/>
  <c r="F3344" i="6"/>
  <c r="F3343" i="6"/>
  <c r="F3342" i="6"/>
  <c r="F3341" i="6"/>
  <c r="F3340" i="6"/>
  <c r="F3339" i="6"/>
  <c r="F3338" i="6"/>
  <c r="F3337" i="6"/>
  <c r="F3336" i="6"/>
  <c r="F3335" i="6"/>
  <c r="F3334" i="6"/>
  <c r="F3333" i="6"/>
  <c r="F3332" i="6"/>
  <c r="F3331" i="6"/>
  <c r="F3330" i="6"/>
  <c r="F3329" i="6"/>
  <c r="F3328" i="6"/>
  <c r="F3327" i="6"/>
  <c r="F3326" i="6"/>
  <c r="F3325" i="6"/>
  <c r="F3324" i="6"/>
  <c r="F3323" i="6"/>
  <c r="F3322" i="6"/>
  <c r="F3321" i="6"/>
  <c r="F3320" i="6"/>
  <c r="F3319" i="6"/>
  <c r="F3318" i="6"/>
  <c r="F3317" i="6"/>
  <c r="F3316" i="6"/>
  <c r="F3315" i="6"/>
  <c r="F3314" i="6"/>
  <c r="F3313" i="6"/>
  <c r="F3312" i="6"/>
  <c r="F3311" i="6"/>
  <c r="F3310" i="6"/>
  <c r="F3309" i="6"/>
  <c r="F3308" i="6"/>
  <c r="F3307" i="6"/>
  <c r="F3306" i="6"/>
  <c r="F3305" i="6"/>
  <c r="F3304" i="6"/>
  <c r="F3303" i="6"/>
  <c r="F3302" i="6"/>
  <c r="F3301" i="6"/>
  <c r="F3300" i="6"/>
  <c r="F3299" i="6"/>
  <c r="F3298" i="6"/>
  <c r="F3297" i="6"/>
  <c r="F3296" i="6"/>
  <c r="F3295" i="6"/>
  <c r="F3294" i="6"/>
  <c r="F3293" i="6"/>
  <c r="F3292" i="6"/>
  <c r="F3291" i="6"/>
  <c r="F3290" i="6"/>
  <c r="F3289" i="6"/>
  <c r="F3288" i="6"/>
  <c r="F3287" i="6"/>
  <c r="F3286" i="6"/>
  <c r="F3285" i="6"/>
  <c r="F3284" i="6"/>
  <c r="F3283" i="6"/>
  <c r="F3282" i="6"/>
  <c r="F3281" i="6"/>
  <c r="F3280" i="6"/>
  <c r="F3279" i="6"/>
  <c r="F3278" i="6"/>
  <c r="F3277" i="6"/>
  <c r="F3276" i="6"/>
  <c r="F3275" i="6"/>
  <c r="F3274" i="6"/>
  <c r="F3273" i="6"/>
  <c r="F3272" i="6"/>
  <c r="F3271" i="6"/>
  <c r="F3270" i="6"/>
  <c r="F3269" i="6"/>
  <c r="F3268" i="6"/>
  <c r="F3267" i="6"/>
  <c r="F3266" i="6"/>
  <c r="F3265" i="6"/>
  <c r="F3264" i="6"/>
  <c r="F3263" i="6"/>
  <c r="F3262" i="6"/>
  <c r="F3261" i="6"/>
  <c r="F3260" i="6"/>
  <c r="F3259" i="6"/>
  <c r="F3258" i="6"/>
  <c r="F3257" i="6"/>
  <c r="F3256" i="6"/>
  <c r="F3255" i="6"/>
  <c r="F3254" i="6"/>
  <c r="F3253" i="6"/>
  <c r="F3252" i="6"/>
  <c r="F3251" i="6"/>
  <c r="F3250" i="6"/>
  <c r="F3249" i="6"/>
  <c r="F3248" i="6"/>
  <c r="F3247" i="6"/>
  <c r="F3246" i="6"/>
  <c r="F3245" i="6"/>
  <c r="F3244" i="6"/>
  <c r="F3243" i="6"/>
  <c r="F3242" i="6"/>
  <c r="F3241" i="6"/>
  <c r="F3240" i="6"/>
  <c r="F3239" i="6"/>
  <c r="F3238" i="6"/>
  <c r="F3237" i="6"/>
  <c r="F3236" i="6"/>
  <c r="F3235" i="6"/>
  <c r="F3234" i="6"/>
  <c r="F3233" i="6"/>
  <c r="F3232" i="6"/>
  <c r="F3231" i="6"/>
  <c r="F3230" i="6"/>
  <c r="F3229" i="6"/>
  <c r="F3228" i="6"/>
  <c r="F3227" i="6"/>
  <c r="F3226" i="6"/>
  <c r="F3225" i="6"/>
  <c r="F3224" i="6"/>
  <c r="F3223" i="6"/>
  <c r="F3222" i="6"/>
  <c r="F3221" i="6"/>
  <c r="F3220" i="6"/>
  <c r="F3219" i="6"/>
  <c r="F3218" i="6"/>
  <c r="F3217" i="6"/>
  <c r="F3216" i="6"/>
  <c r="F3215" i="6"/>
  <c r="F3214" i="6"/>
  <c r="F3213" i="6"/>
  <c r="F3212" i="6"/>
  <c r="F3211" i="6"/>
  <c r="F3210" i="6"/>
  <c r="F3209" i="6"/>
  <c r="F3208" i="6"/>
  <c r="F3207" i="6"/>
  <c r="F3206" i="6"/>
  <c r="F3205" i="6"/>
  <c r="F3204" i="6"/>
  <c r="F3203" i="6"/>
  <c r="F3202" i="6"/>
  <c r="F3201" i="6"/>
  <c r="F3200" i="6"/>
  <c r="F3199" i="6"/>
  <c r="F3198" i="6"/>
  <c r="F3197" i="6"/>
  <c r="F3196" i="6"/>
  <c r="F3195" i="6"/>
  <c r="F3194" i="6"/>
  <c r="F3193" i="6"/>
  <c r="F3192" i="6"/>
  <c r="F3191" i="6"/>
  <c r="F3190" i="6"/>
  <c r="F3189" i="6"/>
  <c r="F3188" i="6"/>
  <c r="F3187" i="6"/>
  <c r="F3186" i="6"/>
  <c r="F3185" i="6"/>
  <c r="F3184" i="6"/>
  <c r="F3183" i="6"/>
  <c r="F3182" i="6"/>
  <c r="F3181" i="6"/>
  <c r="F3180" i="6"/>
  <c r="F3179" i="6"/>
  <c r="F3178" i="6"/>
  <c r="F3177" i="6"/>
  <c r="F3176" i="6"/>
  <c r="F3175" i="6"/>
  <c r="F3174" i="6"/>
  <c r="F3173" i="6"/>
  <c r="F3172" i="6"/>
  <c r="F3171" i="6"/>
  <c r="F3170" i="6"/>
  <c r="F3169" i="6"/>
  <c r="F3168" i="6"/>
  <c r="F3167" i="6"/>
  <c r="F3166" i="6"/>
  <c r="F3165" i="6"/>
  <c r="F3164" i="6"/>
  <c r="F3163" i="6"/>
  <c r="F3162" i="6"/>
  <c r="F3161" i="6"/>
  <c r="F3160" i="6"/>
  <c r="F3159" i="6"/>
  <c r="F3158" i="6"/>
  <c r="F3157" i="6"/>
  <c r="F3156" i="6"/>
  <c r="F3155" i="6"/>
  <c r="F3154" i="6"/>
  <c r="F3153" i="6"/>
  <c r="F3152" i="6"/>
  <c r="F3151" i="6"/>
  <c r="F3150" i="6"/>
  <c r="F3149" i="6"/>
  <c r="F3148" i="6"/>
  <c r="F3147" i="6"/>
  <c r="F3146" i="6"/>
  <c r="F3145" i="6"/>
  <c r="F3144" i="6"/>
  <c r="F3143" i="6"/>
  <c r="F3142" i="6"/>
  <c r="F3141" i="6"/>
  <c r="F3140" i="6"/>
  <c r="F3139" i="6"/>
  <c r="F3138" i="6"/>
  <c r="F3137" i="6"/>
  <c r="F3136" i="6"/>
  <c r="F3135" i="6"/>
  <c r="F3134" i="6"/>
  <c r="F3133" i="6"/>
  <c r="F3132" i="6"/>
  <c r="F3131" i="6"/>
  <c r="F3130" i="6"/>
  <c r="F3129" i="6"/>
  <c r="F3128" i="6"/>
  <c r="F3127" i="6"/>
  <c r="F3126" i="6"/>
  <c r="F3125" i="6"/>
  <c r="F3124" i="6"/>
  <c r="F3123" i="6"/>
  <c r="F3122" i="6"/>
  <c r="F3121" i="6"/>
  <c r="F3120" i="6"/>
  <c r="F3119" i="6"/>
  <c r="F3118" i="6"/>
  <c r="F3117" i="6"/>
  <c r="F3116" i="6"/>
  <c r="F3115" i="6"/>
  <c r="F3114" i="6"/>
  <c r="F3113" i="6"/>
  <c r="F3112" i="6"/>
  <c r="F3111" i="6"/>
  <c r="F3110" i="6"/>
  <c r="F3109" i="6"/>
  <c r="F3108" i="6"/>
  <c r="F3107" i="6"/>
  <c r="F3106" i="6"/>
  <c r="F3105" i="6"/>
  <c r="F3104" i="6"/>
  <c r="F3103" i="6"/>
  <c r="F3102" i="6"/>
  <c r="F3101" i="6"/>
  <c r="F3100" i="6"/>
  <c r="F3099" i="6"/>
  <c r="F3098" i="6"/>
  <c r="F3097" i="6"/>
  <c r="F3096" i="6"/>
  <c r="F3095" i="6"/>
  <c r="F3094" i="6"/>
  <c r="F3093" i="6"/>
  <c r="F3092" i="6"/>
  <c r="F3091" i="6"/>
  <c r="F3090" i="6"/>
  <c r="F3089" i="6"/>
  <c r="F3088" i="6"/>
  <c r="F3087" i="6"/>
  <c r="F3086" i="6"/>
  <c r="F3085" i="6"/>
  <c r="F3084" i="6"/>
  <c r="F3083" i="6"/>
  <c r="F3082" i="6"/>
  <c r="F3081" i="6"/>
  <c r="F3080" i="6"/>
  <c r="F3079" i="6"/>
  <c r="F3078" i="6"/>
  <c r="F3077" i="6"/>
  <c r="F3076" i="6"/>
  <c r="F3075" i="6"/>
  <c r="F3074" i="6"/>
  <c r="F3073" i="6"/>
  <c r="F3072" i="6"/>
  <c r="F3071" i="6"/>
  <c r="F3070" i="6"/>
  <c r="F3069" i="6"/>
  <c r="F3068" i="6"/>
  <c r="F3067" i="6"/>
  <c r="F3066" i="6"/>
  <c r="F3065" i="6"/>
  <c r="F3064" i="6"/>
  <c r="F3063" i="6"/>
  <c r="F3062" i="6"/>
  <c r="F3061" i="6"/>
  <c r="F3060" i="6"/>
  <c r="F3059" i="6"/>
  <c r="F3058" i="6"/>
  <c r="F3057" i="6"/>
  <c r="F3056" i="6"/>
  <c r="F3055" i="6"/>
  <c r="F3054" i="6"/>
  <c r="F3053" i="6"/>
  <c r="F3052" i="6"/>
  <c r="F3051" i="6"/>
  <c r="F3050" i="6"/>
  <c r="F3049" i="6"/>
  <c r="F3048" i="6"/>
  <c r="F3047" i="6"/>
  <c r="F3046" i="6"/>
  <c r="F3045" i="6"/>
  <c r="F3044" i="6"/>
  <c r="F3043" i="6"/>
  <c r="F3042" i="6"/>
  <c r="F3041" i="6"/>
  <c r="F3040" i="6"/>
  <c r="F3039" i="6"/>
  <c r="F3038" i="6"/>
  <c r="F3037" i="6"/>
  <c r="F3036" i="6"/>
  <c r="F3035" i="6"/>
  <c r="F3034" i="6"/>
  <c r="F3033" i="6"/>
  <c r="F3032" i="6"/>
  <c r="F3031" i="6"/>
  <c r="F3030" i="6"/>
  <c r="F3029" i="6"/>
  <c r="F3028" i="6"/>
  <c r="F3027" i="6"/>
  <c r="F3026" i="6"/>
  <c r="F3025" i="6"/>
  <c r="F3024" i="6"/>
  <c r="F3023" i="6"/>
  <c r="F3022" i="6"/>
  <c r="F3021" i="6"/>
  <c r="F3020" i="6"/>
  <c r="F3019" i="6"/>
  <c r="F3018" i="6"/>
  <c r="F3017" i="6"/>
  <c r="F3016" i="6"/>
  <c r="F3015" i="6"/>
  <c r="F3014" i="6"/>
  <c r="F3013" i="6"/>
  <c r="F3012" i="6"/>
  <c r="F3011" i="6"/>
  <c r="F3010" i="6"/>
  <c r="F3009" i="6"/>
  <c r="F3008" i="6"/>
  <c r="F3007" i="6"/>
  <c r="F3006" i="6"/>
  <c r="F3005" i="6"/>
  <c r="F3004" i="6"/>
  <c r="F3003" i="6"/>
  <c r="F3002" i="6"/>
  <c r="F3001" i="6"/>
  <c r="F3000" i="6"/>
  <c r="F2999" i="6"/>
  <c r="F2998" i="6"/>
  <c r="F2997" i="6"/>
  <c r="F2996" i="6"/>
  <c r="F2995" i="6"/>
  <c r="F2994" i="6"/>
  <c r="F2993" i="6"/>
  <c r="F2992" i="6"/>
  <c r="F2991" i="6"/>
  <c r="F2990" i="6"/>
  <c r="F2989" i="6"/>
  <c r="F2988" i="6"/>
  <c r="F2987" i="6"/>
  <c r="F2986" i="6"/>
  <c r="F2985" i="6"/>
  <c r="F2984" i="6"/>
  <c r="F2983" i="6"/>
  <c r="F2982" i="6"/>
  <c r="F2981" i="6"/>
  <c r="F2980" i="6"/>
  <c r="F2979" i="6"/>
  <c r="F2978" i="6"/>
  <c r="F2977" i="6"/>
  <c r="F2976" i="6"/>
  <c r="F2975" i="6"/>
  <c r="F2974" i="6"/>
  <c r="F2973" i="6"/>
  <c r="F2972" i="6"/>
  <c r="F2971" i="6"/>
  <c r="F2970" i="6"/>
  <c r="F2969" i="6"/>
  <c r="F2968" i="6"/>
  <c r="F2967" i="6"/>
  <c r="F2966" i="6"/>
  <c r="F2965" i="6"/>
  <c r="F2964" i="6"/>
  <c r="F2963" i="6"/>
  <c r="F2962" i="6"/>
  <c r="F2961" i="6"/>
  <c r="F2960" i="6"/>
  <c r="F2959" i="6"/>
  <c r="F2958" i="6"/>
  <c r="F2957" i="6"/>
  <c r="F2956" i="6"/>
  <c r="F2955" i="6"/>
  <c r="F2954" i="6"/>
  <c r="F2953" i="6"/>
  <c r="F2952" i="6"/>
  <c r="F2951" i="6"/>
  <c r="F2950" i="6"/>
  <c r="F2949" i="6"/>
  <c r="F2948" i="6"/>
  <c r="F2947" i="6"/>
  <c r="F2946" i="6"/>
  <c r="F2945" i="6"/>
  <c r="F2944" i="6"/>
  <c r="F2943" i="6"/>
  <c r="F2942" i="6"/>
  <c r="F2941" i="6"/>
  <c r="F2940" i="6"/>
  <c r="F2939" i="6"/>
  <c r="F2938" i="6"/>
  <c r="F2937" i="6"/>
  <c r="F2936" i="6"/>
  <c r="F2935" i="6"/>
  <c r="F2934" i="6"/>
  <c r="F2933" i="6"/>
  <c r="F2932" i="6"/>
  <c r="F2931" i="6"/>
  <c r="F2930" i="6"/>
  <c r="F2929" i="6"/>
  <c r="F2928" i="6"/>
  <c r="F2927" i="6"/>
  <c r="F2926" i="6"/>
  <c r="F2925" i="6"/>
  <c r="F2924" i="6"/>
  <c r="F2923" i="6"/>
  <c r="F2922" i="6"/>
  <c r="F2921" i="6"/>
  <c r="F2920" i="6"/>
  <c r="F2919" i="6"/>
  <c r="F2918" i="6"/>
  <c r="F2917" i="6"/>
  <c r="F2916" i="6"/>
  <c r="F2915" i="6"/>
  <c r="F2914" i="6"/>
  <c r="F2913" i="6"/>
  <c r="F2912" i="6"/>
  <c r="F2911" i="6"/>
  <c r="F2910" i="6"/>
  <c r="F2909" i="6"/>
  <c r="F2908" i="6"/>
  <c r="F2907" i="6"/>
  <c r="F2906" i="6"/>
  <c r="F2905" i="6"/>
  <c r="F2904" i="6"/>
  <c r="F2903" i="6"/>
  <c r="F2902" i="6"/>
  <c r="F2901" i="6"/>
  <c r="F2900" i="6"/>
  <c r="F2899" i="6"/>
  <c r="F2898" i="6"/>
  <c r="F2897" i="6"/>
  <c r="F2896" i="6"/>
  <c r="F2895" i="6"/>
  <c r="F2894" i="6"/>
  <c r="F2893" i="6"/>
  <c r="F2892" i="6"/>
  <c r="F2891" i="6"/>
  <c r="F2890" i="6"/>
  <c r="F2889" i="6"/>
  <c r="F2888" i="6"/>
  <c r="F2887" i="6"/>
  <c r="F2886" i="6"/>
  <c r="F2885" i="6"/>
  <c r="F2884" i="6"/>
  <c r="F2883" i="6"/>
  <c r="F2882" i="6"/>
  <c r="F2881" i="6"/>
  <c r="F2880" i="6"/>
  <c r="F2879" i="6"/>
  <c r="F2878" i="6"/>
  <c r="F2877" i="6"/>
  <c r="F2876" i="6"/>
  <c r="F2875" i="6"/>
  <c r="F2874" i="6"/>
  <c r="F2873" i="6"/>
  <c r="F2872" i="6"/>
  <c r="F2871" i="6"/>
  <c r="F2870" i="6"/>
  <c r="F2869" i="6"/>
  <c r="F2868" i="6"/>
  <c r="F2867" i="6"/>
  <c r="F2866" i="6"/>
  <c r="F2865" i="6"/>
  <c r="F2864" i="6"/>
  <c r="F2863" i="6"/>
  <c r="F2862" i="6"/>
  <c r="F2861" i="6"/>
  <c r="F2860" i="6"/>
  <c r="F2859" i="6"/>
  <c r="F2858" i="6"/>
  <c r="F2857" i="6"/>
  <c r="F2856" i="6"/>
  <c r="F2855" i="6"/>
  <c r="F2854" i="6"/>
  <c r="F2853" i="6"/>
  <c r="F2852" i="6"/>
  <c r="F2851" i="6"/>
  <c r="F2850" i="6"/>
  <c r="F2849" i="6"/>
  <c r="F2848" i="6"/>
  <c r="F2847" i="6"/>
  <c r="F2846" i="6"/>
  <c r="F2845" i="6"/>
  <c r="F2844" i="6"/>
  <c r="F2843" i="6"/>
  <c r="F2842" i="6"/>
  <c r="F2841" i="6"/>
  <c r="F2840" i="6"/>
  <c r="F2839" i="6"/>
  <c r="F2838" i="6"/>
  <c r="F2837" i="6"/>
  <c r="F2836" i="6"/>
  <c r="F2835" i="6"/>
  <c r="F2834" i="6"/>
  <c r="F2833" i="6"/>
  <c r="F2832" i="6"/>
  <c r="F2831" i="6"/>
  <c r="F2830" i="6"/>
  <c r="F2829" i="6"/>
  <c r="F2828" i="6"/>
  <c r="F2827" i="6"/>
  <c r="F2826" i="6"/>
  <c r="F2825" i="6"/>
  <c r="F2824" i="6"/>
  <c r="F2823" i="6"/>
  <c r="F2822" i="6"/>
  <c r="F2821" i="6"/>
  <c r="F2820" i="6"/>
  <c r="F2819" i="6"/>
  <c r="F2818" i="6"/>
  <c r="F2817" i="6"/>
  <c r="F2816" i="6"/>
  <c r="F2815" i="6"/>
  <c r="F2814" i="6"/>
  <c r="F2813" i="6"/>
  <c r="F2812" i="6"/>
  <c r="F2811" i="6"/>
  <c r="F2810" i="6"/>
  <c r="F2809" i="6"/>
  <c r="F2808" i="6"/>
  <c r="F2807" i="6"/>
  <c r="F2806" i="6"/>
  <c r="F2805" i="6"/>
  <c r="F2804" i="6"/>
  <c r="F2803" i="6"/>
  <c r="F2802" i="6"/>
  <c r="F2801" i="6"/>
  <c r="F2800" i="6"/>
  <c r="F2799" i="6"/>
  <c r="F2798" i="6"/>
  <c r="F2797" i="6"/>
  <c r="F2796" i="6"/>
  <c r="F2795" i="6"/>
  <c r="F2794" i="6"/>
  <c r="F2793" i="6"/>
  <c r="F2792" i="6"/>
  <c r="F2791" i="6"/>
  <c r="F2790" i="6"/>
  <c r="F2789" i="6"/>
  <c r="F2788" i="6"/>
  <c r="F2787" i="6"/>
  <c r="F2786" i="6"/>
  <c r="F2785" i="6"/>
  <c r="F2784" i="6"/>
  <c r="F2783" i="6"/>
  <c r="F2782" i="6"/>
  <c r="F2781" i="6"/>
  <c r="F2780" i="6"/>
  <c r="F2779" i="6"/>
  <c r="F2778" i="6"/>
  <c r="F2777" i="6"/>
  <c r="F2776" i="6"/>
  <c r="F2775" i="6"/>
  <c r="F2774" i="6"/>
  <c r="F2773" i="6"/>
  <c r="F2772" i="6"/>
  <c r="F2771" i="6"/>
  <c r="F2770" i="6"/>
  <c r="F2769" i="6"/>
  <c r="F2768" i="6"/>
  <c r="F2767" i="6"/>
  <c r="F2766" i="6"/>
  <c r="F2765" i="6"/>
  <c r="F2764" i="6"/>
  <c r="F2763" i="6"/>
  <c r="F2762" i="6"/>
  <c r="F2761" i="6"/>
  <c r="F2760" i="6"/>
  <c r="F2759" i="6"/>
  <c r="F2758" i="6"/>
  <c r="F2757" i="6"/>
  <c r="F2756" i="6"/>
  <c r="F2755" i="6"/>
  <c r="F2754" i="6"/>
  <c r="F2753" i="6"/>
  <c r="F2752" i="6"/>
  <c r="F2751" i="6"/>
  <c r="F2750" i="6"/>
  <c r="F2749" i="6"/>
  <c r="F2748" i="6"/>
  <c r="F2747" i="6"/>
  <c r="F2746" i="6"/>
  <c r="F2745" i="6"/>
  <c r="F2744" i="6"/>
  <c r="F2743" i="6"/>
  <c r="F2742" i="6"/>
  <c r="F2741" i="6"/>
  <c r="F2740" i="6"/>
  <c r="F2739" i="6"/>
  <c r="F2738" i="6"/>
  <c r="F2737" i="6"/>
  <c r="F2736" i="6"/>
  <c r="F2735" i="6"/>
  <c r="F2734" i="6"/>
  <c r="F2733" i="6"/>
  <c r="F2732" i="6"/>
  <c r="F2731" i="6"/>
  <c r="F2730" i="6"/>
  <c r="F2729" i="6"/>
  <c r="F2728" i="6"/>
  <c r="F2727" i="6"/>
  <c r="F2726" i="6"/>
  <c r="F2725" i="6"/>
  <c r="F2724" i="6"/>
  <c r="F2723" i="6"/>
  <c r="F2722" i="6"/>
  <c r="F2721" i="6"/>
  <c r="F2720" i="6"/>
  <c r="F2719" i="6"/>
  <c r="F2718" i="6"/>
  <c r="F2717" i="6"/>
  <c r="F2716" i="6"/>
  <c r="F2715" i="6"/>
  <c r="F2714" i="6"/>
  <c r="F2713" i="6"/>
  <c r="F2712" i="6"/>
  <c r="F2711" i="6"/>
  <c r="F2710" i="6"/>
  <c r="F2709" i="6"/>
  <c r="F2708" i="6"/>
  <c r="F2707" i="6"/>
  <c r="F2706" i="6"/>
  <c r="F2705" i="6"/>
  <c r="F2704" i="6"/>
  <c r="F2703" i="6"/>
  <c r="F2702" i="6"/>
  <c r="F2701" i="6"/>
  <c r="F2700" i="6"/>
  <c r="F2699" i="6"/>
  <c r="F2698" i="6"/>
  <c r="F2697" i="6"/>
  <c r="F2696" i="6"/>
  <c r="F2695" i="6"/>
  <c r="F2694" i="6"/>
  <c r="F2693" i="6"/>
  <c r="F2692" i="6"/>
  <c r="F2691" i="6"/>
  <c r="F2690" i="6"/>
  <c r="F2689" i="6"/>
  <c r="F2688" i="6"/>
  <c r="F2687" i="6"/>
  <c r="F2686" i="6"/>
  <c r="F2685" i="6"/>
  <c r="F2684" i="6"/>
  <c r="F2683" i="6"/>
  <c r="F2682" i="6"/>
  <c r="F2681" i="6"/>
  <c r="F2680" i="6"/>
  <c r="F2679" i="6"/>
  <c r="F2678" i="6"/>
  <c r="F2677" i="6"/>
  <c r="F2676" i="6"/>
  <c r="F2675" i="6"/>
  <c r="F2674" i="6"/>
  <c r="F2673" i="6"/>
  <c r="F2672" i="6"/>
  <c r="F2671" i="6"/>
  <c r="F2670" i="6"/>
  <c r="F2669" i="6"/>
  <c r="F2668" i="6"/>
  <c r="F2667" i="6"/>
  <c r="F2666" i="6"/>
  <c r="F2665" i="6"/>
  <c r="F2664" i="6"/>
  <c r="F2663" i="6"/>
  <c r="F2662" i="6"/>
  <c r="F2661" i="6"/>
  <c r="F2660" i="6"/>
  <c r="F2659" i="6"/>
  <c r="F2658" i="6"/>
  <c r="F2657" i="6"/>
  <c r="F2656" i="6"/>
  <c r="F2655" i="6"/>
  <c r="F2654" i="6"/>
  <c r="F2653" i="6"/>
  <c r="F2652" i="6"/>
  <c r="F2651" i="6"/>
  <c r="F2650" i="6"/>
  <c r="F2649" i="6"/>
  <c r="F2648" i="6"/>
  <c r="F2647" i="6"/>
  <c r="F2646" i="6"/>
  <c r="F2645" i="6"/>
  <c r="F2644" i="6"/>
  <c r="F2643" i="6"/>
  <c r="F2642" i="6"/>
  <c r="F2641" i="6"/>
  <c r="F2640" i="6"/>
  <c r="F2639" i="6"/>
  <c r="F2638" i="6"/>
  <c r="F2637" i="6"/>
  <c r="F2636" i="6"/>
  <c r="F2635" i="6"/>
  <c r="F2634" i="6"/>
  <c r="F2633" i="6"/>
  <c r="F2632" i="6"/>
  <c r="F2631" i="6"/>
  <c r="F2630" i="6"/>
  <c r="F2629" i="6"/>
  <c r="F2628" i="6"/>
  <c r="F2627" i="6"/>
  <c r="F2626" i="6"/>
  <c r="F2625" i="6"/>
  <c r="F2624" i="6"/>
  <c r="F2623" i="6"/>
  <c r="F2622" i="6"/>
  <c r="F2621" i="6"/>
  <c r="F2620" i="6"/>
  <c r="F2619" i="6"/>
  <c r="F2618" i="6"/>
  <c r="F2617" i="6"/>
  <c r="F2616" i="6"/>
  <c r="F2615" i="6"/>
  <c r="F2614" i="6"/>
  <c r="F2613" i="6"/>
  <c r="F2612" i="6"/>
  <c r="F2611" i="6"/>
  <c r="F2610" i="6"/>
  <c r="F2609" i="6"/>
  <c r="F2608" i="6"/>
  <c r="F2607" i="6"/>
  <c r="F2606" i="6"/>
  <c r="F2605" i="6"/>
  <c r="F2604" i="6"/>
  <c r="F2603" i="6"/>
  <c r="F2602" i="6"/>
  <c r="F2601" i="6"/>
  <c r="F2600" i="6"/>
  <c r="F2599" i="6"/>
  <c r="F2598" i="6"/>
  <c r="F2597" i="6"/>
  <c r="F2596" i="6"/>
  <c r="F2595" i="6"/>
  <c r="F2594" i="6"/>
  <c r="F2593" i="6"/>
  <c r="F2592" i="6"/>
  <c r="F2591" i="6"/>
  <c r="F2590" i="6"/>
  <c r="F2589" i="6"/>
  <c r="F2588" i="6"/>
  <c r="F2587" i="6"/>
  <c r="F2586" i="6"/>
  <c r="F2585" i="6"/>
  <c r="F2584" i="6"/>
  <c r="F2583" i="6"/>
  <c r="F2582" i="6"/>
  <c r="F2581" i="6"/>
  <c r="F2580" i="6"/>
  <c r="F2579" i="6"/>
  <c r="F2578" i="6"/>
  <c r="F2577" i="6"/>
  <c r="F2576" i="6"/>
  <c r="F2575" i="6"/>
  <c r="F2574" i="6"/>
  <c r="F2573" i="6"/>
  <c r="F2572" i="6"/>
  <c r="F2571" i="6"/>
  <c r="F2570" i="6"/>
  <c r="F2569" i="6"/>
  <c r="F2568" i="6"/>
  <c r="F2567" i="6"/>
  <c r="F2566" i="6"/>
  <c r="F2565" i="6"/>
  <c r="F2564" i="6"/>
  <c r="F2563" i="6"/>
  <c r="F2562" i="6"/>
  <c r="F2561" i="6"/>
  <c r="F2560" i="6"/>
  <c r="F2559" i="6"/>
  <c r="F2558" i="6"/>
  <c r="F2557" i="6"/>
  <c r="F2556" i="6"/>
  <c r="F2555" i="6"/>
  <c r="F2554" i="6"/>
  <c r="F2553" i="6"/>
  <c r="F2552" i="6"/>
  <c r="F2551" i="6"/>
  <c r="F2550" i="6"/>
  <c r="F2549" i="6"/>
  <c r="F2548" i="6"/>
  <c r="F2547" i="6"/>
  <c r="F2546" i="6"/>
  <c r="F2545" i="6"/>
  <c r="F2544" i="6"/>
  <c r="F2543" i="6"/>
  <c r="F2542" i="6"/>
  <c r="F2541" i="6"/>
  <c r="F2540" i="6"/>
  <c r="F2539" i="6"/>
  <c r="F2538" i="6"/>
  <c r="F2537" i="6"/>
  <c r="F2536" i="6"/>
  <c r="F2535" i="6"/>
  <c r="F2534" i="6"/>
  <c r="F2533" i="6"/>
  <c r="F2532" i="6"/>
  <c r="F2531" i="6"/>
  <c r="F2530" i="6"/>
  <c r="F2529" i="6"/>
  <c r="F2528" i="6"/>
  <c r="F2527" i="6"/>
  <c r="F2526" i="6"/>
  <c r="F2525" i="6"/>
  <c r="F2524" i="6"/>
  <c r="F2523" i="6"/>
  <c r="F2522" i="6"/>
  <c r="F2521" i="6"/>
  <c r="F2520" i="6"/>
  <c r="F2519" i="6"/>
  <c r="F2518" i="6"/>
  <c r="F2517" i="6"/>
  <c r="F2516" i="6"/>
  <c r="F2515" i="6"/>
  <c r="F2514" i="6"/>
  <c r="F2513" i="6"/>
  <c r="F2512" i="6"/>
  <c r="F2511" i="6"/>
  <c r="F2510" i="6"/>
  <c r="F2509" i="6"/>
  <c r="F2508" i="6"/>
  <c r="F2507" i="6"/>
  <c r="F2506" i="6"/>
  <c r="F2505" i="6"/>
  <c r="F2504" i="6"/>
  <c r="F2503" i="6"/>
  <c r="F2502" i="6"/>
  <c r="F2501" i="6"/>
  <c r="F2500" i="6"/>
  <c r="F2499" i="6"/>
  <c r="F2498" i="6"/>
  <c r="F2497" i="6"/>
  <c r="F2496" i="6"/>
  <c r="F2495" i="6"/>
  <c r="F2494" i="6"/>
  <c r="F2493" i="6"/>
  <c r="F2492" i="6"/>
  <c r="F2491" i="6"/>
  <c r="F2490" i="6"/>
  <c r="F2489" i="6"/>
  <c r="F2488" i="6"/>
  <c r="F2487" i="6"/>
  <c r="F2486" i="6"/>
  <c r="F2485" i="6"/>
  <c r="F2484" i="6"/>
  <c r="F2483" i="6"/>
  <c r="F2482" i="6"/>
  <c r="F2481" i="6"/>
  <c r="F2480" i="6"/>
  <c r="F2479" i="6"/>
  <c r="F2478" i="6"/>
  <c r="F2477" i="6"/>
  <c r="F2476" i="6"/>
  <c r="F2475" i="6"/>
  <c r="F2474" i="6"/>
  <c r="F2473" i="6"/>
  <c r="F2472" i="6"/>
  <c r="F2471" i="6"/>
  <c r="F2470" i="6"/>
  <c r="F2469" i="6"/>
  <c r="F2468" i="6"/>
  <c r="F2467" i="6"/>
  <c r="F2466" i="6"/>
  <c r="F2465" i="6"/>
  <c r="F2464" i="6"/>
  <c r="F2463" i="6"/>
  <c r="F2462" i="6"/>
  <c r="F2461" i="6"/>
  <c r="F2460" i="6"/>
  <c r="F2459" i="6"/>
  <c r="F2458" i="6"/>
  <c r="F2457" i="6"/>
  <c r="F2456" i="6"/>
  <c r="F2455" i="6"/>
  <c r="F2454" i="6"/>
  <c r="F2453" i="6"/>
  <c r="F2452" i="6"/>
  <c r="F2451" i="6"/>
  <c r="F2450" i="6"/>
  <c r="F2449" i="6"/>
  <c r="F2448" i="6"/>
  <c r="F2447" i="6"/>
  <c r="F2446" i="6"/>
  <c r="F2445" i="6"/>
  <c r="F2444" i="6"/>
  <c r="F2443" i="6"/>
  <c r="F2442" i="6"/>
  <c r="F2441" i="6"/>
  <c r="F2440" i="6"/>
  <c r="F2439" i="6"/>
  <c r="F2438" i="6"/>
  <c r="F2437" i="6"/>
  <c r="F2436" i="6"/>
  <c r="F2435" i="6"/>
  <c r="F2434" i="6"/>
  <c r="F2433" i="6"/>
  <c r="F2432" i="6"/>
  <c r="F2431" i="6"/>
  <c r="F2430" i="6"/>
  <c r="F2429" i="6"/>
  <c r="F2428" i="6"/>
  <c r="F2427" i="6"/>
  <c r="F2426" i="6"/>
  <c r="F2425" i="6"/>
  <c r="F2424" i="6"/>
  <c r="F2423" i="6"/>
  <c r="F2422" i="6"/>
  <c r="F2421" i="6"/>
  <c r="F2420" i="6"/>
  <c r="F2419" i="6"/>
  <c r="F2418" i="6"/>
  <c r="F2417" i="6"/>
  <c r="F2416" i="6"/>
  <c r="F2415" i="6"/>
  <c r="F2414" i="6"/>
  <c r="F2413" i="6"/>
  <c r="F2412" i="6"/>
  <c r="F2411" i="6"/>
  <c r="F2410" i="6"/>
  <c r="F2409" i="6"/>
  <c r="F2408" i="6"/>
  <c r="F2407" i="6"/>
  <c r="F2406" i="6"/>
  <c r="F2405" i="6"/>
  <c r="F2404" i="6"/>
  <c r="F2403" i="6"/>
  <c r="F2402" i="6"/>
  <c r="F2401" i="6"/>
  <c r="F2400" i="6"/>
  <c r="F2399" i="6"/>
  <c r="F2398" i="6"/>
  <c r="F2397" i="6"/>
  <c r="F2396" i="6"/>
  <c r="F2395" i="6"/>
  <c r="F2394" i="6"/>
  <c r="F2393" i="6"/>
  <c r="F2392" i="6"/>
  <c r="F2391" i="6"/>
  <c r="F2390" i="6"/>
  <c r="F2389" i="6"/>
  <c r="F2388" i="6"/>
  <c r="F2387" i="6"/>
  <c r="F2386" i="6"/>
  <c r="F2385" i="6"/>
  <c r="F2384" i="6"/>
  <c r="F2383" i="6"/>
  <c r="F2382" i="6"/>
  <c r="F2381" i="6"/>
  <c r="F2380" i="6"/>
  <c r="F2379" i="6"/>
  <c r="F2378" i="6"/>
  <c r="F2377" i="6"/>
  <c r="F2376" i="6"/>
  <c r="F2375" i="6"/>
  <c r="F2374" i="6"/>
  <c r="F2373" i="6"/>
  <c r="F2372" i="6"/>
  <c r="F2371" i="6"/>
  <c r="F2370" i="6"/>
  <c r="F2369" i="6"/>
  <c r="F2368" i="6"/>
  <c r="F2367" i="6"/>
  <c r="F2366" i="6"/>
  <c r="F2365" i="6"/>
  <c r="F2364" i="6"/>
  <c r="F2363" i="6"/>
  <c r="F2362" i="6"/>
  <c r="F2361" i="6"/>
  <c r="F2360" i="6"/>
  <c r="F2359" i="6"/>
  <c r="F2358" i="6"/>
  <c r="F2357" i="6"/>
  <c r="F2356" i="6"/>
  <c r="F2355" i="6"/>
  <c r="F2354" i="6"/>
  <c r="F2353" i="6"/>
  <c r="F2350" i="6"/>
  <c r="F2349" i="6"/>
  <c r="F2348" i="6"/>
  <c r="F2347" i="6"/>
  <c r="F2346" i="6"/>
  <c r="F2345" i="6"/>
  <c r="F2344" i="6"/>
  <c r="F2343" i="6"/>
  <c r="F2342" i="6"/>
  <c r="F2341" i="6"/>
  <c r="F2340" i="6"/>
  <c r="F2339" i="6"/>
  <c r="F2338" i="6"/>
  <c r="F2337" i="6"/>
  <c r="F2336" i="6"/>
  <c r="F2335" i="6"/>
  <c r="F2334" i="6"/>
  <c r="F2333" i="6"/>
  <c r="F2332" i="6"/>
  <c r="F2331" i="6"/>
  <c r="F2330" i="6"/>
  <c r="F2329" i="6"/>
  <c r="F2328" i="6"/>
  <c r="F2327" i="6"/>
  <c r="F2326" i="6"/>
  <c r="F2325" i="6"/>
  <c r="F2324" i="6"/>
  <c r="F2323" i="6"/>
  <c r="F2322" i="6"/>
  <c r="F2321" i="6"/>
  <c r="F2320" i="6"/>
  <c r="F2319" i="6"/>
  <c r="F2318" i="6"/>
  <c r="F2317" i="6"/>
  <c r="F2316" i="6"/>
  <c r="F2315" i="6"/>
  <c r="F2314" i="6"/>
  <c r="F2313" i="6"/>
  <c r="F2312" i="6"/>
  <c r="F2311" i="6"/>
  <c r="F2310" i="6"/>
  <c r="F2309" i="6"/>
  <c r="F2351" i="6"/>
  <c r="F2308" i="6"/>
  <c r="F2307" i="6"/>
  <c r="F2306" i="6"/>
  <c r="F2305" i="6"/>
  <c r="F2304" i="6"/>
  <c r="F2303" i="6"/>
  <c r="F2352" i="6"/>
  <c r="F2299" i="6"/>
  <c r="F2298" i="6"/>
  <c r="F2297" i="6"/>
  <c r="F2296" i="6"/>
  <c r="F2295" i="6"/>
  <c r="F2294" i="6"/>
  <c r="F2293" i="6"/>
  <c r="F2292" i="6"/>
  <c r="F2291" i="6"/>
  <c r="F2290" i="6"/>
  <c r="F2289" i="6"/>
  <c r="F2288" i="6"/>
  <c r="F2287" i="6"/>
  <c r="F2286" i="6"/>
  <c r="F2285" i="6"/>
  <c r="F2284" i="6"/>
  <c r="F2283" i="6"/>
  <c r="F2282" i="6"/>
  <c r="F2281" i="6"/>
  <c r="F2280" i="6"/>
  <c r="F2279" i="6"/>
  <c r="F2278" i="6"/>
  <c r="F2277" i="6"/>
  <c r="F2276" i="6"/>
  <c r="F2275" i="6"/>
  <c r="F2274" i="6"/>
  <c r="F2300" i="6"/>
  <c r="F2273" i="6"/>
  <c r="F2272" i="6"/>
  <c r="F2271" i="6"/>
  <c r="F2270" i="6"/>
  <c r="F2269" i="6"/>
  <c r="F2268" i="6"/>
  <c r="F2267" i="6"/>
  <c r="F2266" i="6"/>
  <c r="F2265" i="6"/>
  <c r="F2264" i="6"/>
  <c r="F2263" i="6"/>
  <c r="F2262" i="6"/>
  <c r="F2261" i="6"/>
  <c r="F2260" i="6"/>
  <c r="F2259" i="6"/>
  <c r="F2302" i="6"/>
  <c r="F2258" i="6"/>
  <c r="F2257" i="6"/>
  <c r="F2256" i="6"/>
  <c r="F2255" i="6"/>
  <c r="F2254" i="6"/>
  <c r="F2253" i="6"/>
  <c r="F2301" i="6"/>
  <c r="F2250" i="6"/>
  <c r="F2249" i="6"/>
  <c r="F2248" i="6"/>
  <c r="F2247" i="6"/>
  <c r="F2246" i="6"/>
  <c r="F2245" i="6"/>
  <c r="F2244" i="6"/>
  <c r="F2243" i="6"/>
  <c r="F2242" i="6"/>
  <c r="F2241" i="6"/>
  <c r="F2240" i="6"/>
  <c r="F2239" i="6"/>
  <c r="F2238" i="6"/>
  <c r="F2237" i="6"/>
  <c r="F2236" i="6"/>
  <c r="F2235" i="6"/>
  <c r="F2234" i="6"/>
  <c r="F2233" i="6"/>
  <c r="F2232" i="6"/>
  <c r="F2231" i="6"/>
  <c r="F2230" i="6"/>
  <c r="F2229" i="6"/>
  <c r="F2228" i="6"/>
  <c r="F2227" i="6"/>
  <c r="F2226" i="6"/>
  <c r="F2225" i="6"/>
  <c r="F2224" i="6"/>
  <c r="F2223" i="6"/>
  <c r="F2252" i="6"/>
  <c r="F2222" i="6"/>
  <c r="F2221" i="6"/>
  <c r="F2220" i="6"/>
  <c r="F2219" i="6"/>
  <c r="F2218" i="6"/>
  <c r="F2217" i="6"/>
  <c r="F2216" i="6"/>
  <c r="F2215" i="6"/>
  <c r="F2214" i="6"/>
  <c r="F2213" i="6"/>
  <c r="F2212" i="6"/>
  <c r="F2211" i="6"/>
  <c r="F2210" i="6"/>
  <c r="F2251" i="6"/>
  <c r="F2209" i="6"/>
  <c r="F2208" i="6"/>
  <c r="F2207" i="6"/>
  <c r="F2206" i="6"/>
  <c r="F2205" i="6"/>
  <c r="F2204" i="6"/>
  <c r="F2203" i="6"/>
  <c r="F2200" i="6"/>
  <c r="F2199" i="6"/>
  <c r="F2198" i="6"/>
  <c r="F2197" i="6"/>
  <c r="F2196" i="6"/>
  <c r="F2195" i="6"/>
  <c r="F2194" i="6"/>
  <c r="F2193" i="6"/>
  <c r="F2192" i="6"/>
  <c r="F2191" i="6"/>
  <c r="F2190" i="6"/>
  <c r="F2189" i="6"/>
  <c r="F2188" i="6"/>
  <c r="F2187" i="6"/>
  <c r="F2186" i="6"/>
  <c r="F2185" i="6"/>
  <c r="F2184" i="6"/>
  <c r="F2183" i="6"/>
  <c r="F2182" i="6"/>
  <c r="F2181" i="6"/>
  <c r="F2180" i="6"/>
  <c r="F2179" i="6"/>
  <c r="F2178" i="6"/>
  <c r="F2177" i="6"/>
  <c r="F2176" i="6"/>
  <c r="F2175" i="6"/>
  <c r="F2174" i="6"/>
  <c r="F2173" i="6"/>
  <c r="F2202" i="6"/>
  <c r="F2172" i="6"/>
  <c r="F2171" i="6"/>
  <c r="F2170" i="6"/>
  <c r="F2169" i="6"/>
  <c r="F2168" i="6"/>
  <c r="F2167" i="6"/>
  <c r="F2166" i="6"/>
  <c r="F2165" i="6"/>
  <c r="F2164" i="6"/>
  <c r="F2163" i="6"/>
  <c r="F2162" i="6"/>
  <c r="F2161" i="6"/>
  <c r="F2160" i="6"/>
  <c r="F2201" i="6"/>
  <c r="F2159" i="6"/>
  <c r="F2158" i="6"/>
  <c r="F2157" i="6"/>
  <c r="F2156" i="6"/>
  <c r="F2155" i="6"/>
  <c r="F2154" i="6"/>
  <c r="F2153" i="6"/>
  <c r="F2147" i="6"/>
  <c r="F2146" i="6"/>
  <c r="F2145" i="6"/>
  <c r="F2144" i="6"/>
  <c r="F2143" i="6"/>
  <c r="F2142" i="6"/>
  <c r="F2141" i="6"/>
  <c r="F2140" i="6"/>
  <c r="F2139" i="6"/>
  <c r="F2138" i="6"/>
  <c r="F2137" i="6"/>
  <c r="F2136" i="6"/>
  <c r="F2135" i="6"/>
  <c r="F2134" i="6"/>
  <c r="F2133" i="6"/>
  <c r="F2132" i="6"/>
  <c r="F2131" i="6"/>
  <c r="F2130" i="6"/>
  <c r="F2129" i="6"/>
  <c r="F2128" i="6"/>
  <c r="F2127" i="6"/>
  <c r="F2126" i="6"/>
  <c r="F2125" i="6"/>
  <c r="F2124" i="6"/>
  <c r="F2123" i="6"/>
  <c r="F2122" i="6"/>
  <c r="F2121" i="6"/>
  <c r="F2120" i="6"/>
  <c r="F2119" i="6"/>
  <c r="F2118" i="6"/>
  <c r="F2117" i="6"/>
  <c r="F2116" i="6"/>
  <c r="F2115" i="6"/>
  <c r="F2114" i="6"/>
  <c r="F2148" i="6"/>
  <c r="F2113" i="6"/>
  <c r="F2112" i="6"/>
  <c r="F2111" i="6"/>
  <c r="F2110" i="6"/>
  <c r="F2109" i="6"/>
  <c r="F2108" i="6"/>
  <c r="F2107" i="6"/>
  <c r="F2150" i="6"/>
  <c r="F2106" i="6"/>
  <c r="F2105" i="6"/>
  <c r="F2152" i="6"/>
  <c r="F2149" i="6"/>
  <c r="F2151" i="6"/>
  <c r="F2104" i="6"/>
  <c r="F2103" i="6"/>
  <c r="F2098" i="6"/>
  <c r="F2097" i="6"/>
  <c r="F2096" i="6"/>
  <c r="F2095" i="6"/>
  <c r="F2094" i="6"/>
  <c r="F2093" i="6"/>
  <c r="F2092" i="6"/>
  <c r="F2091" i="6"/>
  <c r="F2090" i="6"/>
  <c r="F2089" i="6"/>
  <c r="F2088" i="6"/>
  <c r="F2087" i="6"/>
  <c r="F2086" i="6"/>
  <c r="F2085" i="6"/>
  <c r="F2084" i="6"/>
  <c r="F2083" i="6"/>
  <c r="F2082" i="6"/>
  <c r="F2081" i="6"/>
  <c r="F2080" i="6"/>
  <c r="F2079" i="6"/>
  <c r="F2078" i="6"/>
  <c r="F2077" i="6"/>
  <c r="F2076" i="6"/>
  <c r="F2075" i="6"/>
  <c r="F2074" i="6"/>
  <c r="F2073" i="6"/>
  <c r="F2072" i="6"/>
  <c r="F2071" i="6"/>
  <c r="F2102" i="6"/>
  <c r="F2070" i="6"/>
  <c r="F2069" i="6"/>
  <c r="F2068" i="6"/>
  <c r="F2067" i="6"/>
  <c r="F2066" i="6"/>
  <c r="F2099" i="6"/>
  <c r="F2065" i="6"/>
  <c r="F2064" i="6"/>
  <c r="F2063" i="6"/>
  <c r="F2062" i="6"/>
  <c r="F2061" i="6"/>
  <c r="F2060" i="6"/>
  <c r="F2059" i="6"/>
  <c r="F2101" i="6"/>
  <c r="F2058" i="6"/>
  <c r="F2057" i="6"/>
  <c r="F2056" i="6"/>
  <c r="F2100" i="6"/>
  <c r="F2055" i="6"/>
  <c r="F2054" i="6"/>
  <c r="F2053" i="6"/>
  <c r="F2046" i="6"/>
  <c r="F2045" i="6"/>
  <c r="F2044" i="6"/>
  <c r="F2043" i="6"/>
  <c r="F2042" i="6"/>
  <c r="F2041" i="6"/>
  <c r="F2040" i="6"/>
  <c r="F2039" i="6"/>
  <c r="F2038" i="6"/>
  <c r="F2037" i="6"/>
  <c r="F2036" i="6"/>
  <c r="F2035" i="6"/>
  <c r="F2034" i="6"/>
  <c r="F2033" i="6"/>
  <c r="F2032" i="6"/>
  <c r="F2031" i="6"/>
  <c r="F2030" i="6"/>
  <c r="F2029" i="6"/>
  <c r="F2028" i="6"/>
  <c r="F2027" i="6"/>
  <c r="F2026" i="6"/>
  <c r="F2025" i="6"/>
  <c r="F2024" i="6"/>
  <c r="F2023" i="6"/>
  <c r="F2004" i="6"/>
  <c r="F2022" i="6"/>
  <c r="F2021" i="6"/>
  <c r="F2048" i="6"/>
  <c r="F2051" i="6"/>
  <c r="F2020" i="6"/>
  <c r="F2019" i="6"/>
  <c r="F2018" i="6"/>
  <c r="F2017" i="6"/>
  <c r="F2016" i="6"/>
  <c r="F2047" i="6"/>
  <c r="F2015" i="6"/>
  <c r="F2014" i="6"/>
  <c r="F2052" i="6"/>
  <c r="F2013" i="6"/>
  <c r="F2012" i="6"/>
  <c r="F2011" i="6"/>
  <c r="F2010" i="6"/>
  <c r="F2009" i="6"/>
  <c r="F2008" i="6"/>
  <c r="F2007" i="6"/>
  <c r="F2049" i="6"/>
  <c r="F2003" i="6"/>
  <c r="F2050" i="6"/>
  <c r="F2006" i="6"/>
  <c r="F2005" i="6"/>
  <c r="F1997" i="6"/>
  <c r="F1996" i="6"/>
  <c r="F1995" i="6"/>
  <c r="F1994" i="6"/>
  <c r="F1993" i="6"/>
  <c r="F1992" i="6"/>
  <c r="F1991" i="6"/>
  <c r="F1990" i="6"/>
  <c r="F1989" i="6"/>
  <c r="F1988" i="6"/>
  <c r="F1987" i="6"/>
  <c r="F1986" i="6"/>
  <c r="F1985" i="6"/>
  <c r="F1984" i="6"/>
  <c r="F1983" i="6"/>
  <c r="F1982" i="6"/>
  <c r="F1981" i="6"/>
  <c r="F1980" i="6"/>
  <c r="F1979" i="6"/>
  <c r="F1978" i="6"/>
  <c r="F1977" i="6"/>
  <c r="F1976" i="6"/>
  <c r="F1975" i="6"/>
  <c r="F1974" i="6"/>
  <c r="F1953" i="6"/>
  <c r="F1973" i="6"/>
  <c r="F1972" i="6"/>
  <c r="F1971" i="6"/>
  <c r="F2000" i="6"/>
  <c r="F1970" i="6"/>
  <c r="F1969" i="6"/>
  <c r="F1968" i="6"/>
  <c r="F1967" i="6"/>
  <c r="F1966" i="6"/>
  <c r="F1965" i="6"/>
  <c r="F1964" i="6"/>
  <c r="F1963" i="6"/>
  <c r="F2002" i="6"/>
  <c r="F1962" i="6"/>
  <c r="F1961" i="6"/>
  <c r="F1960" i="6"/>
  <c r="F1959" i="6"/>
  <c r="F1958" i="6"/>
  <c r="F1957" i="6"/>
  <c r="F1956" i="6"/>
  <c r="F1999" i="6"/>
  <c r="F1998" i="6"/>
  <c r="F1955" i="6"/>
  <c r="F1954" i="6"/>
  <c r="F2001" i="6"/>
  <c r="F1949" i="6"/>
  <c r="F1948" i="6"/>
  <c r="F1947" i="6"/>
  <c r="F1946" i="6"/>
  <c r="F1945" i="6"/>
  <c r="F1944" i="6"/>
  <c r="F1943" i="6"/>
  <c r="F1942" i="6"/>
  <c r="F1941" i="6"/>
  <c r="F1940" i="6"/>
  <c r="F1939" i="6"/>
  <c r="F1938" i="6"/>
  <c r="F1937" i="6"/>
  <c r="F1936" i="6"/>
  <c r="F1935" i="6"/>
  <c r="F1934" i="6"/>
  <c r="F1933" i="6"/>
  <c r="F1932" i="6"/>
  <c r="F1931" i="6"/>
  <c r="F1930" i="6"/>
  <c r="F1929" i="6"/>
  <c r="F1928" i="6"/>
  <c r="F1950" i="6"/>
  <c r="F1927" i="6"/>
  <c r="F1926" i="6"/>
  <c r="F1925" i="6"/>
  <c r="F1924" i="6"/>
  <c r="F1923" i="6"/>
  <c r="F1922" i="6"/>
  <c r="F1951" i="6"/>
  <c r="F1921" i="6"/>
  <c r="F1920" i="6"/>
  <c r="F1919" i="6"/>
  <c r="F1918" i="6"/>
  <c r="F1917" i="6"/>
  <c r="F1916" i="6"/>
  <c r="F1915" i="6"/>
  <c r="F1914" i="6"/>
  <c r="F1913" i="6"/>
  <c r="F1912" i="6"/>
  <c r="F1911" i="6"/>
  <c r="F1910" i="6"/>
  <c r="F1909" i="6"/>
  <c r="F1908" i="6"/>
  <c r="F1907" i="6"/>
  <c r="F1952" i="6"/>
  <c r="F1906" i="6"/>
  <c r="F1905" i="6"/>
  <c r="F1904" i="6"/>
  <c r="F1903" i="6"/>
  <c r="F1901" i="6"/>
  <c r="F1900" i="6"/>
  <c r="F1899" i="6"/>
  <c r="F1898" i="6"/>
  <c r="F1897" i="6"/>
  <c r="F1896" i="6"/>
  <c r="F1895" i="6"/>
  <c r="F1894" i="6"/>
  <c r="F1893" i="6"/>
  <c r="F1892" i="6"/>
  <c r="F1891" i="6"/>
  <c r="F1890" i="6"/>
  <c r="F1889" i="6"/>
  <c r="F1888" i="6"/>
  <c r="F1887" i="6"/>
  <c r="F1886" i="6"/>
  <c r="F1885" i="6"/>
  <c r="F1884" i="6"/>
  <c r="F1883" i="6"/>
  <c r="F1882" i="6"/>
  <c r="F1881" i="6"/>
  <c r="F1880" i="6"/>
  <c r="F1879" i="6"/>
  <c r="F1878" i="6"/>
  <c r="F1877" i="6"/>
  <c r="F1876" i="6"/>
  <c r="F1875" i="6"/>
  <c r="F1874" i="6"/>
  <c r="F1873" i="6"/>
  <c r="F1902" i="6"/>
  <c r="F1872" i="6"/>
  <c r="F1871" i="6"/>
  <c r="F1870" i="6"/>
  <c r="F1869" i="6"/>
  <c r="F1868" i="6"/>
  <c r="F1867" i="6"/>
  <c r="F1866" i="6"/>
  <c r="F1865" i="6"/>
  <c r="F1864" i="6"/>
  <c r="F1863" i="6"/>
  <c r="F1862" i="6"/>
  <c r="F1861" i="6"/>
  <c r="F1860" i="6"/>
  <c r="F1859" i="6"/>
  <c r="F1858" i="6"/>
  <c r="F1857" i="6"/>
  <c r="F1856" i="6"/>
  <c r="F1855" i="6"/>
  <c r="F1854" i="6"/>
  <c r="F1853" i="6"/>
  <c r="F1848" i="6"/>
  <c r="F1847" i="6"/>
  <c r="F1846" i="6"/>
  <c r="F1845" i="6"/>
  <c r="F1844" i="6"/>
  <c r="F1843" i="6"/>
  <c r="F1842" i="6"/>
  <c r="F1841" i="6"/>
  <c r="F1840" i="6"/>
  <c r="F1839" i="6"/>
  <c r="F1838" i="6"/>
  <c r="F1837" i="6"/>
  <c r="F1836" i="6"/>
  <c r="F1835" i="6"/>
  <c r="F1834" i="6"/>
  <c r="F1833" i="6"/>
  <c r="F1832" i="6"/>
  <c r="F1831" i="6"/>
  <c r="F1830" i="6"/>
  <c r="F1829" i="6"/>
  <c r="F1828" i="6"/>
  <c r="F1827" i="6"/>
  <c r="F1826" i="6"/>
  <c r="F1825" i="6"/>
  <c r="F1824" i="6"/>
  <c r="F1823" i="6"/>
  <c r="F1822" i="6"/>
  <c r="F1821" i="6"/>
  <c r="F1850" i="6"/>
  <c r="F1820" i="6"/>
  <c r="F1851" i="6"/>
  <c r="F1819" i="6"/>
  <c r="F1818" i="6"/>
  <c r="F1817" i="6"/>
  <c r="F1803" i="6"/>
  <c r="F1816" i="6"/>
  <c r="F1815" i="6"/>
  <c r="F1814" i="6"/>
  <c r="F1813" i="6"/>
  <c r="F1812" i="6"/>
  <c r="F1811" i="6"/>
  <c r="F1810" i="6"/>
  <c r="F1852" i="6"/>
  <c r="F1849" i="6"/>
  <c r="F1809" i="6"/>
  <c r="F1808" i="6"/>
  <c r="F1807" i="6"/>
  <c r="F1806" i="6"/>
  <c r="F1805" i="6"/>
  <c r="F1804" i="6"/>
  <c r="F1801" i="6"/>
  <c r="F1800" i="6"/>
  <c r="F1799" i="6"/>
  <c r="F1798" i="6"/>
  <c r="F1797" i="6"/>
  <c r="F1796" i="6"/>
  <c r="F1795" i="6"/>
  <c r="F1794" i="6"/>
  <c r="F1793" i="6"/>
  <c r="F1792" i="6"/>
  <c r="F1791" i="6"/>
  <c r="F1790" i="6"/>
  <c r="F1789" i="6"/>
  <c r="F1788" i="6"/>
  <c r="F1787" i="6"/>
  <c r="F1786" i="6"/>
  <c r="F1785" i="6"/>
  <c r="F1784" i="6"/>
  <c r="F1783" i="6"/>
  <c r="F1782" i="6"/>
  <c r="F1781" i="6"/>
  <c r="F1780" i="6"/>
  <c r="F1779" i="6"/>
  <c r="F1778" i="6"/>
  <c r="F1777" i="6"/>
  <c r="F1776" i="6"/>
  <c r="F1775" i="6"/>
  <c r="F1774" i="6"/>
  <c r="F1802" i="6"/>
  <c r="F1773" i="6"/>
  <c r="F1772" i="6"/>
  <c r="F1771" i="6"/>
  <c r="F1770" i="6"/>
  <c r="F1769" i="6"/>
  <c r="F1754" i="6"/>
  <c r="F1768" i="6"/>
  <c r="F1767" i="6"/>
  <c r="F1766" i="6"/>
  <c r="F1765" i="6"/>
  <c r="F1764" i="6"/>
  <c r="F1763" i="6"/>
  <c r="F1762" i="6"/>
  <c r="F1761" i="6"/>
  <c r="F1760" i="6"/>
  <c r="F1753" i="6"/>
  <c r="F1759" i="6"/>
  <c r="F1758" i="6"/>
  <c r="F1757" i="6"/>
  <c r="F1756" i="6"/>
  <c r="F1755" i="6"/>
  <c r="F1750" i="6"/>
  <c r="F1749" i="6"/>
  <c r="F1748" i="6"/>
  <c r="F1747" i="6"/>
  <c r="F1746" i="6"/>
  <c r="F1745" i="6"/>
  <c r="F1744" i="6"/>
  <c r="F1743" i="6"/>
  <c r="F1742" i="6"/>
  <c r="F1741" i="6"/>
  <c r="F1740" i="6"/>
  <c r="F1739" i="6"/>
  <c r="F1738" i="6"/>
  <c r="F1737" i="6"/>
  <c r="F1736" i="6"/>
  <c r="F1735" i="6"/>
  <c r="F1734" i="6"/>
  <c r="F1733" i="6"/>
  <c r="F1732" i="6"/>
  <c r="F1731" i="6"/>
  <c r="F1730" i="6"/>
  <c r="F1729" i="6"/>
  <c r="F1728" i="6"/>
  <c r="F1727" i="6"/>
  <c r="F1726" i="6"/>
  <c r="F1725" i="6"/>
  <c r="F1724" i="6"/>
  <c r="F1723" i="6"/>
  <c r="F1752" i="6"/>
  <c r="F1722" i="6"/>
  <c r="F1721" i="6"/>
  <c r="F1720" i="6"/>
  <c r="F1719" i="6"/>
  <c r="F1718" i="6"/>
  <c r="F1717" i="6"/>
  <c r="F1716" i="6"/>
  <c r="F1715" i="6"/>
  <c r="F1714" i="6"/>
  <c r="F1703" i="6"/>
  <c r="F1713" i="6"/>
  <c r="F1712" i="6"/>
  <c r="F1711" i="6"/>
  <c r="F1710" i="6"/>
  <c r="F1709" i="6"/>
  <c r="F1708" i="6"/>
  <c r="F1751" i="6"/>
  <c r="F1707" i="6"/>
  <c r="F1706" i="6"/>
  <c r="F1705" i="6"/>
  <c r="F1704" i="6"/>
  <c r="F1699" i="6"/>
  <c r="F1698" i="6"/>
  <c r="F1697" i="6"/>
  <c r="F1696" i="6"/>
  <c r="F1695" i="6"/>
  <c r="F1694" i="6"/>
  <c r="F1693" i="6"/>
  <c r="F1692" i="6"/>
  <c r="F1691" i="6"/>
  <c r="F1690" i="6"/>
  <c r="F1689" i="6"/>
  <c r="F1688" i="6"/>
  <c r="F1687" i="6"/>
  <c r="F1686" i="6"/>
  <c r="F1685" i="6"/>
  <c r="F1684" i="6"/>
  <c r="F1683" i="6"/>
  <c r="F1682" i="6"/>
  <c r="F1681" i="6"/>
  <c r="F1680" i="6"/>
  <c r="F1679" i="6"/>
  <c r="F1678" i="6"/>
  <c r="F1677" i="6"/>
  <c r="F1676" i="6"/>
  <c r="F1675" i="6"/>
  <c r="F1674" i="6"/>
  <c r="F1673" i="6"/>
  <c r="F1672" i="6"/>
  <c r="F1702" i="6"/>
  <c r="F1671" i="6"/>
  <c r="F1654" i="6"/>
  <c r="F1670" i="6"/>
  <c r="F1669" i="6"/>
  <c r="F1668" i="6"/>
  <c r="F1653" i="6"/>
  <c r="F1667" i="6"/>
  <c r="F1666" i="6"/>
  <c r="F1665" i="6"/>
  <c r="F1664" i="6"/>
  <c r="F1663" i="6"/>
  <c r="F1662" i="6"/>
  <c r="F1661" i="6"/>
  <c r="F1701" i="6"/>
  <c r="F1700" i="6"/>
  <c r="F1660" i="6"/>
  <c r="F1659" i="6"/>
  <c r="F1658" i="6"/>
  <c r="F1657" i="6"/>
  <c r="F1656" i="6"/>
  <c r="F1655" i="6"/>
  <c r="F1651" i="6"/>
  <c r="F1650" i="6"/>
  <c r="F1649" i="6"/>
  <c r="F1648" i="6"/>
  <c r="F1647" i="6"/>
  <c r="F1646" i="6"/>
  <c r="F1645" i="6"/>
  <c r="F1644" i="6"/>
  <c r="F1643" i="6"/>
  <c r="F1642" i="6"/>
  <c r="F1641" i="6"/>
  <c r="F1640" i="6"/>
  <c r="F1639" i="6"/>
  <c r="F1638" i="6"/>
  <c r="F1637" i="6"/>
  <c r="F1636" i="6"/>
  <c r="F1635" i="6"/>
  <c r="F1634" i="6"/>
  <c r="F1633" i="6"/>
  <c r="F1632" i="6"/>
  <c r="F1631" i="6"/>
  <c r="F1630" i="6"/>
  <c r="F1629" i="6"/>
  <c r="F1628" i="6"/>
  <c r="F1627" i="6"/>
  <c r="F1626" i="6"/>
  <c r="F1625" i="6"/>
  <c r="F1624" i="6"/>
  <c r="F1652" i="6"/>
  <c r="F1623" i="6"/>
  <c r="F1622" i="6"/>
  <c r="F1621" i="6"/>
  <c r="F1620" i="6"/>
  <c r="F1619" i="6"/>
  <c r="F1603" i="6"/>
  <c r="F1618" i="6"/>
  <c r="F1617" i="6"/>
  <c r="F1616" i="6"/>
  <c r="F1604" i="6"/>
  <c r="F1615" i="6"/>
  <c r="F1614" i="6"/>
  <c r="F1613" i="6"/>
  <c r="F1612" i="6"/>
  <c r="F1605" i="6"/>
  <c r="F1611" i="6"/>
  <c r="F1610" i="6"/>
  <c r="F1609" i="6"/>
  <c r="F1608" i="6"/>
  <c r="F1607" i="6"/>
  <c r="F1606" i="6"/>
  <c r="F1602" i="6"/>
  <c r="F1601" i="6"/>
  <c r="F1600" i="6"/>
  <c r="F1599" i="6"/>
  <c r="F1598" i="6"/>
  <c r="F1597" i="6"/>
  <c r="F1596" i="6"/>
  <c r="F1595" i="6"/>
  <c r="F1594" i="6"/>
  <c r="F1593" i="6"/>
  <c r="F1592" i="6"/>
  <c r="F1591" i="6"/>
  <c r="F1590" i="6"/>
  <c r="F1589" i="6"/>
  <c r="F1588" i="6"/>
  <c r="F1587" i="6"/>
  <c r="F1586" i="6"/>
  <c r="F1585" i="6"/>
  <c r="F1584" i="6"/>
  <c r="F1583" i="6"/>
  <c r="F1582" i="6"/>
  <c r="F1581" i="6"/>
  <c r="F1580" i="6"/>
  <c r="F1579" i="6"/>
  <c r="F1578" i="6"/>
  <c r="F1577" i="6"/>
  <c r="F1576" i="6"/>
  <c r="F1575" i="6"/>
  <c r="F1574" i="6"/>
  <c r="F1573" i="6"/>
  <c r="F1572" i="6"/>
  <c r="F1571" i="6"/>
  <c r="F1570" i="6"/>
  <c r="F1569" i="6"/>
  <c r="F1553" i="6"/>
  <c r="F1568" i="6"/>
  <c r="F1567" i="6"/>
  <c r="F1566" i="6"/>
  <c r="F1565" i="6"/>
  <c r="F1564" i="6"/>
  <c r="F1563" i="6"/>
  <c r="F1562" i="6"/>
  <c r="F1561" i="6"/>
  <c r="F1554" i="6"/>
  <c r="F1560" i="6"/>
  <c r="F1555" i="6"/>
  <c r="F1559" i="6"/>
  <c r="F1558" i="6"/>
  <c r="F1557" i="6"/>
  <c r="F1556" i="6"/>
  <c r="F1550" i="6"/>
  <c r="F1549" i="6"/>
  <c r="F1548" i="6"/>
  <c r="F1547" i="6"/>
  <c r="F1546" i="6"/>
  <c r="F1545" i="6"/>
  <c r="F1544" i="6"/>
  <c r="F1543" i="6"/>
  <c r="F1542" i="6"/>
  <c r="F1541" i="6"/>
  <c r="F1540" i="6"/>
  <c r="F1539" i="6"/>
  <c r="F1538" i="6"/>
  <c r="F1537" i="6"/>
  <c r="F1536" i="6"/>
  <c r="F1535" i="6"/>
  <c r="F1534" i="6"/>
  <c r="F1533" i="6"/>
  <c r="F1532" i="6"/>
  <c r="F1531" i="6"/>
  <c r="F1530" i="6"/>
  <c r="F1529" i="6"/>
  <c r="F1528" i="6"/>
  <c r="F1527" i="6"/>
  <c r="F1526" i="6"/>
  <c r="F1551" i="6"/>
  <c r="F1525" i="6"/>
  <c r="F1524" i="6"/>
  <c r="F1523" i="6"/>
  <c r="F1522" i="6"/>
  <c r="F1521" i="6"/>
  <c r="F1520" i="6"/>
  <c r="F1519" i="6"/>
  <c r="F1518" i="6"/>
  <c r="F1517" i="6"/>
  <c r="F1503" i="6"/>
  <c r="F1515" i="6"/>
  <c r="F1514" i="6"/>
  <c r="F1513" i="6"/>
  <c r="F1512" i="6"/>
  <c r="F1511" i="6"/>
  <c r="F1510" i="6"/>
  <c r="F1509" i="6"/>
  <c r="F1508" i="6"/>
  <c r="F1507" i="6"/>
  <c r="F1552" i="6"/>
  <c r="F1506" i="6"/>
  <c r="F1505" i="6"/>
  <c r="F1504" i="6"/>
  <c r="F1516" i="6"/>
  <c r="F1500" i="6"/>
  <c r="F1499" i="6"/>
  <c r="F1498" i="6"/>
  <c r="F1497" i="6"/>
  <c r="F1496" i="6"/>
  <c r="F1495" i="6"/>
  <c r="F1494" i="6"/>
  <c r="F1493" i="6"/>
  <c r="F1492" i="6"/>
  <c r="F1491" i="6"/>
  <c r="F1490" i="6"/>
  <c r="F1489" i="6"/>
  <c r="F1488" i="6"/>
  <c r="F1487" i="6"/>
  <c r="F1486" i="6"/>
  <c r="F1485" i="6"/>
  <c r="F1484" i="6"/>
  <c r="F1483" i="6"/>
  <c r="F1482" i="6"/>
  <c r="F1481" i="6"/>
  <c r="F1480" i="6"/>
  <c r="F1479" i="6"/>
  <c r="F1478" i="6"/>
  <c r="F1477" i="6"/>
  <c r="F1476" i="6"/>
  <c r="F1501" i="6"/>
  <c r="F1475" i="6"/>
  <c r="F1474" i="6"/>
  <c r="F1473" i="6"/>
  <c r="F1472" i="6"/>
  <c r="F1455" i="6"/>
  <c r="F1471" i="6"/>
  <c r="F1470" i="6"/>
  <c r="F1469" i="6"/>
  <c r="F1453" i="6"/>
  <c r="F1468" i="6"/>
  <c r="F1467" i="6"/>
  <c r="F1502" i="6"/>
  <c r="F1466" i="6"/>
  <c r="F1465" i="6"/>
  <c r="F1464" i="6"/>
  <c r="F1463" i="6"/>
  <c r="F1462" i="6"/>
  <c r="F1454" i="6"/>
  <c r="F1461" i="6"/>
  <c r="F1460" i="6"/>
  <c r="F1459" i="6"/>
  <c r="F1458" i="6"/>
  <c r="F1457" i="6"/>
  <c r="F1456" i="6"/>
  <c r="F1451" i="6"/>
  <c r="F1450" i="6"/>
  <c r="F1449" i="6"/>
  <c r="F1448" i="6"/>
  <c r="F1447" i="6"/>
  <c r="F1446" i="6"/>
  <c r="F1445" i="6"/>
  <c r="F1444" i="6"/>
  <c r="F1443" i="6"/>
  <c r="F1442" i="6"/>
  <c r="F1441" i="6"/>
  <c r="F1440" i="6"/>
  <c r="F1439" i="6"/>
  <c r="F1438" i="6"/>
  <c r="F1437" i="6"/>
  <c r="F1436" i="6"/>
  <c r="F1435" i="6"/>
  <c r="F1434" i="6"/>
  <c r="F1433" i="6"/>
  <c r="F1432" i="6"/>
  <c r="F1431" i="6"/>
  <c r="F1430" i="6"/>
  <c r="F1429" i="6"/>
  <c r="F1428" i="6"/>
  <c r="F1427" i="6"/>
  <c r="F1405" i="6"/>
  <c r="F1426" i="6"/>
  <c r="F1425" i="6"/>
  <c r="F1424" i="6"/>
  <c r="F1423" i="6"/>
  <c r="F1422" i="6"/>
  <c r="F1421" i="6"/>
  <c r="F1420" i="6"/>
  <c r="F1419" i="6"/>
  <c r="F1403" i="6"/>
  <c r="F1418" i="6"/>
  <c r="F1417" i="6"/>
  <c r="F1452" i="6"/>
  <c r="F1416" i="6"/>
  <c r="F1415" i="6"/>
  <c r="F1414" i="6"/>
  <c r="F1413" i="6"/>
  <c r="F1412" i="6"/>
  <c r="F1404" i="6"/>
  <c r="F1411" i="6"/>
  <c r="F1410" i="6"/>
  <c r="F1409" i="6"/>
  <c r="F1408" i="6"/>
  <c r="F1407" i="6"/>
  <c r="F1406" i="6"/>
  <c r="F1402" i="6"/>
  <c r="F1401" i="6"/>
  <c r="F1400" i="6"/>
  <c r="F1399" i="6"/>
  <c r="F1398" i="6"/>
  <c r="F1397" i="6"/>
  <c r="F1396" i="6"/>
  <c r="F1395" i="6"/>
  <c r="F1394" i="6"/>
  <c r="F1393" i="6"/>
  <c r="F1392" i="6"/>
  <c r="F1391" i="6"/>
  <c r="F1390" i="6"/>
  <c r="F1389" i="6"/>
  <c r="F1388" i="6"/>
  <c r="F1387" i="6"/>
  <c r="F1386" i="6"/>
  <c r="F1385" i="6"/>
  <c r="F1384" i="6"/>
  <c r="F1383" i="6"/>
  <c r="F1382" i="6"/>
  <c r="F1381" i="6"/>
  <c r="F1380" i="6"/>
  <c r="F1379" i="6"/>
  <c r="F1378" i="6"/>
  <c r="F1377" i="6"/>
  <c r="F1376" i="6"/>
  <c r="F1375" i="6"/>
  <c r="F1374" i="6"/>
  <c r="F1373" i="6"/>
  <c r="F1372" i="6"/>
  <c r="F1371" i="6"/>
  <c r="F1370" i="6"/>
  <c r="F1369" i="6"/>
  <c r="F1353" i="6"/>
  <c r="F1368" i="6"/>
  <c r="F1367" i="6"/>
  <c r="F1366" i="6"/>
  <c r="F1365" i="6"/>
  <c r="F1364" i="6"/>
  <c r="F1363" i="6"/>
  <c r="F1362" i="6"/>
  <c r="F1361" i="6"/>
  <c r="F1360" i="6"/>
  <c r="F1359" i="6"/>
  <c r="F1358" i="6"/>
  <c r="F1357" i="6"/>
  <c r="F1356" i="6"/>
  <c r="F1355" i="6"/>
  <c r="F1354" i="6"/>
  <c r="F1351" i="6"/>
  <c r="F1350" i="6"/>
  <c r="F1349" i="6"/>
  <c r="F1348" i="6"/>
  <c r="F1347" i="6"/>
  <c r="F1346" i="6"/>
  <c r="F1345" i="6"/>
  <c r="F1344" i="6"/>
  <c r="F1343" i="6"/>
  <c r="F1342" i="6"/>
  <c r="F1341" i="6"/>
  <c r="F1340" i="6"/>
  <c r="F1339" i="6"/>
  <c r="F1338" i="6"/>
  <c r="F1337" i="6"/>
  <c r="F1336" i="6"/>
  <c r="F1335" i="6"/>
  <c r="F1334" i="6"/>
  <c r="F1333" i="6"/>
  <c r="F1332" i="6"/>
  <c r="F1331" i="6"/>
  <c r="F1330" i="6"/>
  <c r="F1329" i="6"/>
  <c r="F1328" i="6"/>
  <c r="F1327" i="6"/>
  <c r="F1304" i="6"/>
  <c r="F1326" i="6"/>
  <c r="F1325" i="6"/>
  <c r="F1324" i="6"/>
  <c r="F1323" i="6"/>
  <c r="F1322" i="6"/>
  <c r="F1321" i="6"/>
  <c r="F1320" i="6"/>
  <c r="F1319" i="6"/>
  <c r="F1303" i="6"/>
  <c r="F1318" i="6"/>
  <c r="F1317" i="6"/>
  <c r="F1352" i="6"/>
  <c r="F1316" i="6"/>
  <c r="F1315" i="6"/>
  <c r="F1314" i="6"/>
  <c r="F1313" i="6"/>
  <c r="F1312" i="6"/>
  <c r="F1311" i="6"/>
  <c r="F1310" i="6"/>
  <c r="F1309" i="6"/>
  <c r="F1308" i="6"/>
  <c r="F1307" i="6"/>
  <c r="F1306" i="6"/>
  <c r="F1305" i="6"/>
  <c r="F1299" i="6"/>
  <c r="F1298" i="6"/>
  <c r="F1297" i="6"/>
  <c r="F1296" i="6"/>
  <c r="F1295" i="6"/>
  <c r="F1294" i="6"/>
  <c r="F1293" i="6"/>
  <c r="F1292" i="6"/>
  <c r="F1291" i="6"/>
  <c r="F1290" i="6"/>
  <c r="F1289" i="6"/>
  <c r="F1288" i="6"/>
  <c r="F1287" i="6"/>
  <c r="F1286" i="6"/>
  <c r="F1285" i="6"/>
  <c r="F1284" i="6"/>
  <c r="F1283" i="6"/>
  <c r="F1282" i="6"/>
  <c r="F1281" i="6"/>
  <c r="F1280" i="6"/>
  <c r="F1279" i="6"/>
  <c r="F1278" i="6"/>
  <c r="F1277" i="6"/>
  <c r="F1276" i="6"/>
  <c r="F1275" i="6"/>
  <c r="F1274" i="6"/>
  <c r="F1273" i="6"/>
  <c r="F1272" i="6"/>
  <c r="F1271" i="6"/>
  <c r="F1270" i="6"/>
  <c r="F1269" i="6"/>
  <c r="F1268" i="6"/>
  <c r="F1267" i="6"/>
  <c r="F1266" i="6"/>
  <c r="F1253" i="6"/>
  <c r="F1265" i="6"/>
  <c r="F1264" i="6"/>
  <c r="F1302" i="6"/>
  <c r="F1263" i="6"/>
  <c r="F1262" i="6"/>
  <c r="F1261" i="6"/>
  <c r="F1260" i="6"/>
  <c r="F1301" i="6"/>
  <c r="F1300" i="6"/>
  <c r="F1259" i="6"/>
  <c r="F1258" i="6"/>
  <c r="F1257" i="6"/>
  <c r="F1256" i="6"/>
  <c r="F1255" i="6"/>
  <c r="F1254" i="6"/>
  <c r="F1251" i="6"/>
  <c r="F1250" i="6"/>
  <c r="F1249" i="6"/>
  <c r="F1248" i="6"/>
  <c r="F1247" i="6"/>
  <c r="F1246" i="6"/>
  <c r="F1245" i="6"/>
  <c r="F1244" i="6"/>
  <c r="F1243" i="6"/>
  <c r="F1242" i="6"/>
  <c r="F1241" i="6"/>
  <c r="F1240" i="6"/>
  <c r="F1239" i="6"/>
  <c r="F1238" i="6"/>
  <c r="F1237" i="6"/>
  <c r="F1236" i="6"/>
  <c r="F1235" i="6"/>
  <c r="F1234" i="6"/>
  <c r="F1233" i="6"/>
  <c r="F1232" i="6"/>
  <c r="F1231" i="6"/>
  <c r="F1230" i="6"/>
  <c r="F1229" i="6"/>
  <c r="F1228" i="6"/>
  <c r="F1227" i="6"/>
  <c r="F1252" i="6"/>
  <c r="F1226" i="6"/>
  <c r="F1225" i="6"/>
  <c r="F1224" i="6"/>
  <c r="F1223" i="6"/>
  <c r="F1222" i="6"/>
  <c r="F1221" i="6"/>
  <c r="F1220" i="6"/>
  <c r="F1219" i="6"/>
  <c r="F1217" i="6"/>
  <c r="F1213" i="6"/>
  <c r="F1216" i="6"/>
  <c r="F1215" i="6"/>
  <c r="F1214" i="6"/>
  <c r="F1218" i="6"/>
  <c r="F1212" i="6"/>
  <c r="F1211" i="6"/>
  <c r="F1210" i="6"/>
  <c r="F1209" i="6"/>
  <c r="F1208" i="6"/>
  <c r="F1207" i="6"/>
  <c r="F1206" i="6"/>
  <c r="F1205" i="6"/>
  <c r="F1204" i="6"/>
  <c r="F1203" i="6"/>
  <c r="F1201" i="6"/>
  <c r="F1200" i="6"/>
  <c r="F1199" i="6"/>
  <c r="F1198" i="6"/>
  <c r="F1197" i="6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83" i="6"/>
  <c r="F1182" i="6"/>
  <c r="F1181" i="6"/>
  <c r="F1180" i="6"/>
  <c r="F1179" i="6"/>
  <c r="F1178" i="6"/>
  <c r="F1177" i="6"/>
  <c r="F1202" i="6"/>
  <c r="F1176" i="6"/>
  <c r="F1175" i="6"/>
  <c r="F1174" i="6"/>
  <c r="F1173" i="6"/>
  <c r="F1172" i="6"/>
  <c r="F1171" i="6"/>
  <c r="F1163" i="6"/>
  <c r="F1169" i="6"/>
  <c r="F1168" i="6"/>
  <c r="F1167" i="6"/>
  <c r="F1166" i="6"/>
  <c r="F1165" i="6"/>
  <c r="F1164" i="6"/>
  <c r="F1170" i="6"/>
  <c r="F1162" i="6"/>
  <c r="F1161" i="6"/>
  <c r="F1160" i="6"/>
  <c r="F1159" i="6"/>
  <c r="F1158" i="6"/>
  <c r="F1157" i="6"/>
  <c r="F1156" i="6"/>
  <c r="F1155" i="6"/>
  <c r="F1154" i="6"/>
  <c r="F1153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24" i="6"/>
  <c r="F1123" i="6"/>
  <c r="F1122" i="6"/>
  <c r="F1121" i="6"/>
  <c r="F1147" i="6"/>
  <c r="F1120" i="6"/>
  <c r="F1152" i="6"/>
  <c r="F1119" i="6"/>
  <c r="F1146" i="6"/>
  <c r="F1118" i="6"/>
  <c r="F1117" i="6"/>
  <c r="F1116" i="6"/>
  <c r="F1115" i="6"/>
  <c r="F1148" i="6"/>
  <c r="F1114" i="6"/>
  <c r="F1113" i="6"/>
  <c r="F1112" i="6"/>
  <c r="F1150" i="6"/>
  <c r="F1111" i="6"/>
  <c r="F1149" i="6"/>
  <c r="F1110" i="6"/>
  <c r="F1109" i="6"/>
  <c r="F1108" i="6"/>
  <c r="F1107" i="6"/>
  <c r="F1151" i="6"/>
  <c r="F1106" i="6"/>
  <c r="F1105" i="6"/>
  <c r="F1104" i="6"/>
  <c r="F1103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1067" i="6"/>
  <c r="F1102" i="6"/>
  <c r="F1066" i="6"/>
  <c r="F1095" i="6"/>
  <c r="F1065" i="6"/>
  <c r="F1098" i="6"/>
  <c r="F1064" i="6"/>
  <c r="F1060" i="6"/>
  <c r="F1062" i="6"/>
  <c r="F1099" i="6"/>
  <c r="F1061" i="6"/>
  <c r="F1096" i="6"/>
  <c r="F1100" i="6"/>
  <c r="F1063" i="6"/>
  <c r="F1101" i="6"/>
  <c r="F1059" i="6"/>
  <c r="F1058" i="6"/>
  <c r="F1057" i="6"/>
  <c r="F1097" i="6"/>
  <c r="F1094" i="6"/>
  <c r="F1056" i="6"/>
  <c r="F1055" i="6"/>
  <c r="F1054" i="6"/>
  <c r="F1053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30" i="6"/>
  <c r="F1029" i="6"/>
  <c r="F1028" i="6"/>
  <c r="F1027" i="6"/>
  <c r="F1026" i="6"/>
  <c r="F1025" i="6"/>
  <c r="F1024" i="6"/>
  <c r="F1051" i="6"/>
  <c r="F1052" i="6"/>
  <c r="F1023" i="6"/>
  <c r="F1022" i="6"/>
  <c r="F1049" i="6"/>
  <c r="F1021" i="6"/>
  <c r="F1020" i="6"/>
  <c r="F1019" i="6"/>
  <c r="F1018" i="6"/>
  <c r="F1017" i="6"/>
  <c r="F1016" i="6"/>
  <c r="F1015" i="6"/>
  <c r="F1050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99" i="6"/>
  <c r="F974" i="6"/>
  <c r="F1000" i="6"/>
  <c r="F973" i="6"/>
  <c r="F972" i="6"/>
  <c r="F971" i="6"/>
  <c r="F970" i="6"/>
  <c r="F969" i="6"/>
  <c r="F968" i="6"/>
  <c r="F962" i="6"/>
  <c r="F966" i="6"/>
  <c r="F965" i="6"/>
  <c r="F964" i="6"/>
  <c r="F1001" i="6"/>
  <c r="F963" i="6"/>
  <c r="F967" i="6"/>
  <c r="F961" i="6"/>
  <c r="F1002" i="6"/>
  <c r="F960" i="6"/>
  <c r="F959" i="6"/>
  <c r="F958" i="6"/>
  <c r="F957" i="6"/>
  <c r="F956" i="6"/>
  <c r="F955" i="6"/>
  <c r="F954" i="6"/>
  <c r="F953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47" i="6"/>
  <c r="F951" i="6"/>
  <c r="F948" i="6"/>
  <c r="F922" i="6"/>
  <c r="F921" i="6"/>
  <c r="F920" i="6"/>
  <c r="F919" i="6"/>
  <c r="F950" i="6"/>
  <c r="F918" i="6"/>
  <c r="F909" i="6"/>
  <c r="F916" i="6"/>
  <c r="F915" i="6"/>
  <c r="F914" i="6"/>
  <c r="F913" i="6"/>
  <c r="F917" i="6"/>
  <c r="F911" i="6"/>
  <c r="F910" i="6"/>
  <c r="F912" i="6"/>
  <c r="F908" i="6"/>
  <c r="F952" i="6"/>
  <c r="F907" i="6"/>
  <c r="F906" i="6"/>
  <c r="F905" i="6"/>
  <c r="F904" i="6"/>
  <c r="F949" i="6"/>
  <c r="F90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93" i="6"/>
  <c r="F902" i="6"/>
  <c r="F894" i="6"/>
  <c r="F900" i="6"/>
  <c r="F868" i="6"/>
  <c r="F867" i="6"/>
  <c r="F866" i="6"/>
  <c r="F897" i="6"/>
  <c r="F895" i="6"/>
  <c r="F896" i="6"/>
  <c r="F864" i="6"/>
  <c r="F863" i="6"/>
  <c r="F862" i="6"/>
  <c r="F861" i="6"/>
  <c r="F860" i="6"/>
  <c r="F865" i="6"/>
  <c r="F859" i="6"/>
  <c r="F898" i="6"/>
  <c r="F858" i="6"/>
  <c r="F901" i="6"/>
  <c r="F899" i="6"/>
  <c r="F857" i="6"/>
  <c r="F856" i="6"/>
  <c r="F855" i="6"/>
  <c r="F854" i="6"/>
  <c r="F853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50" i="6"/>
  <c r="F828" i="6"/>
  <c r="F827" i="6"/>
  <c r="F826" i="6"/>
  <c r="F825" i="6"/>
  <c r="F849" i="6"/>
  <c r="F824" i="6"/>
  <c r="F823" i="6"/>
  <c r="F822" i="6"/>
  <c r="F821" i="6"/>
  <c r="F820" i="6"/>
  <c r="F819" i="6"/>
  <c r="F818" i="6"/>
  <c r="F817" i="6"/>
  <c r="F848" i="6"/>
  <c r="F816" i="6"/>
  <c r="F815" i="6"/>
  <c r="F814" i="6"/>
  <c r="F843" i="6"/>
  <c r="F842" i="6"/>
  <c r="F813" i="6"/>
  <c r="F846" i="6"/>
  <c r="F852" i="6"/>
  <c r="F812" i="6"/>
  <c r="F811" i="6"/>
  <c r="F810" i="6"/>
  <c r="F809" i="6"/>
  <c r="F808" i="6"/>
  <c r="F844" i="6"/>
  <c r="F807" i="6"/>
  <c r="F847" i="6"/>
  <c r="F845" i="6"/>
  <c r="F851" i="6"/>
  <c r="F806" i="6"/>
  <c r="F805" i="6"/>
  <c r="F804" i="6"/>
  <c r="F803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801" i="6"/>
  <c r="F777" i="6"/>
  <c r="F776" i="6"/>
  <c r="F800" i="6"/>
  <c r="F775" i="6"/>
  <c r="F774" i="6"/>
  <c r="F798" i="6"/>
  <c r="F773" i="6"/>
  <c r="F772" i="6"/>
  <c r="F771" i="6"/>
  <c r="F770" i="6"/>
  <c r="F795" i="6"/>
  <c r="F769" i="6"/>
  <c r="F768" i="6"/>
  <c r="F767" i="6"/>
  <c r="F766" i="6"/>
  <c r="F765" i="6"/>
  <c r="F764" i="6"/>
  <c r="F797" i="6"/>
  <c r="F763" i="6"/>
  <c r="F762" i="6"/>
  <c r="F794" i="6"/>
  <c r="F758" i="6"/>
  <c r="F754" i="6"/>
  <c r="F760" i="6"/>
  <c r="F759" i="6"/>
  <c r="F761" i="6"/>
  <c r="F799" i="6"/>
  <c r="F757" i="6"/>
  <c r="F753" i="6"/>
  <c r="F796" i="6"/>
  <c r="F802" i="6"/>
  <c r="F756" i="6"/>
  <c r="F755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52" i="6"/>
  <c r="F727" i="6"/>
  <c r="F726" i="6"/>
  <c r="F725" i="6"/>
  <c r="F724" i="6"/>
  <c r="F723" i="6"/>
  <c r="F748" i="6"/>
  <c r="F722" i="6"/>
  <c r="F721" i="6"/>
  <c r="F720" i="6"/>
  <c r="F719" i="6"/>
  <c r="F746" i="6"/>
  <c r="F718" i="6"/>
  <c r="F717" i="6"/>
  <c r="F744" i="6"/>
  <c r="F716" i="6"/>
  <c r="F751" i="6"/>
  <c r="F715" i="6"/>
  <c r="F749" i="6"/>
  <c r="F714" i="6"/>
  <c r="F713" i="6"/>
  <c r="F712" i="6"/>
  <c r="F745" i="6"/>
  <c r="F703" i="6"/>
  <c r="F711" i="6"/>
  <c r="F710" i="6"/>
  <c r="F709" i="6"/>
  <c r="F708" i="6"/>
  <c r="F707" i="6"/>
  <c r="F747" i="6"/>
  <c r="F706" i="6"/>
  <c r="F750" i="6"/>
  <c r="F705" i="6"/>
  <c r="F704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700" i="6"/>
  <c r="F677" i="6"/>
  <c r="F676" i="6"/>
  <c r="F701" i="6"/>
  <c r="F675" i="6"/>
  <c r="F674" i="6"/>
  <c r="F698" i="6"/>
  <c r="F673" i="6"/>
  <c r="F672" i="6"/>
  <c r="F671" i="6"/>
  <c r="F670" i="6"/>
  <c r="F669" i="6"/>
  <c r="F668" i="6"/>
  <c r="F697" i="6"/>
  <c r="F667" i="6"/>
  <c r="F692" i="6"/>
  <c r="F694" i="6"/>
  <c r="F699" i="6"/>
  <c r="F663" i="6"/>
  <c r="F665" i="6"/>
  <c r="F664" i="6"/>
  <c r="F666" i="6"/>
  <c r="F702" i="6"/>
  <c r="F662" i="6"/>
  <c r="F695" i="6"/>
  <c r="F693" i="6"/>
  <c r="F661" i="6"/>
  <c r="F660" i="6"/>
  <c r="F659" i="6"/>
  <c r="F658" i="6"/>
  <c r="F657" i="6"/>
  <c r="F656" i="6"/>
  <c r="F655" i="6"/>
  <c r="F654" i="6"/>
  <c r="F653" i="6"/>
  <c r="F696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49" i="6"/>
  <c r="F625" i="6"/>
  <c r="F624" i="6"/>
  <c r="F651" i="6"/>
  <c r="F623" i="6"/>
  <c r="F622" i="6"/>
  <c r="F648" i="6"/>
  <c r="F621" i="6"/>
  <c r="F620" i="6"/>
  <c r="F619" i="6"/>
  <c r="F640" i="6"/>
  <c r="F618" i="6"/>
  <c r="F617" i="6"/>
  <c r="F616" i="6"/>
  <c r="F644" i="6"/>
  <c r="F615" i="6"/>
  <c r="F642" i="6"/>
  <c r="F647" i="6"/>
  <c r="F614" i="6"/>
  <c r="F613" i="6"/>
  <c r="F646" i="6"/>
  <c r="F612" i="6"/>
  <c r="F645" i="6"/>
  <c r="F652" i="6"/>
  <c r="F643" i="6"/>
  <c r="F611" i="6"/>
  <c r="F650" i="6"/>
  <c r="F610" i="6"/>
  <c r="F609" i="6"/>
  <c r="F608" i="6"/>
  <c r="F607" i="6"/>
  <c r="F641" i="6"/>
  <c r="F606" i="6"/>
  <c r="F605" i="6"/>
  <c r="F604" i="6"/>
  <c r="F603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98" i="6"/>
  <c r="F573" i="6"/>
  <c r="F572" i="6"/>
  <c r="F599" i="6"/>
  <c r="F571" i="6"/>
  <c r="F570" i="6"/>
  <c r="F597" i="6"/>
  <c r="F569" i="6"/>
  <c r="F568" i="6"/>
  <c r="F567" i="6"/>
  <c r="F566" i="6"/>
  <c r="F565" i="6"/>
  <c r="F564" i="6"/>
  <c r="F555" i="6"/>
  <c r="F593" i="6"/>
  <c r="F563" i="6"/>
  <c r="F595" i="6"/>
  <c r="F589" i="6"/>
  <c r="F562" i="6"/>
  <c r="F561" i="6"/>
  <c r="F554" i="6"/>
  <c r="F594" i="6"/>
  <c r="F560" i="6"/>
  <c r="F601" i="6"/>
  <c r="F559" i="6"/>
  <c r="F591" i="6"/>
  <c r="F596" i="6"/>
  <c r="F558" i="6"/>
  <c r="F602" i="6"/>
  <c r="F587" i="6"/>
  <c r="F557" i="6"/>
  <c r="F588" i="6"/>
  <c r="F553" i="6"/>
  <c r="F556" i="6"/>
  <c r="F600" i="6"/>
  <c r="F590" i="6"/>
  <c r="F592" i="6"/>
  <c r="F533" i="6"/>
  <c r="F532" i="6"/>
  <c r="F531" i="6"/>
  <c r="F530" i="6"/>
  <c r="F529" i="6"/>
  <c r="F528" i="6"/>
  <c r="F527" i="6"/>
  <c r="F526" i="6"/>
  <c r="F525" i="6"/>
  <c r="F524" i="6"/>
  <c r="F523" i="6"/>
  <c r="F547" i="6"/>
  <c r="F522" i="6"/>
  <c r="F521" i="6"/>
  <c r="F549" i="6"/>
  <c r="F520" i="6"/>
  <c r="F519" i="6"/>
  <c r="F546" i="6"/>
  <c r="F518" i="6"/>
  <c r="F517" i="6"/>
  <c r="F516" i="6"/>
  <c r="F515" i="6"/>
  <c r="F514" i="6"/>
  <c r="F513" i="6"/>
  <c r="F512" i="6"/>
  <c r="F545" i="6"/>
  <c r="F511" i="6"/>
  <c r="F541" i="6"/>
  <c r="F539" i="6"/>
  <c r="F510" i="6"/>
  <c r="F537" i="6"/>
  <c r="F544" i="6"/>
  <c r="F509" i="6"/>
  <c r="F551" i="6"/>
  <c r="F508" i="6"/>
  <c r="F538" i="6"/>
  <c r="F548" i="6"/>
  <c r="F507" i="6"/>
  <c r="F540" i="6"/>
  <c r="F534" i="6"/>
  <c r="F552" i="6"/>
  <c r="F506" i="6"/>
  <c r="F535" i="6"/>
  <c r="F505" i="6"/>
  <c r="F536" i="6"/>
  <c r="F542" i="6"/>
  <c r="F550" i="6"/>
  <c r="F543" i="6"/>
  <c r="F504" i="6"/>
  <c r="F503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501" i="6"/>
  <c r="F491" i="6"/>
  <c r="F470" i="6"/>
  <c r="F498" i="6"/>
  <c r="F469" i="6"/>
  <c r="F494" i="6"/>
  <c r="F468" i="6"/>
  <c r="F467" i="6"/>
  <c r="F499" i="6"/>
  <c r="F466" i="6"/>
  <c r="F465" i="6"/>
  <c r="F464" i="6"/>
  <c r="F488" i="6"/>
  <c r="F492" i="6"/>
  <c r="F463" i="6"/>
  <c r="F495" i="6"/>
  <c r="F462" i="6"/>
  <c r="F486" i="6"/>
  <c r="F461" i="6"/>
  <c r="F496" i="6"/>
  <c r="F460" i="6"/>
  <c r="F502" i="6"/>
  <c r="F484" i="6"/>
  <c r="F497" i="6"/>
  <c r="F459" i="6"/>
  <c r="F489" i="6"/>
  <c r="F500" i="6"/>
  <c r="F455" i="6"/>
  <c r="F457" i="6"/>
  <c r="F493" i="6"/>
  <c r="F456" i="6"/>
  <c r="F485" i="6"/>
  <c r="F490" i="6"/>
  <c r="F487" i="6"/>
  <c r="F458" i="6"/>
  <c r="F454" i="6"/>
  <c r="F453" i="6"/>
  <c r="F436" i="6"/>
  <c r="F435" i="6"/>
  <c r="F434" i="6"/>
  <c r="F433" i="6"/>
  <c r="F432" i="6"/>
  <c r="F431" i="6"/>
  <c r="F430" i="6"/>
  <c r="F429" i="6"/>
  <c r="F428" i="6"/>
  <c r="F427" i="6"/>
  <c r="F426" i="6"/>
  <c r="F450" i="6"/>
  <c r="F425" i="6"/>
  <c r="F424" i="6"/>
  <c r="F449" i="6"/>
  <c r="F423" i="6"/>
  <c r="F446" i="6"/>
  <c r="F422" i="6"/>
  <c r="F448" i="6"/>
  <c r="F451" i="6"/>
  <c r="F421" i="6"/>
  <c r="F420" i="6"/>
  <c r="F419" i="6"/>
  <c r="F418" i="6"/>
  <c r="F417" i="6"/>
  <c r="F442" i="6"/>
  <c r="F447" i="6"/>
  <c r="F416" i="6"/>
  <c r="F415" i="6"/>
  <c r="F414" i="6"/>
  <c r="F438" i="6"/>
  <c r="F413" i="6"/>
  <c r="F452" i="6"/>
  <c r="F412" i="6"/>
  <c r="F443" i="6"/>
  <c r="F441" i="6"/>
  <c r="F411" i="6"/>
  <c r="F410" i="6"/>
  <c r="F444" i="6"/>
  <c r="F409" i="6"/>
  <c r="F437" i="6"/>
  <c r="F408" i="6"/>
  <c r="F407" i="6"/>
  <c r="F406" i="6"/>
  <c r="F439" i="6"/>
  <c r="F445" i="6"/>
  <c r="F440" i="6"/>
  <c r="F405" i="6"/>
  <c r="F404" i="6"/>
  <c r="F403" i="6"/>
  <c r="F383" i="6"/>
  <c r="F382" i="6"/>
  <c r="F381" i="6"/>
  <c r="F380" i="6"/>
  <c r="F379" i="6"/>
  <c r="F378" i="6"/>
  <c r="F377" i="6"/>
  <c r="F376" i="6"/>
  <c r="F375" i="6"/>
  <c r="F374" i="6"/>
  <c r="F373" i="6"/>
  <c r="F400" i="6"/>
  <c r="F393" i="6"/>
  <c r="F372" i="6"/>
  <c r="F401" i="6"/>
  <c r="F371" i="6"/>
  <c r="F396" i="6"/>
  <c r="F370" i="6"/>
  <c r="F369" i="6"/>
  <c r="F395" i="6"/>
  <c r="F368" i="6"/>
  <c r="F367" i="6"/>
  <c r="F366" i="6"/>
  <c r="F365" i="6"/>
  <c r="F364" i="6"/>
  <c r="F384" i="6"/>
  <c r="F398" i="6"/>
  <c r="F389" i="6"/>
  <c r="F391" i="6"/>
  <c r="F363" i="6"/>
  <c r="F387" i="6"/>
  <c r="F394" i="6"/>
  <c r="F362" i="6"/>
  <c r="F385" i="6"/>
  <c r="F390" i="6"/>
  <c r="F361" i="6"/>
  <c r="F360" i="6"/>
  <c r="F397" i="6"/>
  <c r="F392" i="6"/>
  <c r="F359" i="6"/>
  <c r="F355" i="6"/>
  <c r="F386" i="6"/>
  <c r="F358" i="6"/>
  <c r="F399" i="6"/>
  <c r="F388" i="6"/>
  <c r="F357" i="6"/>
  <c r="F356" i="6"/>
  <c r="F402" i="6"/>
  <c r="F354" i="6"/>
  <c r="F353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47" i="6"/>
  <c r="F343" i="6"/>
  <c r="F322" i="6"/>
  <c r="F348" i="6"/>
  <c r="F321" i="6"/>
  <c r="F320" i="6"/>
  <c r="F345" i="6"/>
  <c r="F319" i="6"/>
  <c r="F318" i="6"/>
  <c r="F317" i="6"/>
  <c r="F316" i="6"/>
  <c r="F315" i="6"/>
  <c r="F314" i="6"/>
  <c r="F313" i="6"/>
  <c r="F303" i="6"/>
  <c r="F344" i="6"/>
  <c r="F312" i="6"/>
  <c r="F311" i="6"/>
  <c r="F310" i="6"/>
  <c r="F340" i="6"/>
  <c r="F308" i="6"/>
  <c r="F341" i="6"/>
  <c r="F352" i="6"/>
  <c r="F349" i="6"/>
  <c r="F346" i="6"/>
  <c r="F350" i="6"/>
  <c r="F307" i="6"/>
  <c r="F306" i="6"/>
  <c r="F305" i="6"/>
  <c r="F351" i="6"/>
  <c r="F309" i="6"/>
  <c r="F304" i="6"/>
  <c r="F342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97" i="6"/>
  <c r="F294" i="6"/>
  <c r="F271" i="6"/>
  <c r="F270" i="6"/>
  <c r="F269" i="6"/>
  <c r="F268" i="6"/>
  <c r="F299" i="6"/>
  <c r="F267" i="6"/>
  <c r="F266" i="6"/>
  <c r="F302" i="6"/>
  <c r="F264" i="6"/>
  <c r="F290" i="6"/>
  <c r="F293" i="6"/>
  <c r="F286" i="6"/>
  <c r="F256" i="6"/>
  <c r="F296" i="6"/>
  <c r="F295" i="6"/>
  <c r="F292" i="6"/>
  <c r="F262" i="6"/>
  <c r="F261" i="6"/>
  <c r="F287" i="6"/>
  <c r="F301" i="6"/>
  <c r="F260" i="6"/>
  <c r="F291" i="6"/>
  <c r="F265" i="6"/>
  <c r="F289" i="6"/>
  <c r="F300" i="6"/>
  <c r="F258" i="6"/>
  <c r="F257" i="6"/>
  <c r="F259" i="6"/>
  <c r="F298" i="6"/>
  <c r="F255" i="6"/>
  <c r="F254" i="6"/>
  <c r="F288" i="6"/>
  <c r="F263" i="6"/>
  <c r="F253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49" i="6"/>
  <c r="F244" i="6"/>
  <c r="F223" i="6"/>
  <c r="F248" i="6"/>
  <c r="F222" i="6"/>
  <c r="F221" i="6"/>
  <c r="F247" i="6"/>
  <c r="F220" i="6"/>
  <c r="F240" i="6"/>
  <c r="F219" i="6"/>
  <c r="F218" i="6"/>
  <c r="F217" i="6"/>
  <c r="F243" i="6"/>
  <c r="F210" i="6"/>
  <c r="F216" i="6"/>
  <c r="F214" i="6"/>
  <c r="F239" i="6"/>
  <c r="F251" i="6"/>
  <c r="F250" i="6"/>
  <c r="F213" i="6"/>
  <c r="F246" i="6"/>
  <c r="F212" i="6"/>
  <c r="F241" i="6"/>
  <c r="F245" i="6"/>
  <c r="F204" i="6"/>
  <c r="F215" i="6"/>
  <c r="F206" i="6"/>
  <c r="F242" i="6"/>
  <c r="F209" i="6"/>
  <c r="F207" i="6"/>
  <c r="F205" i="6"/>
  <c r="F211" i="6"/>
  <c r="F208" i="6"/>
  <c r="F252" i="6"/>
  <c r="F203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95" i="6"/>
  <c r="F193" i="6"/>
  <c r="F172" i="6"/>
  <c r="F201" i="6"/>
  <c r="F171" i="6"/>
  <c r="F170" i="6"/>
  <c r="F194" i="6"/>
  <c r="F169" i="6"/>
  <c r="F168" i="6"/>
  <c r="F167" i="6"/>
  <c r="F166" i="6"/>
  <c r="F191" i="6"/>
  <c r="F198" i="6"/>
  <c r="F165" i="6"/>
  <c r="F160" i="6"/>
  <c r="F199" i="6"/>
  <c r="F200" i="6"/>
  <c r="F159" i="6"/>
  <c r="F196" i="6"/>
  <c r="F161" i="6"/>
  <c r="F202" i="6"/>
  <c r="F164" i="6"/>
  <c r="F162" i="6"/>
  <c r="F158" i="6"/>
  <c r="F163" i="6"/>
  <c r="F157" i="6"/>
  <c r="F197" i="6"/>
  <c r="F192" i="6"/>
  <c r="F156" i="6"/>
  <c r="F153" i="6"/>
  <c r="F190" i="6"/>
  <c r="F189" i="6"/>
  <c r="F155" i="6"/>
  <c r="F154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47" i="6"/>
  <c r="F123" i="6"/>
  <c r="F122" i="6"/>
  <c r="F152" i="6"/>
  <c r="F148" i="6"/>
  <c r="F145" i="6"/>
  <c r="F121" i="6"/>
  <c r="F105" i="6"/>
  <c r="F119" i="6"/>
  <c r="F118" i="6"/>
  <c r="F150" i="6"/>
  <c r="F143" i="6"/>
  <c r="F117" i="6"/>
  <c r="F116" i="6"/>
  <c r="F115" i="6"/>
  <c r="F144" i="6"/>
  <c r="F120" i="6"/>
  <c r="F112" i="6"/>
  <c r="F111" i="6"/>
  <c r="F110" i="6"/>
  <c r="F149" i="6"/>
  <c r="F114" i="6"/>
  <c r="F146" i="6"/>
  <c r="F151" i="6"/>
  <c r="F109" i="6"/>
  <c r="F107" i="6"/>
  <c r="F113" i="6"/>
  <c r="F142" i="6"/>
  <c r="F108" i="6"/>
  <c r="F106" i="6"/>
  <c r="F141" i="6"/>
  <c r="F140" i="6"/>
  <c r="F104" i="6"/>
  <c r="F103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96" i="6"/>
  <c r="F75" i="6"/>
  <c r="F74" i="6"/>
  <c r="F73" i="6"/>
  <c r="F72" i="6"/>
  <c r="F71" i="6"/>
  <c r="F70" i="6"/>
  <c r="F65" i="6"/>
  <c r="F68" i="6"/>
  <c r="F97" i="6"/>
  <c r="F67" i="6"/>
  <c r="F66" i="6"/>
  <c r="F91" i="6"/>
  <c r="F94" i="6"/>
  <c r="F69" i="6"/>
  <c r="F64" i="6"/>
  <c r="F63" i="6"/>
  <c r="F98" i="6"/>
  <c r="F62" i="6"/>
  <c r="F61" i="6"/>
  <c r="F60" i="6"/>
  <c r="F95" i="6"/>
  <c r="F102" i="6"/>
  <c r="F92" i="6"/>
  <c r="F58" i="6"/>
  <c r="F57" i="6"/>
  <c r="F59" i="6"/>
  <c r="F100" i="6"/>
  <c r="F101" i="6"/>
  <c r="F99" i="6"/>
  <c r="F90" i="6"/>
  <c r="F55" i="6"/>
  <c r="F54" i="6"/>
  <c r="F93" i="6"/>
  <c r="F56" i="6"/>
  <c r="F53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50" i="6"/>
  <c r="F27" i="6"/>
  <c r="F51" i="6"/>
  <c r="F26" i="6"/>
  <c r="F25" i="6"/>
  <c r="F48" i="6"/>
  <c r="F7" i="6"/>
  <c r="F24" i="6"/>
  <c r="F23" i="6"/>
  <c r="F22" i="6"/>
  <c r="F21" i="6"/>
  <c r="F20" i="6"/>
  <c r="F49" i="6"/>
  <c r="F19" i="6"/>
  <c r="F46" i="6"/>
  <c r="F4" i="6"/>
  <c r="F17" i="6"/>
  <c r="F16" i="6"/>
  <c r="F15" i="6"/>
  <c r="F44" i="6"/>
  <c r="F14" i="6"/>
  <c r="F43" i="6"/>
  <c r="F13" i="6"/>
  <c r="F10" i="6"/>
  <c r="F12" i="6"/>
  <c r="F11" i="6"/>
  <c r="F52" i="6"/>
  <c r="F9" i="6"/>
  <c r="F47" i="6"/>
  <c r="F8" i="6"/>
  <c r="F18" i="6"/>
  <c r="F45" i="6"/>
  <c r="F6" i="6"/>
  <c r="F42" i="6"/>
  <c r="F5" i="6"/>
  <c r="F3" i="6"/>
  <c r="H27" i="4" l="1"/>
  <c r="H26" i="4"/>
  <c r="H25" i="4"/>
  <c r="H24" i="4"/>
  <c r="H23" i="4"/>
  <c r="H22" i="4"/>
  <c r="H21" i="4"/>
  <c r="H20" i="4"/>
  <c r="F28" i="4"/>
  <c r="G28" i="4"/>
  <c r="L28" i="4"/>
  <c r="M28" i="4"/>
  <c r="H4502" i="6"/>
  <c r="H4501" i="6"/>
  <c r="H4500" i="6"/>
  <c r="H4499" i="6"/>
  <c r="H4498" i="6"/>
  <c r="H4497" i="6"/>
  <c r="H4496" i="6"/>
  <c r="H4495" i="6"/>
  <c r="H4494" i="6"/>
  <c r="H4493" i="6"/>
  <c r="H4492" i="6"/>
  <c r="H4491" i="6"/>
  <c r="H4490" i="6"/>
  <c r="H4489" i="6"/>
  <c r="H4488" i="6"/>
  <c r="H4487" i="6"/>
  <c r="H4486" i="6"/>
  <c r="H4485" i="6"/>
  <c r="H4484" i="6"/>
  <c r="H4483" i="6"/>
  <c r="H4482" i="6"/>
  <c r="H4481" i="6"/>
  <c r="H4480" i="6"/>
  <c r="H4479" i="6"/>
  <c r="H4478" i="6"/>
  <c r="H4477" i="6"/>
  <c r="H4476" i="6"/>
  <c r="H4475" i="6"/>
  <c r="H4474" i="6"/>
  <c r="H4473" i="6"/>
  <c r="H4472" i="6"/>
  <c r="H4471" i="6"/>
  <c r="H4470" i="6"/>
  <c r="H4469" i="6"/>
  <c r="H4468" i="6"/>
  <c r="H4467" i="6"/>
  <c r="H4466" i="6"/>
  <c r="H4465" i="6"/>
  <c r="H4464" i="6"/>
  <c r="H4463" i="6"/>
  <c r="H4462" i="6"/>
  <c r="H4461" i="6"/>
  <c r="H4460" i="6"/>
  <c r="H4459" i="6"/>
  <c r="H4458" i="6"/>
  <c r="H4457" i="6"/>
  <c r="H4456" i="6"/>
  <c r="H4455" i="6"/>
  <c r="H4454" i="6"/>
  <c r="H4453" i="6"/>
  <c r="H4452" i="6"/>
  <c r="H4451" i="6"/>
  <c r="H4450" i="6"/>
  <c r="H4449" i="6"/>
  <c r="H4448" i="6"/>
  <c r="H4447" i="6"/>
  <c r="H4446" i="6"/>
  <c r="H4445" i="6"/>
  <c r="H4444" i="6"/>
  <c r="H4443" i="6"/>
  <c r="H4442" i="6"/>
  <c r="H4441" i="6"/>
  <c r="H4440" i="6"/>
  <c r="H4439" i="6"/>
  <c r="H4438" i="6"/>
  <c r="H4437" i="6"/>
  <c r="H4436" i="6"/>
  <c r="H4435" i="6"/>
  <c r="H4434" i="6"/>
  <c r="H4433" i="6"/>
  <c r="H4432" i="6"/>
  <c r="H4431" i="6"/>
  <c r="H4430" i="6"/>
  <c r="H4429" i="6"/>
  <c r="H4428" i="6"/>
  <c r="H4427" i="6"/>
  <c r="H4426" i="6"/>
  <c r="H4425" i="6"/>
  <c r="H4424" i="6"/>
  <c r="H4423" i="6"/>
  <c r="H4422" i="6"/>
  <c r="H4421" i="6"/>
  <c r="H4420" i="6"/>
  <c r="H4419" i="6"/>
  <c r="H4418" i="6"/>
  <c r="H4417" i="6"/>
  <c r="H4416" i="6"/>
  <c r="H4415" i="6"/>
  <c r="H4414" i="6"/>
  <c r="H4413" i="6"/>
  <c r="H4412" i="6"/>
  <c r="H4411" i="6"/>
  <c r="H4410" i="6"/>
  <c r="H4409" i="6"/>
  <c r="H4408" i="6"/>
  <c r="H4407" i="6"/>
  <c r="H4406" i="6"/>
  <c r="H4405" i="6"/>
  <c r="H4404" i="6"/>
  <c r="H4403" i="6"/>
  <c r="H4402" i="6"/>
  <c r="H4401" i="6"/>
  <c r="H4400" i="6"/>
  <c r="H4399" i="6"/>
  <c r="H4398" i="6"/>
  <c r="H4397" i="6"/>
  <c r="H4396" i="6"/>
  <c r="H4395" i="6"/>
  <c r="H4394" i="6"/>
  <c r="H4393" i="6"/>
  <c r="H4392" i="6"/>
  <c r="H4391" i="6"/>
  <c r="H4390" i="6"/>
  <c r="H4389" i="6"/>
  <c r="H4388" i="6"/>
  <c r="H4387" i="6"/>
  <c r="H4386" i="6"/>
  <c r="H4385" i="6"/>
  <c r="H4384" i="6"/>
  <c r="H4383" i="6"/>
  <c r="H4382" i="6"/>
  <c r="H4381" i="6"/>
  <c r="H4380" i="6"/>
  <c r="H4379" i="6"/>
  <c r="H4378" i="6"/>
  <c r="H4377" i="6"/>
  <c r="H4376" i="6"/>
  <c r="H4375" i="6"/>
  <c r="H4374" i="6"/>
  <c r="H4373" i="6"/>
  <c r="H4372" i="6"/>
  <c r="H4371" i="6"/>
  <c r="H4370" i="6"/>
  <c r="H4369" i="6"/>
  <c r="H4368" i="6"/>
  <c r="H4367" i="6"/>
  <c r="H4366" i="6"/>
  <c r="H4365" i="6"/>
  <c r="H4364" i="6"/>
  <c r="H4363" i="6"/>
  <c r="H4362" i="6"/>
  <c r="H4361" i="6"/>
  <c r="H4360" i="6"/>
  <c r="H4359" i="6"/>
  <c r="H4358" i="6"/>
  <c r="H4357" i="6"/>
  <c r="H4356" i="6"/>
  <c r="H4355" i="6"/>
  <c r="H4354" i="6"/>
  <c r="H4353" i="6"/>
  <c r="H4352" i="6"/>
  <c r="H4351" i="6"/>
  <c r="H4350" i="6"/>
  <c r="H4349" i="6"/>
  <c r="H4348" i="6"/>
  <c r="H4347" i="6"/>
  <c r="H4346" i="6"/>
  <c r="H4345" i="6"/>
  <c r="H4344" i="6"/>
  <c r="H4343" i="6"/>
  <c r="H4342" i="6"/>
  <c r="H4341" i="6"/>
  <c r="H4340" i="6"/>
  <c r="H4339" i="6"/>
  <c r="H4338" i="6"/>
  <c r="H4337" i="6"/>
  <c r="H4336" i="6"/>
  <c r="H4335" i="6"/>
  <c r="H4334" i="6"/>
  <c r="H4333" i="6"/>
  <c r="H4332" i="6"/>
  <c r="H4331" i="6"/>
  <c r="H4330" i="6"/>
  <c r="H4329" i="6"/>
  <c r="H4328" i="6"/>
  <c r="H4327" i="6"/>
  <c r="H4326" i="6"/>
  <c r="H4325" i="6"/>
  <c r="H4324" i="6"/>
  <c r="H4323" i="6"/>
  <c r="H4322" i="6"/>
  <c r="H4321" i="6"/>
  <c r="H4320" i="6"/>
  <c r="H4319" i="6"/>
  <c r="H4318" i="6"/>
  <c r="H4317" i="6"/>
  <c r="H4316" i="6"/>
  <c r="H4315" i="6"/>
  <c r="H4314" i="6"/>
  <c r="H4313" i="6"/>
  <c r="H4312" i="6"/>
  <c r="H4311" i="6"/>
  <c r="H4310" i="6"/>
  <c r="H4309" i="6"/>
  <c r="H4308" i="6"/>
  <c r="H4307" i="6"/>
  <c r="H4306" i="6"/>
  <c r="H4305" i="6"/>
  <c r="H4304" i="6"/>
  <c r="H4303" i="6"/>
  <c r="H4302" i="6"/>
  <c r="H4301" i="6"/>
  <c r="H4300" i="6"/>
  <c r="H4299" i="6"/>
  <c r="H4298" i="6"/>
  <c r="H4297" i="6"/>
  <c r="H4296" i="6"/>
  <c r="H4295" i="6"/>
  <c r="H4294" i="6"/>
  <c r="H4293" i="6"/>
  <c r="H4292" i="6"/>
  <c r="H4291" i="6"/>
  <c r="H4290" i="6"/>
  <c r="H4289" i="6"/>
  <c r="H4288" i="6"/>
  <c r="H4287" i="6"/>
  <c r="H4286" i="6"/>
  <c r="H4285" i="6"/>
  <c r="H4284" i="6"/>
  <c r="H4283" i="6"/>
  <c r="H4282" i="6"/>
  <c r="H4281" i="6"/>
  <c r="H4280" i="6"/>
  <c r="H4279" i="6"/>
  <c r="H4278" i="6"/>
  <c r="H4277" i="6"/>
  <c r="H4276" i="6"/>
  <c r="H4275" i="6"/>
  <c r="H4274" i="6"/>
  <c r="H4273" i="6"/>
  <c r="H4272" i="6"/>
  <c r="H4271" i="6"/>
  <c r="H4270" i="6"/>
  <c r="H4269" i="6"/>
  <c r="H4268" i="6"/>
  <c r="H4267" i="6"/>
  <c r="H4266" i="6"/>
  <c r="H4265" i="6"/>
  <c r="H4264" i="6"/>
  <c r="H4263" i="6"/>
  <c r="H4262" i="6"/>
  <c r="H4261" i="6"/>
  <c r="H4260" i="6"/>
  <c r="H4259" i="6"/>
  <c r="H4258" i="6"/>
  <c r="H4257" i="6"/>
  <c r="H4256" i="6"/>
  <c r="H4255" i="6"/>
  <c r="H4254" i="6"/>
  <c r="H4253" i="6"/>
  <c r="H4252" i="6"/>
  <c r="H4251" i="6"/>
  <c r="H4250" i="6"/>
  <c r="H4249" i="6"/>
  <c r="H4248" i="6"/>
  <c r="H4247" i="6"/>
  <c r="H4246" i="6"/>
  <c r="H4245" i="6"/>
  <c r="H4244" i="6"/>
  <c r="H4243" i="6"/>
  <c r="H4242" i="6"/>
  <c r="H4241" i="6"/>
  <c r="H4240" i="6"/>
  <c r="H4239" i="6"/>
  <c r="H4238" i="6"/>
  <c r="H4237" i="6"/>
  <c r="H4236" i="6"/>
  <c r="H4235" i="6"/>
  <c r="H4234" i="6"/>
  <c r="H4233" i="6"/>
  <c r="H4232" i="6"/>
  <c r="H4231" i="6"/>
  <c r="H4230" i="6"/>
  <c r="H4229" i="6"/>
  <c r="H4228" i="6"/>
  <c r="H4227" i="6"/>
  <c r="H4226" i="6"/>
  <c r="H4225" i="6"/>
  <c r="H4224" i="6"/>
  <c r="H4223" i="6"/>
  <c r="H4222" i="6"/>
  <c r="H4221" i="6"/>
  <c r="H4220" i="6"/>
  <c r="H4219" i="6"/>
  <c r="H4218" i="6"/>
  <c r="H4217" i="6"/>
  <c r="H4216" i="6"/>
  <c r="H4215" i="6"/>
  <c r="H4214" i="6"/>
  <c r="H4213" i="6"/>
  <c r="H4212" i="6"/>
  <c r="H4211" i="6"/>
  <c r="H4210" i="6"/>
  <c r="H4209" i="6"/>
  <c r="H4208" i="6"/>
  <c r="H4207" i="6"/>
  <c r="H4206" i="6"/>
  <c r="H4205" i="6"/>
  <c r="H4204" i="6"/>
  <c r="H4203" i="6"/>
  <c r="H4202" i="6"/>
  <c r="H4201" i="6"/>
  <c r="H4200" i="6"/>
  <c r="H4199" i="6"/>
  <c r="H4198" i="6"/>
  <c r="H4197" i="6"/>
  <c r="H4196" i="6"/>
  <c r="H4195" i="6"/>
  <c r="H4194" i="6"/>
  <c r="H4193" i="6"/>
  <c r="H4192" i="6"/>
  <c r="H4191" i="6"/>
  <c r="H4190" i="6"/>
  <c r="H4189" i="6"/>
  <c r="H4188" i="6"/>
  <c r="H4187" i="6"/>
  <c r="H4186" i="6"/>
  <c r="H4185" i="6"/>
  <c r="H4184" i="6"/>
  <c r="H4183" i="6"/>
  <c r="H4182" i="6"/>
  <c r="H4181" i="6"/>
  <c r="H4180" i="6"/>
  <c r="H4179" i="6"/>
  <c r="H4178" i="6"/>
  <c r="H4177" i="6"/>
  <c r="H4176" i="6"/>
  <c r="H4175" i="6"/>
  <c r="H4174" i="6"/>
  <c r="H4173" i="6"/>
  <c r="H4172" i="6"/>
  <c r="H4171" i="6"/>
  <c r="H4170" i="6"/>
  <c r="H4169" i="6"/>
  <c r="H4168" i="6"/>
  <c r="H4167" i="6"/>
  <c r="H4166" i="6"/>
  <c r="H4165" i="6"/>
  <c r="H4164" i="6"/>
  <c r="H4163" i="6"/>
  <c r="H4162" i="6"/>
  <c r="H4161" i="6"/>
  <c r="H4160" i="6"/>
  <c r="H4159" i="6"/>
  <c r="H4158" i="6"/>
  <c r="H4157" i="6"/>
  <c r="H4156" i="6"/>
  <c r="H4155" i="6"/>
  <c r="H4154" i="6"/>
  <c r="H4153" i="6"/>
  <c r="H4152" i="6"/>
  <c r="H4151" i="6"/>
  <c r="H4150" i="6"/>
  <c r="H4149" i="6"/>
  <c r="H4148" i="6"/>
  <c r="H4147" i="6"/>
  <c r="H4146" i="6"/>
  <c r="H4145" i="6"/>
  <c r="H4144" i="6"/>
  <c r="H4143" i="6"/>
  <c r="H4142" i="6"/>
  <c r="H4141" i="6"/>
  <c r="H4140" i="6"/>
  <c r="H4139" i="6"/>
  <c r="H4138" i="6"/>
  <c r="H4137" i="6"/>
  <c r="H4136" i="6"/>
  <c r="H4135" i="6"/>
  <c r="H4134" i="6"/>
  <c r="H4133" i="6"/>
  <c r="H4132" i="6"/>
  <c r="H4131" i="6"/>
  <c r="H4130" i="6"/>
  <c r="H4129" i="6"/>
  <c r="H4128" i="6"/>
  <c r="H4127" i="6"/>
  <c r="H4126" i="6"/>
  <c r="H4125" i="6"/>
  <c r="H4124" i="6"/>
  <c r="H4123" i="6"/>
  <c r="H4122" i="6"/>
  <c r="H4121" i="6"/>
  <c r="H4120" i="6"/>
  <c r="H4119" i="6"/>
  <c r="H4118" i="6"/>
  <c r="H4117" i="6"/>
  <c r="H4116" i="6"/>
  <c r="H4115" i="6"/>
  <c r="H4114" i="6"/>
  <c r="H4113" i="6"/>
  <c r="H4112" i="6"/>
  <c r="H4111" i="6"/>
  <c r="H4110" i="6"/>
  <c r="H4109" i="6"/>
  <c r="H4108" i="6"/>
  <c r="H4107" i="6"/>
  <c r="H4106" i="6"/>
  <c r="H4105" i="6"/>
  <c r="H4104" i="6"/>
  <c r="H4103" i="6"/>
  <c r="H4102" i="6"/>
  <c r="H4101" i="6"/>
  <c r="H4100" i="6"/>
  <c r="H4099" i="6"/>
  <c r="H4098" i="6"/>
  <c r="H4097" i="6"/>
  <c r="H4096" i="6"/>
  <c r="H4095" i="6"/>
  <c r="H4094" i="6"/>
  <c r="H4093" i="6"/>
  <c r="H4092" i="6"/>
  <c r="H4091" i="6"/>
  <c r="H4090" i="6"/>
  <c r="H4089" i="6"/>
  <c r="H4088" i="6"/>
  <c r="H4087" i="6"/>
  <c r="H4086" i="6"/>
  <c r="H4085" i="6"/>
  <c r="H4084" i="6"/>
  <c r="H4083" i="6"/>
  <c r="H4082" i="6"/>
  <c r="H4081" i="6"/>
  <c r="H4080" i="6"/>
  <c r="H4079" i="6"/>
  <c r="H4078" i="6"/>
  <c r="H4077" i="6"/>
  <c r="H4076" i="6"/>
  <c r="H4075" i="6"/>
  <c r="H4074" i="6"/>
  <c r="H4073" i="6"/>
  <c r="H4072" i="6"/>
  <c r="H4071" i="6"/>
  <c r="H4070" i="6"/>
  <c r="H4069" i="6"/>
  <c r="H4068" i="6"/>
  <c r="H4067" i="6"/>
  <c r="H4066" i="6"/>
  <c r="H4065" i="6"/>
  <c r="H4064" i="6"/>
  <c r="H4063" i="6"/>
  <c r="H4062" i="6"/>
  <c r="H4061" i="6"/>
  <c r="H4060" i="6"/>
  <c r="H4059" i="6"/>
  <c r="H4058" i="6"/>
  <c r="H4057" i="6"/>
  <c r="H4056" i="6"/>
  <c r="H4055" i="6"/>
  <c r="H4054" i="6"/>
  <c r="H4053" i="6"/>
  <c r="H4052" i="6"/>
  <c r="H4051" i="6"/>
  <c r="H4050" i="6"/>
  <c r="H4049" i="6"/>
  <c r="H4048" i="6"/>
  <c r="H4047" i="6"/>
  <c r="H4046" i="6"/>
  <c r="H4045" i="6"/>
  <c r="H4044" i="6"/>
  <c r="H4043" i="6"/>
  <c r="H4042" i="6"/>
  <c r="H4041" i="6"/>
  <c r="H4040" i="6"/>
  <c r="H4039" i="6"/>
  <c r="H4038" i="6"/>
  <c r="H4037" i="6"/>
  <c r="H4036" i="6"/>
  <c r="H4035" i="6"/>
  <c r="H4034" i="6"/>
  <c r="H4033" i="6"/>
  <c r="H4032" i="6"/>
  <c r="H4031" i="6"/>
  <c r="H4030" i="6"/>
  <c r="H4029" i="6"/>
  <c r="H4028" i="6"/>
  <c r="H4027" i="6"/>
  <c r="H4026" i="6"/>
  <c r="H4025" i="6"/>
  <c r="H4024" i="6"/>
  <c r="H4023" i="6"/>
  <c r="H4022" i="6"/>
  <c r="H4021" i="6"/>
  <c r="H4020" i="6"/>
  <c r="H4019" i="6"/>
  <c r="H4018" i="6"/>
  <c r="H4017" i="6"/>
  <c r="H4016" i="6"/>
  <c r="H4015" i="6"/>
  <c r="H4014" i="6"/>
  <c r="H4013" i="6"/>
  <c r="H4012" i="6"/>
  <c r="H4011" i="6"/>
  <c r="H4010" i="6"/>
  <c r="H4009" i="6"/>
  <c r="H4008" i="6"/>
  <c r="H4007" i="6"/>
  <c r="H4006" i="6"/>
  <c r="H4005" i="6"/>
  <c r="H4004" i="6"/>
  <c r="H4003" i="6"/>
  <c r="H4002" i="6"/>
  <c r="H4001" i="6"/>
  <c r="H4000" i="6"/>
  <c r="H3999" i="6"/>
  <c r="H3998" i="6"/>
  <c r="H3997" i="6"/>
  <c r="H3996" i="6"/>
  <c r="H3995" i="6"/>
  <c r="H3994" i="6"/>
  <c r="H3993" i="6"/>
  <c r="H3992" i="6"/>
  <c r="H3991" i="6"/>
  <c r="H3990" i="6"/>
  <c r="H3989" i="6"/>
  <c r="H3988" i="6"/>
  <c r="H3987" i="6"/>
  <c r="H3986" i="6"/>
  <c r="H3985" i="6"/>
  <c r="H3984" i="6"/>
  <c r="H3983" i="6"/>
  <c r="H3982" i="6"/>
  <c r="H3981" i="6"/>
  <c r="H3980" i="6"/>
  <c r="H3979" i="6"/>
  <c r="H3978" i="6"/>
  <c r="H3977" i="6"/>
  <c r="H3976" i="6"/>
  <c r="H3975" i="6"/>
  <c r="H3974" i="6"/>
  <c r="H3973" i="6"/>
  <c r="H3972" i="6"/>
  <c r="H3971" i="6"/>
  <c r="H3970" i="6"/>
  <c r="H3969" i="6"/>
  <c r="H3968" i="6"/>
  <c r="H3967" i="6"/>
  <c r="H3966" i="6"/>
  <c r="H3965" i="6"/>
  <c r="H3964" i="6"/>
  <c r="H3963" i="6"/>
  <c r="H3962" i="6"/>
  <c r="H3961" i="6"/>
  <c r="H3960" i="6"/>
  <c r="H3959" i="6"/>
  <c r="H3958" i="6"/>
  <c r="H3957" i="6"/>
  <c r="H3956" i="6"/>
  <c r="H3955" i="6"/>
  <c r="H3954" i="6"/>
  <c r="H3953" i="6"/>
  <c r="H3952" i="6"/>
  <c r="H3951" i="6"/>
  <c r="H3950" i="6"/>
  <c r="H3949" i="6"/>
  <c r="H3948" i="6"/>
  <c r="H3947" i="6"/>
  <c r="H3946" i="6"/>
  <c r="H3945" i="6"/>
  <c r="H3944" i="6"/>
  <c r="H3943" i="6"/>
  <c r="H3942" i="6"/>
  <c r="H3941" i="6"/>
  <c r="H3940" i="6"/>
  <c r="H3939" i="6"/>
  <c r="H3938" i="6"/>
  <c r="H3937" i="6"/>
  <c r="H3936" i="6"/>
  <c r="H3935" i="6"/>
  <c r="H3934" i="6"/>
  <c r="H3933" i="6"/>
  <c r="H3932" i="6"/>
  <c r="H3931" i="6"/>
  <c r="H3930" i="6"/>
  <c r="H3929" i="6"/>
  <c r="H3928" i="6"/>
  <c r="H3927" i="6"/>
  <c r="H3926" i="6"/>
  <c r="H3925" i="6"/>
  <c r="H3924" i="6"/>
  <c r="H3923" i="6"/>
  <c r="H3922" i="6"/>
  <c r="H3921" i="6"/>
  <c r="H3920" i="6"/>
  <c r="H3919" i="6"/>
  <c r="H3918" i="6"/>
  <c r="H3917" i="6"/>
  <c r="H3916" i="6"/>
  <c r="H3915" i="6"/>
  <c r="H3914" i="6"/>
  <c r="H3913" i="6"/>
  <c r="H3912" i="6"/>
  <c r="H3911" i="6"/>
  <c r="H3910" i="6"/>
  <c r="H3909" i="6"/>
  <c r="H3908" i="6"/>
  <c r="H3907" i="6"/>
  <c r="H3906" i="6"/>
  <c r="H3905" i="6"/>
  <c r="H3904" i="6"/>
  <c r="H3903" i="6"/>
  <c r="H3902" i="6"/>
  <c r="H3901" i="6"/>
  <c r="H3900" i="6"/>
  <c r="H3899" i="6"/>
  <c r="H3898" i="6"/>
  <c r="H3897" i="6"/>
  <c r="H3896" i="6"/>
  <c r="H3895" i="6"/>
  <c r="H3894" i="6"/>
  <c r="H3893" i="6"/>
  <c r="H3892" i="6"/>
  <c r="H3891" i="6"/>
  <c r="H3890" i="6"/>
  <c r="H3889" i="6"/>
  <c r="H3888" i="6"/>
  <c r="H3887" i="6"/>
  <c r="H3886" i="6"/>
  <c r="H3885" i="6"/>
  <c r="H3884" i="6"/>
  <c r="H3883" i="6"/>
  <c r="H3882" i="6"/>
  <c r="H3881" i="6"/>
  <c r="H3880" i="6"/>
  <c r="H3879" i="6"/>
  <c r="H3878" i="6"/>
  <c r="H3877" i="6"/>
  <c r="H3876" i="6"/>
  <c r="H3875" i="6"/>
  <c r="H3874" i="6"/>
  <c r="H3873" i="6"/>
  <c r="H3872" i="6"/>
  <c r="H3871" i="6"/>
  <c r="H3870" i="6"/>
  <c r="H3869" i="6"/>
  <c r="H3868" i="6"/>
  <c r="H3867" i="6"/>
  <c r="H3866" i="6"/>
  <c r="H3865" i="6"/>
  <c r="H3864" i="6"/>
  <c r="H3863" i="6"/>
  <c r="H3862" i="6"/>
  <c r="H3861" i="6"/>
  <c r="H3860" i="6"/>
  <c r="H3859" i="6"/>
  <c r="H3858" i="6"/>
  <c r="H3857" i="6"/>
  <c r="H3856" i="6"/>
  <c r="H3855" i="6"/>
  <c r="H3854" i="6"/>
  <c r="H3853" i="6"/>
  <c r="H3852" i="6"/>
  <c r="H3851" i="6"/>
  <c r="H3850" i="6"/>
  <c r="H3849" i="6"/>
  <c r="H3848" i="6"/>
  <c r="H3847" i="6"/>
  <c r="H3846" i="6"/>
  <c r="H3845" i="6"/>
  <c r="H3844" i="6"/>
  <c r="H3843" i="6"/>
  <c r="H3842" i="6"/>
  <c r="H3841" i="6"/>
  <c r="H3840" i="6"/>
  <c r="H3839" i="6"/>
  <c r="H3838" i="6"/>
  <c r="H3837" i="6"/>
  <c r="H3836" i="6"/>
  <c r="H3835" i="6"/>
  <c r="H3834" i="6"/>
  <c r="H3833" i="6"/>
  <c r="H3832" i="6"/>
  <c r="H3831" i="6"/>
  <c r="H3830" i="6"/>
  <c r="H3829" i="6"/>
  <c r="H3828" i="6"/>
  <c r="H3827" i="6"/>
  <c r="H3826" i="6"/>
  <c r="H3825" i="6"/>
  <c r="H3824" i="6"/>
  <c r="H3823" i="6"/>
  <c r="H3822" i="6"/>
  <c r="H3821" i="6"/>
  <c r="H3820" i="6"/>
  <c r="H3819" i="6"/>
  <c r="H3818" i="6"/>
  <c r="H3817" i="6"/>
  <c r="H3816" i="6"/>
  <c r="H3815" i="6"/>
  <c r="H3814" i="6"/>
  <c r="H3813" i="6"/>
  <c r="H3812" i="6"/>
  <c r="H3811" i="6"/>
  <c r="H3810" i="6"/>
  <c r="H3809" i="6"/>
  <c r="H3808" i="6"/>
  <c r="H3807" i="6"/>
  <c r="H3806" i="6"/>
  <c r="H3805" i="6"/>
  <c r="H3804" i="6"/>
  <c r="H3803" i="6"/>
  <c r="H3802" i="6"/>
  <c r="H3801" i="6"/>
  <c r="H3800" i="6"/>
  <c r="H3799" i="6"/>
  <c r="H3798" i="6"/>
  <c r="H3797" i="6"/>
  <c r="H3796" i="6"/>
  <c r="H3795" i="6"/>
  <c r="H3794" i="6"/>
  <c r="H3793" i="6"/>
  <c r="H3792" i="6"/>
  <c r="H3791" i="6"/>
  <c r="H3790" i="6"/>
  <c r="H3789" i="6"/>
  <c r="H3788" i="6"/>
  <c r="H3787" i="6"/>
  <c r="H3786" i="6"/>
  <c r="H3785" i="6"/>
  <c r="H3784" i="6"/>
  <c r="H3783" i="6"/>
  <c r="H3782" i="6"/>
  <c r="H3781" i="6"/>
  <c r="H3780" i="6"/>
  <c r="H3779" i="6"/>
  <c r="H3778" i="6"/>
  <c r="H3777" i="6"/>
  <c r="H3776" i="6"/>
  <c r="H3775" i="6"/>
  <c r="H3774" i="6"/>
  <c r="H3773" i="6"/>
  <c r="H3772" i="6"/>
  <c r="H3771" i="6"/>
  <c r="H3770" i="6"/>
  <c r="H3769" i="6"/>
  <c r="H3768" i="6"/>
  <c r="H3767" i="6"/>
  <c r="H3766" i="6"/>
  <c r="H3765" i="6"/>
  <c r="H3764" i="6"/>
  <c r="H3763" i="6"/>
  <c r="H3762" i="6"/>
  <c r="H3761" i="6"/>
  <c r="H3760" i="6"/>
  <c r="H3759" i="6"/>
  <c r="H3758" i="6"/>
  <c r="H3757" i="6"/>
  <c r="H3756" i="6"/>
  <c r="H3755" i="6"/>
  <c r="H3754" i="6"/>
  <c r="H3753" i="6"/>
  <c r="H3752" i="6"/>
  <c r="H3751" i="6"/>
  <c r="H3750" i="6"/>
  <c r="H3749" i="6"/>
  <c r="H3748" i="6"/>
  <c r="H3747" i="6"/>
  <c r="H3746" i="6"/>
  <c r="H3745" i="6"/>
  <c r="H3744" i="6"/>
  <c r="H3743" i="6"/>
  <c r="H3742" i="6"/>
  <c r="H3741" i="6"/>
  <c r="H3740" i="6"/>
  <c r="H3739" i="6"/>
  <c r="H3738" i="6"/>
  <c r="H3737" i="6"/>
  <c r="H3736" i="6"/>
  <c r="H3735" i="6"/>
  <c r="H3734" i="6"/>
  <c r="H3733" i="6"/>
  <c r="H3732" i="6"/>
  <c r="H3731" i="6"/>
  <c r="H3730" i="6"/>
  <c r="H3729" i="6"/>
  <c r="H3728" i="6"/>
  <c r="H3727" i="6"/>
  <c r="H3726" i="6"/>
  <c r="H3725" i="6"/>
  <c r="H3724" i="6"/>
  <c r="H3723" i="6"/>
  <c r="H3722" i="6"/>
  <c r="H3721" i="6"/>
  <c r="H3720" i="6"/>
  <c r="H3719" i="6"/>
  <c r="H3718" i="6"/>
  <c r="H3717" i="6"/>
  <c r="H3716" i="6"/>
  <c r="H3715" i="6"/>
  <c r="H3714" i="6"/>
  <c r="H3713" i="6"/>
  <c r="H3712" i="6"/>
  <c r="H3711" i="6"/>
  <c r="H3710" i="6"/>
  <c r="H3709" i="6"/>
  <c r="H3708" i="6"/>
  <c r="H3707" i="6"/>
  <c r="H3706" i="6"/>
  <c r="H3705" i="6"/>
  <c r="H3704" i="6"/>
  <c r="H3703" i="6"/>
  <c r="H3702" i="6"/>
  <c r="H3701" i="6"/>
  <c r="H3700" i="6"/>
  <c r="H3699" i="6"/>
  <c r="H3698" i="6"/>
  <c r="H3697" i="6"/>
  <c r="H3696" i="6"/>
  <c r="H3695" i="6"/>
  <c r="H3694" i="6"/>
  <c r="H3693" i="6"/>
  <c r="H3692" i="6"/>
  <c r="H3691" i="6"/>
  <c r="H3690" i="6"/>
  <c r="H3689" i="6"/>
  <c r="H3688" i="6"/>
  <c r="H3687" i="6"/>
  <c r="H3686" i="6"/>
  <c r="H3685" i="6"/>
  <c r="H3684" i="6"/>
  <c r="H3683" i="6"/>
  <c r="H3682" i="6"/>
  <c r="H3681" i="6"/>
  <c r="H3680" i="6"/>
  <c r="H3679" i="6"/>
  <c r="H3678" i="6"/>
  <c r="H3677" i="6"/>
  <c r="H3676" i="6"/>
  <c r="H3675" i="6"/>
  <c r="H3674" i="6"/>
  <c r="H3673" i="6"/>
  <c r="H3672" i="6"/>
  <c r="H3671" i="6"/>
  <c r="H3670" i="6"/>
  <c r="H3669" i="6"/>
  <c r="H3668" i="6"/>
  <c r="H3667" i="6"/>
  <c r="H3666" i="6"/>
  <c r="H3665" i="6"/>
  <c r="H3664" i="6"/>
  <c r="H3663" i="6"/>
  <c r="H3662" i="6"/>
  <c r="H3661" i="6"/>
  <c r="H3660" i="6"/>
  <c r="H3659" i="6"/>
  <c r="H3658" i="6"/>
  <c r="H3657" i="6"/>
  <c r="H3656" i="6"/>
  <c r="H3655" i="6"/>
  <c r="H3654" i="6"/>
  <c r="H3653" i="6"/>
  <c r="H3652" i="6"/>
  <c r="H3651" i="6"/>
  <c r="H3650" i="6"/>
  <c r="H3649" i="6"/>
  <c r="H3648" i="6"/>
  <c r="H3647" i="6"/>
  <c r="H3646" i="6"/>
  <c r="H3645" i="6"/>
  <c r="H3644" i="6"/>
  <c r="H3643" i="6"/>
  <c r="H3642" i="6"/>
  <c r="H3641" i="6"/>
  <c r="H3640" i="6"/>
  <c r="H3639" i="6"/>
  <c r="H3638" i="6"/>
  <c r="H3637" i="6"/>
  <c r="H3636" i="6"/>
  <c r="H3635" i="6"/>
  <c r="H3634" i="6"/>
  <c r="H3633" i="6"/>
  <c r="H3632" i="6"/>
  <c r="H3631" i="6"/>
  <c r="H3630" i="6"/>
  <c r="H3629" i="6"/>
  <c r="H3628" i="6"/>
  <c r="H3627" i="6"/>
  <c r="H3626" i="6"/>
  <c r="H3625" i="6"/>
  <c r="H3624" i="6"/>
  <c r="H3623" i="6"/>
  <c r="H3622" i="6"/>
  <c r="H3621" i="6"/>
  <c r="H3620" i="6"/>
  <c r="H3619" i="6"/>
  <c r="H3618" i="6"/>
  <c r="H3617" i="6"/>
  <c r="H3616" i="6"/>
  <c r="H3615" i="6"/>
  <c r="H3614" i="6"/>
  <c r="H3613" i="6"/>
  <c r="H3612" i="6"/>
  <c r="H3611" i="6"/>
  <c r="H3610" i="6"/>
  <c r="H3609" i="6"/>
  <c r="H3608" i="6"/>
  <c r="H3607" i="6"/>
  <c r="H3606" i="6"/>
  <c r="H3605" i="6"/>
  <c r="H3604" i="6"/>
  <c r="H3603" i="6"/>
  <c r="H3602" i="6"/>
  <c r="H3601" i="6"/>
  <c r="H3600" i="6"/>
  <c r="H3599" i="6"/>
  <c r="H3598" i="6"/>
  <c r="H3597" i="6"/>
  <c r="H3596" i="6"/>
  <c r="H3595" i="6"/>
  <c r="H3594" i="6"/>
  <c r="H3593" i="6"/>
  <c r="H3592" i="6"/>
  <c r="H3591" i="6"/>
  <c r="H3590" i="6"/>
  <c r="H3589" i="6"/>
  <c r="H3588" i="6"/>
  <c r="H3587" i="6"/>
  <c r="H3586" i="6"/>
  <c r="H3585" i="6"/>
  <c r="H3584" i="6"/>
  <c r="H3583" i="6"/>
  <c r="H3582" i="6"/>
  <c r="H3581" i="6"/>
  <c r="H3580" i="6"/>
  <c r="H3579" i="6"/>
  <c r="H3578" i="6"/>
  <c r="H3577" i="6"/>
  <c r="H3576" i="6"/>
  <c r="H3575" i="6"/>
  <c r="H3574" i="6"/>
  <c r="H3573" i="6"/>
  <c r="H3572" i="6"/>
  <c r="H3571" i="6"/>
  <c r="H3570" i="6"/>
  <c r="H3569" i="6"/>
  <c r="H3568" i="6"/>
  <c r="H3567" i="6"/>
  <c r="H3566" i="6"/>
  <c r="H3565" i="6"/>
  <c r="H3564" i="6"/>
  <c r="H3563" i="6"/>
  <c r="H3562" i="6"/>
  <c r="H3561" i="6"/>
  <c r="H3560" i="6"/>
  <c r="H3559" i="6"/>
  <c r="H3558" i="6"/>
  <c r="H3557" i="6"/>
  <c r="H3556" i="6"/>
  <c r="H3555" i="6"/>
  <c r="H3554" i="6"/>
  <c r="H3553" i="6"/>
  <c r="H3552" i="6"/>
  <c r="H3551" i="6"/>
  <c r="H3550" i="6"/>
  <c r="H3549" i="6"/>
  <c r="H3548" i="6"/>
  <c r="H3547" i="6"/>
  <c r="H3546" i="6"/>
  <c r="H3545" i="6"/>
  <c r="H3544" i="6"/>
  <c r="H3543" i="6"/>
  <c r="H3542" i="6"/>
  <c r="H3541" i="6"/>
  <c r="H3540" i="6"/>
  <c r="H3539" i="6"/>
  <c r="H3538" i="6"/>
  <c r="H3537" i="6"/>
  <c r="H3536" i="6"/>
  <c r="H3535" i="6"/>
  <c r="H3534" i="6"/>
  <c r="H3533" i="6"/>
  <c r="H3532" i="6"/>
  <c r="H3531" i="6"/>
  <c r="H3530" i="6"/>
  <c r="H3529" i="6"/>
  <c r="H3528" i="6"/>
  <c r="H3527" i="6"/>
  <c r="H3526" i="6"/>
  <c r="H3525" i="6"/>
  <c r="H3524" i="6"/>
  <c r="H3523" i="6"/>
  <c r="H3522" i="6"/>
  <c r="H3521" i="6"/>
  <c r="H3520" i="6"/>
  <c r="H3519" i="6"/>
  <c r="H3518" i="6"/>
  <c r="H3517" i="6"/>
  <c r="H3516" i="6"/>
  <c r="H3515" i="6"/>
  <c r="H3514" i="6"/>
  <c r="H3513" i="6"/>
  <c r="H3512" i="6"/>
  <c r="H3511" i="6"/>
  <c r="H3510" i="6"/>
  <c r="H3509" i="6"/>
  <c r="H3508" i="6"/>
  <c r="H3507" i="6"/>
  <c r="H3506" i="6"/>
  <c r="H3505" i="6"/>
  <c r="H3504" i="6"/>
  <c r="H3503" i="6"/>
  <c r="H3502" i="6"/>
  <c r="H3501" i="6"/>
  <c r="H3500" i="6"/>
  <c r="H3499" i="6"/>
  <c r="H3498" i="6"/>
  <c r="H3497" i="6"/>
  <c r="H3496" i="6"/>
  <c r="H3495" i="6"/>
  <c r="H3494" i="6"/>
  <c r="H3493" i="6"/>
  <c r="H3492" i="6"/>
  <c r="H3491" i="6"/>
  <c r="H3490" i="6"/>
  <c r="H3489" i="6"/>
  <c r="H3488" i="6"/>
  <c r="H3487" i="6"/>
  <c r="H3486" i="6"/>
  <c r="H3485" i="6"/>
  <c r="H3484" i="6"/>
  <c r="H3483" i="6"/>
  <c r="H3482" i="6"/>
  <c r="H3481" i="6"/>
  <c r="H3480" i="6"/>
  <c r="H3479" i="6"/>
  <c r="H3478" i="6"/>
  <c r="H3477" i="6"/>
  <c r="H3476" i="6"/>
  <c r="H3475" i="6"/>
  <c r="H3474" i="6"/>
  <c r="H3473" i="6"/>
  <c r="H3472" i="6"/>
  <c r="H3471" i="6"/>
  <c r="H3470" i="6"/>
  <c r="H3469" i="6"/>
  <c r="H3468" i="6"/>
  <c r="H3467" i="6"/>
  <c r="H3466" i="6"/>
  <c r="H3465" i="6"/>
  <c r="H3464" i="6"/>
  <c r="H3463" i="6"/>
  <c r="H3462" i="6"/>
  <c r="H3461" i="6"/>
  <c r="H3460" i="6"/>
  <c r="H3459" i="6"/>
  <c r="H3458" i="6"/>
  <c r="H3457" i="6"/>
  <c r="H3456" i="6"/>
  <c r="H3455" i="6"/>
  <c r="H3454" i="6"/>
  <c r="H3453" i="6"/>
  <c r="H3452" i="6"/>
  <c r="H3451" i="6"/>
  <c r="H3450" i="6"/>
  <c r="H3449" i="6"/>
  <c r="H3448" i="6"/>
  <c r="H3447" i="6"/>
  <c r="H3446" i="6"/>
  <c r="H3445" i="6"/>
  <c r="H3444" i="6"/>
  <c r="H3443" i="6"/>
  <c r="H3442" i="6"/>
  <c r="H3441" i="6"/>
  <c r="H3440" i="6"/>
  <c r="H3439" i="6"/>
  <c r="H3438" i="6"/>
  <c r="H3437" i="6"/>
  <c r="H3436" i="6"/>
  <c r="H3435" i="6"/>
  <c r="H3434" i="6"/>
  <c r="H3433" i="6"/>
  <c r="H3432" i="6"/>
  <c r="H3431" i="6"/>
  <c r="H3430" i="6"/>
  <c r="H3429" i="6"/>
  <c r="H3428" i="6"/>
  <c r="H3427" i="6"/>
  <c r="H3426" i="6"/>
  <c r="H3425" i="6"/>
  <c r="H3424" i="6"/>
  <c r="H3423" i="6"/>
  <c r="H3422" i="6"/>
  <c r="H3421" i="6"/>
  <c r="H3420" i="6"/>
  <c r="H3419" i="6"/>
  <c r="H3418" i="6"/>
  <c r="H3417" i="6"/>
  <c r="H3416" i="6"/>
  <c r="H3415" i="6"/>
  <c r="H3414" i="6"/>
  <c r="H3413" i="6"/>
  <c r="H3412" i="6"/>
  <c r="H3411" i="6"/>
  <c r="H3410" i="6"/>
  <c r="H3409" i="6"/>
  <c r="H3408" i="6"/>
  <c r="H3407" i="6"/>
  <c r="H3406" i="6"/>
  <c r="H3405" i="6"/>
  <c r="H3404" i="6"/>
  <c r="H3403" i="6"/>
  <c r="H3402" i="6"/>
  <c r="H3401" i="6"/>
  <c r="H3400" i="6"/>
  <c r="H3399" i="6"/>
  <c r="H3398" i="6"/>
  <c r="H3397" i="6"/>
  <c r="H3396" i="6"/>
  <c r="H3395" i="6"/>
  <c r="H3394" i="6"/>
  <c r="H3393" i="6"/>
  <c r="H3392" i="6"/>
  <c r="H3391" i="6"/>
  <c r="H3390" i="6"/>
  <c r="H3389" i="6"/>
  <c r="H3388" i="6"/>
  <c r="H3387" i="6"/>
  <c r="H3386" i="6"/>
  <c r="H3385" i="6"/>
  <c r="H3384" i="6"/>
  <c r="H3383" i="6"/>
  <c r="H3382" i="6"/>
  <c r="H3381" i="6"/>
  <c r="H3380" i="6"/>
  <c r="H3379" i="6"/>
  <c r="H3378" i="6"/>
  <c r="H3377" i="6"/>
  <c r="H3376" i="6"/>
  <c r="H3375" i="6"/>
  <c r="H3374" i="6"/>
  <c r="H3373" i="6"/>
  <c r="H3372" i="6"/>
  <c r="H3371" i="6"/>
  <c r="H3370" i="6"/>
  <c r="H3369" i="6"/>
  <c r="H3368" i="6"/>
  <c r="H3367" i="6"/>
  <c r="H3366" i="6"/>
  <c r="H3365" i="6"/>
  <c r="H3364" i="6"/>
  <c r="H3363" i="6"/>
  <c r="H3362" i="6"/>
  <c r="H3361" i="6"/>
  <c r="H3360" i="6"/>
  <c r="H3359" i="6"/>
  <c r="H3358" i="6"/>
  <c r="H3357" i="6"/>
  <c r="H3356" i="6"/>
  <c r="H3355" i="6"/>
  <c r="H3354" i="6"/>
  <c r="H3353" i="6"/>
  <c r="H3352" i="6"/>
  <c r="H3351" i="6"/>
  <c r="H3350" i="6"/>
  <c r="H3349" i="6"/>
  <c r="H3348" i="6"/>
  <c r="H3347" i="6"/>
  <c r="H3346" i="6"/>
  <c r="H3345" i="6"/>
  <c r="H3344" i="6"/>
  <c r="H3343" i="6"/>
  <c r="H3342" i="6"/>
  <c r="H3341" i="6"/>
  <c r="H3340" i="6"/>
  <c r="H3339" i="6"/>
  <c r="H3338" i="6"/>
  <c r="H3337" i="6"/>
  <c r="H3336" i="6"/>
  <c r="H3335" i="6"/>
  <c r="H3334" i="6"/>
  <c r="H3333" i="6"/>
  <c r="H3332" i="6"/>
  <c r="H3331" i="6"/>
  <c r="H3330" i="6"/>
  <c r="H3329" i="6"/>
  <c r="H3328" i="6"/>
  <c r="H3327" i="6"/>
  <c r="H3326" i="6"/>
  <c r="H3325" i="6"/>
  <c r="H3324" i="6"/>
  <c r="H3323" i="6"/>
  <c r="H3322" i="6"/>
  <c r="H3321" i="6"/>
  <c r="H3320" i="6"/>
  <c r="H3319" i="6"/>
  <c r="H3318" i="6"/>
  <c r="H3317" i="6"/>
  <c r="H3316" i="6"/>
  <c r="H3315" i="6"/>
  <c r="H3314" i="6"/>
  <c r="H3313" i="6"/>
  <c r="H3312" i="6"/>
  <c r="H3311" i="6"/>
  <c r="H3310" i="6"/>
  <c r="H3309" i="6"/>
  <c r="H3308" i="6"/>
  <c r="H3307" i="6"/>
  <c r="H3306" i="6"/>
  <c r="H3305" i="6"/>
  <c r="H3304" i="6"/>
  <c r="H3303" i="6"/>
  <c r="H3302" i="6"/>
  <c r="H3301" i="6"/>
  <c r="H3300" i="6"/>
  <c r="H3299" i="6"/>
  <c r="H3298" i="6"/>
  <c r="H3297" i="6"/>
  <c r="H3296" i="6"/>
  <c r="H3295" i="6"/>
  <c r="H3294" i="6"/>
  <c r="H3293" i="6"/>
  <c r="H3292" i="6"/>
  <c r="H3291" i="6"/>
  <c r="H3290" i="6"/>
  <c r="H3289" i="6"/>
  <c r="H3288" i="6"/>
  <c r="H3287" i="6"/>
  <c r="H3286" i="6"/>
  <c r="H3285" i="6"/>
  <c r="H3284" i="6"/>
  <c r="H3283" i="6"/>
  <c r="H3282" i="6"/>
  <c r="H3281" i="6"/>
  <c r="H3280" i="6"/>
  <c r="H3279" i="6"/>
  <c r="H3278" i="6"/>
  <c r="H3277" i="6"/>
  <c r="H3276" i="6"/>
  <c r="H3275" i="6"/>
  <c r="H3274" i="6"/>
  <c r="H3273" i="6"/>
  <c r="H3272" i="6"/>
  <c r="H3271" i="6"/>
  <c r="H3270" i="6"/>
  <c r="H3269" i="6"/>
  <c r="H3268" i="6"/>
  <c r="H3267" i="6"/>
  <c r="H3266" i="6"/>
  <c r="H3265" i="6"/>
  <c r="H3264" i="6"/>
  <c r="H3263" i="6"/>
  <c r="H3262" i="6"/>
  <c r="H3261" i="6"/>
  <c r="H3260" i="6"/>
  <c r="H3259" i="6"/>
  <c r="H3258" i="6"/>
  <c r="H3257" i="6"/>
  <c r="H3256" i="6"/>
  <c r="H3255" i="6"/>
  <c r="H3254" i="6"/>
  <c r="H3253" i="6"/>
  <c r="H3252" i="6"/>
  <c r="H3251" i="6"/>
  <c r="H3250" i="6"/>
  <c r="H3249" i="6"/>
  <c r="H3248" i="6"/>
  <c r="H3247" i="6"/>
  <c r="H3246" i="6"/>
  <c r="H3245" i="6"/>
  <c r="H3244" i="6"/>
  <c r="H3243" i="6"/>
  <c r="H3242" i="6"/>
  <c r="H3241" i="6"/>
  <c r="H3240" i="6"/>
  <c r="H3239" i="6"/>
  <c r="H3238" i="6"/>
  <c r="H3237" i="6"/>
  <c r="H3236" i="6"/>
  <c r="H3235" i="6"/>
  <c r="H3234" i="6"/>
  <c r="H3233" i="6"/>
  <c r="H3232" i="6"/>
  <c r="H3231" i="6"/>
  <c r="H3230" i="6"/>
  <c r="H3229" i="6"/>
  <c r="H3228" i="6"/>
  <c r="H3227" i="6"/>
  <c r="H3226" i="6"/>
  <c r="H3225" i="6"/>
  <c r="H3224" i="6"/>
  <c r="H3223" i="6"/>
  <c r="H3222" i="6"/>
  <c r="H3221" i="6"/>
  <c r="H3220" i="6"/>
  <c r="H3219" i="6"/>
  <c r="H3218" i="6"/>
  <c r="H3217" i="6"/>
  <c r="H3216" i="6"/>
  <c r="H3215" i="6"/>
  <c r="H3214" i="6"/>
  <c r="H3213" i="6"/>
  <c r="H3212" i="6"/>
  <c r="H3211" i="6"/>
  <c r="H3210" i="6"/>
  <c r="H3209" i="6"/>
  <c r="H3208" i="6"/>
  <c r="H3207" i="6"/>
  <c r="H3206" i="6"/>
  <c r="H3205" i="6"/>
  <c r="H3204" i="6"/>
  <c r="H3203" i="6"/>
  <c r="H3202" i="6"/>
  <c r="H3201" i="6"/>
  <c r="H3200" i="6"/>
  <c r="H3199" i="6"/>
  <c r="H3198" i="6"/>
  <c r="H3197" i="6"/>
  <c r="H3196" i="6"/>
  <c r="H3195" i="6"/>
  <c r="H3194" i="6"/>
  <c r="H3193" i="6"/>
  <c r="H3192" i="6"/>
  <c r="H3191" i="6"/>
  <c r="H3190" i="6"/>
  <c r="H3189" i="6"/>
  <c r="H3188" i="6"/>
  <c r="H3187" i="6"/>
  <c r="H3186" i="6"/>
  <c r="H3185" i="6"/>
  <c r="H3184" i="6"/>
  <c r="H3183" i="6"/>
  <c r="H3182" i="6"/>
  <c r="H3181" i="6"/>
  <c r="H3180" i="6"/>
  <c r="H3179" i="6"/>
  <c r="H3178" i="6"/>
  <c r="H3177" i="6"/>
  <c r="H3176" i="6"/>
  <c r="H3175" i="6"/>
  <c r="H3174" i="6"/>
  <c r="H3173" i="6"/>
  <c r="H3172" i="6"/>
  <c r="H3171" i="6"/>
  <c r="H3170" i="6"/>
  <c r="H3169" i="6"/>
  <c r="H3168" i="6"/>
  <c r="H3167" i="6"/>
  <c r="H3166" i="6"/>
  <c r="H3165" i="6"/>
  <c r="H3164" i="6"/>
  <c r="H3163" i="6"/>
  <c r="H3162" i="6"/>
  <c r="H3161" i="6"/>
  <c r="H3160" i="6"/>
  <c r="H3159" i="6"/>
  <c r="H3158" i="6"/>
  <c r="H3157" i="6"/>
  <c r="H3156" i="6"/>
  <c r="H3155" i="6"/>
  <c r="H3154" i="6"/>
  <c r="H3153" i="6"/>
  <c r="H3152" i="6"/>
  <c r="H3151" i="6"/>
  <c r="H3150" i="6"/>
  <c r="H3149" i="6"/>
  <c r="H3148" i="6"/>
  <c r="H3147" i="6"/>
  <c r="H3146" i="6"/>
  <c r="H3145" i="6"/>
  <c r="H3144" i="6"/>
  <c r="H3143" i="6"/>
  <c r="H3142" i="6"/>
  <c r="H3141" i="6"/>
  <c r="H3140" i="6"/>
  <c r="H3139" i="6"/>
  <c r="H3138" i="6"/>
  <c r="H3137" i="6"/>
  <c r="H3136" i="6"/>
  <c r="H3135" i="6"/>
  <c r="H3134" i="6"/>
  <c r="H3133" i="6"/>
  <c r="H3132" i="6"/>
  <c r="H3131" i="6"/>
  <c r="H3130" i="6"/>
  <c r="H3129" i="6"/>
  <c r="H3128" i="6"/>
  <c r="H3127" i="6"/>
  <c r="H3126" i="6"/>
  <c r="H3125" i="6"/>
  <c r="H3124" i="6"/>
  <c r="H3123" i="6"/>
  <c r="H3122" i="6"/>
  <c r="H3121" i="6"/>
  <c r="H3120" i="6"/>
  <c r="H3119" i="6"/>
  <c r="H3118" i="6"/>
  <c r="H3117" i="6"/>
  <c r="H3116" i="6"/>
  <c r="H3115" i="6"/>
  <c r="H3114" i="6"/>
  <c r="H3113" i="6"/>
  <c r="H3112" i="6"/>
  <c r="H3111" i="6"/>
  <c r="H3110" i="6"/>
  <c r="H3109" i="6"/>
  <c r="H3108" i="6"/>
  <c r="H3107" i="6"/>
  <c r="H3106" i="6"/>
  <c r="H3105" i="6"/>
  <c r="H3104" i="6"/>
  <c r="H3103" i="6"/>
  <c r="H3102" i="6"/>
  <c r="H3101" i="6"/>
  <c r="H3100" i="6"/>
  <c r="H3099" i="6"/>
  <c r="H3098" i="6"/>
  <c r="H3097" i="6"/>
  <c r="H3096" i="6"/>
  <c r="H3095" i="6"/>
  <c r="H3094" i="6"/>
  <c r="H3093" i="6"/>
  <c r="H3092" i="6"/>
  <c r="H3091" i="6"/>
  <c r="H3090" i="6"/>
  <c r="H3089" i="6"/>
  <c r="H3088" i="6"/>
  <c r="H3087" i="6"/>
  <c r="H3086" i="6"/>
  <c r="H3085" i="6"/>
  <c r="H3084" i="6"/>
  <c r="H3083" i="6"/>
  <c r="H3082" i="6"/>
  <c r="H3081" i="6"/>
  <c r="H3080" i="6"/>
  <c r="H3079" i="6"/>
  <c r="H3078" i="6"/>
  <c r="H3077" i="6"/>
  <c r="H3076" i="6"/>
  <c r="H3075" i="6"/>
  <c r="H3074" i="6"/>
  <c r="H3073" i="6"/>
  <c r="H3072" i="6"/>
  <c r="H3071" i="6"/>
  <c r="H3070" i="6"/>
  <c r="H3069" i="6"/>
  <c r="H3068" i="6"/>
  <c r="H3067" i="6"/>
  <c r="H3066" i="6"/>
  <c r="H3065" i="6"/>
  <c r="H3064" i="6"/>
  <c r="H3063" i="6"/>
  <c r="H3062" i="6"/>
  <c r="H3061" i="6"/>
  <c r="H3060" i="6"/>
  <c r="H3059" i="6"/>
  <c r="H3058" i="6"/>
  <c r="H3057" i="6"/>
  <c r="H3056" i="6"/>
  <c r="H3055" i="6"/>
  <c r="H3054" i="6"/>
  <c r="H3053" i="6"/>
  <c r="H3052" i="6"/>
  <c r="H3051" i="6"/>
  <c r="H3050" i="6"/>
  <c r="H3049" i="6"/>
  <c r="H3048" i="6"/>
  <c r="H3047" i="6"/>
  <c r="H3046" i="6"/>
  <c r="H3045" i="6"/>
  <c r="H3044" i="6"/>
  <c r="H3043" i="6"/>
  <c r="H3042" i="6"/>
  <c r="H3041" i="6"/>
  <c r="H3040" i="6"/>
  <c r="H3039" i="6"/>
  <c r="H3038" i="6"/>
  <c r="H3037" i="6"/>
  <c r="H3036" i="6"/>
  <c r="H3035" i="6"/>
  <c r="H3034" i="6"/>
  <c r="H3033" i="6"/>
  <c r="H3032" i="6"/>
  <c r="H3031" i="6"/>
  <c r="H3030" i="6"/>
  <c r="H3029" i="6"/>
  <c r="H3028" i="6"/>
  <c r="H3027" i="6"/>
  <c r="H3026" i="6"/>
  <c r="H3025" i="6"/>
  <c r="H3024" i="6"/>
  <c r="H3023" i="6"/>
  <c r="H3022" i="6"/>
  <c r="H3021" i="6"/>
  <c r="H3020" i="6"/>
  <c r="H3019" i="6"/>
  <c r="H3018" i="6"/>
  <c r="H3017" i="6"/>
  <c r="H3016" i="6"/>
  <c r="H3015" i="6"/>
  <c r="H3014" i="6"/>
  <c r="H3013" i="6"/>
  <c r="H3012" i="6"/>
  <c r="H3011" i="6"/>
  <c r="H3010" i="6"/>
  <c r="H3009" i="6"/>
  <c r="H3008" i="6"/>
  <c r="H3007" i="6"/>
  <c r="H3006" i="6"/>
  <c r="H3005" i="6"/>
  <c r="H3004" i="6"/>
  <c r="H3003" i="6"/>
  <c r="H3002" i="6"/>
  <c r="H3001" i="6"/>
  <c r="H3000" i="6"/>
  <c r="H2999" i="6"/>
  <c r="H2998" i="6"/>
  <c r="H2997" i="6"/>
  <c r="H2996" i="6"/>
  <c r="H2995" i="6"/>
  <c r="H2994" i="6"/>
  <c r="H2993" i="6"/>
  <c r="H2992" i="6"/>
  <c r="H2991" i="6"/>
  <c r="H2990" i="6"/>
  <c r="H2989" i="6"/>
  <c r="H2988" i="6"/>
  <c r="H2987" i="6"/>
  <c r="H2986" i="6"/>
  <c r="H2985" i="6"/>
  <c r="H2984" i="6"/>
  <c r="H2983" i="6"/>
  <c r="H2982" i="6"/>
  <c r="H2981" i="6"/>
  <c r="H2980" i="6"/>
  <c r="H2979" i="6"/>
  <c r="H2978" i="6"/>
  <c r="H2977" i="6"/>
  <c r="H2976" i="6"/>
  <c r="H2975" i="6"/>
  <c r="H2974" i="6"/>
  <c r="H2973" i="6"/>
  <c r="H2972" i="6"/>
  <c r="H2971" i="6"/>
  <c r="H2970" i="6"/>
  <c r="H2969" i="6"/>
  <c r="H2968" i="6"/>
  <c r="H2967" i="6"/>
  <c r="H2966" i="6"/>
  <c r="H2965" i="6"/>
  <c r="H2964" i="6"/>
  <c r="H2963" i="6"/>
  <c r="H2962" i="6"/>
  <c r="H2961" i="6"/>
  <c r="H2960" i="6"/>
  <c r="H2959" i="6"/>
  <c r="H2958" i="6"/>
  <c r="H2957" i="6"/>
  <c r="H2956" i="6"/>
  <c r="H2955" i="6"/>
  <c r="H2954" i="6"/>
  <c r="H2953" i="6"/>
  <c r="H2952" i="6"/>
  <c r="H2951" i="6"/>
  <c r="H2950" i="6"/>
  <c r="H2949" i="6"/>
  <c r="H2948" i="6"/>
  <c r="H2947" i="6"/>
  <c r="H2946" i="6"/>
  <c r="H2945" i="6"/>
  <c r="H2944" i="6"/>
  <c r="H2943" i="6"/>
  <c r="H2942" i="6"/>
  <c r="H2941" i="6"/>
  <c r="H2940" i="6"/>
  <c r="H2939" i="6"/>
  <c r="H2938" i="6"/>
  <c r="H2937" i="6"/>
  <c r="H2936" i="6"/>
  <c r="H2935" i="6"/>
  <c r="H2934" i="6"/>
  <c r="H2933" i="6"/>
  <c r="H2932" i="6"/>
  <c r="H2931" i="6"/>
  <c r="H2930" i="6"/>
  <c r="H2929" i="6"/>
  <c r="H2928" i="6"/>
  <c r="H2927" i="6"/>
  <c r="H2926" i="6"/>
  <c r="H2925" i="6"/>
  <c r="H2924" i="6"/>
  <c r="H2923" i="6"/>
  <c r="H2922" i="6"/>
  <c r="H2921" i="6"/>
  <c r="H2920" i="6"/>
  <c r="H2919" i="6"/>
  <c r="H2918" i="6"/>
  <c r="H2917" i="6"/>
  <c r="H2916" i="6"/>
  <c r="H2915" i="6"/>
  <c r="H2914" i="6"/>
  <c r="H2913" i="6"/>
  <c r="H2912" i="6"/>
  <c r="H2911" i="6"/>
  <c r="H2910" i="6"/>
  <c r="H2909" i="6"/>
  <c r="H2908" i="6"/>
  <c r="H2907" i="6"/>
  <c r="H2906" i="6"/>
  <c r="H2905" i="6"/>
  <c r="H2904" i="6"/>
  <c r="H2903" i="6"/>
  <c r="H2902" i="6"/>
  <c r="H2901" i="6"/>
  <c r="H2900" i="6"/>
  <c r="H2899" i="6"/>
  <c r="H2898" i="6"/>
  <c r="H2897" i="6"/>
  <c r="H2896" i="6"/>
  <c r="H2895" i="6"/>
  <c r="H2894" i="6"/>
  <c r="H2893" i="6"/>
  <c r="H2892" i="6"/>
  <c r="H2891" i="6"/>
  <c r="H2890" i="6"/>
  <c r="H2889" i="6"/>
  <c r="H2888" i="6"/>
  <c r="H2887" i="6"/>
  <c r="H2886" i="6"/>
  <c r="H2885" i="6"/>
  <c r="H2884" i="6"/>
  <c r="H2883" i="6"/>
  <c r="H2882" i="6"/>
  <c r="H2881" i="6"/>
  <c r="H2880" i="6"/>
  <c r="H2879" i="6"/>
  <c r="H2878" i="6"/>
  <c r="H2877" i="6"/>
  <c r="H2876" i="6"/>
  <c r="H2875" i="6"/>
  <c r="H2874" i="6"/>
  <c r="H2873" i="6"/>
  <c r="H2872" i="6"/>
  <c r="H2871" i="6"/>
  <c r="H2870" i="6"/>
  <c r="H2869" i="6"/>
  <c r="H2868" i="6"/>
  <c r="H2867" i="6"/>
  <c r="H2866" i="6"/>
  <c r="H2865" i="6"/>
  <c r="H2864" i="6"/>
  <c r="H2863" i="6"/>
  <c r="H2862" i="6"/>
  <c r="H2861" i="6"/>
  <c r="H2860" i="6"/>
  <c r="H2859" i="6"/>
  <c r="H2858" i="6"/>
  <c r="H2857" i="6"/>
  <c r="H2856" i="6"/>
  <c r="H2855" i="6"/>
  <c r="H2854" i="6"/>
  <c r="H2853" i="6"/>
  <c r="H2852" i="6"/>
  <c r="H2851" i="6"/>
  <c r="H2850" i="6"/>
  <c r="H2849" i="6"/>
  <c r="H2848" i="6"/>
  <c r="H2847" i="6"/>
  <c r="H2846" i="6"/>
  <c r="H2845" i="6"/>
  <c r="H2844" i="6"/>
  <c r="H2843" i="6"/>
  <c r="H2842" i="6"/>
  <c r="H2841" i="6"/>
  <c r="H2840" i="6"/>
  <c r="H2839" i="6"/>
  <c r="H2838" i="6"/>
  <c r="H2837" i="6"/>
  <c r="H2836" i="6"/>
  <c r="H2835" i="6"/>
  <c r="H2834" i="6"/>
  <c r="H2833" i="6"/>
  <c r="H2832" i="6"/>
  <c r="H2831" i="6"/>
  <c r="H2830" i="6"/>
  <c r="H2829" i="6"/>
  <c r="H2828" i="6"/>
  <c r="H2827" i="6"/>
  <c r="H2826" i="6"/>
  <c r="H2825" i="6"/>
  <c r="H2824" i="6"/>
  <c r="H2823" i="6"/>
  <c r="H2822" i="6"/>
  <c r="H2821" i="6"/>
  <c r="H2820" i="6"/>
  <c r="H2819" i="6"/>
  <c r="H2818" i="6"/>
  <c r="H2817" i="6"/>
  <c r="H2816" i="6"/>
  <c r="H2815" i="6"/>
  <c r="H2814" i="6"/>
  <c r="H2813" i="6"/>
  <c r="H2812" i="6"/>
  <c r="H2811" i="6"/>
  <c r="H2810" i="6"/>
  <c r="H2809" i="6"/>
  <c r="H2808" i="6"/>
  <c r="H2807" i="6"/>
  <c r="H2806" i="6"/>
  <c r="H2805" i="6"/>
  <c r="H2804" i="6"/>
  <c r="H2803" i="6"/>
  <c r="H2802" i="6"/>
  <c r="H2801" i="6"/>
  <c r="H2800" i="6"/>
  <c r="H2799" i="6"/>
  <c r="H2798" i="6"/>
  <c r="H2797" i="6"/>
  <c r="H2796" i="6"/>
  <c r="H2795" i="6"/>
  <c r="H2794" i="6"/>
  <c r="H2793" i="6"/>
  <c r="H2792" i="6"/>
  <c r="H2791" i="6"/>
  <c r="H2790" i="6"/>
  <c r="H2789" i="6"/>
  <c r="H2788" i="6"/>
  <c r="H2787" i="6"/>
  <c r="H2786" i="6"/>
  <c r="H2785" i="6"/>
  <c r="H2784" i="6"/>
  <c r="H2783" i="6"/>
  <c r="H2782" i="6"/>
  <c r="H2781" i="6"/>
  <c r="H2780" i="6"/>
  <c r="H2779" i="6"/>
  <c r="H2778" i="6"/>
  <c r="H2777" i="6"/>
  <c r="H2776" i="6"/>
  <c r="H2775" i="6"/>
  <c r="H2774" i="6"/>
  <c r="H2773" i="6"/>
  <c r="H2772" i="6"/>
  <c r="H2771" i="6"/>
  <c r="H2770" i="6"/>
  <c r="H2769" i="6"/>
  <c r="H2768" i="6"/>
  <c r="H2767" i="6"/>
  <c r="H2766" i="6"/>
  <c r="H2765" i="6"/>
  <c r="H2764" i="6"/>
  <c r="H2763" i="6"/>
  <c r="H2762" i="6"/>
  <c r="H2761" i="6"/>
  <c r="H2760" i="6"/>
  <c r="H2759" i="6"/>
  <c r="H2758" i="6"/>
  <c r="H2757" i="6"/>
  <c r="H2756" i="6"/>
  <c r="H2755" i="6"/>
  <c r="H2754" i="6"/>
  <c r="H2753" i="6"/>
  <c r="H2752" i="6"/>
  <c r="H2751" i="6"/>
  <c r="H2750" i="6"/>
  <c r="H2749" i="6"/>
  <c r="H2748" i="6"/>
  <c r="H2747" i="6"/>
  <c r="H2746" i="6"/>
  <c r="H2745" i="6"/>
  <c r="H2744" i="6"/>
  <c r="H2743" i="6"/>
  <c r="H2742" i="6"/>
  <c r="H2741" i="6"/>
  <c r="H2740" i="6"/>
  <c r="H2739" i="6"/>
  <c r="H2738" i="6"/>
  <c r="H2737" i="6"/>
  <c r="H2736" i="6"/>
  <c r="H2735" i="6"/>
  <c r="H2734" i="6"/>
  <c r="H2733" i="6"/>
  <c r="H2732" i="6"/>
  <c r="H2731" i="6"/>
  <c r="H2730" i="6"/>
  <c r="H2729" i="6"/>
  <c r="H2728" i="6"/>
  <c r="H2727" i="6"/>
  <c r="H2726" i="6"/>
  <c r="H2725" i="6"/>
  <c r="H2724" i="6"/>
  <c r="H2723" i="6"/>
  <c r="H2722" i="6"/>
  <c r="H2721" i="6"/>
  <c r="H2720" i="6"/>
  <c r="H2719" i="6"/>
  <c r="H2718" i="6"/>
  <c r="H2717" i="6"/>
  <c r="H2716" i="6"/>
  <c r="H2715" i="6"/>
  <c r="H2714" i="6"/>
  <c r="H2713" i="6"/>
  <c r="H2712" i="6"/>
  <c r="H2711" i="6"/>
  <c r="H2710" i="6"/>
  <c r="H2709" i="6"/>
  <c r="H2708" i="6"/>
  <c r="H2707" i="6"/>
  <c r="H2706" i="6"/>
  <c r="H2705" i="6"/>
  <c r="H2704" i="6"/>
  <c r="H2703" i="6"/>
  <c r="H2702" i="6"/>
  <c r="H2701" i="6"/>
  <c r="H2700" i="6"/>
  <c r="H2699" i="6"/>
  <c r="H2698" i="6"/>
  <c r="H2697" i="6"/>
  <c r="H2696" i="6"/>
  <c r="H2695" i="6"/>
  <c r="H2694" i="6"/>
  <c r="H2693" i="6"/>
  <c r="H2692" i="6"/>
  <c r="H2691" i="6"/>
  <c r="H2690" i="6"/>
  <c r="H2689" i="6"/>
  <c r="H2688" i="6"/>
  <c r="H2687" i="6"/>
  <c r="H2686" i="6"/>
  <c r="H2685" i="6"/>
  <c r="H2684" i="6"/>
  <c r="H2683" i="6"/>
  <c r="H2682" i="6"/>
  <c r="H2681" i="6"/>
  <c r="H2680" i="6"/>
  <c r="H2679" i="6"/>
  <c r="H2678" i="6"/>
  <c r="H2677" i="6"/>
  <c r="H2676" i="6"/>
  <c r="H2675" i="6"/>
  <c r="H2674" i="6"/>
  <c r="H2673" i="6"/>
  <c r="H2672" i="6"/>
  <c r="H2671" i="6"/>
  <c r="H2670" i="6"/>
  <c r="H2669" i="6"/>
  <c r="H2668" i="6"/>
  <c r="H2667" i="6"/>
  <c r="H2666" i="6"/>
  <c r="H2665" i="6"/>
  <c r="H2664" i="6"/>
  <c r="H2663" i="6"/>
  <c r="H2662" i="6"/>
  <c r="H2661" i="6"/>
  <c r="H2660" i="6"/>
  <c r="H2659" i="6"/>
  <c r="H2658" i="6"/>
  <c r="H2657" i="6"/>
  <c r="H2656" i="6"/>
  <c r="H2655" i="6"/>
  <c r="H2654" i="6"/>
  <c r="H2653" i="6"/>
  <c r="H2652" i="6"/>
  <c r="H2651" i="6"/>
  <c r="H2650" i="6"/>
  <c r="H2649" i="6"/>
  <c r="H2648" i="6"/>
  <c r="H2647" i="6"/>
  <c r="H2646" i="6"/>
  <c r="H2645" i="6"/>
  <c r="H2644" i="6"/>
  <c r="H2643" i="6"/>
  <c r="H2642" i="6"/>
  <c r="H2641" i="6"/>
  <c r="H2640" i="6"/>
  <c r="H2639" i="6"/>
  <c r="H2638" i="6"/>
  <c r="H2637" i="6"/>
  <c r="H2636" i="6"/>
  <c r="H2635" i="6"/>
  <c r="H2634" i="6"/>
  <c r="H2633" i="6"/>
  <c r="H2632" i="6"/>
  <c r="H2631" i="6"/>
  <c r="H2630" i="6"/>
  <c r="H2629" i="6"/>
  <c r="H2628" i="6"/>
  <c r="H2627" i="6"/>
  <c r="H2626" i="6"/>
  <c r="H2625" i="6"/>
  <c r="H2624" i="6"/>
  <c r="H2623" i="6"/>
  <c r="H2622" i="6"/>
  <c r="H2621" i="6"/>
  <c r="H2620" i="6"/>
  <c r="H2619" i="6"/>
  <c r="H2618" i="6"/>
  <c r="H2617" i="6"/>
  <c r="H2616" i="6"/>
  <c r="H2615" i="6"/>
  <c r="H2614" i="6"/>
  <c r="H2613" i="6"/>
  <c r="H2612" i="6"/>
  <c r="H2611" i="6"/>
  <c r="H2610" i="6"/>
  <c r="H2609" i="6"/>
  <c r="H2608" i="6"/>
  <c r="H2607" i="6"/>
  <c r="H2606" i="6"/>
  <c r="H2605" i="6"/>
  <c r="H2604" i="6"/>
  <c r="H2603" i="6"/>
  <c r="H2602" i="6"/>
  <c r="H2601" i="6"/>
  <c r="H2600" i="6"/>
  <c r="H2599" i="6"/>
  <c r="H2598" i="6"/>
  <c r="H2597" i="6"/>
  <c r="H2596" i="6"/>
  <c r="H2595" i="6"/>
  <c r="H2594" i="6"/>
  <c r="H2593" i="6"/>
  <c r="H2592" i="6"/>
  <c r="H2591" i="6"/>
  <c r="H2590" i="6"/>
  <c r="H2589" i="6"/>
  <c r="H2588" i="6"/>
  <c r="H2587" i="6"/>
  <c r="H2586" i="6"/>
  <c r="H2585" i="6"/>
  <c r="H2584" i="6"/>
  <c r="H2583" i="6"/>
  <c r="H2582" i="6"/>
  <c r="H2581" i="6"/>
  <c r="H2580" i="6"/>
  <c r="H2579" i="6"/>
  <c r="H2578" i="6"/>
  <c r="H2577" i="6"/>
  <c r="H2576" i="6"/>
  <c r="H2575" i="6"/>
  <c r="H2574" i="6"/>
  <c r="H2573" i="6"/>
  <c r="H2572" i="6"/>
  <c r="H2571" i="6"/>
  <c r="H2570" i="6"/>
  <c r="H2569" i="6"/>
  <c r="H2568" i="6"/>
  <c r="H2567" i="6"/>
  <c r="H2566" i="6"/>
  <c r="H2565" i="6"/>
  <c r="H2564" i="6"/>
  <c r="H2563" i="6"/>
  <c r="H2562" i="6"/>
  <c r="H2561" i="6"/>
  <c r="H2560" i="6"/>
  <c r="H2559" i="6"/>
  <c r="H2558" i="6"/>
  <c r="H2557" i="6"/>
  <c r="H2556" i="6"/>
  <c r="H2555" i="6"/>
  <c r="H2554" i="6"/>
  <c r="H2553" i="6"/>
  <c r="H2552" i="6"/>
  <c r="H2551" i="6"/>
  <c r="H2550" i="6"/>
  <c r="H2549" i="6"/>
  <c r="H2548" i="6"/>
  <c r="H2547" i="6"/>
  <c r="H2546" i="6"/>
  <c r="H2545" i="6"/>
  <c r="H2544" i="6"/>
  <c r="H2543" i="6"/>
  <c r="H2542" i="6"/>
  <c r="H2541" i="6"/>
  <c r="H2540" i="6"/>
  <c r="H2539" i="6"/>
  <c r="H2538" i="6"/>
  <c r="H2537" i="6"/>
  <c r="H2536" i="6"/>
  <c r="H2535" i="6"/>
  <c r="H2534" i="6"/>
  <c r="H2533" i="6"/>
  <c r="H2532" i="6"/>
  <c r="H2531" i="6"/>
  <c r="H2530" i="6"/>
  <c r="H2529" i="6"/>
  <c r="H2528" i="6"/>
  <c r="H2527" i="6"/>
  <c r="H2526" i="6"/>
  <c r="H2525" i="6"/>
  <c r="H2524" i="6"/>
  <c r="H2523" i="6"/>
  <c r="H2522" i="6"/>
  <c r="H2521" i="6"/>
  <c r="H2520" i="6"/>
  <c r="H2519" i="6"/>
  <c r="H2518" i="6"/>
  <c r="H2517" i="6"/>
  <c r="H2516" i="6"/>
  <c r="H2515" i="6"/>
  <c r="H2514" i="6"/>
  <c r="H2513" i="6"/>
  <c r="H2512" i="6"/>
  <c r="H2511" i="6"/>
  <c r="H2510" i="6"/>
  <c r="H2509" i="6"/>
  <c r="H2508" i="6"/>
  <c r="H2507" i="6"/>
  <c r="H2506" i="6"/>
  <c r="H2505" i="6"/>
  <c r="H2504" i="6"/>
  <c r="H2503" i="6"/>
  <c r="H2502" i="6"/>
  <c r="H2501" i="6"/>
  <c r="H2500" i="6"/>
  <c r="H2499" i="6"/>
  <c r="H2498" i="6"/>
  <c r="H2497" i="6"/>
  <c r="H2496" i="6"/>
  <c r="H2495" i="6"/>
  <c r="H2494" i="6"/>
  <c r="H2493" i="6"/>
  <c r="H2492" i="6"/>
  <c r="H2491" i="6"/>
  <c r="H2490" i="6"/>
  <c r="H2489" i="6"/>
  <c r="H2488" i="6"/>
  <c r="H2478" i="6"/>
  <c r="H2486" i="6"/>
  <c r="H2487" i="6"/>
  <c r="H2484" i="6"/>
  <c r="H2483" i="6"/>
  <c r="H2482" i="6"/>
  <c r="H2481" i="6"/>
  <c r="H2480" i="6"/>
  <c r="H2479" i="6"/>
  <c r="H2485" i="6"/>
  <c r="H2477" i="6"/>
  <c r="H2476" i="6"/>
  <c r="H2475" i="6"/>
  <c r="H2474" i="6"/>
  <c r="H2473" i="6"/>
  <c r="H2472" i="6"/>
  <c r="H2471" i="6"/>
  <c r="H2470" i="6"/>
  <c r="H2469" i="6"/>
  <c r="H2468" i="6"/>
  <c r="H2467" i="6"/>
  <c r="H2466" i="6"/>
  <c r="H2465" i="6"/>
  <c r="H2464" i="6"/>
  <c r="H2463" i="6"/>
  <c r="H2462" i="6"/>
  <c r="H2461" i="6"/>
  <c r="H2460" i="6"/>
  <c r="H2459" i="6"/>
  <c r="H2458" i="6"/>
  <c r="H2457" i="6"/>
  <c r="H2456" i="6"/>
  <c r="H2455" i="6"/>
  <c r="H2454" i="6"/>
  <c r="H2453" i="6"/>
  <c r="H2452" i="6"/>
  <c r="H2451" i="6"/>
  <c r="H2450" i="6"/>
  <c r="H2449" i="6"/>
  <c r="H2448" i="6"/>
  <c r="H2447" i="6"/>
  <c r="H2446" i="6"/>
  <c r="H2445" i="6"/>
  <c r="H2444" i="6"/>
  <c r="H2443" i="6"/>
  <c r="H2442" i="6"/>
  <c r="H2441" i="6"/>
  <c r="H2440" i="6"/>
  <c r="H2439" i="6"/>
  <c r="H2438" i="6"/>
  <c r="H2416" i="6"/>
  <c r="H2436" i="6"/>
  <c r="H2435" i="6"/>
  <c r="H2434" i="6"/>
  <c r="H2433" i="6"/>
  <c r="H2432" i="6"/>
  <c r="H2431" i="6"/>
  <c r="H2430" i="6"/>
  <c r="H2429" i="6"/>
  <c r="H2428" i="6"/>
  <c r="H2427" i="6"/>
  <c r="H2426" i="6"/>
  <c r="H2425" i="6"/>
  <c r="H2424" i="6"/>
  <c r="H2423" i="6"/>
  <c r="H2422" i="6"/>
  <c r="H2421" i="6"/>
  <c r="H2420" i="6"/>
  <c r="H2419" i="6"/>
  <c r="H2418" i="6"/>
  <c r="H2417" i="6"/>
  <c r="H2437" i="6"/>
  <c r="H2415" i="6"/>
  <c r="H2414" i="6"/>
  <c r="H2413" i="6"/>
  <c r="H2412" i="6"/>
  <c r="H2411" i="6"/>
  <c r="H2410" i="6"/>
  <c r="H2409" i="6"/>
  <c r="H2408" i="6"/>
  <c r="H2407" i="6"/>
  <c r="H2406" i="6"/>
  <c r="H2405" i="6"/>
  <c r="H2404" i="6"/>
  <c r="H2403" i="6"/>
  <c r="H2402" i="6"/>
  <c r="H2401" i="6"/>
  <c r="H2400" i="6"/>
  <c r="H2399" i="6"/>
  <c r="H2398" i="6"/>
  <c r="H2397" i="6"/>
  <c r="H2396" i="6"/>
  <c r="H2395" i="6"/>
  <c r="H2394" i="6"/>
  <c r="H2393" i="6"/>
  <c r="H2392" i="6"/>
  <c r="H2391" i="6"/>
  <c r="H2390" i="6"/>
  <c r="H2389" i="6"/>
  <c r="H2388" i="6"/>
  <c r="H2387" i="6"/>
  <c r="H2386" i="6"/>
  <c r="H2385" i="6"/>
  <c r="H2384" i="6"/>
  <c r="H2383" i="6"/>
  <c r="H2382" i="6"/>
  <c r="H2381" i="6"/>
  <c r="H2380" i="6"/>
  <c r="H2379" i="6"/>
  <c r="H2378" i="6"/>
  <c r="H2377" i="6"/>
  <c r="H2376" i="6"/>
  <c r="H2375" i="6"/>
  <c r="H2374" i="6"/>
  <c r="H2373" i="6"/>
  <c r="H2372" i="6"/>
  <c r="H2371" i="6"/>
  <c r="H2370" i="6"/>
  <c r="H2369" i="6"/>
  <c r="H2368" i="6"/>
  <c r="H2367" i="6"/>
  <c r="H2366" i="6"/>
  <c r="H2365" i="6"/>
  <c r="H2364" i="6"/>
  <c r="H2363" i="6"/>
  <c r="H2362" i="6"/>
  <c r="H2361" i="6"/>
  <c r="H2360" i="6"/>
  <c r="H2359" i="6"/>
  <c r="H2358" i="6"/>
  <c r="H2357" i="6"/>
  <c r="H2356" i="6"/>
  <c r="H2355" i="6"/>
  <c r="H2354" i="6"/>
  <c r="H2353" i="6"/>
  <c r="H2350" i="6"/>
  <c r="H2349" i="6"/>
  <c r="H2348" i="6"/>
  <c r="H2347" i="6"/>
  <c r="H2346" i="6"/>
  <c r="H2345" i="6"/>
  <c r="H2344" i="6"/>
  <c r="H2343" i="6"/>
  <c r="H2342" i="6"/>
  <c r="H2341" i="6"/>
  <c r="H2340" i="6"/>
  <c r="H2339" i="6"/>
  <c r="H2338" i="6"/>
  <c r="H2337" i="6"/>
  <c r="H2336" i="6"/>
  <c r="H2335" i="6"/>
  <c r="H2334" i="6"/>
  <c r="H2333" i="6"/>
  <c r="H2332" i="6"/>
  <c r="H2331" i="6"/>
  <c r="H2330" i="6"/>
  <c r="H2329" i="6"/>
  <c r="H2328" i="6"/>
  <c r="H2327" i="6"/>
  <c r="H2326" i="6"/>
  <c r="H2325" i="6"/>
  <c r="H2324" i="6"/>
  <c r="H2323" i="6"/>
  <c r="H2322" i="6"/>
  <c r="H2321" i="6"/>
  <c r="H2320" i="6"/>
  <c r="H2319" i="6"/>
  <c r="H2318" i="6"/>
  <c r="H2317" i="6"/>
  <c r="H2316" i="6"/>
  <c r="H2315" i="6"/>
  <c r="H2314" i="6"/>
  <c r="H2313" i="6"/>
  <c r="H2312" i="6"/>
  <c r="H2311" i="6"/>
  <c r="H2310" i="6"/>
  <c r="H2309" i="6"/>
  <c r="H2351" i="6"/>
  <c r="H2308" i="6"/>
  <c r="H2307" i="6"/>
  <c r="H2306" i="6"/>
  <c r="H2305" i="6"/>
  <c r="H2304" i="6"/>
  <c r="H2303" i="6"/>
  <c r="H2352" i="6"/>
  <c r="H2299" i="6"/>
  <c r="H2298" i="6"/>
  <c r="H2297" i="6"/>
  <c r="H2296" i="6"/>
  <c r="H2295" i="6"/>
  <c r="H2294" i="6"/>
  <c r="H2293" i="6"/>
  <c r="H2292" i="6"/>
  <c r="H2291" i="6"/>
  <c r="H2290" i="6"/>
  <c r="H2289" i="6"/>
  <c r="H2288" i="6"/>
  <c r="H2287" i="6"/>
  <c r="H2286" i="6"/>
  <c r="H2285" i="6"/>
  <c r="H2284" i="6"/>
  <c r="H2283" i="6"/>
  <c r="H2282" i="6"/>
  <c r="H2281" i="6"/>
  <c r="H2280" i="6"/>
  <c r="H2279" i="6"/>
  <c r="H2278" i="6"/>
  <c r="H2277" i="6"/>
  <c r="H2276" i="6"/>
  <c r="H2275" i="6"/>
  <c r="H2274" i="6"/>
  <c r="H2300" i="6"/>
  <c r="H2273" i="6"/>
  <c r="H2272" i="6"/>
  <c r="H2271" i="6"/>
  <c r="H2270" i="6"/>
  <c r="H2269" i="6"/>
  <c r="H2268" i="6"/>
  <c r="H2267" i="6"/>
  <c r="H2266" i="6"/>
  <c r="H2265" i="6"/>
  <c r="H2264" i="6"/>
  <c r="H2263" i="6"/>
  <c r="H2262" i="6"/>
  <c r="H2261" i="6"/>
  <c r="H2260" i="6"/>
  <c r="H2259" i="6"/>
  <c r="H2302" i="6"/>
  <c r="H2258" i="6"/>
  <c r="H2257" i="6"/>
  <c r="H2256" i="6"/>
  <c r="H2255" i="6"/>
  <c r="H2254" i="6"/>
  <c r="H2253" i="6"/>
  <c r="H2301" i="6"/>
  <c r="H2250" i="6"/>
  <c r="H2249" i="6"/>
  <c r="H2248" i="6"/>
  <c r="H2247" i="6"/>
  <c r="H2246" i="6"/>
  <c r="H2245" i="6"/>
  <c r="H2244" i="6"/>
  <c r="H2243" i="6"/>
  <c r="H2242" i="6"/>
  <c r="H2241" i="6"/>
  <c r="H2240" i="6"/>
  <c r="H2239" i="6"/>
  <c r="H2238" i="6"/>
  <c r="H2237" i="6"/>
  <c r="H2236" i="6"/>
  <c r="H2235" i="6"/>
  <c r="H2234" i="6"/>
  <c r="H2233" i="6"/>
  <c r="H2232" i="6"/>
  <c r="H2231" i="6"/>
  <c r="H2230" i="6"/>
  <c r="H2229" i="6"/>
  <c r="H2228" i="6"/>
  <c r="H2227" i="6"/>
  <c r="H2226" i="6"/>
  <c r="H2225" i="6"/>
  <c r="H2224" i="6"/>
  <c r="H2223" i="6"/>
  <c r="H2252" i="6"/>
  <c r="H2222" i="6"/>
  <c r="H2221" i="6"/>
  <c r="H2220" i="6"/>
  <c r="H2219" i="6"/>
  <c r="H2218" i="6"/>
  <c r="H2217" i="6"/>
  <c r="H2216" i="6"/>
  <c r="H2215" i="6"/>
  <c r="H2214" i="6"/>
  <c r="H2213" i="6"/>
  <c r="H2212" i="6"/>
  <c r="H2211" i="6"/>
  <c r="H2210" i="6"/>
  <c r="H2251" i="6"/>
  <c r="H2209" i="6"/>
  <c r="H2208" i="6"/>
  <c r="H2207" i="6"/>
  <c r="H2206" i="6"/>
  <c r="H2205" i="6"/>
  <c r="H2204" i="6"/>
  <c r="H2203" i="6"/>
  <c r="H2200" i="6"/>
  <c r="H2199" i="6"/>
  <c r="H2198" i="6"/>
  <c r="H2197" i="6"/>
  <c r="H2196" i="6"/>
  <c r="H2195" i="6"/>
  <c r="H2194" i="6"/>
  <c r="H2193" i="6"/>
  <c r="H2192" i="6"/>
  <c r="H2191" i="6"/>
  <c r="H2190" i="6"/>
  <c r="H2189" i="6"/>
  <c r="H2188" i="6"/>
  <c r="H2187" i="6"/>
  <c r="H2186" i="6"/>
  <c r="H2185" i="6"/>
  <c r="H2184" i="6"/>
  <c r="H2183" i="6"/>
  <c r="H2182" i="6"/>
  <c r="H2181" i="6"/>
  <c r="H2180" i="6"/>
  <c r="H2179" i="6"/>
  <c r="H2178" i="6"/>
  <c r="H2177" i="6"/>
  <c r="H2176" i="6"/>
  <c r="H2175" i="6"/>
  <c r="H2174" i="6"/>
  <c r="H2173" i="6"/>
  <c r="H2202" i="6"/>
  <c r="H2172" i="6"/>
  <c r="H2171" i="6"/>
  <c r="H2170" i="6"/>
  <c r="H2169" i="6"/>
  <c r="H2168" i="6"/>
  <c r="H2167" i="6"/>
  <c r="H2166" i="6"/>
  <c r="H2165" i="6"/>
  <c r="H2164" i="6"/>
  <c r="H2163" i="6"/>
  <c r="H2162" i="6"/>
  <c r="H2161" i="6"/>
  <c r="H2160" i="6"/>
  <c r="H2201" i="6"/>
  <c r="H2159" i="6"/>
  <c r="H2158" i="6"/>
  <c r="H2157" i="6"/>
  <c r="H2156" i="6"/>
  <c r="H2155" i="6"/>
  <c r="H2154" i="6"/>
  <c r="H2153" i="6"/>
  <c r="H2147" i="6"/>
  <c r="H2146" i="6"/>
  <c r="H2145" i="6"/>
  <c r="H2144" i="6"/>
  <c r="H2143" i="6"/>
  <c r="H2142" i="6"/>
  <c r="H2141" i="6"/>
  <c r="H2140" i="6"/>
  <c r="H2139" i="6"/>
  <c r="H2138" i="6"/>
  <c r="H2137" i="6"/>
  <c r="H2136" i="6"/>
  <c r="H2135" i="6"/>
  <c r="H2134" i="6"/>
  <c r="H2133" i="6"/>
  <c r="H2132" i="6"/>
  <c r="H2131" i="6"/>
  <c r="H2130" i="6"/>
  <c r="H2129" i="6"/>
  <c r="H2128" i="6"/>
  <c r="H2127" i="6"/>
  <c r="H2126" i="6"/>
  <c r="H2125" i="6"/>
  <c r="H2124" i="6"/>
  <c r="H2123" i="6"/>
  <c r="H2122" i="6"/>
  <c r="H2121" i="6"/>
  <c r="H2120" i="6"/>
  <c r="H2119" i="6"/>
  <c r="H2118" i="6"/>
  <c r="H2117" i="6"/>
  <c r="H2116" i="6"/>
  <c r="H2115" i="6"/>
  <c r="H2114" i="6"/>
  <c r="H2148" i="6"/>
  <c r="H2113" i="6"/>
  <c r="H2112" i="6"/>
  <c r="H2111" i="6"/>
  <c r="H2110" i="6"/>
  <c r="H2109" i="6"/>
  <c r="H2108" i="6"/>
  <c r="H2107" i="6"/>
  <c r="H2150" i="6"/>
  <c r="H2106" i="6"/>
  <c r="H2105" i="6"/>
  <c r="H2152" i="6"/>
  <c r="H2149" i="6"/>
  <c r="H2151" i="6"/>
  <c r="H2104" i="6"/>
  <c r="H2103" i="6"/>
  <c r="H2098" i="6"/>
  <c r="H2097" i="6"/>
  <c r="H2096" i="6"/>
  <c r="H2095" i="6"/>
  <c r="H2094" i="6"/>
  <c r="H2093" i="6"/>
  <c r="H2092" i="6"/>
  <c r="H2091" i="6"/>
  <c r="H2090" i="6"/>
  <c r="H2089" i="6"/>
  <c r="H2088" i="6"/>
  <c r="H2087" i="6"/>
  <c r="H2086" i="6"/>
  <c r="H2085" i="6"/>
  <c r="H2084" i="6"/>
  <c r="H2083" i="6"/>
  <c r="H2082" i="6"/>
  <c r="H2081" i="6"/>
  <c r="H2080" i="6"/>
  <c r="H2079" i="6"/>
  <c r="H2078" i="6"/>
  <c r="H2077" i="6"/>
  <c r="H2076" i="6"/>
  <c r="H2075" i="6"/>
  <c r="H2074" i="6"/>
  <c r="H2073" i="6"/>
  <c r="H2072" i="6"/>
  <c r="H2071" i="6"/>
  <c r="H2102" i="6"/>
  <c r="H2070" i="6"/>
  <c r="H2069" i="6"/>
  <c r="H2068" i="6"/>
  <c r="H2067" i="6"/>
  <c r="H2066" i="6"/>
  <c r="H2099" i="6"/>
  <c r="H2065" i="6"/>
  <c r="H2064" i="6"/>
  <c r="H2063" i="6"/>
  <c r="H2062" i="6"/>
  <c r="H2061" i="6"/>
  <c r="H2060" i="6"/>
  <c r="H2059" i="6"/>
  <c r="H2101" i="6"/>
  <c r="H2058" i="6"/>
  <c r="H2057" i="6"/>
  <c r="H2056" i="6"/>
  <c r="H2100" i="6"/>
  <c r="H2055" i="6"/>
  <c r="H2054" i="6"/>
  <c r="H2053" i="6"/>
  <c r="H2046" i="6"/>
  <c r="H2045" i="6"/>
  <c r="H2044" i="6"/>
  <c r="H2043" i="6"/>
  <c r="H2042" i="6"/>
  <c r="H2041" i="6"/>
  <c r="H2040" i="6"/>
  <c r="H2039" i="6"/>
  <c r="H2038" i="6"/>
  <c r="H2037" i="6"/>
  <c r="H2036" i="6"/>
  <c r="H2035" i="6"/>
  <c r="H2034" i="6"/>
  <c r="H2033" i="6"/>
  <c r="H2032" i="6"/>
  <c r="H2031" i="6"/>
  <c r="H2030" i="6"/>
  <c r="H2029" i="6"/>
  <c r="H2028" i="6"/>
  <c r="H2027" i="6"/>
  <c r="H2026" i="6"/>
  <c r="H2025" i="6"/>
  <c r="H2024" i="6"/>
  <c r="H2023" i="6"/>
  <c r="H2004" i="6"/>
  <c r="H2022" i="6"/>
  <c r="H2021" i="6"/>
  <c r="H2048" i="6"/>
  <c r="H2051" i="6"/>
  <c r="H2020" i="6"/>
  <c r="H2019" i="6"/>
  <c r="H2018" i="6"/>
  <c r="H2017" i="6"/>
  <c r="H2016" i="6"/>
  <c r="H2047" i="6"/>
  <c r="H2015" i="6"/>
  <c r="H2014" i="6"/>
  <c r="H2052" i="6"/>
  <c r="H2013" i="6"/>
  <c r="H2012" i="6"/>
  <c r="H2011" i="6"/>
  <c r="H2010" i="6"/>
  <c r="H2009" i="6"/>
  <c r="H2008" i="6"/>
  <c r="H2007" i="6"/>
  <c r="H2049" i="6"/>
  <c r="H2003" i="6"/>
  <c r="H2050" i="6"/>
  <c r="H2006" i="6"/>
  <c r="H2005" i="6"/>
  <c r="H1997" i="6"/>
  <c r="H1996" i="6"/>
  <c r="H1995" i="6"/>
  <c r="H1994" i="6"/>
  <c r="H1993" i="6"/>
  <c r="H1992" i="6"/>
  <c r="H1991" i="6"/>
  <c r="H1990" i="6"/>
  <c r="H1989" i="6"/>
  <c r="H1988" i="6"/>
  <c r="H1987" i="6"/>
  <c r="H1986" i="6"/>
  <c r="H1985" i="6"/>
  <c r="H1984" i="6"/>
  <c r="H1983" i="6"/>
  <c r="H1982" i="6"/>
  <c r="H1981" i="6"/>
  <c r="H1980" i="6"/>
  <c r="H1979" i="6"/>
  <c r="H1978" i="6"/>
  <c r="H1977" i="6"/>
  <c r="H1976" i="6"/>
  <c r="H1975" i="6"/>
  <c r="H1974" i="6"/>
  <c r="H1953" i="6"/>
  <c r="H1973" i="6"/>
  <c r="H1972" i="6"/>
  <c r="H1971" i="6"/>
  <c r="H2000" i="6"/>
  <c r="H1970" i="6"/>
  <c r="H1969" i="6"/>
  <c r="H1968" i="6"/>
  <c r="H1967" i="6"/>
  <c r="H1966" i="6"/>
  <c r="H1965" i="6"/>
  <c r="H1964" i="6"/>
  <c r="H1963" i="6"/>
  <c r="H2002" i="6"/>
  <c r="H1962" i="6"/>
  <c r="H1961" i="6"/>
  <c r="H1960" i="6"/>
  <c r="H1959" i="6"/>
  <c r="H1958" i="6"/>
  <c r="H1957" i="6"/>
  <c r="H1956" i="6"/>
  <c r="H1999" i="6"/>
  <c r="H1998" i="6"/>
  <c r="H1955" i="6"/>
  <c r="H1954" i="6"/>
  <c r="H2001" i="6"/>
  <c r="H1949" i="6"/>
  <c r="H1948" i="6"/>
  <c r="H1947" i="6"/>
  <c r="H1946" i="6"/>
  <c r="H1945" i="6"/>
  <c r="H1944" i="6"/>
  <c r="H1943" i="6"/>
  <c r="H1942" i="6"/>
  <c r="H1941" i="6"/>
  <c r="H1940" i="6"/>
  <c r="H1939" i="6"/>
  <c r="H1938" i="6"/>
  <c r="H1937" i="6"/>
  <c r="H1936" i="6"/>
  <c r="H1935" i="6"/>
  <c r="H1934" i="6"/>
  <c r="H1933" i="6"/>
  <c r="H1932" i="6"/>
  <c r="H1931" i="6"/>
  <c r="H1930" i="6"/>
  <c r="H1929" i="6"/>
  <c r="H1928" i="6"/>
  <c r="H1950" i="6"/>
  <c r="H1927" i="6"/>
  <c r="H1926" i="6"/>
  <c r="H1925" i="6"/>
  <c r="H1924" i="6"/>
  <c r="H1923" i="6"/>
  <c r="H1922" i="6"/>
  <c r="H1951" i="6"/>
  <c r="H1921" i="6"/>
  <c r="H1920" i="6"/>
  <c r="H1919" i="6"/>
  <c r="H1918" i="6"/>
  <c r="H1917" i="6"/>
  <c r="H1916" i="6"/>
  <c r="H1915" i="6"/>
  <c r="H1914" i="6"/>
  <c r="H1913" i="6"/>
  <c r="H1912" i="6"/>
  <c r="H1911" i="6"/>
  <c r="H1910" i="6"/>
  <c r="H1909" i="6"/>
  <c r="H1908" i="6"/>
  <c r="H1907" i="6"/>
  <c r="H1952" i="6"/>
  <c r="H1906" i="6"/>
  <c r="H1905" i="6"/>
  <c r="H1904" i="6"/>
  <c r="H1903" i="6"/>
  <c r="H1901" i="6"/>
  <c r="H1900" i="6"/>
  <c r="H1899" i="6"/>
  <c r="H1898" i="6"/>
  <c r="H1897" i="6"/>
  <c r="H1896" i="6"/>
  <c r="H1895" i="6"/>
  <c r="H1894" i="6"/>
  <c r="H1893" i="6"/>
  <c r="H1892" i="6"/>
  <c r="H1891" i="6"/>
  <c r="H1890" i="6"/>
  <c r="H1889" i="6"/>
  <c r="H1888" i="6"/>
  <c r="H1869" i="6"/>
  <c r="H1886" i="6"/>
  <c r="H1885" i="6"/>
  <c r="H1884" i="6"/>
  <c r="H1883" i="6"/>
  <c r="H1882" i="6"/>
  <c r="H1881" i="6"/>
  <c r="H1880" i="6"/>
  <c r="H1887" i="6"/>
  <c r="H1878" i="6"/>
  <c r="H1877" i="6"/>
  <c r="H1876" i="6"/>
  <c r="H1875" i="6"/>
  <c r="H1874" i="6"/>
  <c r="H1873" i="6"/>
  <c r="H1902" i="6"/>
  <c r="H1872" i="6"/>
  <c r="H1871" i="6"/>
  <c r="H1870" i="6"/>
  <c r="H1879" i="6"/>
  <c r="H1868" i="6"/>
  <c r="H1867" i="6"/>
  <c r="H1866" i="6"/>
  <c r="H1865" i="6"/>
  <c r="H1864" i="6"/>
  <c r="H1863" i="6"/>
  <c r="H1862" i="6"/>
  <c r="H1861" i="6"/>
  <c r="H1860" i="6"/>
  <c r="H1859" i="6"/>
  <c r="H1858" i="6"/>
  <c r="H1857" i="6"/>
  <c r="H1856" i="6"/>
  <c r="H1855" i="6"/>
  <c r="H1854" i="6"/>
  <c r="H1853" i="6"/>
  <c r="H1848" i="6"/>
  <c r="H1847" i="6"/>
  <c r="H1846" i="6"/>
  <c r="H1845" i="6"/>
  <c r="H1844" i="6"/>
  <c r="H1843" i="6"/>
  <c r="H1842" i="6"/>
  <c r="H1841" i="6"/>
  <c r="H1840" i="6"/>
  <c r="H1839" i="6"/>
  <c r="H1838" i="6"/>
  <c r="H1837" i="6"/>
  <c r="H1836" i="6"/>
  <c r="H1835" i="6"/>
  <c r="H1831" i="6"/>
  <c r="H1833" i="6"/>
  <c r="H1832" i="6"/>
  <c r="H1834" i="6"/>
  <c r="H1830" i="6"/>
  <c r="H1829" i="6"/>
  <c r="H1828" i="6"/>
  <c r="H1827" i="6"/>
  <c r="H1826" i="6"/>
  <c r="H1825" i="6"/>
  <c r="H1824" i="6"/>
  <c r="H1823" i="6"/>
  <c r="H1822" i="6"/>
  <c r="H1821" i="6"/>
  <c r="H1850" i="6"/>
  <c r="H1820" i="6"/>
  <c r="H1851" i="6"/>
  <c r="H1819" i="6"/>
  <c r="H1818" i="6"/>
  <c r="H1817" i="6"/>
  <c r="H1803" i="6"/>
  <c r="H1816" i="6"/>
  <c r="H1815" i="6"/>
  <c r="H1814" i="6"/>
  <c r="H1813" i="6"/>
  <c r="H1812" i="6"/>
  <c r="H1811" i="6"/>
  <c r="H1810" i="6"/>
  <c r="H1852" i="6"/>
  <c r="H1849" i="6"/>
  <c r="H1809" i="6"/>
  <c r="H1808" i="6"/>
  <c r="H1807" i="6"/>
  <c r="H1806" i="6"/>
  <c r="H1805" i="6"/>
  <c r="H1804" i="6"/>
  <c r="H1801" i="6"/>
  <c r="H1800" i="6"/>
  <c r="H1799" i="6"/>
  <c r="H1798" i="6"/>
  <c r="H1797" i="6"/>
  <c r="H1796" i="6"/>
  <c r="H1795" i="6"/>
  <c r="H1794" i="6"/>
  <c r="H1793" i="6"/>
  <c r="H1792" i="6"/>
  <c r="H1791" i="6"/>
  <c r="H1790" i="6"/>
  <c r="H1789" i="6"/>
  <c r="H1788" i="6"/>
  <c r="H1787" i="6"/>
  <c r="H1786" i="6"/>
  <c r="H1785" i="6"/>
  <c r="H1784" i="6"/>
  <c r="H1783" i="6"/>
  <c r="H1782" i="6"/>
  <c r="H1781" i="6"/>
  <c r="H1780" i="6"/>
  <c r="H1779" i="6"/>
  <c r="H1778" i="6"/>
  <c r="H1777" i="6"/>
  <c r="H1776" i="6"/>
  <c r="H1775" i="6"/>
  <c r="H1774" i="6"/>
  <c r="H1802" i="6"/>
  <c r="H1773" i="6"/>
  <c r="H1772" i="6"/>
  <c r="H1771" i="6"/>
  <c r="H1770" i="6"/>
  <c r="H1769" i="6"/>
  <c r="H1754" i="6"/>
  <c r="H1768" i="6"/>
  <c r="H1767" i="6"/>
  <c r="H1766" i="6"/>
  <c r="H1765" i="6"/>
  <c r="H1764" i="6"/>
  <c r="H1763" i="6"/>
  <c r="H1762" i="6"/>
  <c r="H1761" i="6"/>
  <c r="H1760" i="6"/>
  <c r="H1753" i="6"/>
  <c r="H1759" i="6"/>
  <c r="H1758" i="6"/>
  <c r="H1757" i="6"/>
  <c r="H1756" i="6"/>
  <c r="H1755" i="6"/>
  <c r="H1750" i="6"/>
  <c r="H1749" i="6"/>
  <c r="H1748" i="6"/>
  <c r="H1747" i="6"/>
  <c r="H1746" i="6"/>
  <c r="H1745" i="6"/>
  <c r="H1744" i="6"/>
  <c r="H1743" i="6"/>
  <c r="H1742" i="6"/>
  <c r="H1741" i="6"/>
  <c r="H1740" i="6"/>
  <c r="H1739" i="6"/>
  <c r="H1738" i="6"/>
  <c r="H1737" i="6"/>
  <c r="H1736" i="6"/>
  <c r="H1735" i="6"/>
  <c r="H1734" i="6"/>
  <c r="H1733" i="6"/>
  <c r="H1732" i="6"/>
  <c r="H1731" i="6"/>
  <c r="H1730" i="6"/>
  <c r="H1729" i="6"/>
  <c r="H1728" i="6"/>
  <c r="H1727" i="6"/>
  <c r="H1726" i="6"/>
  <c r="H1725" i="6"/>
  <c r="H1724" i="6"/>
  <c r="H1723" i="6"/>
  <c r="H1752" i="6"/>
  <c r="H1722" i="6"/>
  <c r="H1721" i="6"/>
  <c r="H1720" i="6"/>
  <c r="H1719" i="6"/>
  <c r="H1718" i="6"/>
  <c r="H1717" i="6"/>
  <c r="H1716" i="6"/>
  <c r="H1715" i="6"/>
  <c r="H1714" i="6"/>
  <c r="H1703" i="6"/>
  <c r="H1713" i="6"/>
  <c r="H1712" i="6"/>
  <c r="H1711" i="6"/>
  <c r="H1710" i="6"/>
  <c r="H1709" i="6"/>
  <c r="H1708" i="6"/>
  <c r="H1751" i="6"/>
  <c r="H1707" i="6"/>
  <c r="H1706" i="6"/>
  <c r="H1705" i="6"/>
  <c r="H1704" i="6"/>
  <c r="H1699" i="6"/>
  <c r="H1698" i="6"/>
  <c r="H1697" i="6"/>
  <c r="H1696" i="6"/>
  <c r="H1695" i="6"/>
  <c r="H1694" i="6"/>
  <c r="H1693" i="6"/>
  <c r="H1692" i="6"/>
  <c r="H1691" i="6"/>
  <c r="H1690" i="6"/>
  <c r="H1689" i="6"/>
  <c r="H1688" i="6"/>
  <c r="H1687" i="6"/>
  <c r="H1686" i="6"/>
  <c r="H1685" i="6"/>
  <c r="H1684" i="6"/>
  <c r="H1683" i="6"/>
  <c r="H1682" i="6"/>
  <c r="H1681" i="6"/>
  <c r="H1680" i="6"/>
  <c r="H1679" i="6"/>
  <c r="H1678" i="6"/>
  <c r="H1677" i="6"/>
  <c r="H1676" i="6"/>
  <c r="H1675" i="6"/>
  <c r="H1674" i="6"/>
  <c r="H1673" i="6"/>
  <c r="H1672" i="6"/>
  <c r="H1702" i="6"/>
  <c r="H1671" i="6"/>
  <c r="H1654" i="6"/>
  <c r="H1670" i="6"/>
  <c r="H1669" i="6"/>
  <c r="H1668" i="6"/>
  <c r="H1653" i="6"/>
  <c r="H1667" i="6"/>
  <c r="H1666" i="6"/>
  <c r="H1665" i="6"/>
  <c r="H1664" i="6"/>
  <c r="H1663" i="6"/>
  <c r="H1662" i="6"/>
  <c r="H1661" i="6"/>
  <c r="H1701" i="6"/>
  <c r="H1700" i="6"/>
  <c r="H1660" i="6"/>
  <c r="H1659" i="6"/>
  <c r="H1658" i="6"/>
  <c r="H1657" i="6"/>
  <c r="H1656" i="6"/>
  <c r="H1655" i="6"/>
  <c r="H1651" i="6"/>
  <c r="H1650" i="6"/>
  <c r="H1649" i="6"/>
  <c r="H1648" i="6"/>
  <c r="H1647" i="6"/>
  <c r="H1646" i="6"/>
  <c r="H1645" i="6"/>
  <c r="H1644" i="6"/>
  <c r="H1643" i="6"/>
  <c r="H1642" i="6"/>
  <c r="H1641" i="6"/>
  <c r="H1640" i="6"/>
  <c r="H1639" i="6"/>
  <c r="H1638" i="6"/>
  <c r="H1637" i="6"/>
  <c r="H1636" i="6"/>
  <c r="H1635" i="6"/>
  <c r="H1634" i="6"/>
  <c r="H1633" i="6"/>
  <c r="H1632" i="6"/>
  <c r="H1631" i="6"/>
  <c r="H1630" i="6"/>
  <c r="H1629" i="6"/>
  <c r="H1628" i="6"/>
  <c r="H1627" i="6"/>
  <c r="H1626" i="6"/>
  <c r="H1625" i="6"/>
  <c r="H1624" i="6"/>
  <c r="H1652" i="6"/>
  <c r="H1623" i="6"/>
  <c r="H1622" i="6"/>
  <c r="H1621" i="6"/>
  <c r="H1620" i="6"/>
  <c r="H1619" i="6"/>
  <c r="H1603" i="6"/>
  <c r="H1618" i="6"/>
  <c r="H1617" i="6"/>
  <c r="H1616" i="6"/>
  <c r="H1604" i="6"/>
  <c r="H1615" i="6"/>
  <c r="H1614" i="6"/>
  <c r="H1613" i="6"/>
  <c r="H1612" i="6"/>
  <c r="H1605" i="6"/>
  <c r="H1611" i="6"/>
  <c r="H1610" i="6"/>
  <c r="H1609" i="6"/>
  <c r="H1608" i="6"/>
  <c r="H1607" i="6"/>
  <c r="H1606" i="6"/>
  <c r="H1602" i="6"/>
  <c r="H1601" i="6"/>
  <c r="H1600" i="6"/>
  <c r="H1599" i="6"/>
  <c r="H1598" i="6"/>
  <c r="H1597" i="6"/>
  <c r="H1596" i="6"/>
  <c r="H1595" i="6"/>
  <c r="H1594" i="6"/>
  <c r="H1593" i="6"/>
  <c r="H1592" i="6"/>
  <c r="H1591" i="6"/>
  <c r="H1590" i="6"/>
  <c r="H1589" i="6"/>
  <c r="H1588" i="6"/>
  <c r="H1587" i="6"/>
  <c r="H1586" i="6"/>
  <c r="H1585" i="6"/>
  <c r="H1584" i="6"/>
  <c r="H1583" i="6"/>
  <c r="H1582" i="6"/>
  <c r="H1581" i="6"/>
  <c r="H1580" i="6"/>
  <c r="H1579" i="6"/>
  <c r="H1578" i="6"/>
  <c r="H1577" i="6"/>
  <c r="H1576" i="6"/>
  <c r="H1575" i="6"/>
  <c r="H1574" i="6"/>
  <c r="H1573" i="6"/>
  <c r="H1572" i="6"/>
  <c r="H1571" i="6"/>
  <c r="H1570" i="6"/>
  <c r="H1569" i="6"/>
  <c r="H1553" i="6"/>
  <c r="H1568" i="6"/>
  <c r="H1567" i="6"/>
  <c r="H1566" i="6"/>
  <c r="H1565" i="6"/>
  <c r="H1564" i="6"/>
  <c r="H1563" i="6"/>
  <c r="H1562" i="6"/>
  <c r="H1561" i="6"/>
  <c r="H1554" i="6"/>
  <c r="H1560" i="6"/>
  <c r="H1555" i="6"/>
  <c r="H1559" i="6"/>
  <c r="H1558" i="6"/>
  <c r="H1557" i="6"/>
  <c r="H1556" i="6"/>
  <c r="H1550" i="6"/>
  <c r="H1549" i="6"/>
  <c r="H1548" i="6"/>
  <c r="H1547" i="6"/>
  <c r="H1546" i="6"/>
  <c r="H1545" i="6"/>
  <c r="H1544" i="6"/>
  <c r="H1543" i="6"/>
  <c r="H1542" i="6"/>
  <c r="H1541" i="6"/>
  <c r="H1540" i="6"/>
  <c r="H1539" i="6"/>
  <c r="H1538" i="6"/>
  <c r="H1537" i="6"/>
  <c r="H1536" i="6"/>
  <c r="H1535" i="6"/>
  <c r="H1534" i="6"/>
  <c r="H1533" i="6"/>
  <c r="H1532" i="6"/>
  <c r="H1531" i="6"/>
  <c r="H1530" i="6"/>
  <c r="H1529" i="6"/>
  <c r="H1528" i="6"/>
  <c r="H1527" i="6"/>
  <c r="H1526" i="6"/>
  <c r="H1551" i="6"/>
  <c r="H1525" i="6"/>
  <c r="H1524" i="6"/>
  <c r="H1523" i="6"/>
  <c r="H1522" i="6"/>
  <c r="H1521" i="6"/>
  <c r="H1520" i="6"/>
  <c r="H1519" i="6"/>
  <c r="H1518" i="6"/>
  <c r="H1517" i="6"/>
  <c r="H1503" i="6"/>
  <c r="H1515" i="6"/>
  <c r="H1514" i="6"/>
  <c r="H1513" i="6"/>
  <c r="H1512" i="6"/>
  <c r="H1511" i="6"/>
  <c r="H1510" i="6"/>
  <c r="H1509" i="6"/>
  <c r="H1508" i="6"/>
  <c r="H1507" i="6"/>
  <c r="H1552" i="6"/>
  <c r="H1506" i="6"/>
  <c r="H1505" i="6"/>
  <c r="H1504" i="6"/>
  <c r="H1516" i="6"/>
  <c r="H1500" i="6"/>
  <c r="H1499" i="6"/>
  <c r="H1498" i="6"/>
  <c r="H1497" i="6"/>
  <c r="H1496" i="6"/>
  <c r="H1495" i="6"/>
  <c r="H1494" i="6"/>
  <c r="H1493" i="6"/>
  <c r="H1492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501" i="6"/>
  <c r="H1475" i="6"/>
  <c r="H1474" i="6"/>
  <c r="H1473" i="6"/>
  <c r="H1472" i="6"/>
  <c r="H1455" i="6"/>
  <c r="H1471" i="6"/>
  <c r="H1470" i="6"/>
  <c r="H1469" i="6"/>
  <c r="H1453" i="6"/>
  <c r="H1468" i="6"/>
  <c r="H1467" i="6"/>
  <c r="H1502" i="6"/>
  <c r="H1466" i="6"/>
  <c r="H1465" i="6"/>
  <c r="H1464" i="6"/>
  <c r="H1463" i="6"/>
  <c r="H1462" i="6"/>
  <c r="H1454" i="6"/>
  <c r="H1461" i="6"/>
  <c r="H1460" i="6"/>
  <c r="H1459" i="6"/>
  <c r="H1458" i="6"/>
  <c r="H1457" i="6"/>
  <c r="H1456" i="6"/>
  <c r="H1451" i="6"/>
  <c r="H1450" i="6"/>
  <c r="H1449" i="6"/>
  <c r="H1448" i="6"/>
  <c r="H1447" i="6"/>
  <c r="H1446" i="6"/>
  <c r="H1445" i="6"/>
  <c r="H1444" i="6"/>
  <c r="H1443" i="6"/>
  <c r="H1442" i="6"/>
  <c r="H1441" i="6"/>
  <c r="H1440" i="6"/>
  <c r="H1439" i="6"/>
  <c r="H1438" i="6"/>
  <c r="H1437" i="6"/>
  <c r="H1436" i="6"/>
  <c r="H1435" i="6"/>
  <c r="H1434" i="6"/>
  <c r="H1433" i="6"/>
  <c r="H1432" i="6"/>
  <c r="H1431" i="6"/>
  <c r="H1430" i="6"/>
  <c r="H1429" i="6"/>
  <c r="H1428" i="6"/>
  <c r="H1427" i="6"/>
  <c r="H1405" i="6"/>
  <c r="H1426" i="6"/>
  <c r="H1425" i="6"/>
  <c r="H1424" i="6"/>
  <c r="H1423" i="6"/>
  <c r="H1422" i="6"/>
  <c r="H1421" i="6"/>
  <c r="H1420" i="6"/>
  <c r="H1419" i="6"/>
  <c r="H1403" i="6"/>
  <c r="H1418" i="6"/>
  <c r="H1417" i="6"/>
  <c r="H1452" i="6"/>
  <c r="H1416" i="6"/>
  <c r="H1415" i="6"/>
  <c r="H1414" i="6"/>
  <c r="H1413" i="6"/>
  <c r="H1412" i="6"/>
  <c r="H1404" i="6"/>
  <c r="H1411" i="6"/>
  <c r="H1410" i="6"/>
  <c r="H1409" i="6"/>
  <c r="H1408" i="6"/>
  <c r="H1407" i="6"/>
  <c r="H1406" i="6"/>
  <c r="H1402" i="6"/>
  <c r="H1401" i="6"/>
  <c r="H1400" i="6"/>
  <c r="H1399" i="6"/>
  <c r="H1398" i="6"/>
  <c r="H1397" i="6"/>
  <c r="H1396" i="6"/>
  <c r="H1395" i="6"/>
  <c r="H1394" i="6"/>
  <c r="H1393" i="6"/>
  <c r="H1392" i="6"/>
  <c r="H1391" i="6"/>
  <c r="H1390" i="6"/>
  <c r="H1389" i="6"/>
  <c r="H1388" i="6"/>
  <c r="H1387" i="6"/>
  <c r="H1386" i="6"/>
  <c r="H1385" i="6"/>
  <c r="H1384" i="6"/>
  <c r="H1383" i="6"/>
  <c r="H1382" i="6"/>
  <c r="H1381" i="6"/>
  <c r="H1380" i="6"/>
  <c r="H1379" i="6"/>
  <c r="H1378" i="6"/>
  <c r="H1377" i="6"/>
  <c r="H1376" i="6"/>
  <c r="H1375" i="6"/>
  <c r="H1374" i="6"/>
  <c r="H1373" i="6"/>
  <c r="H1372" i="6"/>
  <c r="H1371" i="6"/>
  <c r="H1370" i="6"/>
  <c r="H1369" i="6"/>
  <c r="H1353" i="6"/>
  <c r="H1368" i="6"/>
  <c r="H1367" i="6"/>
  <c r="H1366" i="6"/>
  <c r="H1365" i="6"/>
  <c r="H1364" i="6"/>
  <c r="H1363" i="6"/>
  <c r="H1362" i="6"/>
  <c r="H1361" i="6"/>
  <c r="H1360" i="6"/>
  <c r="H1359" i="6"/>
  <c r="H1358" i="6"/>
  <c r="H1357" i="6"/>
  <c r="H1356" i="6"/>
  <c r="H1355" i="6"/>
  <c r="H1354" i="6"/>
  <c r="H1351" i="6"/>
  <c r="H1350" i="6"/>
  <c r="H1349" i="6"/>
  <c r="H1348" i="6"/>
  <c r="H1347" i="6"/>
  <c r="H1346" i="6"/>
  <c r="H1345" i="6"/>
  <c r="H1344" i="6"/>
  <c r="H1343" i="6"/>
  <c r="H1342" i="6"/>
  <c r="H1341" i="6"/>
  <c r="H1340" i="6"/>
  <c r="H1339" i="6"/>
  <c r="H1338" i="6"/>
  <c r="H1337" i="6"/>
  <c r="H1336" i="6"/>
  <c r="H1335" i="6"/>
  <c r="H1334" i="6"/>
  <c r="H1333" i="6"/>
  <c r="H1332" i="6"/>
  <c r="H1331" i="6"/>
  <c r="H1330" i="6"/>
  <c r="H1329" i="6"/>
  <c r="H1328" i="6"/>
  <c r="H1327" i="6"/>
  <c r="H1304" i="6"/>
  <c r="H1326" i="6"/>
  <c r="H1325" i="6"/>
  <c r="H1324" i="6"/>
  <c r="H1323" i="6"/>
  <c r="H1322" i="6"/>
  <c r="H1321" i="6"/>
  <c r="H1320" i="6"/>
  <c r="H1319" i="6"/>
  <c r="H1303" i="6"/>
  <c r="H1318" i="6"/>
  <c r="H1317" i="6"/>
  <c r="H1352" i="6"/>
  <c r="H1316" i="6"/>
  <c r="H1315" i="6"/>
  <c r="H1314" i="6"/>
  <c r="H1313" i="6"/>
  <c r="H1312" i="6"/>
  <c r="H1311" i="6"/>
  <c r="H1310" i="6"/>
  <c r="H1309" i="6"/>
  <c r="H1308" i="6"/>
  <c r="H1307" i="6"/>
  <c r="H1306" i="6"/>
  <c r="H1305" i="6"/>
  <c r="H1299" i="6"/>
  <c r="H1298" i="6"/>
  <c r="H1297" i="6"/>
  <c r="H1296" i="6"/>
  <c r="H1295" i="6"/>
  <c r="H1294" i="6"/>
  <c r="H1293" i="6"/>
  <c r="H1292" i="6"/>
  <c r="H1291" i="6"/>
  <c r="H1290" i="6"/>
  <c r="H1289" i="6"/>
  <c r="H1288" i="6"/>
  <c r="H1287" i="6"/>
  <c r="H1286" i="6"/>
  <c r="H1285" i="6"/>
  <c r="H1284" i="6"/>
  <c r="H1283" i="6"/>
  <c r="H1282" i="6"/>
  <c r="H1281" i="6"/>
  <c r="H1280" i="6"/>
  <c r="H1279" i="6"/>
  <c r="H1278" i="6"/>
  <c r="H1277" i="6"/>
  <c r="H1276" i="6"/>
  <c r="H1275" i="6"/>
  <c r="H1274" i="6"/>
  <c r="H1273" i="6"/>
  <c r="H1272" i="6"/>
  <c r="H1271" i="6"/>
  <c r="H1270" i="6"/>
  <c r="H1269" i="6"/>
  <c r="H1268" i="6"/>
  <c r="H1267" i="6"/>
  <c r="H1266" i="6"/>
  <c r="H1253" i="6"/>
  <c r="H1265" i="6"/>
  <c r="H1264" i="6"/>
  <c r="H1302" i="6"/>
  <c r="H1263" i="6"/>
  <c r="H1262" i="6"/>
  <c r="H1261" i="6"/>
  <c r="H1260" i="6"/>
  <c r="H1301" i="6"/>
  <c r="H1300" i="6"/>
  <c r="H1259" i="6"/>
  <c r="H1258" i="6"/>
  <c r="H1257" i="6"/>
  <c r="H1256" i="6"/>
  <c r="H1255" i="6"/>
  <c r="H1254" i="6"/>
  <c r="H1251" i="6"/>
  <c r="H1250" i="6"/>
  <c r="H1249" i="6"/>
  <c r="H1248" i="6"/>
  <c r="H1247" i="6"/>
  <c r="H1246" i="6"/>
  <c r="H1245" i="6"/>
  <c r="H1244" i="6"/>
  <c r="H1243" i="6"/>
  <c r="H1242" i="6"/>
  <c r="H1241" i="6"/>
  <c r="H1240" i="6"/>
  <c r="H1239" i="6"/>
  <c r="H1238" i="6"/>
  <c r="H1237" i="6"/>
  <c r="H1236" i="6"/>
  <c r="H1235" i="6"/>
  <c r="H1234" i="6"/>
  <c r="H1233" i="6"/>
  <c r="H1232" i="6"/>
  <c r="H1231" i="6"/>
  <c r="H1230" i="6"/>
  <c r="H1229" i="6"/>
  <c r="H1228" i="6"/>
  <c r="H1227" i="6"/>
  <c r="H1252" i="6"/>
  <c r="H1226" i="6"/>
  <c r="H1225" i="6"/>
  <c r="H1224" i="6"/>
  <c r="H1223" i="6"/>
  <c r="H1222" i="6"/>
  <c r="H1221" i="6"/>
  <c r="H1220" i="6"/>
  <c r="H1219" i="6"/>
  <c r="H1217" i="6"/>
  <c r="H1213" i="6"/>
  <c r="H1216" i="6"/>
  <c r="H1215" i="6"/>
  <c r="H1214" i="6"/>
  <c r="H1218" i="6"/>
  <c r="H1212" i="6"/>
  <c r="H1211" i="6"/>
  <c r="H1210" i="6"/>
  <c r="H1209" i="6"/>
  <c r="H1208" i="6"/>
  <c r="H1207" i="6"/>
  <c r="H1206" i="6"/>
  <c r="H1205" i="6"/>
  <c r="H1204" i="6"/>
  <c r="H1203" i="6"/>
  <c r="H1201" i="6"/>
  <c r="H1200" i="6"/>
  <c r="H1199" i="6"/>
  <c r="H1198" i="6"/>
  <c r="H1197" i="6"/>
  <c r="H1196" i="6"/>
  <c r="H1195" i="6"/>
  <c r="H1194" i="6"/>
  <c r="H1193" i="6"/>
  <c r="H1192" i="6"/>
  <c r="H1191" i="6"/>
  <c r="H1190" i="6"/>
  <c r="H1189" i="6"/>
  <c r="H1188" i="6"/>
  <c r="H1187" i="6"/>
  <c r="H1186" i="6"/>
  <c r="H1185" i="6"/>
  <c r="H1184" i="6"/>
  <c r="H1183" i="6"/>
  <c r="H1182" i="6"/>
  <c r="H1181" i="6"/>
  <c r="H1180" i="6"/>
  <c r="H1179" i="6"/>
  <c r="H1178" i="6"/>
  <c r="H1177" i="6"/>
  <c r="H1202" i="6"/>
  <c r="H1176" i="6"/>
  <c r="H1175" i="6"/>
  <c r="H1174" i="6"/>
  <c r="H1173" i="6"/>
  <c r="H1172" i="6"/>
  <c r="H1171" i="6"/>
  <c r="H1163" i="6"/>
  <c r="H1169" i="6"/>
  <c r="H1168" i="6"/>
  <c r="H1167" i="6"/>
  <c r="H1166" i="6"/>
  <c r="H1165" i="6"/>
  <c r="H1164" i="6"/>
  <c r="H1170" i="6"/>
  <c r="H1162" i="6"/>
  <c r="H1161" i="6"/>
  <c r="H1160" i="6"/>
  <c r="H1159" i="6"/>
  <c r="H1158" i="6"/>
  <c r="H1157" i="6"/>
  <c r="H1156" i="6"/>
  <c r="H1155" i="6"/>
  <c r="H1154" i="6"/>
  <c r="H1153" i="6"/>
  <c r="H1145" i="6"/>
  <c r="H1144" i="6"/>
  <c r="H1143" i="6"/>
  <c r="H1142" i="6"/>
  <c r="H1141" i="6"/>
  <c r="H1140" i="6"/>
  <c r="H1139" i="6"/>
  <c r="H1138" i="6"/>
  <c r="H1137" i="6"/>
  <c r="H1136" i="6"/>
  <c r="H1135" i="6"/>
  <c r="H1134" i="6"/>
  <c r="H1133" i="6"/>
  <c r="H1132" i="6"/>
  <c r="H1131" i="6"/>
  <c r="H1130" i="6"/>
  <c r="H1129" i="6"/>
  <c r="H1128" i="6"/>
  <c r="H1127" i="6"/>
  <c r="H1126" i="6"/>
  <c r="H1125" i="6"/>
  <c r="H1124" i="6"/>
  <c r="H1123" i="6"/>
  <c r="H1122" i="6"/>
  <c r="H1121" i="6"/>
  <c r="H1147" i="6"/>
  <c r="H1120" i="6"/>
  <c r="H1152" i="6"/>
  <c r="H1119" i="6"/>
  <c r="H1146" i="6"/>
  <c r="H1118" i="6"/>
  <c r="H1117" i="6"/>
  <c r="H1116" i="6"/>
  <c r="H1115" i="6"/>
  <c r="H1148" i="6"/>
  <c r="H1114" i="6"/>
  <c r="H1113" i="6"/>
  <c r="H1112" i="6"/>
  <c r="H1150" i="6"/>
  <c r="H1111" i="6"/>
  <c r="H1149" i="6"/>
  <c r="H1110" i="6"/>
  <c r="H1109" i="6"/>
  <c r="H1108" i="6"/>
  <c r="H1107" i="6"/>
  <c r="H1151" i="6"/>
  <c r="H1106" i="6"/>
  <c r="H1105" i="6"/>
  <c r="H1104" i="6"/>
  <c r="H1103" i="6"/>
  <c r="H1093" i="6"/>
  <c r="H1092" i="6"/>
  <c r="H1091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7" i="6"/>
  <c r="H1076" i="6"/>
  <c r="H1075" i="6"/>
  <c r="H1074" i="6"/>
  <c r="H1073" i="6"/>
  <c r="H1072" i="6"/>
  <c r="H1071" i="6"/>
  <c r="H1070" i="6"/>
  <c r="H1069" i="6"/>
  <c r="H1068" i="6"/>
  <c r="H1067" i="6"/>
  <c r="H1102" i="6"/>
  <c r="H1066" i="6"/>
  <c r="H1095" i="6"/>
  <c r="H1065" i="6"/>
  <c r="H1098" i="6"/>
  <c r="H1064" i="6"/>
  <c r="H1060" i="6"/>
  <c r="H1062" i="6"/>
  <c r="H1099" i="6"/>
  <c r="H1061" i="6"/>
  <c r="H1096" i="6"/>
  <c r="H1100" i="6"/>
  <c r="H1063" i="6"/>
  <c r="H1101" i="6"/>
  <c r="H1059" i="6"/>
  <c r="H1058" i="6"/>
  <c r="H1057" i="6"/>
  <c r="H1097" i="6"/>
  <c r="H1094" i="6"/>
  <c r="H1056" i="6"/>
  <c r="H1055" i="6"/>
  <c r="H1054" i="6"/>
  <c r="H1053" i="6"/>
  <c r="H1048" i="6"/>
  <c r="H1047" i="6"/>
  <c r="H1046" i="6"/>
  <c r="H1045" i="6"/>
  <c r="H1044" i="6"/>
  <c r="H1043" i="6"/>
  <c r="H1042" i="6"/>
  <c r="H1041" i="6"/>
  <c r="H1040" i="6"/>
  <c r="H1039" i="6"/>
  <c r="H1038" i="6"/>
  <c r="H1037" i="6"/>
  <c r="H1036" i="6"/>
  <c r="H1035" i="6"/>
  <c r="H1034" i="6"/>
  <c r="H1033" i="6"/>
  <c r="H1032" i="6"/>
  <c r="H1031" i="6"/>
  <c r="H1030" i="6"/>
  <c r="H1029" i="6"/>
  <c r="H1028" i="6"/>
  <c r="H1027" i="6"/>
  <c r="H1026" i="6"/>
  <c r="H1025" i="6"/>
  <c r="H1024" i="6"/>
  <c r="H1051" i="6"/>
  <c r="H1052" i="6"/>
  <c r="H1023" i="6"/>
  <c r="H1022" i="6"/>
  <c r="H1049" i="6"/>
  <c r="H1021" i="6"/>
  <c r="H1020" i="6"/>
  <c r="H1019" i="6"/>
  <c r="H1018" i="6"/>
  <c r="H1017" i="6"/>
  <c r="H1016" i="6"/>
  <c r="H1015" i="6"/>
  <c r="H1050" i="6"/>
  <c r="H1014" i="6"/>
  <c r="H1013" i="6"/>
  <c r="H1012" i="6"/>
  <c r="H1011" i="6"/>
  <c r="H1010" i="6"/>
  <c r="H1009" i="6"/>
  <c r="H1008" i="6"/>
  <c r="H1007" i="6"/>
  <c r="H1006" i="6"/>
  <c r="H1005" i="6"/>
  <c r="H1004" i="6"/>
  <c r="H1003" i="6"/>
  <c r="H998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84" i="6"/>
  <c r="H983" i="6"/>
  <c r="H977" i="6"/>
  <c r="H981" i="6"/>
  <c r="H980" i="6"/>
  <c r="H979" i="6"/>
  <c r="H978" i="6"/>
  <c r="H982" i="6"/>
  <c r="H976" i="6"/>
  <c r="H975" i="6"/>
  <c r="H999" i="6"/>
  <c r="H974" i="6"/>
  <c r="H1000" i="6"/>
  <c r="H973" i="6"/>
  <c r="H972" i="6"/>
  <c r="H971" i="6"/>
  <c r="H970" i="6"/>
  <c r="H969" i="6"/>
  <c r="H968" i="6"/>
  <c r="H962" i="6"/>
  <c r="H966" i="6"/>
  <c r="H965" i="6"/>
  <c r="H964" i="6"/>
  <c r="H1001" i="6"/>
  <c r="H963" i="6"/>
  <c r="H967" i="6"/>
  <c r="H961" i="6"/>
  <c r="H1002" i="6"/>
  <c r="H960" i="6"/>
  <c r="H959" i="6"/>
  <c r="H958" i="6"/>
  <c r="H957" i="6"/>
  <c r="H956" i="6"/>
  <c r="H955" i="6"/>
  <c r="H954" i="6"/>
  <c r="H953" i="6"/>
  <c r="H946" i="6"/>
  <c r="H945" i="6"/>
  <c r="H944" i="6"/>
  <c r="H943" i="6"/>
  <c r="H942" i="6"/>
  <c r="H941" i="6"/>
  <c r="H940" i="6"/>
  <c r="H939" i="6"/>
  <c r="H938" i="6"/>
  <c r="H937" i="6"/>
  <c r="H936" i="6"/>
  <c r="H935" i="6"/>
  <c r="H934" i="6"/>
  <c r="H933" i="6"/>
  <c r="H932" i="6"/>
  <c r="H931" i="6"/>
  <c r="H930" i="6"/>
  <c r="H929" i="6"/>
  <c r="H928" i="6"/>
  <c r="H927" i="6"/>
  <c r="H926" i="6"/>
  <c r="H925" i="6"/>
  <c r="H924" i="6"/>
  <c r="H923" i="6"/>
  <c r="H947" i="6"/>
  <c r="H951" i="6"/>
  <c r="H948" i="6"/>
  <c r="H922" i="6"/>
  <c r="H921" i="6"/>
  <c r="H920" i="6"/>
  <c r="H919" i="6"/>
  <c r="H950" i="6"/>
  <c r="H918" i="6"/>
  <c r="H909" i="6"/>
  <c r="H916" i="6"/>
  <c r="H915" i="6"/>
  <c r="H914" i="6"/>
  <c r="H913" i="6"/>
  <c r="H917" i="6"/>
  <c r="H911" i="6"/>
  <c r="H910" i="6"/>
  <c r="H912" i="6"/>
  <c r="H908" i="6"/>
  <c r="H952" i="6"/>
  <c r="H907" i="6"/>
  <c r="H906" i="6"/>
  <c r="H905" i="6"/>
  <c r="H904" i="6"/>
  <c r="H949" i="6"/>
  <c r="H903" i="6"/>
  <c r="H892" i="6"/>
  <c r="H891" i="6"/>
  <c r="H890" i="6"/>
  <c r="H889" i="6"/>
  <c r="H888" i="6"/>
  <c r="H887" i="6"/>
  <c r="H886" i="6"/>
  <c r="H885" i="6"/>
  <c r="H884" i="6"/>
  <c r="H883" i="6"/>
  <c r="H882" i="6"/>
  <c r="H881" i="6"/>
  <c r="H880" i="6"/>
  <c r="H879" i="6"/>
  <c r="H878" i="6"/>
  <c r="H877" i="6"/>
  <c r="H876" i="6"/>
  <c r="H875" i="6"/>
  <c r="H874" i="6"/>
  <c r="H873" i="6"/>
  <c r="H872" i="6"/>
  <c r="H871" i="6"/>
  <c r="H870" i="6"/>
  <c r="H869" i="6"/>
  <c r="H893" i="6"/>
  <c r="H902" i="6"/>
  <c r="H894" i="6"/>
  <c r="H900" i="6"/>
  <c r="H868" i="6"/>
  <c r="H867" i="6"/>
  <c r="H866" i="6"/>
  <c r="H897" i="6"/>
  <c r="H895" i="6"/>
  <c r="H896" i="6"/>
  <c r="H864" i="6"/>
  <c r="H863" i="6"/>
  <c r="H862" i="6"/>
  <c r="H861" i="6"/>
  <c r="H860" i="6"/>
  <c r="H865" i="6"/>
  <c r="H859" i="6"/>
  <c r="H898" i="6"/>
  <c r="H858" i="6"/>
  <c r="H901" i="6"/>
  <c r="H899" i="6"/>
  <c r="H857" i="6"/>
  <c r="H856" i="6"/>
  <c r="H855" i="6"/>
  <c r="H854" i="6"/>
  <c r="H853" i="6"/>
  <c r="H841" i="6"/>
  <c r="H840" i="6"/>
  <c r="H839" i="6"/>
  <c r="H838" i="6"/>
  <c r="H837" i="6"/>
  <c r="H836" i="6"/>
  <c r="H835" i="6"/>
  <c r="H834" i="6"/>
  <c r="H833" i="6"/>
  <c r="H832" i="6"/>
  <c r="H831" i="6"/>
  <c r="H830" i="6"/>
  <c r="H829" i="6"/>
  <c r="H850" i="6"/>
  <c r="H828" i="6"/>
  <c r="H827" i="6"/>
  <c r="H826" i="6"/>
  <c r="H825" i="6"/>
  <c r="H849" i="6"/>
  <c r="H824" i="6"/>
  <c r="H823" i="6"/>
  <c r="H822" i="6"/>
  <c r="H821" i="6"/>
  <c r="H820" i="6"/>
  <c r="H819" i="6"/>
  <c r="H818" i="6"/>
  <c r="H817" i="6"/>
  <c r="H848" i="6"/>
  <c r="H816" i="6"/>
  <c r="H815" i="6"/>
  <c r="H814" i="6"/>
  <c r="H843" i="6"/>
  <c r="H842" i="6"/>
  <c r="H813" i="6"/>
  <c r="H846" i="6"/>
  <c r="H852" i="6"/>
  <c r="H812" i="6"/>
  <c r="H811" i="6"/>
  <c r="H810" i="6"/>
  <c r="H809" i="6"/>
  <c r="H808" i="6"/>
  <c r="H844" i="6"/>
  <c r="H807" i="6"/>
  <c r="H847" i="6"/>
  <c r="H845" i="6"/>
  <c r="H851" i="6"/>
  <c r="H806" i="6"/>
  <c r="H805" i="6"/>
  <c r="H804" i="6"/>
  <c r="H803" i="6"/>
  <c r="H793" i="6"/>
  <c r="H792" i="6"/>
  <c r="H791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801" i="6"/>
  <c r="H777" i="6"/>
  <c r="H776" i="6"/>
  <c r="H800" i="6"/>
  <c r="H775" i="6"/>
  <c r="H774" i="6"/>
  <c r="H798" i="6"/>
  <c r="H773" i="6"/>
  <c r="H772" i="6"/>
  <c r="H771" i="6"/>
  <c r="H770" i="6"/>
  <c r="H795" i="6"/>
  <c r="H769" i="6"/>
  <c r="H768" i="6"/>
  <c r="H767" i="6"/>
  <c r="H766" i="6"/>
  <c r="H765" i="6"/>
  <c r="H764" i="6"/>
  <c r="H797" i="6"/>
  <c r="H763" i="6"/>
  <c r="H762" i="6"/>
  <c r="H794" i="6"/>
  <c r="H758" i="6"/>
  <c r="H754" i="6"/>
  <c r="H760" i="6"/>
  <c r="H759" i="6"/>
  <c r="H761" i="6"/>
  <c r="H799" i="6"/>
  <c r="H757" i="6"/>
  <c r="H753" i="6"/>
  <c r="H796" i="6"/>
  <c r="H802" i="6"/>
  <c r="H756" i="6"/>
  <c r="H755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52" i="6"/>
  <c r="H727" i="6"/>
  <c r="H726" i="6"/>
  <c r="H725" i="6"/>
  <c r="H724" i="6"/>
  <c r="H723" i="6"/>
  <c r="H748" i="6"/>
  <c r="H722" i="6"/>
  <c r="H721" i="6"/>
  <c r="H720" i="6"/>
  <c r="H719" i="6"/>
  <c r="H746" i="6"/>
  <c r="H718" i="6"/>
  <c r="H717" i="6"/>
  <c r="H744" i="6"/>
  <c r="H716" i="6"/>
  <c r="H751" i="6"/>
  <c r="H715" i="6"/>
  <c r="H749" i="6"/>
  <c r="H714" i="6"/>
  <c r="H713" i="6"/>
  <c r="H712" i="6"/>
  <c r="H745" i="6"/>
  <c r="H703" i="6"/>
  <c r="H711" i="6"/>
  <c r="H710" i="6"/>
  <c r="H709" i="6"/>
  <c r="H708" i="6"/>
  <c r="H707" i="6"/>
  <c r="H747" i="6"/>
  <c r="H706" i="6"/>
  <c r="H750" i="6"/>
  <c r="H705" i="6"/>
  <c r="H704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79" i="6"/>
  <c r="H678" i="6"/>
  <c r="H700" i="6"/>
  <c r="H677" i="6"/>
  <c r="H676" i="6"/>
  <c r="H701" i="6"/>
  <c r="H675" i="6"/>
  <c r="H674" i="6"/>
  <c r="H698" i="6"/>
  <c r="H673" i="6"/>
  <c r="H672" i="6"/>
  <c r="H671" i="6"/>
  <c r="H670" i="6"/>
  <c r="H669" i="6"/>
  <c r="H668" i="6"/>
  <c r="H697" i="6"/>
  <c r="H667" i="6"/>
  <c r="H692" i="6"/>
  <c r="H694" i="6"/>
  <c r="H699" i="6"/>
  <c r="H663" i="6"/>
  <c r="H665" i="6"/>
  <c r="H664" i="6"/>
  <c r="H666" i="6"/>
  <c r="H702" i="6"/>
  <c r="H662" i="6"/>
  <c r="H695" i="6"/>
  <c r="H693" i="6"/>
  <c r="H661" i="6"/>
  <c r="H660" i="6"/>
  <c r="H659" i="6"/>
  <c r="H658" i="6"/>
  <c r="H657" i="6"/>
  <c r="H656" i="6"/>
  <c r="H655" i="6"/>
  <c r="H654" i="6"/>
  <c r="H653" i="6"/>
  <c r="H696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49" i="6"/>
  <c r="H625" i="6"/>
  <c r="H624" i="6"/>
  <c r="H651" i="6"/>
  <c r="H623" i="6"/>
  <c r="H622" i="6"/>
  <c r="H648" i="6"/>
  <c r="H621" i="6"/>
  <c r="H620" i="6"/>
  <c r="H619" i="6"/>
  <c r="H640" i="6"/>
  <c r="H618" i="6"/>
  <c r="H617" i="6"/>
  <c r="H616" i="6"/>
  <c r="H644" i="6"/>
  <c r="H615" i="6"/>
  <c r="H642" i="6"/>
  <c r="H647" i="6"/>
  <c r="H614" i="6"/>
  <c r="H613" i="6"/>
  <c r="H646" i="6"/>
  <c r="H612" i="6"/>
  <c r="H645" i="6"/>
  <c r="H652" i="6"/>
  <c r="H643" i="6"/>
  <c r="H611" i="6"/>
  <c r="H650" i="6"/>
  <c r="H610" i="6"/>
  <c r="H609" i="6"/>
  <c r="H608" i="6"/>
  <c r="H607" i="6"/>
  <c r="H641" i="6"/>
  <c r="H606" i="6"/>
  <c r="H605" i="6"/>
  <c r="H604" i="6"/>
  <c r="H603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98" i="6"/>
  <c r="H573" i="6"/>
  <c r="H572" i="6"/>
  <c r="H599" i="6"/>
  <c r="H571" i="6"/>
  <c r="H570" i="6"/>
  <c r="H597" i="6"/>
  <c r="H569" i="6"/>
  <c r="H568" i="6"/>
  <c r="H567" i="6"/>
  <c r="H566" i="6"/>
  <c r="H565" i="6"/>
  <c r="H564" i="6"/>
  <c r="H555" i="6"/>
  <c r="H593" i="6"/>
  <c r="H563" i="6"/>
  <c r="H595" i="6"/>
  <c r="H589" i="6"/>
  <c r="H562" i="6"/>
  <c r="H561" i="6"/>
  <c r="H554" i="6"/>
  <c r="H594" i="6"/>
  <c r="H560" i="6"/>
  <c r="H601" i="6"/>
  <c r="H559" i="6"/>
  <c r="H591" i="6"/>
  <c r="H596" i="6"/>
  <c r="H558" i="6"/>
  <c r="H602" i="6"/>
  <c r="H587" i="6"/>
  <c r="H557" i="6"/>
  <c r="H588" i="6"/>
  <c r="H553" i="6"/>
  <c r="H556" i="6"/>
  <c r="H600" i="6"/>
  <c r="H590" i="6"/>
  <c r="H592" i="6"/>
  <c r="H533" i="6"/>
  <c r="H532" i="6"/>
  <c r="H531" i="6"/>
  <c r="H530" i="6"/>
  <c r="H529" i="6"/>
  <c r="H528" i="6"/>
  <c r="H527" i="6"/>
  <c r="H526" i="6"/>
  <c r="H525" i="6"/>
  <c r="H524" i="6"/>
  <c r="H523" i="6"/>
  <c r="H547" i="6"/>
  <c r="H522" i="6"/>
  <c r="H521" i="6"/>
  <c r="H549" i="6"/>
  <c r="H520" i="6"/>
  <c r="H519" i="6"/>
  <c r="H546" i="6"/>
  <c r="H518" i="6"/>
  <c r="H517" i="6"/>
  <c r="H516" i="6"/>
  <c r="H515" i="6"/>
  <c r="H514" i="6"/>
  <c r="H513" i="6"/>
  <c r="H512" i="6"/>
  <c r="H545" i="6"/>
  <c r="H511" i="6"/>
  <c r="H541" i="6"/>
  <c r="H539" i="6"/>
  <c r="H510" i="6"/>
  <c r="H537" i="6"/>
  <c r="H544" i="6"/>
  <c r="H509" i="6"/>
  <c r="H551" i="6"/>
  <c r="H508" i="6"/>
  <c r="H538" i="6"/>
  <c r="H548" i="6"/>
  <c r="H507" i="6"/>
  <c r="H540" i="6"/>
  <c r="H534" i="6"/>
  <c r="H552" i="6"/>
  <c r="H506" i="6"/>
  <c r="H535" i="6"/>
  <c r="H505" i="6"/>
  <c r="H536" i="6"/>
  <c r="H542" i="6"/>
  <c r="H550" i="6"/>
  <c r="H543" i="6"/>
  <c r="H504" i="6"/>
  <c r="H503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501" i="6"/>
  <c r="H491" i="6"/>
  <c r="H470" i="6"/>
  <c r="H498" i="6"/>
  <c r="H469" i="6"/>
  <c r="H494" i="6"/>
  <c r="H468" i="6"/>
  <c r="H467" i="6"/>
  <c r="H499" i="6"/>
  <c r="H466" i="6"/>
  <c r="H465" i="6"/>
  <c r="H464" i="6"/>
  <c r="H488" i="6"/>
  <c r="H492" i="6"/>
  <c r="H463" i="6"/>
  <c r="H495" i="6"/>
  <c r="H462" i="6"/>
  <c r="H486" i="6"/>
  <c r="H461" i="6"/>
  <c r="H496" i="6"/>
  <c r="H460" i="6"/>
  <c r="H502" i="6"/>
  <c r="H484" i="6"/>
  <c r="H497" i="6"/>
  <c r="H459" i="6"/>
  <c r="H489" i="6"/>
  <c r="H500" i="6"/>
  <c r="H455" i="6"/>
  <c r="H457" i="6"/>
  <c r="H493" i="6"/>
  <c r="H456" i="6"/>
  <c r="H485" i="6"/>
  <c r="H490" i="6"/>
  <c r="H487" i="6"/>
  <c r="H458" i="6"/>
  <c r="H454" i="6"/>
  <c r="H453" i="6"/>
  <c r="H436" i="6"/>
  <c r="H435" i="6"/>
  <c r="H434" i="6"/>
  <c r="H433" i="6"/>
  <c r="H432" i="6"/>
  <c r="H431" i="6"/>
  <c r="H430" i="6"/>
  <c r="H429" i="6"/>
  <c r="H428" i="6"/>
  <c r="H427" i="6"/>
  <c r="H426" i="6"/>
  <c r="H450" i="6"/>
  <c r="H425" i="6"/>
  <c r="H424" i="6"/>
  <c r="H449" i="6"/>
  <c r="H423" i="6"/>
  <c r="H446" i="6"/>
  <c r="H422" i="6"/>
  <c r="H448" i="6"/>
  <c r="H451" i="6"/>
  <c r="H421" i="6"/>
  <c r="H420" i="6"/>
  <c r="H419" i="6"/>
  <c r="H418" i="6"/>
  <c r="H417" i="6"/>
  <c r="H442" i="6"/>
  <c r="H447" i="6"/>
  <c r="H416" i="6"/>
  <c r="H415" i="6"/>
  <c r="H414" i="6"/>
  <c r="H438" i="6"/>
  <c r="H413" i="6"/>
  <c r="H452" i="6"/>
  <c r="H412" i="6"/>
  <c r="H443" i="6"/>
  <c r="H441" i="6"/>
  <c r="H411" i="6"/>
  <c r="H410" i="6"/>
  <c r="H444" i="6"/>
  <c r="H409" i="6"/>
  <c r="H437" i="6"/>
  <c r="H408" i="6"/>
  <c r="H407" i="6"/>
  <c r="H406" i="6"/>
  <c r="H439" i="6"/>
  <c r="H445" i="6"/>
  <c r="H440" i="6"/>
  <c r="H405" i="6"/>
  <c r="H404" i="6"/>
  <c r="H403" i="6"/>
  <c r="H383" i="6"/>
  <c r="H382" i="6"/>
  <c r="H381" i="6"/>
  <c r="H380" i="6"/>
  <c r="H379" i="6"/>
  <c r="H378" i="6"/>
  <c r="H377" i="6"/>
  <c r="H376" i="6"/>
  <c r="H375" i="6"/>
  <c r="H374" i="6"/>
  <c r="H373" i="6"/>
  <c r="H400" i="6"/>
  <c r="H393" i="6"/>
  <c r="H372" i="6"/>
  <c r="H401" i="6"/>
  <c r="H371" i="6"/>
  <c r="H396" i="6"/>
  <c r="H370" i="6"/>
  <c r="H369" i="6"/>
  <c r="H395" i="6"/>
  <c r="H368" i="6"/>
  <c r="H367" i="6"/>
  <c r="H366" i="6"/>
  <c r="H365" i="6"/>
  <c r="H364" i="6"/>
  <c r="H384" i="6"/>
  <c r="H398" i="6"/>
  <c r="H389" i="6"/>
  <c r="H391" i="6"/>
  <c r="H363" i="6"/>
  <c r="H387" i="6"/>
  <c r="H394" i="6"/>
  <c r="H362" i="6"/>
  <c r="H385" i="6"/>
  <c r="H390" i="6"/>
  <c r="H361" i="6"/>
  <c r="H360" i="6"/>
  <c r="H397" i="6"/>
  <c r="H392" i="6"/>
  <c r="H359" i="6"/>
  <c r="H355" i="6"/>
  <c r="H386" i="6"/>
  <c r="H358" i="6"/>
  <c r="H399" i="6"/>
  <c r="H388" i="6"/>
  <c r="H357" i="6"/>
  <c r="H356" i="6"/>
  <c r="H402" i="6"/>
  <c r="H354" i="6"/>
  <c r="H353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47" i="6"/>
  <c r="H343" i="6"/>
  <c r="H322" i="6"/>
  <c r="H348" i="6"/>
  <c r="H321" i="6"/>
  <c r="H320" i="6"/>
  <c r="H345" i="6"/>
  <c r="H319" i="6"/>
  <c r="H318" i="6"/>
  <c r="H317" i="6"/>
  <c r="H316" i="6"/>
  <c r="H315" i="6"/>
  <c r="H314" i="6"/>
  <c r="H313" i="6"/>
  <c r="H303" i="6"/>
  <c r="H344" i="6"/>
  <c r="H312" i="6"/>
  <c r="H311" i="6"/>
  <c r="H310" i="6"/>
  <c r="H340" i="6"/>
  <c r="H308" i="6"/>
  <c r="H341" i="6"/>
  <c r="H352" i="6"/>
  <c r="H349" i="6"/>
  <c r="H346" i="6"/>
  <c r="H350" i="6"/>
  <c r="H307" i="6"/>
  <c r="H306" i="6"/>
  <c r="H305" i="6"/>
  <c r="H351" i="6"/>
  <c r="H309" i="6"/>
  <c r="H304" i="6"/>
  <c r="H342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97" i="6"/>
  <c r="H294" i="6"/>
  <c r="H271" i="6"/>
  <c r="H270" i="6"/>
  <c r="H269" i="6"/>
  <c r="H268" i="6"/>
  <c r="H299" i="6"/>
  <c r="H267" i="6"/>
  <c r="H266" i="6"/>
  <c r="H302" i="6"/>
  <c r="H264" i="6"/>
  <c r="H290" i="6"/>
  <c r="H293" i="6"/>
  <c r="H286" i="6"/>
  <c r="H256" i="6"/>
  <c r="H296" i="6"/>
  <c r="H295" i="6"/>
  <c r="H292" i="6"/>
  <c r="H262" i="6"/>
  <c r="H261" i="6"/>
  <c r="H287" i="6"/>
  <c r="H301" i="6"/>
  <c r="H260" i="6"/>
  <c r="H291" i="6"/>
  <c r="H265" i="6"/>
  <c r="H289" i="6"/>
  <c r="H300" i="6"/>
  <c r="H258" i="6"/>
  <c r="H257" i="6"/>
  <c r="H259" i="6"/>
  <c r="H298" i="6"/>
  <c r="H255" i="6"/>
  <c r="H254" i="6"/>
  <c r="H288" i="6"/>
  <c r="H263" i="6"/>
  <c r="H253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49" i="6"/>
  <c r="H244" i="6"/>
  <c r="H223" i="6"/>
  <c r="H248" i="6"/>
  <c r="H222" i="6"/>
  <c r="H221" i="6"/>
  <c r="H247" i="6"/>
  <c r="H220" i="6"/>
  <c r="H240" i="6"/>
  <c r="H219" i="6"/>
  <c r="H218" i="6"/>
  <c r="H217" i="6"/>
  <c r="H243" i="6"/>
  <c r="H210" i="6"/>
  <c r="H216" i="6"/>
  <c r="H214" i="6"/>
  <c r="H239" i="6"/>
  <c r="H251" i="6"/>
  <c r="H250" i="6"/>
  <c r="H213" i="6"/>
  <c r="H246" i="6"/>
  <c r="H212" i="6"/>
  <c r="H241" i="6"/>
  <c r="H245" i="6"/>
  <c r="H204" i="6"/>
  <c r="H215" i="6"/>
  <c r="H206" i="6"/>
  <c r="H242" i="6"/>
  <c r="H209" i="6"/>
  <c r="H207" i="6"/>
  <c r="H205" i="6"/>
  <c r="H211" i="6"/>
  <c r="H208" i="6"/>
  <c r="H252" i="6"/>
  <c r="H203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95" i="6"/>
  <c r="H193" i="6"/>
  <c r="H172" i="6"/>
  <c r="H201" i="6"/>
  <c r="H171" i="6"/>
  <c r="H170" i="6"/>
  <c r="H194" i="6"/>
  <c r="H169" i="6"/>
  <c r="H168" i="6"/>
  <c r="H167" i="6"/>
  <c r="H166" i="6"/>
  <c r="H191" i="6"/>
  <c r="H198" i="6"/>
  <c r="H165" i="6"/>
  <c r="H160" i="6"/>
  <c r="H199" i="6"/>
  <c r="H200" i="6"/>
  <c r="H159" i="6"/>
  <c r="H196" i="6"/>
  <c r="H161" i="6"/>
  <c r="H202" i="6"/>
  <c r="H164" i="6"/>
  <c r="H162" i="6"/>
  <c r="H158" i="6"/>
  <c r="H163" i="6"/>
  <c r="H157" i="6"/>
  <c r="H197" i="6"/>
  <c r="H192" i="6"/>
  <c r="H156" i="6"/>
  <c r="H153" i="6"/>
  <c r="H190" i="6"/>
  <c r="H189" i="6"/>
  <c r="H155" i="6"/>
  <c r="H154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47" i="6"/>
  <c r="H123" i="6"/>
  <c r="H122" i="6"/>
  <c r="H152" i="6"/>
  <c r="H148" i="6"/>
  <c r="H145" i="6"/>
  <c r="H121" i="6"/>
  <c r="H105" i="6"/>
  <c r="H119" i="6"/>
  <c r="H118" i="6"/>
  <c r="H150" i="6"/>
  <c r="H143" i="6"/>
  <c r="H117" i="6"/>
  <c r="H116" i="6"/>
  <c r="H115" i="6"/>
  <c r="H144" i="6"/>
  <c r="H120" i="6"/>
  <c r="H112" i="6"/>
  <c r="H111" i="6"/>
  <c r="H110" i="6"/>
  <c r="H149" i="6"/>
  <c r="H114" i="6"/>
  <c r="H146" i="6"/>
  <c r="H151" i="6"/>
  <c r="H109" i="6"/>
  <c r="H107" i="6"/>
  <c r="H113" i="6"/>
  <c r="H142" i="6"/>
  <c r="H108" i="6"/>
  <c r="H106" i="6"/>
  <c r="H141" i="6"/>
  <c r="H140" i="6"/>
  <c r="H104" i="6"/>
  <c r="H103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96" i="6"/>
  <c r="H75" i="6"/>
  <c r="H74" i="6"/>
  <c r="H73" i="6"/>
  <c r="H72" i="6"/>
  <c r="H71" i="6"/>
  <c r="H70" i="6"/>
  <c r="H65" i="6"/>
  <c r="H68" i="6"/>
  <c r="H97" i="6"/>
  <c r="H67" i="6"/>
  <c r="H66" i="6"/>
  <c r="H91" i="6"/>
  <c r="H94" i="6"/>
  <c r="H69" i="6"/>
  <c r="H64" i="6"/>
  <c r="H63" i="6"/>
  <c r="H98" i="6"/>
  <c r="H62" i="6"/>
  <c r="H61" i="6"/>
  <c r="H60" i="6"/>
  <c r="H95" i="6"/>
  <c r="H102" i="6"/>
  <c r="H92" i="6"/>
  <c r="H58" i="6"/>
  <c r="H57" i="6"/>
  <c r="H59" i="6"/>
  <c r="H100" i="6"/>
  <c r="H101" i="6"/>
  <c r="H99" i="6"/>
  <c r="H90" i="6"/>
  <c r="H55" i="6"/>
  <c r="H54" i="6"/>
  <c r="H93" i="6"/>
  <c r="H56" i="6"/>
  <c r="H53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50" i="6"/>
  <c r="H27" i="6"/>
  <c r="H51" i="6"/>
  <c r="H26" i="6"/>
  <c r="H25" i="6"/>
  <c r="H48" i="6"/>
  <c r="H7" i="6"/>
  <c r="H24" i="6"/>
  <c r="H23" i="6"/>
  <c r="H22" i="6"/>
  <c r="H21" i="6"/>
  <c r="H20" i="6"/>
  <c r="H49" i="6"/>
  <c r="H19" i="6"/>
  <c r="H46" i="6"/>
  <c r="H4" i="6"/>
  <c r="H17" i="6"/>
  <c r="H16" i="6"/>
  <c r="H15" i="6"/>
  <c r="H44" i="6"/>
  <c r="H14" i="6"/>
  <c r="H43" i="6"/>
  <c r="H13" i="6"/>
  <c r="H10" i="6"/>
  <c r="H12" i="6"/>
  <c r="H11" i="6"/>
  <c r="H52" i="6"/>
  <c r="H9" i="6"/>
  <c r="H47" i="6"/>
  <c r="H8" i="6"/>
  <c r="H18" i="6"/>
  <c r="H45" i="6"/>
  <c r="H6" i="6"/>
  <c r="H42" i="6"/>
  <c r="H5" i="6"/>
  <c r="H3" i="6"/>
  <c r="D4502" i="6" l="1"/>
  <c r="C4502" i="6"/>
  <c r="B4502" i="6"/>
  <c r="D4501" i="6"/>
  <c r="C4501" i="6"/>
  <c r="B4501" i="6"/>
  <c r="D4500" i="6"/>
  <c r="C4500" i="6"/>
  <c r="B4500" i="6"/>
  <c r="D4499" i="6"/>
  <c r="C4499" i="6"/>
  <c r="B4499" i="6"/>
  <c r="D4498" i="6"/>
  <c r="C4498" i="6"/>
  <c r="B4498" i="6"/>
  <c r="D4497" i="6"/>
  <c r="C4497" i="6"/>
  <c r="B4497" i="6"/>
  <c r="D4496" i="6"/>
  <c r="C4496" i="6"/>
  <c r="B4496" i="6"/>
  <c r="D4495" i="6"/>
  <c r="C4495" i="6"/>
  <c r="B4495" i="6"/>
  <c r="D4494" i="6"/>
  <c r="C4494" i="6"/>
  <c r="B4494" i="6"/>
  <c r="D4493" i="6"/>
  <c r="C4493" i="6"/>
  <c r="B4493" i="6"/>
  <c r="D4492" i="6"/>
  <c r="C4492" i="6"/>
  <c r="B4492" i="6"/>
  <c r="D4491" i="6"/>
  <c r="C4491" i="6"/>
  <c r="B4491" i="6"/>
  <c r="D4490" i="6"/>
  <c r="C4490" i="6"/>
  <c r="B4490" i="6"/>
  <c r="D4489" i="6"/>
  <c r="C4489" i="6"/>
  <c r="B4489" i="6"/>
  <c r="D4488" i="6"/>
  <c r="C4488" i="6"/>
  <c r="B4488" i="6"/>
  <c r="D4487" i="6"/>
  <c r="C4487" i="6"/>
  <c r="B4487" i="6"/>
  <c r="D4486" i="6"/>
  <c r="C4486" i="6"/>
  <c r="B4486" i="6"/>
  <c r="D4470" i="6"/>
  <c r="C4470" i="6"/>
  <c r="B4470" i="6"/>
  <c r="D4484" i="6"/>
  <c r="C4484" i="6"/>
  <c r="B4484" i="6"/>
  <c r="D4483" i="6"/>
  <c r="C4483" i="6"/>
  <c r="B4483" i="6"/>
  <c r="D4482" i="6"/>
  <c r="C4482" i="6"/>
  <c r="B4482" i="6"/>
  <c r="D4481" i="6"/>
  <c r="C4481" i="6"/>
  <c r="B4481" i="6"/>
  <c r="D4480" i="6"/>
  <c r="C4480" i="6"/>
  <c r="B4480" i="6"/>
  <c r="D4479" i="6"/>
  <c r="C4479" i="6"/>
  <c r="B4479" i="6"/>
  <c r="D4478" i="6"/>
  <c r="C4478" i="6"/>
  <c r="B4478" i="6"/>
  <c r="D4485" i="6"/>
  <c r="C4485" i="6"/>
  <c r="B4485" i="6"/>
  <c r="D4476" i="6"/>
  <c r="C4476" i="6"/>
  <c r="B4476" i="6"/>
  <c r="D4475" i="6"/>
  <c r="C4475" i="6"/>
  <c r="B4475" i="6"/>
  <c r="D4474" i="6"/>
  <c r="C4474" i="6"/>
  <c r="B4474" i="6"/>
  <c r="D4473" i="6"/>
  <c r="C4473" i="6"/>
  <c r="B4473" i="6"/>
  <c r="D4472" i="6"/>
  <c r="C4472" i="6"/>
  <c r="B4472" i="6"/>
  <c r="D4471" i="6"/>
  <c r="C4471" i="6"/>
  <c r="B4471" i="6"/>
  <c r="D4469" i="6"/>
  <c r="C4469" i="6"/>
  <c r="B4469" i="6"/>
  <c r="D4477" i="6"/>
  <c r="C4477" i="6"/>
  <c r="B4477" i="6"/>
  <c r="D4468" i="6"/>
  <c r="C4468" i="6"/>
  <c r="B4468" i="6"/>
  <c r="D4467" i="6"/>
  <c r="C4467" i="6"/>
  <c r="B4467" i="6"/>
  <c r="D4466" i="6"/>
  <c r="C4466" i="6"/>
  <c r="B4466" i="6"/>
  <c r="D4465" i="6"/>
  <c r="C4465" i="6"/>
  <c r="B4465" i="6"/>
  <c r="D4464" i="6"/>
  <c r="C4464" i="6"/>
  <c r="B4464" i="6"/>
  <c r="D4463" i="6"/>
  <c r="C4463" i="6"/>
  <c r="B4463" i="6"/>
  <c r="D4462" i="6"/>
  <c r="C4462" i="6"/>
  <c r="B4462" i="6"/>
  <c r="D4461" i="6"/>
  <c r="C4461" i="6"/>
  <c r="B4461" i="6"/>
  <c r="D4460" i="6"/>
  <c r="C4460" i="6"/>
  <c r="B4460" i="6"/>
  <c r="D4459" i="6"/>
  <c r="C4459" i="6"/>
  <c r="B4459" i="6"/>
  <c r="D4458" i="6"/>
  <c r="C4458" i="6"/>
  <c r="B4458" i="6"/>
  <c r="D4457" i="6"/>
  <c r="C4457" i="6"/>
  <c r="B4457" i="6"/>
  <c r="D4456" i="6"/>
  <c r="C4456" i="6"/>
  <c r="B4456" i="6"/>
  <c r="D4455" i="6"/>
  <c r="C4455" i="6"/>
  <c r="B4455" i="6"/>
  <c r="D4454" i="6"/>
  <c r="C4454" i="6"/>
  <c r="B4454" i="6"/>
  <c r="D4453" i="6"/>
  <c r="C4453" i="6"/>
  <c r="B4453" i="6"/>
  <c r="D4452" i="6"/>
  <c r="C4452" i="6"/>
  <c r="B4452" i="6"/>
  <c r="D4451" i="6"/>
  <c r="C4451" i="6"/>
  <c r="B4451" i="6"/>
  <c r="D4450" i="6"/>
  <c r="C4450" i="6"/>
  <c r="B4450" i="6"/>
  <c r="D4449" i="6"/>
  <c r="C4449" i="6"/>
  <c r="B4449" i="6"/>
  <c r="D4448" i="6"/>
  <c r="C4448" i="6"/>
  <c r="B4448" i="6"/>
  <c r="D4447" i="6"/>
  <c r="C4447" i="6"/>
  <c r="B4447" i="6"/>
  <c r="D4446" i="6"/>
  <c r="C4446" i="6"/>
  <c r="B4446" i="6"/>
  <c r="D4445" i="6"/>
  <c r="C4445" i="6"/>
  <c r="B4445" i="6"/>
  <c r="D4444" i="6"/>
  <c r="C4444" i="6"/>
  <c r="B4444" i="6"/>
  <c r="D4443" i="6"/>
  <c r="C4443" i="6"/>
  <c r="B4443" i="6"/>
  <c r="D4442" i="6"/>
  <c r="C4442" i="6"/>
  <c r="B4442" i="6"/>
  <c r="D4441" i="6"/>
  <c r="C4441" i="6"/>
  <c r="B4441" i="6"/>
  <c r="D4440" i="6"/>
  <c r="C4440" i="6"/>
  <c r="B4440" i="6"/>
  <c r="D4439" i="6"/>
  <c r="C4439" i="6"/>
  <c r="B4439" i="6"/>
  <c r="D4438" i="6"/>
  <c r="C4438" i="6"/>
  <c r="B4438" i="6"/>
  <c r="D4437" i="6"/>
  <c r="C4437" i="6"/>
  <c r="B4437" i="6"/>
  <c r="D4436" i="6"/>
  <c r="C4436" i="6"/>
  <c r="B4436" i="6"/>
  <c r="D4427" i="6"/>
  <c r="C4427" i="6"/>
  <c r="B4427" i="6"/>
  <c r="D4434" i="6"/>
  <c r="C4434" i="6"/>
  <c r="B4434" i="6"/>
  <c r="D4433" i="6"/>
  <c r="C4433" i="6"/>
  <c r="B4433" i="6"/>
  <c r="D4432" i="6"/>
  <c r="C4432" i="6"/>
  <c r="B4432" i="6"/>
  <c r="D4431" i="6"/>
  <c r="C4431" i="6"/>
  <c r="B4431" i="6"/>
  <c r="D4430" i="6"/>
  <c r="C4430" i="6"/>
  <c r="B4430" i="6"/>
  <c r="D4429" i="6"/>
  <c r="C4429" i="6"/>
  <c r="B4429" i="6"/>
  <c r="D4428" i="6"/>
  <c r="C4428" i="6"/>
  <c r="B4428" i="6"/>
  <c r="D4435" i="6"/>
  <c r="C4435" i="6"/>
  <c r="B4435" i="6"/>
  <c r="D4426" i="6"/>
  <c r="C4426" i="6"/>
  <c r="B4426" i="6"/>
  <c r="D4425" i="6"/>
  <c r="C4425" i="6"/>
  <c r="B4425" i="6"/>
  <c r="D4424" i="6"/>
  <c r="C4424" i="6"/>
  <c r="B4424" i="6"/>
  <c r="D4423" i="6"/>
  <c r="C4423" i="6"/>
  <c r="B4423" i="6"/>
  <c r="D4422" i="6"/>
  <c r="C4422" i="6"/>
  <c r="B4422" i="6"/>
  <c r="D4421" i="6"/>
  <c r="C4421" i="6"/>
  <c r="B4421" i="6"/>
  <c r="D4420" i="6"/>
  <c r="C4420" i="6"/>
  <c r="B4420" i="6"/>
  <c r="D4419" i="6"/>
  <c r="C4419" i="6"/>
  <c r="B4419" i="6"/>
  <c r="D4418" i="6"/>
  <c r="C4418" i="6"/>
  <c r="B4418" i="6"/>
  <c r="D4417" i="6"/>
  <c r="C4417" i="6"/>
  <c r="B4417" i="6"/>
  <c r="D4416" i="6"/>
  <c r="C4416" i="6"/>
  <c r="B4416" i="6"/>
  <c r="D4415" i="6"/>
  <c r="C4415" i="6"/>
  <c r="B4415" i="6"/>
  <c r="D4414" i="6"/>
  <c r="C4414" i="6"/>
  <c r="B4414" i="6"/>
  <c r="D4413" i="6"/>
  <c r="C4413" i="6"/>
  <c r="B4413" i="6"/>
  <c r="D4412" i="6"/>
  <c r="C4412" i="6"/>
  <c r="B4412" i="6"/>
  <c r="D4411" i="6"/>
  <c r="C4411" i="6"/>
  <c r="B4411" i="6"/>
  <c r="D4410" i="6"/>
  <c r="C4410" i="6"/>
  <c r="B4410" i="6"/>
  <c r="D4409" i="6"/>
  <c r="C4409" i="6"/>
  <c r="B4409" i="6"/>
  <c r="D4408" i="6"/>
  <c r="C4408" i="6"/>
  <c r="B4408" i="6"/>
  <c r="D4407" i="6"/>
  <c r="C4407" i="6"/>
  <c r="B4407" i="6"/>
  <c r="D4406" i="6"/>
  <c r="C4406" i="6"/>
  <c r="B4406" i="6"/>
  <c r="D4405" i="6"/>
  <c r="C4405" i="6"/>
  <c r="B4405" i="6"/>
  <c r="D4404" i="6"/>
  <c r="C4404" i="6"/>
  <c r="B4404" i="6"/>
  <c r="D4403" i="6"/>
  <c r="C4403" i="6"/>
  <c r="B4403" i="6"/>
  <c r="D4402" i="6"/>
  <c r="C4402" i="6"/>
  <c r="B4402" i="6"/>
  <c r="D4401" i="6"/>
  <c r="C4401" i="6"/>
  <c r="B4401" i="6"/>
  <c r="D4400" i="6"/>
  <c r="C4400" i="6"/>
  <c r="B4400" i="6"/>
  <c r="D4399" i="6"/>
  <c r="C4399" i="6"/>
  <c r="B4399" i="6"/>
  <c r="D4398" i="6"/>
  <c r="C4398" i="6"/>
  <c r="B4398" i="6"/>
  <c r="D4397" i="6"/>
  <c r="C4397" i="6"/>
  <c r="B4397" i="6"/>
  <c r="D4396" i="6"/>
  <c r="C4396" i="6"/>
  <c r="B4396" i="6"/>
  <c r="D4395" i="6"/>
  <c r="C4395" i="6"/>
  <c r="B4395" i="6"/>
  <c r="D4394" i="6"/>
  <c r="C4394" i="6"/>
  <c r="B4394" i="6"/>
  <c r="D4393" i="6"/>
  <c r="C4393" i="6"/>
  <c r="B4393" i="6"/>
  <c r="D4392" i="6"/>
  <c r="C4392" i="6"/>
  <c r="B4392" i="6"/>
  <c r="D4391" i="6"/>
  <c r="C4391" i="6"/>
  <c r="B4391" i="6"/>
  <c r="D4390" i="6"/>
  <c r="C4390" i="6"/>
  <c r="B4390" i="6"/>
  <c r="D4389" i="6"/>
  <c r="C4389" i="6"/>
  <c r="B4389" i="6"/>
  <c r="D4388" i="6"/>
  <c r="C4388" i="6"/>
  <c r="B4388" i="6"/>
  <c r="D4387" i="6"/>
  <c r="C4387" i="6"/>
  <c r="B4387" i="6"/>
  <c r="D4386" i="6"/>
  <c r="C4386" i="6"/>
  <c r="B4386" i="6"/>
  <c r="D4378" i="6"/>
  <c r="C4378" i="6"/>
  <c r="B4378" i="6"/>
  <c r="D4384" i="6"/>
  <c r="C4384" i="6"/>
  <c r="B4384" i="6"/>
  <c r="D4383" i="6"/>
  <c r="C4383" i="6"/>
  <c r="B4383" i="6"/>
  <c r="D4382" i="6"/>
  <c r="C4382" i="6"/>
  <c r="B4382" i="6"/>
  <c r="D4381" i="6"/>
  <c r="C4381" i="6"/>
  <c r="B4381" i="6"/>
  <c r="D4380" i="6"/>
  <c r="C4380" i="6"/>
  <c r="B4380" i="6"/>
  <c r="D4379" i="6"/>
  <c r="C4379" i="6"/>
  <c r="B4379" i="6"/>
  <c r="D4385" i="6"/>
  <c r="C4385" i="6"/>
  <c r="B4385" i="6"/>
  <c r="D4377" i="6"/>
  <c r="C4377" i="6"/>
  <c r="B4377" i="6"/>
  <c r="D4376" i="6"/>
  <c r="C4376" i="6"/>
  <c r="B4376" i="6"/>
  <c r="D4375" i="6"/>
  <c r="C4375" i="6"/>
  <c r="B4375" i="6"/>
  <c r="D4374" i="6"/>
  <c r="C4374" i="6"/>
  <c r="B4374" i="6"/>
  <c r="D4373" i="6"/>
  <c r="C4373" i="6"/>
  <c r="B4373" i="6"/>
  <c r="D4372" i="6"/>
  <c r="C4372" i="6"/>
  <c r="B4372" i="6"/>
  <c r="D4371" i="6"/>
  <c r="C4371" i="6"/>
  <c r="B4371" i="6"/>
  <c r="D4370" i="6"/>
  <c r="C4370" i="6"/>
  <c r="B4370" i="6"/>
  <c r="D4369" i="6"/>
  <c r="C4369" i="6"/>
  <c r="B4369" i="6"/>
  <c r="D4368" i="6"/>
  <c r="C4368" i="6"/>
  <c r="B4368" i="6"/>
  <c r="D4367" i="6"/>
  <c r="C4367" i="6"/>
  <c r="B4367" i="6"/>
  <c r="D4357" i="6"/>
  <c r="C4357" i="6"/>
  <c r="B4357" i="6"/>
  <c r="D4365" i="6"/>
  <c r="C4365" i="6"/>
  <c r="B4365" i="6"/>
  <c r="D4364" i="6"/>
  <c r="C4364" i="6"/>
  <c r="B4364" i="6"/>
  <c r="D4363" i="6"/>
  <c r="C4363" i="6"/>
  <c r="B4363" i="6"/>
  <c r="D4362" i="6"/>
  <c r="C4362" i="6"/>
  <c r="B4362" i="6"/>
  <c r="D4361" i="6"/>
  <c r="C4361" i="6"/>
  <c r="B4361" i="6"/>
  <c r="D4360" i="6"/>
  <c r="C4360" i="6"/>
  <c r="B4360" i="6"/>
  <c r="D4359" i="6"/>
  <c r="C4359" i="6"/>
  <c r="B4359" i="6"/>
  <c r="D4358" i="6"/>
  <c r="C4358" i="6"/>
  <c r="B4358" i="6"/>
  <c r="D4366" i="6"/>
  <c r="C4366" i="6"/>
  <c r="B4366" i="6"/>
  <c r="D4356" i="6"/>
  <c r="C4356" i="6"/>
  <c r="B4356" i="6"/>
  <c r="D4355" i="6"/>
  <c r="C4355" i="6"/>
  <c r="B4355" i="6"/>
  <c r="D4354" i="6"/>
  <c r="C4354" i="6"/>
  <c r="B4354" i="6"/>
  <c r="D4353" i="6"/>
  <c r="C4353" i="6"/>
  <c r="B4353" i="6"/>
  <c r="D4352" i="6"/>
  <c r="C4352" i="6"/>
  <c r="B4352" i="6"/>
  <c r="D4351" i="6"/>
  <c r="C4351" i="6"/>
  <c r="B4351" i="6"/>
  <c r="D4350" i="6"/>
  <c r="C4350" i="6"/>
  <c r="B4350" i="6"/>
  <c r="D4349" i="6"/>
  <c r="C4349" i="6"/>
  <c r="B4349" i="6"/>
  <c r="D4348" i="6"/>
  <c r="C4348" i="6"/>
  <c r="B4348" i="6"/>
  <c r="D4347" i="6"/>
  <c r="C4347" i="6"/>
  <c r="B4347" i="6"/>
  <c r="D4346" i="6"/>
  <c r="C4346" i="6"/>
  <c r="B4346" i="6"/>
  <c r="D4345" i="6"/>
  <c r="C4345" i="6"/>
  <c r="B4345" i="6"/>
  <c r="D4344" i="6"/>
  <c r="C4344" i="6"/>
  <c r="B4344" i="6"/>
  <c r="D4343" i="6"/>
  <c r="C4343" i="6"/>
  <c r="B4343" i="6"/>
  <c r="D4342" i="6"/>
  <c r="C4342" i="6"/>
  <c r="B4342" i="6"/>
  <c r="D4341" i="6"/>
  <c r="C4341" i="6"/>
  <c r="B4341" i="6"/>
  <c r="D4340" i="6"/>
  <c r="C4340" i="6"/>
  <c r="B4340" i="6"/>
  <c r="D4339" i="6"/>
  <c r="C4339" i="6"/>
  <c r="B4339" i="6"/>
  <c r="D4338" i="6"/>
  <c r="C4338" i="6"/>
  <c r="B4338" i="6"/>
  <c r="D4337" i="6"/>
  <c r="C4337" i="6"/>
  <c r="B4337" i="6"/>
  <c r="D4336" i="6"/>
  <c r="C4336" i="6"/>
  <c r="B4336" i="6"/>
  <c r="D4328" i="6"/>
  <c r="C4328" i="6"/>
  <c r="B4328" i="6"/>
  <c r="D4334" i="6"/>
  <c r="C4334" i="6"/>
  <c r="B4334" i="6"/>
  <c r="D4333" i="6"/>
  <c r="C4333" i="6"/>
  <c r="B4333" i="6"/>
  <c r="D4332" i="6"/>
  <c r="C4332" i="6"/>
  <c r="B4332" i="6"/>
  <c r="D4331" i="6"/>
  <c r="C4331" i="6"/>
  <c r="B4331" i="6"/>
  <c r="D4330" i="6"/>
  <c r="C4330" i="6"/>
  <c r="B4330" i="6"/>
  <c r="D4329" i="6"/>
  <c r="C4329" i="6"/>
  <c r="B4329" i="6"/>
  <c r="D4335" i="6"/>
  <c r="C4335" i="6"/>
  <c r="B4335" i="6"/>
  <c r="D4327" i="6"/>
  <c r="C4327" i="6"/>
  <c r="B4327" i="6"/>
  <c r="D4326" i="6"/>
  <c r="C4326" i="6"/>
  <c r="B4326" i="6"/>
  <c r="D4325" i="6"/>
  <c r="C4325" i="6"/>
  <c r="B4325" i="6"/>
  <c r="D4324" i="6"/>
  <c r="C4324" i="6"/>
  <c r="B4324" i="6"/>
  <c r="D4323" i="6"/>
  <c r="C4323" i="6"/>
  <c r="B4323" i="6"/>
  <c r="D4322" i="6"/>
  <c r="C4322" i="6"/>
  <c r="B4322" i="6"/>
  <c r="D4321" i="6"/>
  <c r="C4321" i="6"/>
  <c r="B4321" i="6"/>
  <c r="D4320" i="6"/>
  <c r="C4320" i="6"/>
  <c r="B4320" i="6"/>
  <c r="D4319" i="6"/>
  <c r="C4319" i="6"/>
  <c r="B4319" i="6"/>
  <c r="D4318" i="6"/>
  <c r="C4318" i="6"/>
  <c r="B4318" i="6"/>
  <c r="D4317" i="6"/>
  <c r="C4317" i="6"/>
  <c r="B4317" i="6"/>
  <c r="D4316" i="6"/>
  <c r="C4316" i="6"/>
  <c r="B4316" i="6"/>
  <c r="D4315" i="6"/>
  <c r="C4315" i="6"/>
  <c r="B4315" i="6"/>
  <c r="D4314" i="6"/>
  <c r="C4314" i="6"/>
  <c r="B4314" i="6"/>
  <c r="D4313" i="6"/>
  <c r="C4313" i="6"/>
  <c r="B4313" i="6"/>
  <c r="D4312" i="6"/>
  <c r="C4312" i="6"/>
  <c r="B4312" i="6"/>
  <c r="D4311" i="6"/>
  <c r="C4311" i="6"/>
  <c r="B4311" i="6"/>
  <c r="D4310" i="6"/>
  <c r="C4310" i="6"/>
  <c r="B4310" i="6"/>
  <c r="D4309" i="6"/>
  <c r="C4309" i="6"/>
  <c r="B4309" i="6"/>
  <c r="D4308" i="6"/>
  <c r="C4308" i="6"/>
  <c r="B4308" i="6"/>
  <c r="D4307" i="6"/>
  <c r="C4307" i="6"/>
  <c r="B4307" i="6"/>
  <c r="D4306" i="6"/>
  <c r="C4306" i="6"/>
  <c r="B4306" i="6"/>
  <c r="D4305" i="6"/>
  <c r="C4305" i="6"/>
  <c r="B4305" i="6"/>
  <c r="D4304" i="6"/>
  <c r="C4304" i="6"/>
  <c r="B4304" i="6"/>
  <c r="D4303" i="6"/>
  <c r="C4303" i="6"/>
  <c r="B4303" i="6"/>
  <c r="D4302" i="6"/>
  <c r="C4302" i="6"/>
  <c r="B4302" i="6"/>
  <c r="D4301" i="6"/>
  <c r="C4301" i="6"/>
  <c r="B4301" i="6"/>
  <c r="D4300" i="6"/>
  <c r="C4300" i="6"/>
  <c r="B4300" i="6"/>
  <c r="D4299" i="6"/>
  <c r="C4299" i="6"/>
  <c r="B4299" i="6"/>
  <c r="D4298" i="6"/>
  <c r="C4298" i="6"/>
  <c r="B4298" i="6"/>
  <c r="D4297" i="6"/>
  <c r="C4297" i="6"/>
  <c r="B4297" i="6"/>
  <c r="D4296" i="6"/>
  <c r="C4296" i="6"/>
  <c r="B4296" i="6"/>
  <c r="D4295" i="6"/>
  <c r="C4295" i="6"/>
  <c r="B4295" i="6"/>
  <c r="D4294" i="6"/>
  <c r="C4294" i="6"/>
  <c r="B4294" i="6"/>
  <c r="D4293" i="6"/>
  <c r="C4293" i="6"/>
  <c r="B4293" i="6"/>
  <c r="D4292" i="6"/>
  <c r="C4292" i="6"/>
  <c r="B4292" i="6"/>
  <c r="D4291" i="6"/>
  <c r="C4291" i="6"/>
  <c r="B4291" i="6"/>
  <c r="D4290" i="6"/>
  <c r="C4290" i="6"/>
  <c r="B4290" i="6"/>
  <c r="D4289" i="6"/>
  <c r="C4289" i="6"/>
  <c r="B4289" i="6"/>
  <c r="D4288" i="6"/>
  <c r="C4288" i="6"/>
  <c r="B4288" i="6"/>
  <c r="D4287" i="6"/>
  <c r="C4287" i="6"/>
  <c r="B4287" i="6"/>
  <c r="D4286" i="6"/>
  <c r="C4286" i="6"/>
  <c r="B4286" i="6"/>
  <c r="D4278" i="6"/>
  <c r="C4278" i="6"/>
  <c r="B4278" i="6"/>
  <c r="D4284" i="6"/>
  <c r="C4284" i="6"/>
  <c r="B4284" i="6"/>
  <c r="D4283" i="6"/>
  <c r="C4283" i="6"/>
  <c r="B4283" i="6"/>
  <c r="D4282" i="6"/>
  <c r="C4282" i="6"/>
  <c r="B4282" i="6"/>
  <c r="D4281" i="6"/>
  <c r="C4281" i="6"/>
  <c r="B4281" i="6"/>
  <c r="D4280" i="6"/>
  <c r="C4280" i="6"/>
  <c r="B4280" i="6"/>
  <c r="D4279" i="6"/>
  <c r="C4279" i="6"/>
  <c r="B4279" i="6"/>
  <c r="D4285" i="6"/>
  <c r="C4285" i="6"/>
  <c r="B4285" i="6"/>
  <c r="D4277" i="6"/>
  <c r="C4277" i="6"/>
  <c r="B4277" i="6"/>
  <c r="D4276" i="6"/>
  <c r="C4276" i="6"/>
  <c r="B4276" i="6"/>
  <c r="D4275" i="6"/>
  <c r="C4275" i="6"/>
  <c r="B4275" i="6"/>
  <c r="D4274" i="6"/>
  <c r="C4274" i="6"/>
  <c r="B4274" i="6"/>
  <c r="D4273" i="6"/>
  <c r="C4273" i="6"/>
  <c r="B4273" i="6"/>
  <c r="D4272" i="6"/>
  <c r="C4272" i="6"/>
  <c r="B4272" i="6"/>
  <c r="D4271" i="6"/>
  <c r="C4271" i="6"/>
  <c r="B4271" i="6"/>
  <c r="D4270" i="6"/>
  <c r="C4270" i="6"/>
  <c r="B4270" i="6"/>
  <c r="D4269" i="6"/>
  <c r="C4269" i="6"/>
  <c r="B4269" i="6"/>
  <c r="D4268" i="6"/>
  <c r="C4268" i="6"/>
  <c r="B4268" i="6"/>
  <c r="D4267" i="6"/>
  <c r="C4267" i="6"/>
  <c r="B4267" i="6"/>
  <c r="D4266" i="6"/>
  <c r="C4266" i="6"/>
  <c r="B4266" i="6"/>
  <c r="D4265" i="6"/>
  <c r="C4265" i="6"/>
  <c r="B4265" i="6"/>
  <c r="D4264" i="6"/>
  <c r="C4264" i="6"/>
  <c r="B4264" i="6"/>
  <c r="D4263" i="6"/>
  <c r="C4263" i="6"/>
  <c r="B4263" i="6"/>
  <c r="D4262" i="6"/>
  <c r="C4262" i="6"/>
  <c r="B4262" i="6"/>
  <c r="D4261" i="6"/>
  <c r="C4261" i="6"/>
  <c r="B4261" i="6"/>
  <c r="D4260" i="6"/>
  <c r="C4260" i="6"/>
  <c r="B4260" i="6"/>
  <c r="D4259" i="6"/>
  <c r="C4259" i="6"/>
  <c r="B4259" i="6"/>
  <c r="D4258" i="6"/>
  <c r="C4258" i="6"/>
  <c r="B4258" i="6"/>
  <c r="D4257" i="6"/>
  <c r="C4257" i="6"/>
  <c r="B4257" i="6"/>
  <c r="D4256" i="6"/>
  <c r="C4256" i="6"/>
  <c r="B4256" i="6"/>
  <c r="D4255" i="6"/>
  <c r="C4255" i="6"/>
  <c r="B4255" i="6"/>
  <c r="D4254" i="6"/>
  <c r="C4254" i="6"/>
  <c r="B4254" i="6"/>
  <c r="D4253" i="6"/>
  <c r="C4253" i="6"/>
  <c r="B4253" i="6"/>
  <c r="D4252" i="6"/>
  <c r="C4252" i="6"/>
  <c r="B4252" i="6"/>
  <c r="D4251" i="6"/>
  <c r="C4251" i="6"/>
  <c r="B4251" i="6"/>
  <c r="D4250" i="6"/>
  <c r="C4250" i="6"/>
  <c r="B4250" i="6"/>
  <c r="D4249" i="6"/>
  <c r="C4249" i="6"/>
  <c r="B4249" i="6"/>
  <c r="D4248" i="6"/>
  <c r="C4248" i="6"/>
  <c r="B4248" i="6"/>
  <c r="D4247" i="6"/>
  <c r="C4247" i="6"/>
  <c r="B4247" i="6"/>
  <c r="D4246" i="6"/>
  <c r="C4246" i="6"/>
  <c r="B4246" i="6"/>
  <c r="D4245" i="6"/>
  <c r="C4245" i="6"/>
  <c r="B4245" i="6"/>
  <c r="D4244" i="6"/>
  <c r="C4244" i="6"/>
  <c r="B4244" i="6"/>
  <c r="D4243" i="6"/>
  <c r="C4243" i="6"/>
  <c r="B4243" i="6"/>
  <c r="D4242" i="6"/>
  <c r="C4242" i="6"/>
  <c r="B4242" i="6"/>
  <c r="D4241" i="6"/>
  <c r="C4241" i="6"/>
  <c r="B4241" i="6"/>
  <c r="D4240" i="6"/>
  <c r="C4240" i="6"/>
  <c r="B4240" i="6"/>
  <c r="D4239" i="6"/>
  <c r="C4239" i="6"/>
  <c r="B4239" i="6"/>
  <c r="D4238" i="6"/>
  <c r="C4238" i="6"/>
  <c r="B4238" i="6"/>
  <c r="D4237" i="6"/>
  <c r="C4237" i="6"/>
  <c r="B4237" i="6"/>
  <c r="D4236" i="6"/>
  <c r="C4236" i="6"/>
  <c r="B4236" i="6"/>
  <c r="D4227" i="6"/>
  <c r="C4227" i="6"/>
  <c r="B4227" i="6"/>
  <c r="D4234" i="6"/>
  <c r="C4234" i="6"/>
  <c r="B4234" i="6"/>
  <c r="D4233" i="6"/>
  <c r="C4233" i="6"/>
  <c r="B4233" i="6"/>
  <c r="D4232" i="6"/>
  <c r="C4232" i="6"/>
  <c r="B4232" i="6"/>
  <c r="D4231" i="6"/>
  <c r="C4231" i="6"/>
  <c r="B4231" i="6"/>
  <c r="D4230" i="6"/>
  <c r="C4230" i="6"/>
  <c r="B4230" i="6"/>
  <c r="D4228" i="6"/>
  <c r="C4228" i="6"/>
  <c r="B4228" i="6"/>
  <c r="D4235" i="6"/>
  <c r="C4235" i="6"/>
  <c r="B4235" i="6"/>
  <c r="D4229" i="6"/>
  <c r="C4229" i="6"/>
  <c r="B4229" i="6"/>
  <c r="D4226" i="6"/>
  <c r="C4226" i="6"/>
  <c r="B4226" i="6"/>
  <c r="D4225" i="6"/>
  <c r="C4225" i="6"/>
  <c r="B4225" i="6"/>
  <c r="D4224" i="6"/>
  <c r="C4224" i="6"/>
  <c r="B4224" i="6"/>
  <c r="D4223" i="6"/>
  <c r="C4223" i="6"/>
  <c r="B4223" i="6"/>
  <c r="D4222" i="6"/>
  <c r="C4222" i="6"/>
  <c r="B4222" i="6"/>
  <c r="D4221" i="6"/>
  <c r="C4221" i="6"/>
  <c r="B4221" i="6"/>
  <c r="D4220" i="6"/>
  <c r="C4220" i="6"/>
  <c r="B4220" i="6"/>
  <c r="D4219" i="6"/>
  <c r="C4219" i="6"/>
  <c r="B4219" i="6"/>
  <c r="D4218" i="6"/>
  <c r="C4218" i="6"/>
  <c r="B4218" i="6"/>
  <c r="D4217" i="6"/>
  <c r="C4217" i="6"/>
  <c r="B4217" i="6"/>
  <c r="D4216" i="6"/>
  <c r="C4216" i="6"/>
  <c r="B4216" i="6"/>
  <c r="D4215" i="6"/>
  <c r="C4215" i="6"/>
  <c r="B4215" i="6"/>
  <c r="D4214" i="6"/>
  <c r="C4214" i="6"/>
  <c r="B4214" i="6"/>
  <c r="D4213" i="6"/>
  <c r="C4213" i="6"/>
  <c r="B4213" i="6"/>
  <c r="D4212" i="6"/>
  <c r="C4212" i="6"/>
  <c r="B4212" i="6"/>
  <c r="D4211" i="6"/>
  <c r="C4211" i="6"/>
  <c r="B4211" i="6"/>
  <c r="D4210" i="6"/>
  <c r="C4210" i="6"/>
  <c r="B4210" i="6"/>
  <c r="D4209" i="6"/>
  <c r="C4209" i="6"/>
  <c r="B4209" i="6"/>
  <c r="D4208" i="6"/>
  <c r="C4208" i="6"/>
  <c r="B4208" i="6"/>
  <c r="D4207" i="6"/>
  <c r="C4207" i="6"/>
  <c r="B4207" i="6"/>
  <c r="D4206" i="6"/>
  <c r="C4206" i="6"/>
  <c r="B4206" i="6"/>
  <c r="D4205" i="6"/>
  <c r="C4205" i="6"/>
  <c r="B4205" i="6"/>
  <c r="D4204" i="6"/>
  <c r="C4204" i="6"/>
  <c r="B4204" i="6"/>
  <c r="D4203" i="6"/>
  <c r="C4203" i="6"/>
  <c r="B4203" i="6"/>
  <c r="D4202" i="6"/>
  <c r="C4202" i="6"/>
  <c r="B4202" i="6"/>
  <c r="D4201" i="6"/>
  <c r="C4201" i="6"/>
  <c r="B4201" i="6"/>
  <c r="D4200" i="6"/>
  <c r="C4200" i="6"/>
  <c r="B4200" i="6"/>
  <c r="D4199" i="6"/>
  <c r="C4199" i="6"/>
  <c r="B4199" i="6"/>
  <c r="D4198" i="6"/>
  <c r="C4198" i="6"/>
  <c r="B4198" i="6"/>
  <c r="D4197" i="6"/>
  <c r="C4197" i="6"/>
  <c r="B4197" i="6"/>
  <c r="D4196" i="6"/>
  <c r="C4196" i="6"/>
  <c r="B4196" i="6"/>
  <c r="D4195" i="6"/>
  <c r="C4195" i="6"/>
  <c r="B4195" i="6"/>
  <c r="D4194" i="6"/>
  <c r="C4194" i="6"/>
  <c r="B4194" i="6"/>
  <c r="D4193" i="6"/>
  <c r="C4193" i="6"/>
  <c r="B4193" i="6"/>
  <c r="D4192" i="6"/>
  <c r="C4192" i="6"/>
  <c r="B4192" i="6"/>
  <c r="D4191" i="6"/>
  <c r="C4191" i="6"/>
  <c r="B4191" i="6"/>
  <c r="D4190" i="6"/>
  <c r="C4190" i="6"/>
  <c r="B4190" i="6"/>
  <c r="D4189" i="6"/>
  <c r="C4189" i="6"/>
  <c r="B4189" i="6"/>
  <c r="D4188" i="6"/>
  <c r="C4188" i="6"/>
  <c r="B4188" i="6"/>
  <c r="D4187" i="6"/>
  <c r="C4187" i="6"/>
  <c r="B4187" i="6"/>
  <c r="D4186" i="6"/>
  <c r="C4186" i="6"/>
  <c r="B4186" i="6"/>
  <c r="D4178" i="6"/>
  <c r="C4178" i="6"/>
  <c r="B4178" i="6"/>
  <c r="D4184" i="6"/>
  <c r="C4184" i="6"/>
  <c r="B4184" i="6"/>
  <c r="D4183" i="6"/>
  <c r="C4183" i="6"/>
  <c r="B4183" i="6"/>
  <c r="D4182" i="6"/>
  <c r="C4182" i="6"/>
  <c r="B4182" i="6"/>
  <c r="D4181" i="6"/>
  <c r="C4181" i="6"/>
  <c r="B4181" i="6"/>
  <c r="D4180" i="6"/>
  <c r="C4180" i="6"/>
  <c r="B4180" i="6"/>
  <c r="D4179" i="6"/>
  <c r="C4179" i="6"/>
  <c r="B4179" i="6"/>
  <c r="D4185" i="6"/>
  <c r="C4185" i="6"/>
  <c r="B4185" i="6"/>
  <c r="D4177" i="6"/>
  <c r="C4177" i="6"/>
  <c r="B4177" i="6"/>
  <c r="D4176" i="6"/>
  <c r="C4176" i="6"/>
  <c r="B4176" i="6"/>
  <c r="D4175" i="6"/>
  <c r="C4175" i="6"/>
  <c r="B4175" i="6"/>
  <c r="D4174" i="6"/>
  <c r="C4174" i="6"/>
  <c r="B4174" i="6"/>
  <c r="D4173" i="6"/>
  <c r="C4173" i="6"/>
  <c r="B4173" i="6"/>
  <c r="D4172" i="6"/>
  <c r="C4172" i="6"/>
  <c r="B4172" i="6"/>
  <c r="D4171" i="6"/>
  <c r="C4171" i="6"/>
  <c r="B4171" i="6"/>
  <c r="D4170" i="6"/>
  <c r="C4170" i="6"/>
  <c r="B4170" i="6"/>
  <c r="D4166" i="6"/>
  <c r="C4166" i="6"/>
  <c r="B4166" i="6"/>
  <c r="D4168" i="6"/>
  <c r="C4168" i="6"/>
  <c r="B4168" i="6"/>
  <c r="D4167" i="6"/>
  <c r="C4167" i="6"/>
  <c r="B4167" i="6"/>
  <c r="D4169" i="6"/>
  <c r="C4169" i="6"/>
  <c r="B4169" i="6"/>
  <c r="D4165" i="6"/>
  <c r="C4165" i="6"/>
  <c r="B4165" i="6"/>
  <c r="D4164" i="6"/>
  <c r="C4164" i="6"/>
  <c r="B4164" i="6"/>
  <c r="D4163" i="6"/>
  <c r="C4163" i="6"/>
  <c r="B4163" i="6"/>
  <c r="D4162" i="6"/>
  <c r="C4162" i="6"/>
  <c r="B4162" i="6"/>
  <c r="D4161" i="6"/>
  <c r="C4161" i="6"/>
  <c r="B4161" i="6"/>
  <c r="D4160" i="6"/>
  <c r="C4160" i="6"/>
  <c r="B4160" i="6"/>
  <c r="D4159" i="6"/>
  <c r="C4159" i="6"/>
  <c r="B4159" i="6"/>
  <c r="D4158" i="6"/>
  <c r="C4158" i="6"/>
  <c r="B4158" i="6"/>
  <c r="D4157" i="6"/>
  <c r="C4157" i="6"/>
  <c r="B4157" i="6"/>
  <c r="D4156" i="6"/>
  <c r="C4156" i="6"/>
  <c r="B4156" i="6"/>
  <c r="D4155" i="6"/>
  <c r="C4155" i="6"/>
  <c r="B4155" i="6"/>
  <c r="D4154" i="6"/>
  <c r="C4154" i="6"/>
  <c r="B4154" i="6"/>
  <c r="D4153" i="6"/>
  <c r="C4153" i="6"/>
  <c r="B4153" i="6"/>
  <c r="D4152" i="6"/>
  <c r="C4152" i="6"/>
  <c r="B4152" i="6"/>
  <c r="D4151" i="6"/>
  <c r="C4151" i="6"/>
  <c r="B4151" i="6"/>
  <c r="D4150" i="6"/>
  <c r="C4150" i="6"/>
  <c r="B4150" i="6"/>
  <c r="D4149" i="6"/>
  <c r="C4149" i="6"/>
  <c r="B4149" i="6"/>
  <c r="D4148" i="6"/>
  <c r="C4148" i="6"/>
  <c r="B4148" i="6"/>
  <c r="D4147" i="6"/>
  <c r="C4147" i="6"/>
  <c r="B4147" i="6"/>
  <c r="D4146" i="6"/>
  <c r="C4146" i="6"/>
  <c r="B4146" i="6"/>
  <c r="D4145" i="6"/>
  <c r="C4145" i="6"/>
  <c r="B4145" i="6"/>
  <c r="D4144" i="6"/>
  <c r="C4144" i="6"/>
  <c r="B4144" i="6"/>
  <c r="D4143" i="6"/>
  <c r="C4143" i="6"/>
  <c r="B4143" i="6"/>
  <c r="D4142" i="6"/>
  <c r="C4142" i="6"/>
  <c r="B4142" i="6"/>
  <c r="D4141" i="6"/>
  <c r="C4141" i="6"/>
  <c r="B4141" i="6"/>
  <c r="D4140" i="6"/>
  <c r="C4140" i="6"/>
  <c r="B4140" i="6"/>
  <c r="D4139" i="6"/>
  <c r="C4139" i="6"/>
  <c r="B4139" i="6"/>
  <c r="D4138" i="6"/>
  <c r="C4138" i="6"/>
  <c r="B4138" i="6"/>
  <c r="D4137" i="6"/>
  <c r="C4137" i="6"/>
  <c r="B4137" i="6"/>
  <c r="D4136" i="6"/>
  <c r="C4136" i="6"/>
  <c r="B4136" i="6"/>
  <c r="D4135" i="6"/>
  <c r="C4135" i="6"/>
  <c r="B4135" i="6"/>
  <c r="D4134" i="6"/>
  <c r="C4134" i="6"/>
  <c r="B4134" i="6"/>
  <c r="D4133" i="6"/>
  <c r="C4133" i="6"/>
  <c r="B4133" i="6"/>
  <c r="D4132" i="6"/>
  <c r="C4132" i="6"/>
  <c r="B4132" i="6"/>
  <c r="D4131" i="6"/>
  <c r="C4131" i="6"/>
  <c r="B4131" i="6"/>
  <c r="D4130" i="6"/>
  <c r="C4130" i="6"/>
  <c r="B4130" i="6"/>
  <c r="D4129" i="6"/>
  <c r="C4129" i="6"/>
  <c r="B4129" i="6"/>
  <c r="D4128" i="6"/>
  <c r="C4128" i="6"/>
  <c r="B4128" i="6"/>
  <c r="D4127" i="6"/>
  <c r="C4127" i="6"/>
  <c r="B4127" i="6"/>
  <c r="D4126" i="6"/>
  <c r="C4126" i="6"/>
  <c r="B4126" i="6"/>
  <c r="D4125" i="6"/>
  <c r="C4125" i="6"/>
  <c r="B4125" i="6"/>
  <c r="D4124" i="6"/>
  <c r="C4124" i="6"/>
  <c r="B4124" i="6"/>
  <c r="D4123" i="6"/>
  <c r="C4123" i="6"/>
  <c r="B4123" i="6"/>
  <c r="D4122" i="6"/>
  <c r="C4122" i="6"/>
  <c r="B4122" i="6"/>
  <c r="D4121" i="6"/>
  <c r="C4121" i="6"/>
  <c r="B4121" i="6"/>
  <c r="D4120" i="6"/>
  <c r="C4120" i="6"/>
  <c r="B4120" i="6"/>
  <c r="D4119" i="6"/>
  <c r="C4119" i="6"/>
  <c r="B4119" i="6"/>
  <c r="D4118" i="6"/>
  <c r="C4118" i="6"/>
  <c r="B4118" i="6"/>
  <c r="D4117" i="6"/>
  <c r="C4117" i="6"/>
  <c r="B4117" i="6"/>
  <c r="D4107" i="6"/>
  <c r="C4107" i="6"/>
  <c r="B4107" i="6"/>
  <c r="D4115" i="6"/>
  <c r="C4115" i="6"/>
  <c r="B4115" i="6"/>
  <c r="D4114" i="6"/>
  <c r="C4114" i="6"/>
  <c r="B4114" i="6"/>
  <c r="D4113" i="6"/>
  <c r="C4113" i="6"/>
  <c r="B4113" i="6"/>
  <c r="D4112" i="6"/>
  <c r="C4112" i="6"/>
  <c r="B4112" i="6"/>
  <c r="D4111" i="6"/>
  <c r="C4111" i="6"/>
  <c r="B4111" i="6"/>
  <c r="D4110" i="6"/>
  <c r="C4110" i="6"/>
  <c r="B4110" i="6"/>
  <c r="D4109" i="6"/>
  <c r="C4109" i="6"/>
  <c r="B4109" i="6"/>
  <c r="D4108" i="6"/>
  <c r="C4108" i="6"/>
  <c r="B4108" i="6"/>
  <c r="D4116" i="6"/>
  <c r="C4116" i="6"/>
  <c r="B4116" i="6"/>
  <c r="D4106" i="6"/>
  <c r="C4106" i="6"/>
  <c r="B4106" i="6"/>
  <c r="D4105" i="6"/>
  <c r="C4105" i="6"/>
  <c r="B4105" i="6"/>
  <c r="D4104" i="6"/>
  <c r="C4104" i="6"/>
  <c r="B4104" i="6"/>
  <c r="D4103" i="6"/>
  <c r="C4103" i="6"/>
  <c r="B4103" i="6"/>
  <c r="D4102" i="6"/>
  <c r="C4102" i="6"/>
  <c r="B4102" i="6"/>
  <c r="D4101" i="6"/>
  <c r="C4101" i="6"/>
  <c r="B4101" i="6"/>
  <c r="D4100" i="6"/>
  <c r="C4100" i="6"/>
  <c r="B4100" i="6"/>
  <c r="D4099" i="6"/>
  <c r="C4099" i="6"/>
  <c r="B4099" i="6"/>
  <c r="D4098" i="6"/>
  <c r="C4098" i="6"/>
  <c r="B4098" i="6"/>
  <c r="D4097" i="6"/>
  <c r="C4097" i="6"/>
  <c r="B4097" i="6"/>
  <c r="D4096" i="6"/>
  <c r="C4096" i="6"/>
  <c r="B4096" i="6"/>
  <c r="D4095" i="6"/>
  <c r="C4095" i="6"/>
  <c r="B4095" i="6"/>
  <c r="D4094" i="6"/>
  <c r="C4094" i="6"/>
  <c r="B4094" i="6"/>
  <c r="D4093" i="6"/>
  <c r="C4093" i="6"/>
  <c r="B4093" i="6"/>
  <c r="D4092" i="6"/>
  <c r="C4092" i="6"/>
  <c r="B4092" i="6"/>
  <c r="D4091" i="6"/>
  <c r="C4091" i="6"/>
  <c r="B4091" i="6"/>
  <c r="D4090" i="6"/>
  <c r="C4090" i="6"/>
  <c r="B4090" i="6"/>
  <c r="D4089" i="6"/>
  <c r="C4089" i="6"/>
  <c r="B4089" i="6"/>
  <c r="D4088" i="6"/>
  <c r="C4088" i="6"/>
  <c r="B4088" i="6"/>
  <c r="D4087" i="6"/>
  <c r="C4087" i="6"/>
  <c r="B4087" i="6"/>
  <c r="D4086" i="6"/>
  <c r="C4086" i="6"/>
  <c r="B4086" i="6"/>
  <c r="D4085" i="6"/>
  <c r="C4085" i="6"/>
  <c r="B4085" i="6"/>
  <c r="D4084" i="6"/>
  <c r="C4084" i="6"/>
  <c r="B4084" i="6"/>
  <c r="D4083" i="6"/>
  <c r="C4083" i="6"/>
  <c r="B4083" i="6"/>
  <c r="D4082" i="6"/>
  <c r="C4082" i="6"/>
  <c r="B4082" i="6"/>
  <c r="D4081" i="6"/>
  <c r="C4081" i="6"/>
  <c r="B4081" i="6"/>
  <c r="D4080" i="6"/>
  <c r="C4080" i="6"/>
  <c r="B4080" i="6"/>
  <c r="D4079" i="6"/>
  <c r="C4079" i="6"/>
  <c r="B4079" i="6"/>
  <c r="D4078" i="6"/>
  <c r="C4078" i="6"/>
  <c r="B4078" i="6"/>
  <c r="D4077" i="6"/>
  <c r="C4077" i="6"/>
  <c r="B4077" i="6"/>
  <c r="D4076" i="6"/>
  <c r="C4076" i="6"/>
  <c r="B4076" i="6"/>
  <c r="D4075" i="6"/>
  <c r="C4075" i="6"/>
  <c r="B4075" i="6"/>
  <c r="D4074" i="6"/>
  <c r="C4074" i="6"/>
  <c r="B4074" i="6"/>
  <c r="D4073" i="6"/>
  <c r="C4073" i="6"/>
  <c r="B4073" i="6"/>
  <c r="D4072" i="6"/>
  <c r="C4072" i="6"/>
  <c r="B4072" i="6"/>
  <c r="D4071" i="6"/>
  <c r="C4071" i="6"/>
  <c r="B4071" i="6"/>
  <c r="D4070" i="6"/>
  <c r="C4070" i="6"/>
  <c r="B4070" i="6"/>
  <c r="D4069" i="6"/>
  <c r="C4069" i="6"/>
  <c r="B4069" i="6"/>
  <c r="D4068" i="6"/>
  <c r="C4068" i="6"/>
  <c r="B4068" i="6"/>
  <c r="D4067" i="6"/>
  <c r="C4067" i="6"/>
  <c r="B4067" i="6"/>
  <c r="D4057" i="6"/>
  <c r="C4057" i="6"/>
  <c r="B4057" i="6"/>
  <c r="D4065" i="6"/>
  <c r="C4065" i="6"/>
  <c r="B4065" i="6"/>
  <c r="D4064" i="6"/>
  <c r="C4064" i="6"/>
  <c r="B4064" i="6"/>
  <c r="D4063" i="6"/>
  <c r="C4063" i="6"/>
  <c r="B4063" i="6"/>
  <c r="D4062" i="6"/>
  <c r="C4062" i="6"/>
  <c r="B4062" i="6"/>
  <c r="D4061" i="6"/>
  <c r="C4061" i="6"/>
  <c r="B4061" i="6"/>
  <c r="D4060" i="6"/>
  <c r="C4060" i="6"/>
  <c r="B4060" i="6"/>
  <c r="D4059" i="6"/>
  <c r="C4059" i="6"/>
  <c r="B4059" i="6"/>
  <c r="D4058" i="6"/>
  <c r="C4058" i="6"/>
  <c r="B4058" i="6"/>
  <c r="D4066" i="6"/>
  <c r="C4066" i="6"/>
  <c r="B4066" i="6"/>
  <c r="D4056" i="6"/>
  <c r="C4056" i="6"/>
  <c r="B4056" i="6"/>
  <c r="D4055" i="6"/>
  <c r="C4055" i="6"/>
  <c r="B4055" i="6"/>
  <c r="D4054" i="6"/>
  <c r="C4054" i="6"/>
  <c r="B4054" i="6"/>
  <c r="D4053" i="6"/>
  <c r="C4053" i="6"/>
  <c r="B4053" i="6"/>
  <c r="D4052" i="6"/>
  <c r="C4052" i="6"/>
  <c r="B4052" i="6"/>
  <c r="D4051" i="6"/>
  <c r="C4051" i="6"/>
  <c r="B4051" i="6"/>
  <c r="D4050" i="6"/>
  <c r="C4050" i="6"/>
  <c r="B4050" i="6"/>
  <c r="D4049" i="6"/>
  <c r="C4049" i="6"/>
  <c r="B4049" i="6"/>
  <c r="D4048" i="6"/>
  <c r="C4048" i="6"/>
  <c r="B4048" i="6"/>
  <c r="D4047" i="6"/>
  <c r="C4047" i="6"/>
  <c r="B4047" i="6"/>
  <c r="D4046" i="6"/>
  <c r="C4046" i="6"/>
  <c r="B4046" i="6"/>
  <c r="D4045" i="6"/>
  <c r="C4045" i="6"/>
  <c r="B4045" i="6"/>
  <c r="D4044" i="6"/>
  <c r="C4044" i="6"/>
  <c r="B4044" i="6"/>
  <c r="D4043" i="6"/>
  <c r="C4043" i="6"/>
  <c r="B4043" i="6"/>
  <c r="D4042" i="6"/>
  <c r="C4042" i="6"/>
  <c r="B4042" i="6"/>
  <c r="D4041" i="6"/>
  <c r="C4041" i="6"/>
  <c r="B4041" i="6"/>
  <c r="D4040" i="6"/>
  <c r="C4040" i="6"/>
  <c r="B4040" i="6"/>
  <c r="D4039" i="6"/>
  <c r="C4039" i="6"/>
  <c r="B4039" i="6"/>
  <c r="D4038" i="6"/>
  <c r="C4038" i="6"/>
  <c r="B4038" i="6"/>
  <c r="D4037" i="6"/>
  <c r="C4037" i="6"/>
  <c r="B4037" i="6"/>
  <c r="D4036" i="6"/>
  <c r="C4036" i="6"/>
  <c r="B4036" i="6"/>
  <c r="D4035" i="6"/>
  <c r="C4035" i="6"/>
  <c r="B4035" i="6"/>
  <c r="D4034" i="6"/>
  <c r="C4034" i="6"/>
  <c r="B4034" i="6"/>
  <c r="D4033" i="6"/>
  <c r="C4033" i="6"/>
  <c r="B4033" i="6"/>
  <c r="D4032" i="6"/>
  <c r="C4032" i="6"/>
  <c r="B4032" i="6"/>
  <c r="D4031" i="6"/>
  <c r="C4031" i="6"/>
  <c r="B4031" i="6"/>
  <c r="D4030" i="6"/>
  <c r="C4030" i="6"/>
  <c r="B4030" i="6"/>
  <c r="D4029" i="6"/>
  <c r="C4029" i="6"/>
  <c r="B4029" i="6"/>
  <c r="D4028" i="6"/>
  <c r="C4028" i="6"/>
  <c r="B4028" i="6"/>
  <c r="D4027" i="6"/>
  <c r="C4027" i="6"/>
  <c r="B4027" i="6"/>
  <c r="D4026" i="6"/>
  <c r="C4026" i="6"/>
  <c r="B4026" i="6"/>
  <c r="D4025" i="6"/>
  <c r="C4025" i="6"/>
  <c r="B4025" i="6"/>
  <c r="D4024" i="6"/>
  <c r="C4024" i="6"/>
  <c r="B4024" i="6"/>
  <c r="D4023" i="6"/>
  <c r="C4023" i="6"/>
  <c r="B4023" i="6"/>
  <c r="D4022" i="6"/>
  <c r="C4022" i="6"/>
  <c r="B4022" i="6"/>
  <c r="D4021" i="6"/>
  <c r="C4021" i="6"/>
  <c r="B4021" i="6"/>
  <c r="D4020" i="6"/>
  <c r="C4020" i="6"/>
  <c r="B4020" i="6"/>
  <c r="D4019" i="6"/>
  <c r="C4019" i="6"/>
  <c r="B4019" i="6"/>
  <c r="D4018" i="6"/>
  <c r="C4018" i="6"/>
  <c r="B4018" i="6"/>
  <c r="D4017" i="6"/>
  <c r="C4017" i="6"/>
  <c r="B4017" i="6"/>
  <c r="D4016" i="6"/>
  <c r="C4016" i="6"/>
  <c r="B4016" i="6"/>
  <c r="D4015" i="6"/>
  <c r="C4015" i="6"/>
  <c r="B4015" i="6"/>
  <c r="D4014" i="6"/>
  <c r="C4014" i="6"/>
  <c r="B4014" i="6"/>
  <c r="D4013" i="6"/>
  <c r="C4013" i="6"/>
  <c r="B4013" i="6"/>
  <c r="D4012" i="6"/>
  <c r="C4012" i="6"/>
  <c r="B4012" i="6"/>
  <c r="D4011" i="6"/>
  <c r="C4011" i="6"/>
  <c r="B4011" i="6"/>
  <c r="D4010" i="6"/>
  <c r="C4010" i="6"/>
  <c r="B4010" i="6"/>
  <c r="D4009" i="6"/>
  <c r="C4009" i="6"/>
  <c r="B4009" i="6"/>
  <c r="D4008" i="6"/>
  <c r="C4008" i="6"/>
  <c r="B4008" i="6"/>
  <c r="D4007" i="6"/>
  <c r="C4007" i="6"/>
  <c r="B4007" i="6"/>
  <c r="D4006" i="6"/>
  <c r="C4006" i="6"/>
  <c r="B4006" i="6"/>
  <c r="D4005" i="6"/>
  <c r="C4005" i="6"/>
  <c r="B4005" i="6"/>
  <c r="D4004" i="6"/>
  <c r="C4004" i="6"/>
  <c r="B4004" i="6"/>
  <c r="D4003" i="6"/>
  <c r="C4003" i="6"/>
  <c r="B4003" i="6"/>
  <c r="D4002" i="6"/>
  <c r="C4002" i="6"/>
  <c r="B4002" i="6"/>
  <c r="D4001" i="6"/>
  <c r="C4001" i="6"/>
  <c r="B4001" i="6"/>
  <c r="D4000" i="6"/>
  <c r="C4000" i="6"/>
  <c r="B4000" i="6"/>
  <c r="D3999" i="6"/>
  <c r="C3999" i="6"/>
  <c r="B3999" i="6"/>
  <c r="D3998" i="6"/>
  <c r="C3998" i="6"/>
  <c r="B3998" i="6"/>
  <c r="D3997" i="6"/>
  <c r="C3997" i="6"/>
  <c r="B3997" i="6"/>
  <c r="D3996" i="6"/>
  <c r="C3996" i="6"/>
  <c r="B3996" i="6"/>
  <c r="D3995" i="6"/>
  <c r="C3995" i="6"/>
  <c r="B3995" i="6"/>
  <c r="D3994" i="6"/>
  <c r="C3994" i="6"/>
  <c r="B3994" i="6"/>
  <c r="D3993" i="6"/>
  <c r="C3993" i="6"/>
  <c r="B3993" i="6"/>
  <c r="D3992" i="6"/>
  <c r="C3992" i="6"/>
  <c r="B3992" i="6"/>
  <c r="D3991" i="6"/>
  <c r="C3991" i="6"/>
  <c r="B3991" i="6"/>
  <c r="D3990" i="6"/>
  <c r="C3990" i="6"/>
  <c r="B3990" i="6"/>
  <c r="D3989" i="6"/>
  <c r="C3989" i="6"/>
  <c r="B3989" i="6"/>
  <c r="D3988" i="6"/>
  <c r="C3988" i="6"/>
  <c r="B3988" i="6"/>
  <c r="D3987" i="6"/>
  <c r="C3987" i="6"/>
  <c r="B3987" i="6"/>
  <c r="D3986" i="6"/>
  <c r="C3986" i="6"/>
  <c r="B3986" i="6"/>
  <c r="D3985" i="6"/>
  <c r="C3985" i="6"/>
  <c r="B3985" i="6"/>
  <c r="D3984" i="6"/>
  <c r="C3984" i="6"/>
  <c r="B3984" i="6"/>
  <c r="D3983" i="6"/>
  <c r="C3983" i="6"/>
  <c r="B3983" i="6"/>
  <c r="D3980" i="6"/>
  <c r="C3980" i="6"/>
  <c r="B3980" i="6"/>
  <c r="D3981" i="6"/>
  <c r="C3981" i="6"/>
  <c r="B3981" i="6"/>
  <c r="D3958" i="6"/>
  <c r="C3958" i="6"/>
  <c r="B3958" i="6"/>
  <c r="D3979" i="6"/>
  <c r="C3979" i="6"/>
  <c r="B3979" i="6"/>
  <c r="D3978" i="6"/>
  <c r="C3978" i="6"/>
  <c r="B3978" i="6"/>
  <c r="D3977" i="6"/>
  <c r="C3977" i="6"/>
  <c r="B3977" i="6"/>
  <c r="D3976" i="6"/>
  <c r="C3976" i="6"/>
  <c r="B3976" i="6"/>
  <c r="D3975" i="6"/>
  <c r="C3975" i="6"/>
  <c r="B3975" i="6"/>
  <c r="D3974" i="6"/>
  <c r="C3974" i="6"/>
  <c r="B3974" i="6"/>
  <c r="D3973" i="6"/>
  <c r="C3973" i="6"/>
  <c r="B3973" i="6"/>
  <c r="D3972" i="6"/>
  <c r="C3972" i="6"/>
  <c r="B3972" i="6"/>
  <c r="D3971" i="6"/>
  <c r="C3971" i="6"/>
  <c r="B3971" i="6"/>
  <c r="D3970" i="6"/>
  <c r="C3970" i="6"/>
  <c r="B3970" i="6"/>
  <c r="D3969" i="6"/>
  <c r="C3969" i="6"/>
  <c r="B3969" i="6"/>
  <c r="D3968" i="6"/>
  <c r="C3968" i="6"/>
  <c r="B3968" i="6"/>
  <c r="D3967" i="6"/>
  <c r="C3967" i="6"/>
  <c r="B3967" i="6"/>
  <c r="D3960" i="6"/>
  <c r="C3960" i="6"/>
  <c r="B3960" i="6"/>
  <c r="D3965" i="6"/>
  <c r="C3965" i="6"/>
  <c r="B3965" i="6"/>
  <c r="D3964" i="6"/>
  <c r="C3964" i="6"/>
  <c r="B3964" i="6"/>
  <c r="D3963" i="6"/>
  <c r="C3963" i="6"/>
  <c r="B3963" i="6"/>
  <c r="D3962" i="6"/>
  <c r="C3962" i="6"/>
  <c r="B3962" i="6"/>
  <c r="D3961" i="6"/>
  <c r="C3961" i="6"/>
  <c r="B3961" i="6"/>
  <c r="D3959" i="6"/>
  <c r="C3959" i="6"/>
  <c r="B3959" i="6"/>
  <c r="D3982" i="6"/>
  <c r="C3982" i="6"/>
  <c r="B3982" i="6"/>
  <c r="D3966" i="6"/>
  <c r="C3966" i="6"/>
  <c r="B3966" i="6"/>
  <c r="D3957" i="6"/>
  <c r="C3957" i="6"/>
  <c r="B3957" i="6"/>
  <c r="D3956" i="6"/>
  <c r="C3956" i="6"/>
  <c r="B3956" i="6"/>
  <c r="D3955" i="6"/>
  <c r="C3955" i="6"/>
  <c r="B3955" i="6"/>
  <c r="D3954" i="6"/>
  <c r="C3954" i="6"/>
  <c r="B3954" i="6"/>
  <c r="D3953" i="6"/>
  <c r="C3953" i="6"/>
  <c r="B3953" i="6"/>
  <c r="D3952" i="6"/>
  <c r="C3952" i="6"/>
  <c r="B3952" i="6"/>
  <c r="D3951" i="6"/>
  <c r="C3951" i="6"/>
  <c r="B3951" i="6"/>
  <c r="D3950" i="6"/>
  <c r="C3950" i="6"/>
  <c r="B3950" i="6"/>
  <c r="D3949" i="6"/>
  <c r="C3949" i="6"/>
  <c r="B3949" i="6"/>
  <c r="D3948" i="6"/>
  <c r="C3948" i="6"/>
  <c r="B3948" i="6"/>
  <c r="D3947" i="6"/>
  <c r="C3947" i="6"/>
  <c r="B3947" i="6"/>
  <c r="D3946" i="6"/>
  <c r="C3946" i="6"/>
  <c r="B3946" i="6"/>
  <c r="D3945" i="6"/>
  <c r="C3945" i="6"/>
  <c r="B3945" i="6"/>
  <c r="D3944" i="6"/>
  <c r="C3944" i="6"/>
  <c r="B3944" i="6"/>
  <c r="D3943" i="6"/>
  <c r="C3943" i="6"/>
  <c r="B3943" i="6"/>
  <c r="D3942" i="6"/>
  <c r="C3942" i="6"/>
  <c r="B3942" i="6"/>
  <c r="D3941" i="6"/>
  <c r="C3941" i="6"/>
  <c r="B3941" i="6"/>
  <c r="D3940" i="6"/>
  <c r="C3940" i="6"/>
  <c r="B3940" i="6"/>
  <c r="D3939" i="6"/>
  <c r="C3939" i="6"/>
  <c r="B3939" i="6"/>
  <c r="D3938" i="6"/>
  <c r="C3938" i="6"/>
  <c r="B3938" i="6"/>
  <c r="D3937" i="6"/>
  <c r="C3937" i="6"/>
  <c r="B3937" i="6"/>
  <c r="D3936" i="6"/>
  <c r="C3936" i="6"/>
  <c r="B3936" i="6"/>
  <c r="D3935" i="6"/>
  <c r="C3935" i="6"/>
  <c r="B3935" i="6"/>
  <c r="D3934" i="6"/>
  <c r="C3934" i="6"/>
  <c r="B3934" i="6"/>
  <c r="D3933" i="6"/>
  <c r="C3933" i="6"/>
  <c r="B3933" i="6"/>
  <c r="D3932" i="6"/>
  <c r="C3932" i="6"/>
  <c r="B3932" i="6"/>
  <c r="D3931" i="6"/>
  <c r="C3931" i="6"/>
  <c r="B3931" i="6"/>
  <c r="D3908" i="6"/>
  <c r="C3908" i="6"/>
  <c r="B3908" i="6"/>
  <c r="D3929" i="6"/>
  <c r="C3929" i="6"/>
  <c r="B3929" i="6"/>
  <c r="D3928" i="6"/>
  <c r="C3928" i="6"/>
  <c r="B3928" i="6"/>
  <c r="D3927" i="6"/>
  <c r="C3927" i="6"/>
  <c r="B3927" i="6"/>
  <c r="D3926" i="6"/>
  <c r="C3926" i="6"/>
  <c r="B3926" i="6"/>
  <c r="D3925" i="6"/>
  <c r="C3925" i="6"/>
  <c r="B3925" i="6"/>
  <c r="D3924" i="6"/>
  <c r="C3924" i="6"/>
  <c r="B3924" i="6"/>
  <c r="D3923" i="6"/>
  <c r="C3923" i="6"/>
  <c r="B3923" i="6"/>
  <c r="D3922" i="6"/>
  <c r="C3922" i="6"/>
  <c r="B3922" i="6"/>
  <c r="D3921" i="6"/>
  <c r="C3921" i="6"/>
  <c r="B3921" i="6"/>
  <c r="D3920" i="6"/>
  <c r="C3920" i="6"/>
  <c r="B3920" i="6"/>
  <c r="D3919" i="6"/>
  <c r="C3919" i="6"/>
  <c r="B3919" i="6"/>
  <c r="D3918" i="6"/>
  <c r="C3918" i="6"/>
  <c r="B3918" i="6"/>
  <c r="D3917" i="6"/>
  <c r="C3917" i="6"/>
  <c r="B3917" i="6"/>
  <c r="D3914" i="6"/>
  <c r="C3914" i="6"/>
  <c r="B3914" i="6"/>
  <c r="D3915" i="6"/>
  <c r="C3915" i="6"/>
  <c r="B3915" i="6"/>
  <c r="D3930" i="6"/>
  <c r="C3930" i="6"/>
  <c r="B3930" i="6"/>
  <c r="D3913" i="6"/>
  <c r="C3913" i="6"/>
  <c r="B3913" i="6"/>
  <c r="D3912" i="6"/>
  <c r="C3912" i="6"/>
  <c r="B3912" i="6"/>
  <c r="D3911" i="6"/>
  <c r="C3911" i="6"/>
  <c r="B3911" i="6"/>
  <c r="D3910" i="6"/>
  <c r="C3910" i="6"/>
  <c r="B3910" i="6"/>
  <c r="D3909" i="6"/>
  <c r="C3909" i="6"/>
  <c r="B3909" i="6"/>
  <c r="D3916" i="6"/>
  <c r="C3916" i="6"/>
  <c r="B3916" i="6"/>
  <c r="D3907" i="6"/>
  <c r="C3907" i="6"/>
  <c r="B3907" i="6"/>
  <c r="D3906" i="6"/>
  <c r="C3906" i="6"/>
  <c r="B3906" i="6"/>
  <c r="D3905" i="6"/>
  <c r="C3905" i="6"/>
  <c r="B3905" i="6"/>
  <c r="D3904" i="6"/>
  <c r="C3904" i="6"/>
  <c r="B3904" i="6"/>
  <c r="D3903" i="6"/>
  <c r="C3903" i="6"/>
  <c r="B3903" i="6"/>
  <c r="D3902" i="6"/>
  <c r="C3902" i="6"/>
  <c r="B3902" i="6"/>
  <c r="D3901" i="6"/>
  <c r="C3901" i="6"/>
  <c r="B3901" i="6"/>
  <c r="D3900" i="6"/>
  <c r="C3900" i="6"/>
  <c r="B3900" i="6"/>
  <c r="D3899" i="6"/>
  <c r="C3899" i="6"/>
  <c r="B3899" i="6"/>
  <c r="D3898" i="6"/>
  <c r="C3898" i="6"/>
  <c r="B3898" i="6"/>
  <c r="D3897" i="6"/>
  <c r="C3897" i="6"/>
  <c r="B3897" i="6"/>
  <c r="D3896" i="6"/>
  <c r="C3896" i="6"/>
  <c r="B3896" i="6"/>
  <c r="D3895" i="6"/>
  <c r="C3895" i="6"/>
  <c r="B3895" i="6"/>
  <c r="D3894" i="6"/>
  <c r="C3894" i="6"/>
  <c r="B3894" i="6"/>
  <c r="D3893" i="6"/>
  <c r="C3893" i="6"/>
  <c r="B3893" i="6"/>
  <c r="D3892" i="6"/>
  <c r="C3892" i="6"/>
  <c r="B3892" i="6"/>
  <c r="D3891" i="6"/>
  <c r="C3891" i="6"/>
  <c r="B3891" i="6"/>
  <c r="D3890" i="6"/>
  <c r="C3890" i="6"/>
  <c r="B3890" i="6"/>
  <c r="D3889" i="6"/>
  <c r="C3889" i="6"/>
  <c r="B3889" i="6"/>
  <c r="D3888" i="6"/>
  <c r="C3888" i="6"/>
  <c r="B3888" i="6"/>
  <c r="D3887" i="6"/>
  <c r="C3887" i="6"/>
  <c r="B3887" i="6"/>
  <c r="D3886" i="6"/>
  <c r="C3886" i="6"/>
  <c r="B3886" i="6"/>
  <c r="D3885" i="6"/>
  <c r="C3885" i="6"/>
  <c r="B3885" i="6"/>
  <c r="D3884" i="6"/>
  <c r="C3884" i="6"/>
  <c r="B3884" i="6"/>
  <c r="D3883" i="6"/>
  <c r="C3883" i="6"/>
  <c r="B3883" i="6"/>
  <c r="D3864" i="6"/>
  <c r="C3864" i="6"/>
  <c r="B3864" i="6"/>
  <c r="D3881" i="6"/>
  <c r="C3881" i="6"/>
  <c r="B3881" i="6"/>
  <c r="D3855" i="6"/>
  <c r="C3855" i="6"/>
  <c r="B3855" i="6"/>
  <c r="D3879" i="6"/>
  <c r="C3879" i="6"/>
  <c r="B3879" i="6"/>
  <c r="D3878" i="6"/>
  <c r="C3878" i="6"/>
  <c r="B3878" i="6"/>
  <c r="D3877" i="6"/>
  <c r="C3877" i="6"/>
  <c r="B3877" i="6"/>
  <c r="D3876" i="6"/>
  <c r="C3876" i="6"/>
  <c r="B3876" i="6"/>
  <c r="D3875" i="6"/>
  <c r="C3875" i="6"/>
  <c r="B3875" i="6"/>
  <c r="D3874" i="6"/>
  <c r="C3874" i="6"/>
  <c r="B3874" i="6"/>
  <c r="D3873" i="6"/>
  <c r="C3873" i="6"/>
  <c r="B3873" i="6"/>
  <c r="D3872" i="6"/>
  <c r="C3872" i="6"/>
  <c r="B3872" i="6"/>
  <c r="D3871" i="6"/>
  <c r="C3871" i="6"/>
  <c r="B3871" i="6"/>
  <c r="D3870" i="6"/>
  <c r="C3870" i="6"/>
  <c r="B3870" i="6"/>
  <c r="D3869" i="6"/>
  <c r="C3869" i="6"/>
  <c r="B3869" i="6"/>
  <c r="D3868" i="6"/>
  <c r="C3868" i="6"/>
  <c r="B3868" i="6"/>
  <c r="D3867" i="6"/>
  <c r="C3867" i="6"/>
  <c r="B3867" i="6"/>
  <c r="D3882" i="6"/>
  <c r="C3882" i="6"/>
  <c r="B3882" i="6"/>
  <c r="D3865" i="6"/>
  <c r="C3865" i="6"/>
  <c r="B3865" i="6"/>
  <c r="D3880" i="6"/>
  <c r="C3880" i="6"/>
  <c r="B3880" i="6"/>
  <c r="D3863" i="6"/>
  <c r="C3863" i="6"/>
  <c r="B3863" i="6"/>
  <c r="D3862" i="6"/>
  <c r="C3862" i="6"/>
  <c r="B3862" i="6"/>
  <c r="D3861" i="6"/>
  <c r="C3861" i="6"/>
  <c r="B3861" i="6"/>
  <c r="D3860" i="6"/>
  <c r="C3860" i="6"/>
  <c r="B3860" i="6"/>
  <c r="D3859" i="6"/>
  <c r="C3859" i="6"/>
  <c r="B3859" i="6"/>
  <c r="D3858" i="6"/>
  <c r="C3858" i="6"/>
  <c r="B3858" i="6"/>
  <c r="D3857" i="6"/>
  <c r="C3857" i="6"/>
  <c r="B3857" i="6"/>
  <c r="D3856" i="6"/>
  <c r="C3856" i="6"/>
  <c r="B3856" i="6"/>
  <c r="D3866" i="6"/>
  <c r="C3866" i="6"/>
  <c r="B3866" i="6"/>
  <c r="D3854" i="6"/>
  <c r="C3854" i="6"/>
  <c r="B3854" i="6"/>
  <c r="D3853" i="6"/>
  <c r="C3853" i="6"/>
  <c r="B3853" i="6"/>
  <c r="D3852" i="6"/>
  <c r="C3852" i="6"/>
  <c r="B3852" i="6"/>
  <c r="D3851" i="6"/>
  <c r="C3851" i="6"/>
  <c r="B3851" i="6"/>
  <c r="D3850" i="6"/>
  <c r="C3850" i="6"/>
  <c r="B3850" i="6"/>
  <c r="D3849" i="6"/>
  <c r="C3849" i="6"/>
  <c r="B3849" i="6"/>
  <c r="D3848" i="6"/>
  <c r="C3848" i="6"/>
  <c r="B3848" i="6"/>
  <c r="D3847" i="6"/>
  <c r="C3847" i="6"/>
  <c r="B3847" i="6"/>
  <c r="D3846" i="6"/>
  <c r="C3846" i="6"/>
  <c r="B3846" i="6"/>
  <c r="D3845" i="6"/>
  <c r="C3845" i="6"/>
  <c r="B3845" i="6"/>
  <c r="D3844" i="6"/>
  <c r="C3844" i="6"/>
  <c r="B3844" i="6"/>
  <c r="D3843" i="6"/>
  <c r="C3843" i="6"/>
  <c r="B3843" i="6"/>
  <c r="D3842" i="6"/>
  <c r="C3842" i="6"/>
  <c r="B3842" i="6"/>
  <c r="D3841" i="6"/>
  <c r="C3841" i="6"/>
  <c r="B3841" i="6"/>
  <c r="D3840" i="6"/>
  <c r="C3840" i="6"/>
  <c r="B3840" i="6"/>
  <c r="D3839" i="6"/>
  <c r="C3839" i="6"/>
  <c r="B3839" i="6"/>
  <c r="D3838" i="6"/>
  <c r="C3838" i="6"/>
  <c r="B3838" i="6"/>
  <c r="D3837" i="6"/>
  <c r="C3837" i="6"/>
  <c r="B3837" i="6"/>
  <c r="D3836" i="6"/>
  <c r="C3836" i="6"/>
  <c r="B3836" i="6"/>
  <c r="D3835" i="6"/>
  <c r="C3835" i="6"/>
  <c r="B3835" i="6"/>
  <c r="D3834" i="6"/>
  <c r="C3834" i="6"/>
  <c r="B3834" i="6"/>
  <c r="D3833" i="6"/>
  <c r="C3833" i="6"/>
  <c r="B3833" i="6"/>
  <c r="D3832" i="6"/>
  <c r="C3832" i="6"/>
  <c r="B3832" i="6"/>
  <c r="D3831" i="6"/>
  <c r="C3831" i="6"/>
  <c r="B3831" i="6"/>
  <c r="D3814" i="6"/>
  <c r="C3814" i="6"/>
  <c r="B3814" i="6"/>
  <c r="D3816" i="6"/>
  <c r="C3816" i="6"/>
  <c r="B3816" i="6"/>
  <c r="D3828" i="6"/>
  <c r="C3828" i="6"/>
  <c r="B3828" i="6"/>
  <c r="D3827" i="6"/>
  <c r="C3827" i="6"/>
  <c r="B3827" i="6"/>
  <c r="D3826" i="6"/>
  <c r="C3826" i="6"/>
  <c r="B3826" i="6"/>
  <c r="D3825" i="6"/>
  <c r="C3825" i="6"/>
  <c r="B3825" i="6"/>
  <c r="D3824" i="6"/>
  <c r="C3824" i="6"/>
  <c r="B3824" i="6"/>
  <c r="D3823" i="6"/>
  <c r="C3823" i="6"/>
  <c r="B3823" i="6"/>
  <c r="D3822" i="6"/>
  <c r="C3822" i="6"/>
  <c r="B3822" i="6"/>
  <c r="D3821" i="6"/>
  <c r="C3821" i="6"/>
  <c r="B3821" i="6"/>
  <c r="D3805" i="6"/>
  <c r="C3805" i="6"/>
  <c r="B3805" i="6"/>
  <c r="D3819" i="6"/>
  <c r="C3819" i="6"/>
  <c r="B3819" i="6"/>
  <c r="D3818" i="6"/>
  <c r="C3818" i="6"/>
  <c r="B3818" i="6"/>
  <c r="D3817" i="6"/>
  <c r="C3817" i="6"/>
  <c r="B3817" i="6"/>
  <c r="D3830" i="6"/>
  <c r="C3830" i="6"/>
  <c r="B3830" i="6"/>
  <c r="D3815" i="6"/>
  <c r="C3815" i="6"/>
  <c r="B3815" i="6"/>
  <c r="D3829" i="6"/>
  <c r="C3829" i="6"/>
  <c r="B3829" i="6"/>
  <c r="D3813" i="6"/>
  <c r="C3813" i="6"/>
  <c r="B3813" i="6"/>
  <c r="D3812" i="6"/>
  <c r="C3812" i="6"/>
  <c r="B3812" i="6"/>
  <c r="D3811" i="6"/>
  <c r="C3811" i="6"/>
  <c r="B3811" i="6"/>
  <c r="D3810" i="6"/>
  <c r="C3810" i="6"/>
  <c r="B3810" i="6"/>
  <c r="D3809" i="6"/>
  <c r="C3809" i="6"/>
  <c r="B3809" i="6"/>
  <c r="D3808" i="6"/>
  <c r="C3808" i="6"/>
  <c r="B3808" i="6"/>
  <c r="D3807" i="6"/>
  <c r="C3807" i="6"/>
  <c r="B3807" i="6"/>
  <c r="D3806" i="6"/>
  <c r="C3806" i="6"/>
  <c r="B3806" i="6"/>
  <c r="D3820" i="6"/>
  <c r="C3820" i="6"/>
  <c r="B3820" i="6"/>
  <c r="D3804" i="6"/>
  <c r="C3804" i="6"/>
  <c r="B3804" i="6"/>
  <c r="D3803" i="6"/>
  <c r="C3803" i="6"/>
  <c r="B3803" i="6"/>
  <c r="D3802" i="6"/>
  <c r="C3802" i="6"/>
  <c r="B3802" i="6"/>
  <c r="D3801" i="6"/>
  <c r="C3801" i="6"/>
  <c r="B3801" i="6"/>
  <c r="D3800" i="6"/>
  <c r="C3800" i="6"/>
  <c r="B3800" i="6"/>
  <c r="D3799" i="6"/>
  <c r="C3799" i="6"/>
  <c r="B3799" i="6"/>
  <c r="D3798" i="6"/>
  <c r="C3798" i="6"/>
  <c r="B3798" i="6"/>
  <c r="D3797" i="6"/>
  <c r="C3797" i="6"/>
  <c r="B3797" i="6"/>
  <c r="D3796" i="6"/>
  <c r="C3796" i="6"/>
  <c r="B3796" i="6"/>
  <c r="D3795" i="6"/>
  <c r="C3795" i="6"/>
  <c r="B3795" i="6"/>
  <c r="D3794" i="6"/>
  <c r="C3794" i="6"/>
  <c r="B3794" i="6"/>
  <c r="D3793" i="6"/>
  <c r="C3793" i="6"/>
  <c r="B3793" i="6"/>
  <c r="D3792" i="6"/>
  <c r="C3792" i="6"/>
  <c r="B3792" i="6"/>
  <c r="D3791" i="6"/>
  <c r="C3791" i="6"/>
  <c r="B3791" i="6"/>
  <c r="D3790" i="6"/>
  <c r="C3790" i="6"/>
  <c r="B3790" i="6"/>
  <c r="D3789" i="6"/>
  <c r="C3789" i="6"/>
  <c r="B3789" i="6"/>
  <c r="D3788" i="6"/>
  <c r="C3788" i="6"/>
  <c r="B3788" i="6"/>
  <c r="D3787" i="6"/>
  <c r="C3787" i="6"/>
  <c r="B3787" i="6"/>
  <c r="D3786" i="6"/>
  <c r="C3786" i="6"/>
  <c r="B3786" i="6"/>
  <c r="D3785" i="6"/>
  <c r="C3785" i="6"/>
  <c r="B3785" i="6"/>
  <c r="D3784" i="6"/>
  <c r="C3784" i="6"/>
  <c r="B3784" i="6"/>
  <c r="D3783" i="6"/>
  <c r="C3783" i="6"/>
  <c r="B3783" i="6"/>
  <c r="D3758" i="6"/>
  <c r="C3758" i="6"/>
  <c r="B3758" i="6"/>
  <c r="D3781" i="6"/>
  <c r="C3781" i="6"/>
  <c r="B3781" i="6"/>
  <c r="D3766" i="6"/>
  <c r="C3766" i="6"/>
  <c r="B3766" i="6"/>
  <c r="D3779" i="6"/>
  <c r="C3779" i="6"/>
  <c r="B3779" i="6"/>
  <c r="D3778" i="6"/>
  <c r="C3778" i="6"/>
  <c r="B3778" i="6"/>
  <c r="D3777" i="6"/>
  <c r="C3777" i="6"/>
  <c r="B3777" i="6"/>
  <c r="D3776" i="6"/>
  <c r="C3776" i="6"/>
  <c r="B3776" i="6"/>
  <c r="D3775" i="6"/>
  <c r="C3775" i="6"/>
  <c r="B3775" i="6"/>
  <c r="D3774" i="6"/>
  <c r="C3774" i="6"/>
  <c r="B3774" i="6"/>
  <c r="D3773" i="6"/>
  <c r="C3773" i="6"/>
  <c r="B3773" i="6"/>
  <c r="D3772" i="6"/>
  <c r="C3772" i="6"/>
  <c r="B3772" i="6"/>
  <c r="D3771" i="6"/>
  <c r="C3771" i="6"/>
  <c r="B3771" i="6"/>
  <c r="D3780" i="6"/>
  <c r="C3780" i="6"/>
  <c r="B3780" i="6"/>
  <c r="D3769" i="6"/>
  <c r="C3769" i="6"/>
  <c r="B3769" i="6"/>
  <c r="D3768" i="6"/>
  <c r="C3768" i="6"/>
  <c r="B3768" i="6"/>
  <c r="D3767" i="6"/>
  <c r="C3767" i="6"/>
  <c r="B3767" i="6"/>
  <c r="D3782" i="6"/>
  <c r="C3782" i="6"/>
  <c r="B3782" i="6"/>
  <c r="D3765" i="6"/>
  <c r="C3765" i="6"/>
  <c r="B3765" i="6"/>
  <c r="D3770" i="6"/>
  <c r="C3770" i="6"/>
  <c r="B3770" i="6"/>
  <c r="D3763" i="6"/>
  <c r="C3763" i="6"/>
  <c r="B3763" i="6"/>
  <c r="D3762" i="6"/>
  <c r="C3762" i="6"/>
  <c r="B3762" i="6"/>
  <c r="D3761" i="6"/>
  <c r="C3761" i="6"/>
  <c r="B3761" i="6"/>
  <c r="D3760" i="6"/>
  <c r="C3760" i="6"/>
  <c r="B3760" i="6"/>
  <c r="D3759" i="6"/>
  <c r="C3759" i="6"/>
  <c r="B3759" i="6"/>
  <c r="D3755" i="6"/>
  <c r="C3755" i="6"/>
  <c r="B3755" i="6"/>
  <c r="D3757" i="6"/>
  <c r="C3757" i="6"/>
  <c r="B3757" i="6"/>
  <c r="D3756" i="6"/>
  <c r="C3756" i="6"/>
  <c r="B3756" i="6"/>
  <c r="D3764" i="6"/>
  <c r="C3764" i="6"/>
  <c r="B3764" i="6"/>
  <c r="D3754" i="6"/>
  <c r="C3754" i="6"/>
  <c r="B3754" i="6"/>
  <c r="D3753" i="6"/>
  <c r="C3753" i="6"/>
  <c r="B3753" i="6"/>
  <c r="D3752" i="6"/>
  <c r="C3752" i="6"/>
  <c r="B3752" i="6"/>
  <c r="D3751" i="6"/>
  <c r="C3751" i="6"/>
  <c r="B3751" i="6"/>
  <c r="D3750" i="6"/>
  <c r="C3750" i="6"/>
  <c r="B3750" i="6"/>
  <c r="D3749" i="6"/>
  <c r="C3749" i="6"/>
  <c r="B3749" i="6"/>
  <c r="D3748" i="6"/>
  <c r="C3748" i="6"/>
  <c r="B3748" i="6"/>
  <c r="D3747" i="6"/>
  <c r="C3747" i="6"/>
  <c r="B3747" i="6"/>
  <c r="D3746" i="6"/>
  <c r="C3746" i="6"/>
  <c r="B3746" i="6"/>
  <c r="D3745" i="6"/>
  <c r="C3745" i="6"/>
  <c r="B3745" i="6"/>
  <c r="D3744" i="6"/>
  <c r="C3744" i="6"/>
  <c r="B3744" i="6"/>
  <c r="D3743" i="6"/>
  <c r="C3743" i="6"/>
  <c r="B3743" i="6"/>
  <c r="D3742" i="6"/>
  <c r="C3742" i="6"/>
  <c r="B3742" i="6"/>
  <c r="D3741" i="6"/>
  <c r="C3741" i="6"/>
  <c r="B3741" i="6"/>
  <c r="D3740" i="6"/>
  <c r="C3740" i="6"/>
  <c r="B3740" i="6"/>
  <c r="D3739" i="6"/>
  <c r="C3739" i="6"/>
  <c r="B3739" i="6"/>
  <c r="D3738" i="6"/>
  <c r="C3738" i="6"/>
  <c r="B3738" i="6"/>
  <c r="D3737" i="6"/>
  <c r="C3737" i="6"/>
  <c r="B3737" i="6"/>
  <c r="D3736" i="6"/>
  <c r="C3736" i="6"/>
  <c r="B3736" i="6"/>
  <c r="D3735" i="6"/>
  <c r="C3735" i="6"/>
  <c r="B3735" i="6"/>
  <c r="D3734" i="6"/>
  <c r="C3734" i="6"/>
  <c r="B3734" i="6"/>
  <c r="D3733" i="6"/>
  <c r="C3733" i="6"/>
  <c r="B3733" i="6"/>
  <c r="D3732" i="6"/>
  <c r="C3732" i="6"/>
  <c r="B3732" i="6"/>
  <c r="D3731" i="6"/>
  <c r="C3731" i="6"/>
  <c r="B3731" i="6"/>
  <c r="D3714" i="6"/>
  <c r="C3714" i="6"/>
  <c r="B3714" i="6"/>
  <c r="D3729" i="6"/>
  <c r="C3729" i="6"/>
  <c r="B3729" i="6"/>
  <c r="D3728" i="6"/>
  <c r="C3728" i="6"/>
  <c r="B3728" i="6"/>
  <c r="D3727" i="6"/>
  <c r="C3727" i="6"/>
  <c r="B3727" i="6"/>
  <c r="D3726" i="6"/>
  <c r="C3726" i="6"/>
  <c r="B3726" i="6"/>
  <c r="D3725" i="6"/>
  <c r="C3725" i="6"/>
  <c r="B3725" i="6"/>
  <c r="D3724" i="6"/>
  <c r="C3724" i="6"/>
  <c r="B3724" i="6"/>
  <c r="D3723" i="6"/>
  <c r="C3723" i="6"/>
  <c r="B3723" i="6"/>
  <c r="D3722" i="6"/>
  <c r="C3722" i="6"/>
  <c r="B3722" i="6"/>
  <c r="D3721" i="6"/>
  <c r="C3721" i="6"/>
  <c r="B3721" i="6"/>
  <c r="D3720" i="6"/>
  <c r="C3720" i="6"/>
  <c r="B3720" i="6"/>
  <c r="D3719" i="6"/>
  <c r="C3719" i="6"/>
  <c r="B3719" i="6"/>
  <c r="D3718" i="6"/>
  <c r="C3718" i="6"/>
  <c r="B3718" i="6"/>
  <c r="D3717" i="6"/>
  <c r="C3717" i="6"/>
  <c r="B3717" i="6"/>
  <c r="D3730" i="6"/>
  <c r="C3730" i="6"/>
  <c r="B3730" i="6"/>
  <c r="D3715" i="6"/>
  <c r="C3715" i="6"/>
  <c r="B3715" i="6"/>
  <c r="D3716" i="6"/>
  <c r="C3716" i="6"/>
  <c r="B3716" i="6"/>
  <c r="D3713" i="6"/>
  <c r="C3713" i="6"/>
  <c r="B3713" i="6"/>
  <c r="D3712" i="6"/>
  <c r="C3712" i="6"/>
  <c r="B3712" i="6"/>
  <c r="D3711" i="6"/>
  <c r="C3711" i="6"/>
  <c r="B3711" i="6"/>
  <c r="D3710" i="6"/>
  <c r="C3710" i="6"/>
  <c r="B3710" i="6"/>
  <c r="D3709" i="6"/>
  <c r="C3709" i="6"/>
  <c r="B3709" i="6"/>
  <c r="D3708" i="6"/>
  <c r="C3708" i="6"/>
  <c r="B3708" i="6"/>
  <c r="D3707" i="6"/>
  <c r="C3707" i="6"/>
  <c r="B3707" i="6"/>
  <c r="D3706" i="6"/>
  <c r="C3706" i="6"/>
  <c r="B3706" i="6"/>
  <c r="D3705" i="6"/>
  <c r="C3705" i="6"/>
  <c r="B3705" i="6"/>
  <c r="D3704" i="6"/>
  <c r="C3704" i="6"/>
  <c r="B3704" i="6"/>
  <c r="D3703" i="6"/>
  <c r="C3703" i="6"/>
  <c r="B3703" i="6"/>
  <c r="D3702" i="6"/>
  <c r="C3702" i="6"/>
  <c r="B3702" i="6"/>
  <c r="D3701" i="6"/>
  <c r="C3701" i="6"/>
  <c r="B3701" i="6"/>
  <c r="D3700" i="6"/>
  <c r="C3700" i="6"/>
  <c r="B3700" i="6"/>
  <c r="D3699" i="6"/>
  <c r="C3699" i="6"/>
  <c r="B3699" i="6"/>
  <c r="D3698" i="6"/>
  <c r="C3698" i="6"/>
  <c r="B3698" i="6"/>
  <c r="D3697" i="6"/>
  <c r="C3697" i="6"/>
  <c r="B3697" i="6"/>
  <c r="D3696" i="6"/>
  <c r="C3696" i="6"/>
  <c r="B3696" i="6"/>
  <c r="D3695" i="6"/>
  <c r="C3695" i="6"/>
  <c r="B3695" i="6"/>
  <c r="D3694" i="6"/>
  <c r="C3694" i="6"/>
  <c r="B3694" i="6"/>
  <c r="D3693" i="6"/>
  <c r="C3693" i="6"/>
  <c r="B3693" i="6"/>
  <c r="D3692" i="6"/>
  <c r="C3692" i="6"/>
  <c r="B3692" i="6"/>
  <c r="D3691" i="6"/>
  <c r="C3691" i="6"/>
  <c r="B3691" i="6"/>
  <c r="D3690" i="6"/>
  <c r="C3690" i="6"/>
  <c r="B3690" i="6"/>
  <c r="D3689" i="6"/>
  <c r="C3689" i="6"/>
  <c r="B3689" i="6"/>
  <c r="D3688" i="6"/>
  <c r="C3688" i="6"/>
  <c r="B3688" i="6"/>
  <c r="D3687" i="6"/>
  <c r="C3687" i="6"/>
  <c r="B3687" i="6"/>
  <c r="D3686" i="6"/>
  <c r="C3686" i="6"/>
  <c r="B3686" i="6"/>
  <c r="D3685" i="6"/>
  <c r="C3685" i="6"/>
  <c r="B3685" i="6"/>
  <c r="D3684" i="6"/>
  <c r="C3684" i="6"/>
  <c r="B3684" i="6"/>
  <c r="D3683" i="6"/>
  <c r="C3683" i="6"/>
  <c r="B3683" i="6"/>
  <c r="D3682" i="6"/>
  <c r="C3682" i="6"/>
  <c r="B3682" i="6"/>
  <c r="D3681" i="6"/>
  <c r="C3681" i="6"/>
  <c r="B3681" i="6"/>
  <c r="D3680" i="6"/>
  <c r="C3680" i="6"/>
  <c r="B3680" i="6"/>
  <c r="D3679" i="6"/>
  <c r="C3679" i="6"/>
  <c r="B3679" i="6"/>
  <c r="D3678" i="6"/>
  <c r="C3678" i="6"/>
  <c r="B3678" i="6"/>
  <c r="D3677" i="6"/>
  <c r="C3677" i="6"/>
  <c r="B3677" i="6"/>
  <c r="D3676" i="6"/>
  <c r="C3676" i="6"/>
  <c r="B3676" i="6"/>
  <c r="D3675" i="6"/>
  <c r="C3675" i="6"/>
  <c r="B3675" i="6"/>
  <c r="D3674" i="6"/>
  <c r="C3674" i="6"/>
  <c r="B3674" i="6"/>
  <c r="D3673" i="6"/>
  <c r="C3673" i="6"/>
  <c r="B3673" i="6"/>
  <c r="D3653" i="6"/>
  <c r="C3653" i="6"/>
  <c r="B3653" i="6"/>
  <c r="D3671" i="6"/>
  <c r="C3671" i="6"/>
  <c r="B3671" i="6"/>
  <c r="D3670" i="6"/>
  <c r="C3670" i="6"/>
  <c r="B3670" i="6"/>
  <c r="D3669" i="6"/>
  <c r="C3669" i="6"/>
  <c r="B3669" i="6"/>
  <c r="D3668" i="6"/>
  <c r="C3668" i="6"/>
  <c r="B3668" i="6"/>
  <c r="D3667" i="6"/>
  <c r="C3667" i="6"/>
  <c r="B3667" i="6"/>
  <c r="D3672" i="6"/>
  <c r="C3672" i="6"/>
  <c r="B3672" i="6"/>
  <c r="D3665" i="6"/>
  <c r="C3665" i="6"/>
  <c r="B3665" i="6"/>
  <c r="D3664" i="6"/>
  <c r="C3664" i="6"/>
  <c r="B3664" i="6"/>
  <c r="D3663" i="6"/>
  <c r="C3663" i="6"/>
  <c r="B3663" i="6"/>
  <c r="D3662" i="6"/>
  <c r="C3662" i="6"/>
  <c r="B3662" i="6"/>
  <c r="D3661" i="6"/>
  <c r="C3661" i="6"/>
  <c r="B3661" i="6"/>
  <c r="D3660" i="6"/>
  <c r="C3660" i="6"/>
  <c r="B3660" i="6"/>
  <c r="D3659" i="6"/>
  <c r="C3659" i="6"/>
  <c r="B3659" i="6"/>
  <c r="D3658" i="6"/>
  <c r="C3658" i="6"/>
  <c r="B3658" i="6"/>
  <c r="D3657" i="6"/>
  <c r="C3657" i="6"/>
  <c r="B3657" i="6"/>
  <c r="D3656" i="6"/>
  <c r="C3656" i="6"/>
  <c r="B3656" i="6"/>
  <c r="D3655" i="6"/>
  <c r="C3655" i="6"/>
  <c r="B3655" i="6"/>
  <c r="D3654" i="6"/>
  <c r="C3654" i="6"/>
  <c r="B3654" i="6"/>
  <c r="D3666" i="6"/>
  <c r="C3666" i="6"/>
  <c r="B3666" i="6"/>
  <c r="D3652" i="6"/>
  <c r="C3652" i="6"/>
  <c r="B3652" i="6"/>
  <c r="D3651" i="6"/>
  <c r="C3651" i="6"/>
  <c r="B3651" i="6"/>
  <c r="D3650" i="6"/>
  <c r="C3650" i="6"/>
  <c r="B3650" i="6"/>
  <c r="D3649" i="6"/>
  <c r="C3649" i="6"/>
  <c r="B3649" i="6"/>
  <c r="D3648" i="6"/>
  <c r="C3648" i="6"/>
  <c r="B3648" i="6"/>
  <c r="D3647" i="6"/>
  <c r="C3647" i="6"/>
  <c r="B3647" i="6"/>
  <c r="D3646" i="6"/>
  <c r="C3646" i="6"/>
  <c r="B3646" i="6"/>
  <c r="D3645" i="6"/>
  <c r="C3645" i="6"/>
  <c r="B3645" i="6"/>
  <c r="D3644" i="6"/>
  <c r="C3644" i="6"/>
  <c r="B3644" i="6"/>
  <c r="D3643" i="6"/>
  <c r="C3643" i="6"/>
  <c r="B3643" i="6"/>
  <c r="D3642" i="6"/>
  <c r="C3642" i="6"/>
  <c r="B3642" i="6"/>
  <c r="D3641" i="6"/>
  <c r="C3641" i="6"/>
  <c r="B3641" i="6"/>
  <c r="D3640" i="6"/>
  <c r="C3640" i="6"/>
  <c r="B3640" i="6"/>
  <c r="D3639" i="6"/>
  <c r="C3639" i="6"/>
  <c r="B3639" i="6"/>
  <c r="D3638" i="6"/>
  <c r="C3638" i="6"/>
  <c r="B3638" i="6"/>
  <c r="D3637" i="6"/>
  <c r="C3637" i="6"/>
  <c r="B3637" i="6"/>
  <c r="D3636" i="6"/>
  <c r="C3636" i="6"/>
  <c r="B3636" i="6"/>
  <c r="D3635" i="6"/>
  <c r="C3635" i="6"/>
  <c r="B3635" i="6"/>
  <c r="D3634" i="6"/>
  <c r="C3634" i="6"/>
  <c r="B3634" i="6"/>
  <c r="D3633" i="6"/>
  <c r="C3633" i="6"/>
  <c r="B3633" i="6"/>
  <c r="D3632" i="6"/>
  <c r="C3632" i="6"/>
  <c r="B3632" i="6"/>
  <c r="D3631" i="6"/>
  <c r="C3631" i="6"/>
  <c r="B3631" i="6"/>
  <c r="D3608" i="6"/>
  <c r="C3608" i="6"/>
  <c r="B3608" i="6"/>
  <c r="D3616" i="6"/>
  <c r="C3616" i="6"/>
  <c r="B3616" i="6"/>
  <c r="D3628" i="6"/>
  <c r="C3628" i="6"/>
  <c r="B3628" i="6"/>
  <c r="D3627" i="6"/>
  <c r="C3627" i="6"/>
  <c r="B3627" i="6"/>
  <c r="D3626" i="6"/>
  <c r="C3626" i="6"/>
  <c r="B3626" i="6"/>
  <c r="D3625" i="6"/>
  <c r="C3625" i="6"/>
  <c r="B3625" i="6"/>
  <c r="D3624" i="6"/>
  <c r="C3624" i="6"/>
  <c r="B3624" i="6"/>
  <c r="D3623" i="6"/>
  <c r="C3623" i="6"/>
  <c r="B3623" i="6"/>
  <c r="D3622" i="6"/>
  <c r="C3622" i="6"/>
  <c r="B3622" i="6"/>
  <c r="D3621" i="6"/>
  <c r="C3621" i="6"/>
  <c r="B3621" i="6"/>
  <c r="D3620" i="6"/>
  <c r="C3620" i="6"/>
  <c r="B3620" i="6"/>
  <c r="D3619" i="6"/>
  <c r="C3619" i="6"/>
  <c r="B3619" i="6"/>
  <c r="D3618" i="6"/>
  <c r="C3618" i="6"/>
  <c r="B3618" i="6"/>
  <c r="D3617" i="6"/>
  <c r="C3617" i="6"/>
  <c r="B3617" i="6"/>
  <c r="D3630" i="6"/>
  <c r="C3630" i="6"/>
  <c r="B3630" i="6"/>
  <c r="D3615" i="6"/>
  <c r="C3615" i="6"/>
  <c r="B3615" i="6"/>
  <c r="D3603" i="6"/>
  <c r="C3603" i="6"/>
  <c r="B3603" i="6"/>
  <c r="D3613" i="6"/>
  <c r="C3613" i="6"/>
  <c r="B3613" i="6"/>
  <c r="D3612" i="6"/>
  <c r="C3612" i="6"/>
  <c r="B3612" i="6"/>
  <c r="D3611" i="6"/>
  <c r="C3611" i="6"/>
  <c r="B3611" i="6"/>
  <c r="D3610" i="6"/>
  <c r="C3610" i="6"/>
  <c r="B3610" i="6"/>
  <c r="D3609" i="6"/>
  <c r="C3609" i="6"/>
  <c r="B3609" i="6"/>
  <c r="D3614" i="6"/>
  <c r="C3614" i="6"/>
  <c r="B3614" i="6"/>
  <c r="D3607" i="6"/>
  <c r="C3607" i="6"/>
  <c r="B3607" i="6"/>
  <c r="D3629" i="6"/>
  <c r="C3629" i="6"/>
  <c r="B3629" i="6"/>
  <c r="D3605" i="6"/>
  <c r="C3605" i="6"/>
  <c r="B3605" i="6"/>
  <c r="D3604" i="6"/>
  <c r="C3604" i="6"/>
  <c r="B3604" i="6"/>
  <c r="D3606" i="6"/>
  <c r="C3606" i="6"/>
  <c r="B3606" i="6"/>
  <c r="D3602" i="6"/>
  <c r="C3602" i="6"/>
  <c r="B3602" i="6"/>
  <c r="D3601" i="6"/>
  <c r="C3601" i="6"/>
  <c r="B3601" i="6"/>
  <c r="D3600" i="6"/>
  <c r="C3600" i="6"/>
  <c r="B3600" i="6"/>
  <c r="D3599" i="6"/>
  <c r="C3599" i="6"/>
  <c r="B3599" i="6"/>
  <c r="D3598" i="6"/>
  <c r="C3598" i="6"/>
  <c r="B3598" i="6"/>
  <c r="D3597" i="6"/>
  <c r="C3597" i="6"/>
  <c r="B3597" i="6"/>
  <c r="D3596" i="6"/>
  <c r="C3596" i="6"/>
  <c r="B3596" i="6"/>
  <c r="D3595" i="6"/>
  <c r="C3595" i="6"/>
  <c r="B3595" i="6"/>
  <c r="D3594" i="6"/>
  <c r="C3594" i="6"/>
  <c r="B3594" i="6"/>
  <c r="D3593" i="6"/>
  <c r="C3593" i="6"/>
  <c r="B3593" i="6"/>
  <c r="D3592" i="6"/>
  <c r="C3592" i="6"/>
  <c r="B3592" i="6"/>
  <c r="D3591" i="6"/>
  <c r="C3591" i="6"/>
  <c r="B3591" i="6"/>
  <c r="D3590" i="6"/>
  <c r="C3590" i="6"/>
  <c r="B3590" i="6"/>
  <c r="D3589" i="6"/>
  <c r="C3589" i="6"/>
  <c r="B3589" i="6"/>
  <c r="D3588" i="6"/>
  <c r="C3588" i="6"/>
  <c r="B3588" i="6"/>
  <c r="D3587" i="6"/>
  <c r="C3587" i="6"/>
  <c r="B3587" i="6"/>
  <c r="D3586" i="6"/>
  <c r="C3586" i="6"/>
  <c r="B3586" i="6"/>
  <c r="D3585" i="6"/>
  <c r="C3585" i="6"/>
  <c r="B3585" i="6"/>
  <c r="D3584" i="6"/>
  <c r="C3584" i="6"/>
  <c r="B3584" i="6"/>
  <c r="D3583" i="6"/>
  <c r="C3583" i="6"/>
  <c r="B3583" i="6"/>
  <c r="D3582" i="6"/>
  <c r="C3582" i="6"/>
  <c r="B3582" i="6"/>
  <c r="D3581" i="6"/>
  <c r="C3581" i="6"/>
  <c r="B3581" i="6"/>
  <c r="D3572" i="6"/>
  <c r="C3572" i="6"/>
  <c r="B3572" i="6"/>
  <c r="D3579" i="6"/>
  <c r="C3579" i="6"/>
  <c r="B3579" i="6"/>
  <c r="D3578" i="6"/>
  <c r="C3578" i="6"/>
  <c r="B3578" i="6"/>
  <c r="D3577" i="6"/>
  <c r="C3577" i="6"/>
  <c r="B3577" i="6"/>
  <c r="D3576" i="6"/>
  <c r="C3576" i="6"/>
  <c r="B3576" i="6"/>
  <c r="D3575" i="6"/>
  <c r="C3575" i="6"/>
  <c r="B3575" i="6"/>
  <c r="D3574" i="6"/>
  <c r="C3574" i="6"/>
  <c r="B3574" i="6"/>
  <c r="D3573" i="6"/>
  <c r="C3573" i="6"/>
  <c r="B3573" i="6"/>
  <c r="D3553" i="6"/>
  <c r="C3553" i="6"/>
  <c r="B3553" i="6"/>
  <c r="D3571" i="6"/>
  <c r="C3571" i="6"/>
  <c r="B3571" i="6"/>
  <c r="D3570" i="6"/>
  <c r="C3570" i="6"/>
  <c r="B3570" i="6"/>
  <c r="D3569" i="6"/>
  <c r="C3569" i="6"/>
  <c r="B3569" i="6"/>
  <c r="D3568" i="6"/>
  <c r="C3568" i="6"/>
  <c r="B3568" i="6"/>
  <c r="D3567" i="6"/>
  <c r="C3567" i="6"/>
  <c r="B3567" i="6"/>
  <c r="D3580" i="6"/>
  <c r="C3580" i="6"/>
  <c r="B3580" i="6"/>
  <c r="D3565" i="6"/>
  <c r="C3565" i="6"/>
  <c r="B3565" i="6"/>
  <c r="D3564" i="6"/>
  <c r="C3564" i="6"/>
  <c r="B3564" i="6"/>
  <c r="D3563" i="6"/>
  <c r="C3563" i="6"/>
  <c r="B3563" i="6"/>
  <c r="D3562" i="6"/>
  <c r="C3562" i="6"/>
  <c r="B3562" i="6"/>
  <c r="D3561" i="6"/>
  <c r="C3561" i="6"/>
  <c r="B3561" i="6"/>
  <c r="D3560" i="6"/>
  <c r="C3560" i="6"/>
  <c r="B3560" i="6"/>
  <c r="D3559" i="6"/>
  <c r="C3559" i="6"/>
  <c r="B3559" i="6"/>
  <c r="D3566" i="6"/>
  <c r="C3566" i="6"/>
  <c r="B3566" i="6"/>
  <c r="D3557" i="6"/>
  <c r="C3557" i="6"/>
  <c r="B3557" i="6"/>
  <c r="D3556" i="6"/>
  <c r="C3556" i="6"/>
  <c r="B3556" i="6"/>
  <c r="D3555" i="6"/>
  <c r="C3555" i="6"/>
  <c r="B3555" i="6"/>
  <c r="D3554" i="6"/>
  <c r="C3554" i="6"/>
  <c r="B3554" i="6"/>
  <c r="D3558" i="6"/>
  <c r="C3558" i="6"/>
  <c r="B3558" i="6"/>
  <c r="D3552" i="6"/>
  <c r="C3552" i="6"/>
  <c r="B3552" i="6"/>
  <c r="D3551" i="6"/>
  <c r="C3551" i="6"/>
  <c r="B3551" i="6"/>
  <c r="D3550" i="6"/>
  <c r="C3550" i="6"/>
  <c r="B3550" i="6"/>
  <c r="D3549" i="6"/>
  <c r="C3549" i="6"/>
  <c r="B3549" i="6"/>
  <c r="D3548" i="6"/>
  <c r="C3548" i="6"/>
  <c r="B3548" i="6"/>
  <c r="D3547" i="6"/>
  <c r="C3547" i="6"/>
  <c r="B3547" i="6"/>
  <c r="D3546" i="6"/>
  <c r="C3546" i="6"/>
  <c r="B3546" i="6"/>
  <c r="D3545" i="6"/>
  <c r="C3545" i="6"/>
  <c r="B3545" i="6"/>
  <c r="D3544" i="6"/>
  <c r="C3544" i="6"/>
  <c r="B3544" i="6"/>
  <c r="D3543" i="6"/>
  <c r="C3543" i="6"/>
  <c r="B3543" i="6"/>
  <c r="D3542" i="6"/>
  <c r="C3542" i="6"/>
  <c r="B3542" i="6"/>
  <c r="D3541" i="6"/>
  <c r="C3541" i="6"/>
  <c r="B3541" i="6"/>
  <c r="D3540" i="6"/>
  <c r="C3540" i="6"/>
  <c r="B3540" i="6"/>
  <c r="D3539" i="6"/>
  <c r="C3539" i="6"/>
  <c r="B3539" i="6"/>
  <c r="D3538" i="6"/>
  <c r="C3538" i="6"/>
  <c r="B3538" i="6"/>
  <c r="D3537" i="6"/>
  <c r="C3537" i="6"/>
  <c r="B3537" i="6"/>
  <c r="D3536" i="6"/>
  <c r="C3536" i="6"/>
  <c r="B3536" i="6"/>
  <c r="D3535" i="6"/>
  <c r="C3535" i="6"/>
  <c r="B3535" i="6"/>
  <c r="D3534" i="6"/>
  <c r="C3534" i="6"/>
  <c r="B3534" i="6"/>
  <c r="D3533" i="6"/>
  <c r="C3533" i="6"/>
  <c r="B3533" i="6"/>
  <c r="D3529" i="6"/>
  <c r="C3529" i="6"/>
  <c r="B3529" i="6"/>
  <c r="D3531" i="6"/>
  <c r="C3531" i="6"/>
  <c r="B3531" i="6"/>
  <c r="D3514" i="6"/>
  <c r="C3514" i="6"/>
  <c r="B3514" i="6"/>
  <c r="D3506" i="6"/>
  <c r="C3506" i="6"/>
  <c r="B3506" i="6"/>
  <c r="D3528" i="6"/>
  <c r="C3528" i="6"/>
  <c r="B3528" i="6"/>
  <c r="D3527" i="6"/>
  <c r="C3527" i="6"/>
  <c r="B3527" i="6"/>
  <c r="D3526" i="6"/>
  <c r="C3526" i="6"/>
  <c r="B3526" i="6"/>
  <c r="D3525" i="6"/>
  <c r="C3525" i="6"/>
  <c r="B3525" i="6"/>
  <c r="D3524" i="6"/>
  <c r="C3524" i="6"/>
  <c r="B3524" i="6"/>
  <c r="D3523" i="6"/>
  <c r="C3523" i="6"/>
  <c r="B3523" i="6"/>
  <c r="D3522" i="6"/>
  <c r="C3522" i="6"/>
  <c r="B3522" i="6"/>
  <c r="D3521" i="6"/>
  <c r="C3521" i="6"/>
  <c r="B3521" i="6"/>
  <c r="D3520" i="6"/>
  <c r="C3520" i="6"/>
  <c r="B3520" i="6"/>
  <c r="D3519" i="6"/>
  <c r="C3519" i="6"/>
  <c r="B3519" i="6"/>
  <c r="D3518" i="6"/>
  <c r="C3518" i="6"/>
  <c r="B3518" i="6"/>
  <c r="D3517" i="6"/>
  <c r="C3517" i="6"/>
  <c r="B3517" i="6"/>
  <c r="D3532" i="6"/>
  <c r="C3532" i="6"/>
  <c r="B3532" i="6"/>
  <c r="D3515" i="6"/>
  <c r="C3515" i="6"/>
  <c r="B3515" i="6"/>
  <c r="D3503" i="6"/>
  <c r="C3503" i="6"/>
  <c r="B3503" i="6"/>
  <c r="D3513" i="6"/>
  <c r="C3513" i="6"/>
  <c r="B3513" i="6"/>
  <c r="D3512" i="6"/>
  <c r="C3512" i="6"/>
  <c r="B3512" i="6"/>
  <c r="D3511" i="6"/>
  <c r="C3511" i="6"/>
  <c r="B3511" i="6"/>
  <c r="D3510" i="6"/>
  <c r="C3510" i="6"/>
  <c r="B3510" i="6"/>
  <c r="D3509" i="6"/>
  <c r="C3509" i="6"/>
  <c r="B3509" i="6"/>
  <c r="D3508" i="6"/>
  <c r="C3508" i="6"/>
  <c r="B3508" i="6"/>
  <c r="D3507" i="6"/>
  <c r="C3507" i="6"/>
  <c r="B3507" i="6"/>
  <c r="D3516" i="6"/>
  <c r="C3516" i="6"/>
  <c r="B3516" i="6"/>
  <c r="D3505" i="6"/>
  <c r="C3505" i="6"/>
  <c r="B3505" i="6"/>
  <c r="D3504" i="6"/>
  <c r="C3504" i="6"/>
  <c r="B3504" i="6"/>
  <c r="D3530" i="6"/>
  <c r="C3530" i="6"/>
  <c r="B3530" i="6"/>
  <c r="D3502" i="6"/>
  <c r="C3502" i="6"/>
  <c r="B3502" i="6"/>
  <c r="D3501" i="6"/>
  <c r="C3501" i="6"/>
  <c r="B3501" i="6"/>
  <c r="D3500" i="6"/>
  <c r="C3500" i="6"/>
  <c r="B3500" i="6"/>
  <c r="D3499" i="6"/>
  <c r="C3499" i="6"/>
  <c r="B3499" i="6"/>
  <c r="D3498" i="6"/>
  <c r="C3498" i="6"/>
  <c r="B3498" i="6"/>
  <c r="D3497" i="6"/>
  <c r="C3497" i="6"/>
  <c r="B3497" i="6"/>
  <c r="D3496" i="6"/>
  <c r="C3496" i="6"/>
  <c r="B3496" i="6"/>
  <c r="D3495" i="6"/>
  <c r="C3495" i="6"/>
  <c r="B3495" i="6"/>
  <c r="D3494" i="6"/>
  <c r="C3494" i="6"/>
  <c r="B3494" i="6"/>
  <c r="D3493" i="6"/>
  <c r="C3493" i="6"/>
  <c r="B3493" i="6"/>
  <c r="D3492" i="6"/>
  <c r="C3492" i="6"/>
  <c r="B3492" i="6"/>
  <c r="D3491" i="6"/>
  <c r="C3491" i="6"/>
  <c r="B3491" i="6"/>
  <c r="D3490" i="6"/>
  <c r="C3490" i="6"/>
  <c r="B3490" i="6"/>
  <c r="D3489" i="6"/>
  <c r="C3489" i="6"/>
  <c r="B3489" i="6"/>
  <c r="D3488" i="6"/>
  <c r="C3488" i="6"/>
  <c r="B3488" i="6"/>
  <c r="D3487" i="6"/>
  <c r="C3487" i="6"/>
  <c r="B3487" i="6"/>
  <c r="D3486" i="6"/>
  <c r="C3486" i="6"/>
  <c r="B3486" i="6"/>
  <c r="D3485" i="6"/>
  <c r="C3485" i="6"/>
  <c r="B3485" i="6"/>
  <c r="D3484" i="6"/>
  <c r="C3484" i="6"/>
  <c r="B3484" i="6"/>
  <c r="D3483" i="6"/>
  <c r="C3483" i="6"/>
  <c r="B3483" i="6"/>
  <c r="D3458" i="6"/>
  <c r="C3458" i="6"/>
  <c r="B3458" i="6"/>
  <c r="D3481" i="6"/>
  <c r="C3481" i="6"/>
  <c r="B3481" i="6"/>
  <c r="D3470" i="6"/>
  <c r="C3470" i="6"/>
  <c r="B3470" i="6"/>
  <c r="D3479" i="6"/>
  <c r="C3479" i="6"/>
  <c r="B3479" i="6"/>
  <c r="D3478" i="6"/>
  <c r="C3478" i="6"/>
  <c r="B3478" i="6"/>
  <c r="D3477" i="6"/>
  <c r="C3477" i="6"/>
  <c r="B3477" i="6"/>
  <c r="D3476" i="6"/>
  <c r="C3476" i="6"/>
  <c r="B3476" i="6"/>
  <c r="D3475" i="6"/>
  <c r="C3475" i="6"/>
  <c r="B3475" i="6"/>
  <c r="D3474" i="6"/>
  <c r="C3474" i="6"/>
  <c r="B3474" i="6"/>
  <c r="D3473" i="6"/>
  <c r="C3473" i="6"/>
  <c r="B3473" i="6"/>
  <c r="D3472" i="6"/>
  <c r="C3472" i="6"/>
  <c r="B3472" i="6"/>
  <c r="D3471" i="6"/>
  <c r="C3471" i="6"/>
  <c r="B3471" i="6"/>
  <c r="D3464" i="6"/>
  <c r="C3464" i="6"/>
  <c r="B3464" i="6"/>
  <c r="D3469" i="6"/>
  <c r="C3469" i="6"/>
  <c r="B3469" i="6"/>
  <c r="D3468" i="6"/>
  <c r="C3468" i="6"/>
  <c r="B3468" i="6"/>
  <c r="D3467" i="6"/>
  <c r="C3467" i="6"/>
  <c r="B3467" i="6"/>
  <c r="D3482" i="6"/>
  <c r="C3482" i="6"/>
  <c r="B3482" i="6"/>
  <c r="D3465" i="6"/>
  <c r="C3465" i="6"/>
  <c r="B3465" i="6"/>
  <c r="D3480" i="6"/>
  <c r="C3480" i="6"/>
  <c r="B3480" i="6"/>
  <c r="D3463" i="6"/>
  <c r="C3463" i="6"/>
  <c r="B3463" i="6"/>
  <c r="D3462" i="6"/>
  <c r="C3462" i="6"/>
  <c r="B3462" i="6"/>
  <c r="D3461" i="6"/>
  <c r="C3461" i="6"/>
  <c r="B3461" i="6"/>
  <c r="D3460" i="6"/>
  <c r="C3460" i="6"/>
  <c r="B3460" i="6"/>
  <c r="D3459" i="6"/>
  <c r="C3459" i="6"/>
  <c r="B3459" i="6"/>
  <c r="D3466" i="6"/>
  <c r="C3466" i="6"/>
  <c r="B3466" i="6"/>
  <c r="D3457" i="6"/>
  <c r="C3457" i="6"/>
  <c r="B3457" i="6"/>
  <c r="D3456" i="6"/>
  <c r="C3456" i="6"/>
  <c r="B3456" i="6"/>
  <c r="D3455" i="6"/>
  <c r="C3455" i="6"/>
  <c r="B3455" i="6"/>
  <c r="D3454" i="6"/>
  <c r="C3454" i="6"/>
  <c r="B3454" i="6"/>
  <c r="D3453" i="6"/>
  <c r="C3453" i="6"/>
  <c r="B3453" i="6"/>
  <c r="D3452" i="6"/>
  <c r="C3452" i="6"/>
  <c r="B3452" i="6"/>
  <c r="D3451" i="6"/>
  <c r="C3451" i="6"/>
  <c r="B3451" i="6"/>
  <c r="D3450" i="6"/>
  <c r="C3450" i="6"/>
  <c r="B3450" i="6"/>
  <c r="D3449" i="6"/>
  <c r="C3449" i="6"/>
  <c r="B3449" i="6"/>
  <c r="D3448" i="6"/>
  <c r="C3448" i="6"/>
  <c r="B3448" i="6"/>
  <c r="D3447" i="6"/>
  <c r="C3447" i="6"/>
  <c r="B3447" i="6"/>
  <c r="D3446" i="6"/>
  <c r="C3446" i="6"/>
  <c r="B3446" i="6"/>
  <c r="D3445" i="6"/>
  <c r="C3445" i="6"/>
  <c r="B3445" i="6"/>
  <c r="D3444" i="6"/>
  <c r="C3444" i="6"/>
  <c r="B3444" i="6"/>
  <c r="D3443" i="6"/>
  <c r="C3443" i="6"/>
  <c r="B3443" i="6"/>
  <c r="D3442" i="6"/>
  <c r="C3442" i="6"/>
  <c r="B3442" i="6"/>
  <c r="D3441" i="6"/>
  <c r="C3441" i="6"/>
  <c r="B3441" i="6"/>
  <c r="D3440" i="6"/>
  <c r="C3440" i="6"/>
  <c r="B3440" i="6"/>
  <c r="D3439" i="6"/>
  <c r="C3439" i="6"/>
  <c r="B3439" i="6"/>
  <c r="D3438" i="6"/>
  <c r="C3438" i="6"/>
  <c r="B3438" i="6"/>
  <c r="D3437" i="6"/>
  <c r="C3437" i="6"/>
  <c r="B3437" i="6"/>
  <c r="D3436" i="6"/>
  <c r="C3436" i="6"/>
  <c r="B3436" i="6"/>
  <c r="D3435" i="6"/>
  <c r="C3435" i="6"/>
  <c r="B3435" i="6"/>
  <c r="D3434" i="6"/>
  <c r="C3434" i="6"/>
  <c r="B3434" i="6"/>
  <c r="D3433" i="6"/>
  <c r="C3433" i="6"/>
  <c r="B3433" i="6"/>
  <c r="D3432" i="6"/>
  <c r="C3432" i="6"/>
  <c r="B3432" i="6"/>
  <c r="D3431" i="6"/>
  <c r="C3431" i="6"/>
  <c r="B3431" i="6"/>
  <c r="D3430" i="6"/>
  <c r="C3430" i="6"/>
  <c r="B3430" i="6"/>
  <c r="D3429" i="6"/>
  <c r="C3429" i="6"/>
  <c r="B3429" i="6"/>
  <c r="D3428" i="6"/>
  <c r="C3428" i="6"/>
  <c r="B3428" i="6"/>
  <c r="D3427" i="6"/>
  <c r="C3427" i="6"/>
  <c r="B3427" i="6"/>
  <c r="D3426" i="6"/>
  <c r="C3426" i="6"/>
  <c r="B3426" i="6"/>
  <c r="D3425" i="6"/>
  <c r="C3425" i="6"/>
  <c r="B3425" i="6"/>
  <c r="D3424" i="6"/>
  <c r="C3424" i="6"/>
  <c r="B3424" i="6"/>
  <c r="D3423" i="6"/>
  <c r="C3423" i="6"/>
  <c r="B3423" i="6"/>
  <c r="D3422" i="6"/>
  <c r="C3422" i="6"/>
  <c r="B3422" i="6"/>
  <c r="D3421" i="6"/>
  <c r="C3421" i="6"/>
  <c r="B3421" i="6"/>
  <c r="D3414" i="6"/>
  <c r="C3414" i="6"/>
  <c r="B3414" i="6"/>
  <c r="D3419" i="6"/>
  <c r="C3419" i="6"/>
  <c r="B3419" i="6"/>
  <c r="D3418" i="6"/>
  <c r="C3418" i="6"/>
  <c r="B3418" i="6"/>
  <c r="D3417" i="6"/>
  <c r="C3417" i="6"/>
  <c r="B3417" i="6"/>
  <c r="D3416" i="6"/>
  <c r="C3416" i="6"/>
  <c r="B3416" i="6"/>
  <c r="D3415" i="6"/>
  <c r="C3415" i="6"/>
  <c r="B3415" i="6"/>
  <c r="D3410" i="6"/>
  <c r="C3410" i="6"/>
  <c r="B3410" i="6"/>
  <c r="D3413" i="6"/>
  <c r="C3413" i="6"/>
  <c r="B3413" i="6"/>
  <c r="D3412" i="6"/>
  <c r="C3412" i="6"/>
  <c r="B3412" i="6"/>
  <c r="D3411" i="6"/>
  <c r="C3411" i="6"/>
  <c r="B3411" i="6"/>
  <c r="D3408" i="6"/>
  <c r="C3408" i="6"/>
  <c r="B3408" i="6"/>
  <c r="D3409" i="6"/>
  <c r="C3409" i="6"/>
  <c r="B3409" i="6"/>
  <c r="D3420" i="6"/>
  <c r="C3420" i="6"/>
  <c r="B3420" i="6"/>
  <c r="D3407" i="6"/>
  <c r="C3407" i="6"/>
  <c r="B3407" i="6"/>
  <c r="D3406" i="6"/>
  <c r="C3406" i="6"/>
  <c r="B3406" i="6"/>
  <c r="D3405" i="6"/>
  <c r="C3405" i="6"/>
  <c r="B3405" i="6"/>
  <c r="D3404" i="6"/>
  <c r="C3404" i="6"/>
  <c r="B3404" i="6"/>
  <c r="D3403" i="6"/>
  <c r="C3403" i="6"/>
  <c r="B3403" i="6"/>
  <c r="D3402" i="6"/>
  <c r="C3402" i="6"/>
  <c r="B3402" i="6"/>
  <c r="D3401" i="6"/>
  <c r="C3401" i="6"/>
  <c r="B3401" i="6"/>
  <c r="D3400" i="6"/>
  <c r="C3400" i="6"/>
  <c r="B3400" i="6"/>
  <c r="D3399" i="6"/>
  <c r="C3399" i="6"/>
  <c r="B3399" i="6"/>
  <c r="D3398" i="6"/>
  <c r="C3398" i="6"/>
  <c r="B3398" i="6"/>
  <c r="D3397" i="6"/>
  <c r="C3397" i="6"/>
  <c r="B3397" i="6"/>
  <c r="D3396" i="6"/>
  <c r="C3396" i="6"/>
  <c r="B3396" i="6"/>
  <c r="D3395" i="6"/>
  <c r="C3395" i="6"/>
  <c r="B3395" i="6"/>
  <c r="D3394" i="6"/>
  <c r="C3394" i="6"/>
  <c r="B3394" i="6"/>
  <c r="D3393" i="6"/>
  <c r="C3393" i="6"/>
  <c r="B3393" i="6"/>
  <c r="D3392" i="6"/>
  <c r="C3392" i="6"/>
  <c r="B3392" i="6"/>
  <c r="D3391" i="6"/>
  <c r="C3391" i="6"/>
  <c r="B3391" i="6"/>
  <c r="D3390" i="6"/>
  <c r="C3390" i="6"/>
  <c r="B3390" i="6"/>
  <c r="D3389" i="6"/>
  <c r="C3389" i="6"/>
  <c r="B3389" i="6"/>
  <c r="D3388" i="6"/>
  <c r="C3388" i="6"/>
  <c r="B3388" i="6"/>
  <c r="D3387" i="6"/>
  <c r="C3387" i="6"/>
  <c r="B3387" i="6"/>
  <c r="D3386" i="6"/>
  <c r="C3386" i="6"/>
  <c r="B3386" i="6"/>
  <c r="D3385" i="6"/>
  <c r="C3385" i="6"/>
  <c r="B3385" i="6"/>
  <c r="D3384" i="6"/>
  <c r="C3384" i="6"/>
  <c r="B3384" i="6"/>
  <c r="D3383" i="6"/>
  <c r="C3383" i="6"/>
  <c r="B3383" i="6"/>
  <c r="D3382" i="6"/>
  <c r="C3382" i="6"/>
  <c r="B3382" i="6"/>
  <c r="D3381" i="6"/>
  <c r="C3381" i="6"/>
  <c r="B3381" i="6"/>
  <c r="D3380" i="6"/>
  <c r="C3380" i="6"/>
  <c r="B3380" i="6"/>
  <c r="D3379" i="6"/>
  <c r="C3379" i="6"/>
  <c r="B3379" i="6"/>
  <c r="D3378" i="6"/>
  <c r="C3378" i="6"/>
  <c r="B3378" i="6"/>
  <c r="D3377" i="6"/>
  <c r="C3377" i="6"/>
  <c r="B3377" i="6"/>
  <c r="D3376" i="6"/>
  <c r="C3376" i="6"/>
  <c r="B3376" i="6"/>
  <c r="D3375" i="6"/>
  <c r="C3375" i="6"/>
  <c r="B3375" i="6"/>
  <c r="D3374" i="6"/>
  <c r="C3374" i="6"/>
  <c r="B3374" i="6"/>
  <c r="D3373" i="6"/>
  <c r="C3373" i="6"/>
  <c r="B3373" i="6"/>
  <c r="D3372" i="6"/>
  <c r="C3372" i="6"/>
  <c r="B3372" i="6"/>
  <c r="D3371" i="6"/>
  <c r="C3371" i="6"/>
  <c r="B3371" i="6"/>
  <c r="D3370" i="6"/>
  <c r="C3370" i="6"/>
  <c r="B3370" i="6"/>
  <c r="D3369" i="6"/>
  <c r="C3369" i="6"/>
  <c r="B3369" i="6"/>
  <c r="D3368" i="6"/>
  <c r="C3368" i="6"/>
  <c r="B3368" i="6"/>
  <c r="D3367" i="6"/>
  <c r="C3367" i="6"/>
  <c r="B3367" i="6"/>
  <c r="D3364" i="6"/>
  <c r="C3364" i="6"/>
  <c r="B3364" i="6"/>
  <c r="D3365" i="6"/>
  <c r="C3365" i="6"/>
  <c r="B3365" i="6"/>
  <c r="D3356" i="6"/>
  <c r="C3356" i="6"/>
  <c r="B3356" i="6"/>
  <c r="D3363" i="6"/>
  <c r="C3363" i="6"/>
  <c r="B3363" i="6"/>
  <c r="D3362" i="6"/>
  <c r="C3362" i="6"/>
  <c r="B3362" i="6"/>
  <c r="D3361" i="6"/>
  <c r="C3361" i="6"/>
  <c r="B3361" i="6"/>
  <c r="D3360" i="6"/>
  <c r="C3360" i="6"/>
  <c r="B3360" i="6"/>
  <c r="D3359" i="6"/>
  <c r="C3359" i="6"/>
  <c r="B3359" i="6"/>
  <c r="D3358" i="6"/>
  <c r="C3358" i="6"/>
  <c r="B3358" i="6"/>
  <c r="D3357" i="6"/>
  <c r="C3357" i="6"/>
  <c r="B3357" i="6"/>
  <c r="D3366" i="6"/>
  <c r="C3366" i="6"/>
  <c r="B3366" i="6"/>
  <c r="D3355" i="6"/>
  <c r="C3355" i="6"/>
  <c r="B3355" i="6"/>
  <c r="D3354" i="6"/>
  <c r="C3354" i="6"/>
  <c r="B3354" i="6"/>
  <c r="D3353" i="6"/>
  <c r="C3353" i="6"/>
  <c r="B3353" i="6"/>
  <c r="D3352" i="6"/>
  <c r="C3352" i="6"/>
  <c r="B3352" i="6"/>
  <c r="D3351" i="6"/>
  <c r="C3351" i="6"/>
  <c r="B3351" i="6"/>
  <c r="D3350" i="6"/>
  <c r="C3350" i="6"/>
  <c r="B3350" i="6"/>
  <c r="D3349" i="6"/>
  <c r="C3349" i="6"/>
  <c r="B3349" i="6"/>
  <c r="D3348" i="6"/>
  <c r="C3348" i="6"/>
  <c r="B3348" i="6"/>
  <c r="D3347" i="6"/>
  <c r="C3347" i="6"/>
  <c r="B3347" i="6"/>
  <c r="D3346" i="6"/>
  <c r="C3346" i="6"/>
  <c r="B3346" i="6"/>
  <c r="D3345" i="6"/>
  <c r="C3345" i="6"/>
  <c r="B3345" i="6"/>
  <c r="D3344" i="6"/>
  <c r="C3344" i="6"/>
  <c r="B3344" i="6"/>
  <c r="D3343" i="6"/>
  <c r="C3343" i="6"/>
  <c r="B3343" i="6"/>
  <c r="D3342" i="6"/>
  <c r="C3342" i="6"/>
  <c r="B3342" i="6"/>
  <c r="D3341" i="6"/>
  <c r="C3341" i="6"/>
  <c r="B3341" i="6"/>
  <c r="D3340" i="6"/>
  <c r="C3340" i="6"/>
  <c r="B3340" i="6"/>
  <c r="D3339" i="6"/>
  <c r="C3339" i="6"/>
  <c r="B3339" i="6"/>
  <c r="D3338" i="6"/>
  <c r="C3338" i="6"/>
  <c r="B3338" i="6"/>
  <c r="D3337" i="6"/>
  <c r="C3337" i="6"/>
  <c r="B3337" i="6"/>
  <c r="D3336" i="6"/>
  <c r="C3336" i="6"/>
  <c r="B3336" i="6"/>
  <c r="D3335" i="6"/>
  <c r="C3335" i="6"/>
  <c r="B3335" i="6"/>
  <c r="D3334" i="6"/>
  <c r="C3334" i="6"/>
  <c r="B3334" i="6"/>
  <c r="D3333" i="6"/>
  <c r="C3333" i="6"/>
  <c r="B3333" i="6"/>
  <c r="D3332" i="6"/>
  <c r="C3332" i="6"/>
  <c r="B3332" i="6"/>
  <c r="D3331" i="6"/>
  <c r="C3331" i="6"/>
  <c r="B3331" i="6"/>
  <c r="D3314" i="6"/>
  <c r="C3314" i="6"/>
  <c r="B3314" i="6"/>
  <c r="D3329" i="6"/>
  <c r="C3329" i="6"/>
  <c r="B3329" i="6"/>
  <c r="D3328" i="6"/>
  <c r="C3328" i="6"/>
  <c r="B3328" i="6"/>
  <c r="D3327" i="6"/>
  <c r="C3327" i="6"/>
  <c r="B3327" i="6"/>
  <c r="D3326" i="6"/>
  <c r="C3326" i="6"/>
  <c r="B3326" i="6"/>
  <c r="D3325" i="6"/>
  <c r="C3325" i="6"/>
  <c r="B3325" i="6"/>
  <c r="D3316" i="6"/>
  <c r="C3316" i="6"/>
  <c r="B3316" i="6"/>
  <c r="D3323" i="6"/>
  <c r="C3323" i="6"/>
  <c r="B3323" i="6"/>
  <c r="D3322" i="6"/>
  <c r="C3322" i="6"/>
  <c r="B3322" i="6"/>
  <c r="D3324" i="6"/>
  <c r="C3324" i="6"/>
  <c r="B3324" i="6"/>
  <c r="D3320" i="6"/>
  <c r="C3320" i="6"/>
  <c r="B3320" i="6"/>
  <c r="D3319" i="6"/>
  <c r="C3319" i="6"/>
  <c r="B3319" i="6"/>
  <c r="D3318" i="6"/>
  <c r="C3318" i="6"/>
  <c r="B3318" i="6"/>
  <c r="D3317" i="6"/>
  <c r="C3317" i="6"/>
  <c r="B3317" i="6"/>
  <c r="D3330" i="6"/>
  <c r="C3330" i="6"/>
  <c r="B3330" i="6"/>
  <c r="D3315" i="6"/>
  <c r="C3315" i="6"/>
  <c r="B3315" i="6"/>
  <c r="D3321" i="6"/>
  <c r="C3321" i="6"/>
  <c r="B3321" i="6"/>
  <c r="D3313" i="6"/>
  <c r="C3313" i="6"/>
  <c r="B3313" i="6"/>
  <c r="D3312" i="6"/>
  <c r="C3312" i="6"/>
  <c r="B3312" i="6"/>
  <c r="D3311" i="6"/>
  <c r="C3311" i="6"/>
  <c r="B3311" i="6"/>
  <c r="D3310" i="6"/>
  <c r="C3310" i="6"/>
  <c r="B3310" i="6"/>
  <c r="D3309" i="6"/>
  <c r="C3309" i="6"/>
  <c r="B3309" i="6"/>
  <c r="D3308" i="6"/>
  <c r="C3308" i="6"/>
  <c r="B3308" i="6"/>
  <c r="D3307" i="6"/>
  <c r="C3307" i="6"/>
  <c r="B3307" i="6"/>
  <c r="D3306" i="6"/>
  <c r="C3306" i="6"/>
  <c r="B3306" i="6"/>
  <c r="D3305" i="6"/>
  <c r="C3305" i="6"/>
  <c r="B3305" i="6"/>
  <c r="D3304" i="6"/>
  <c r="C3304" i="6"/>
  <c r="B3304" i="6"/>
  <c r="D3303" i="6"/>
  <c r="C3303" i="6"/>
  <c r="B3303" i="6"/>
  <c r="D3302" i="6"/>
  <c r="C3302" i="6"/>
  <c r="B3302" i="6"/>
  <c r="D3301" i="6"/>
  <c r="C3301" i="6"/>
  <c r="B3301" i="6"/>
  <c r="D3300" i="6"/>
  <c r="C3300" i="6"/>
  <c r="B3300" i="6"/>
  <c r="D3299" i="6"/>
  <c r="C3299" i="6"/>
  <c r="B3299" i="6"/>
  <c r="D3298" i="6"/>
  <c r="C3298" i="6"/>
  <c r="B3298" i="6"/>
  <c r="D3297" i="6"/>
  <c r="C3297" i="6"/>
  <c r="B3297" i="6"/>
  <c r="D3296" i="6"/>
  <c r="C3296" i="6"/>
  <c r="B3296" i="6"/>
  <c r="D3295" i="6"/>
  <c r="C3295" i="6"/>
  <c r="B3295" i="6"/>
  <c r="D3294" i="6"/>
  <c r="C3294" i="6"/>
  <c r="B3294" i="6"/>
  <c r="D3293" i="6"/>
  <c r="C3293" i="6"/>
  <c r="B3293" i="6"/>
  <c r="D3292" i="6"/>
  <c r="C3292" i="6"/>
  <c r="B3292" i="6"/>
  <c r="D3291" i="6"/>
  <c r="C3291" i="6"/>
  <c r="B3291" i="6"/>
  <c r="D3290" i="6"/>
  <c r="C3290" i="6"/>
  <c r="B3290" i="6"/>
  <c r="D3289" i="6"/>
  <c r="C3289" i="6"/>
  <c r="B3289" i="6"/>
  <c r="D3288" i="6"/>
  <c r="C3288" i="6"/>
  <c r="B3288" i="6"/>
  <c r="D3287" i="6"/>
  <c r="C3287" i="6"/>
  <c r="B3287" i="6"/>
  <c r="D3286" i="6"/>
  <c r="C3286" i="6"/>
  <c r="B3286" i="6"/>
  <c r="D3285" i="6"/>
  <c r="C3285" i="6"/>
  <c r="B3285" i="6"/>
  <c r="D3284" i="6"/>
  <c r="C3284" i="6"/>
  <c r="B3284" i="6"/>
  <c r="D3283" i="6"/>
  <c r="C3283" i="6"/>
  <c r="B3283" i="6"/>
  <c r="D3282" i="6"/>
  <c r="C3282" i="6"/>
  <c r="B3282" i="6"/>
  <c r="D3281" i="6"/>
  <c r="C3281" i="6"/>
  <c r="B3281" i="6"/>
  <c r="D3266" i="6"/>
  <c r="C3266" i="6"/>
  <c r="B3266" i="6"/>
  <c r="D3279" i="6"/>
  <c r="C3279" i="6"/>
  <c r="B3279" i="6"/>
  <c r="D3278" i="6"/>
  <c r="C3278" i="6"/>
  <c r="B3278" i="6"/>
  <c r="D3277" i="6"/>
  <c r="C3277" i="6"/>
  <c r="B3277" i="6"/>
  <c r="D3276" i="6"/>
  <c r="C3276" i="6"/>
  <c r="B3276" i="6"/>
  <c r="D3275" i="6"/>
  <c r="C3275" i="6"/>
  <c r="B3275" i="6"/>
  <c r="D3274" i="6"/>
  <c r="C3274" i="6"/>
  <c r="B3274" i="6"/>
  <c r="D3273" i="6"/>
  <c r="C3273" i="6"/>
  <c r="B3273" i="6"/>
  <c r="D3272" i="6"/>
  <c r="C3272" i="6"/>
  <c r="B3272" i="6"/>
  <c r="D3271" i="6"/>
  <c r="C3271" i="6"/>
  <c r="B3271" i="6"/>
  <c r="D3270" i="6"/>
  <c r="C3270" i="6"/>
  <c r="B3270" i="6"/>
  <c r="D3269" i="6"/>
  <c r="C3269" i="6"/>
  <c r="B3269" i="6"/>
  <c r="D3268" i="6"/>
  <c r="C3268" i="6"/>
  <c r="B3268" i="6"/>
  <c r="D3267" i="6"/>
  <c r="C3267" i="6"/>
  <c r="B3267" i="6"/>
  <c r="D3280" i="6"/>
  <c r="C3280" i="6"/>
  <c r="B3280" i="6"/>
  <c r="D3265" i="6"/>
  <c r="C3265" i="6"/>
  <c r="B3265" i="6"/>
  <c r="D3264" i="6"/>
  <c r="C3264" i="6"/>
  <c r="B3264" i="6"/>
  <c r="D3263" i="6"/>
  <c r="C3263" i="6"/>
  <c r="B3263" i="6"/>
  <c r="D3262" i="6"/>
  <c r="C3262" i="6"/>
  <c r="B3262" i="6"/>
  <c r="D3261" i="6"/>
  <c r="C3261" i="6"/>
  <c r="B3261" i="6"/>
  <c r="D3260" i="6"/>
  <c r="C3260" i="6"/>
  <c r="B3260" i="6"/>
  <c r="D3259" i="6"/>
  <c r="C3259" i="6"/>
  <c r="B3259" i="6"/>
  <c r="D3258" i="6"/>
  <c r="C3258" i="6"/>
  <c r="B3258" i="6"/>
  <c r="D3257" i="6"/>
  <c r="C3257" i="6"/>
  <c r="B3257" i="6"/>
  <c r="D3256" i="6"/>
  <c r="C3256" i="6"/>
  <c r="B3256" i="6"/>
  <c r="D3255" i="6"/>
  <c r="C3255" i="6"/>
  <c r="B3255" i="6"/>
  <c r="D3254" i="6"/>
  <c r="C3254" i="6"/>
  <c r="B3254" i="6"/>
  <c r="D3253" i="6"/>
  <c r="C3253" i="6"/>
  <c r="B3253" i="6"/>
  <c r="D3252" i="6"/>
  <c r="C3252" i="6"/>
  <c r="B3252" i="6"/>
  <c r="D3251" i="6"/>
  <c r="C3251" i="6"/>
  <c r="B3251" i="6"/>
  <c r="D3250" i="6"/>
  <c r="C3250" i="6"/>
  <c r="B3250" i="6"/>
  <c r="D3249" i="6"/>
  <c r="C3249" i="6"/>
  <c r="B3249" i="6"/>
  <c r="D3248" i="6"/>
  <c r="C3248" i="6"/>
  <c r="B3248" i="6"/>
  <c r="D3247" i="6"/>
  <c r="C3247" i="6"/>
  <c r="B3247" i="6"/>
  <c r="D3246" i="6"/>
  <c r="C3246" i="6"/>
  <c r="B3246" i="6"/>
  <c r="D3245" i="6"/>
  <c r="C3245" i="6"/>
  <c r="B3245" i="6"/>
  <c r="D3244" i="6"/>
  <c r="C3244" i="6"/>
  <c r="B3244" i="6"/>
  <c r="D3243" i="6"/>
  <c r="C3243" i="6"/>
  <c r="B3243" i="6"/>
  <c r="D3242" i="6"/>
  <c r="C3242" i="6"/>
  <c r="B3242" i="6"/>
  <c r="D3241" i="6"/>
  <c r="C3241" i="6"/>
  <c r="B3241" i="6"/>
  <c r="D3240" i="6"/>
  <c r="C3240" i="6"/>
  <c r="B3240" i="6"/>
  <c r="D3239" i="6"/>
  <c r="C3239" i="6"/>
  <c r="B3239" i="6"/>
  <c r="D3238" i="6"/>
  <c r="C3238" i="6"/>
  <c r="B3238" i="6"/>
  <c r="D3237" i="6"/>
  <c r="C3237" i="6"/>
  <c r="B3237" i="6"/>
  <c r="D3236" i="6"/>
  <c r="C3236" i="6"/>
  <c r="B3236" i="6"/>
  <c r="D3235" i="6"/>
  <c r="C3235" i="6"/>
  <c r="B3235" i="6"/>
  <c r="D3230" i="6"/>
  <c r="C3230" i="6"/>
  <c r="B3230" i="6"/>
  <c r="D3233" i="6"/>
  <c r="C3233" i="6"/>
  <c r="B3233" i="6"/>
  <c r="D3232" i="6"/>
  <c r="C3232" i="6"/>
  <c r="B3232" i="6"/>
  <c r="D3231" i="6"/>
  <c r="C3231" i="6"/>
  <c r="B3231" i="6"/>
  <c r="D3216" i="6"/>
  <c r="C3216" i="6"/>
  <c r="B3216" i="6"/>
  <c r="D3229" i="6"/>
  <c r="C3229" i="6"/>
  <c r="B3229" i="6"/>
  <c r="D3228" i="6"/>
  <c r="C3228" i="6"/>
  <c r="B3228" i="6"/>
  <c r="D3227" i="6"/>
  <c r="C3227" i="6"/>
  <c r="B3227" i="6"/>
  <c r="D3226" i="6"/>
  <c r="C3226" i="6"/>
  <c r="B3226" i="6"/>
  <c r="D3225" i="6"/>
  <c r="C3225" i="6"/>
  <c r="B3225" i="6"/>
  <c r="D3224" i="6"/>
  <c r="C3224" i="6"/>
  <c r="B3224" i="6"/>
  <c r="D3223" i="6"/>
  <c r="C3223" i="6"/>
  <c r="B3223" i="6"/>
  <c r="D3222" i="6"/>
  <c r="C3222" i="6"/>
  <c r="B3222" i="6"/>
  <c r="D3221" i="6"/>
  <c r="C3221" i="6"/>
  <c r="B3221" i="6"/>
  <c r="D3220" i="6"/>
  <c r="C3220" i="6"/>
  <c r="B3220" i="6"/>
  <c r="D3219" i="6"/>
  <c r="C3219" i="6"/>
  <c r="B3219" i="6"/>
  <c r="D3218" i="6"/>
  <c r="C3218" i="6"/>
  <c r="B3218" i="6"/>
  <c r="D3217" i="6"/>
  <c r="C3217" i="6"/>
  <c r="B3217" i="6"/>
  <c r="D3234" i="6"/>
  <c r="C3234" i="6"/>
  <c r="B3234" i="6"/>
  <c r="D3215" i="6"/>
  <c r="C3215" i="6"/>
  <c r="B3215" i="6"/>
  <c r="D3211" i="6"/>
  <c r="C3211" i="6"/>
  <c r="B3211" i="6"/>
  <c r="D3213" i="6"/>
  <c r="C3213" i="6"/>
  <c r="B3213" i="6"/>
  <c r="D3212" i="6"/>
  <c r="C3212" i="6"/>
  <c r="B3212" i="6"/>
  <c r="D3214" i="6"/>
  <c r="C3214" i="6"/>
  <c r="B3214" i="6"/>
  <c r="D3210" i="6"/>
  <c r="C3210" i="6"/>
  <c r="B3210" i="6"/>
  <c r="D3209" i="6"/>
  <c r="C3209" i="6"/>
  <c r="B3209" i="6"/>
  <c r="D3208" i="6"/>
  <c r="C3208" i="6"/>
  <c r="B3208" i="6"/>
  <c r="D3207" i="6"/>
  <c r="C3207" i="6"/>
  <c r="B3207" i="6"/>
  <c r="D3206" i="6"/>
  <c r="C3206" i="6"/>
  <c r="B3206" i="6"/>
  <c r="D3205" i="6"/>
  <c r="C3205" i="6"/>
  <c r="B3205" i="6"/>
  <c r="D3204" i="6"/>
  <c r="C3204" i="6"/>
  <c r="B3204" i="6"/>
  <c r="D3203" i="6"/>
  <c r="C3203" i="6"/>
  <c r="B3203" i="6"/>
  <c r="D3202" i="6"/>
  <c r="C3202" i="6"/>
  <c r="B3202" i="6"/>
  <c r="D3201" i="6"/>
  <c r="C3201" i="6"/>
  <c r="B3201" i="6"/>
  <c r="D3200" i="6"/>
  <c r="C3200" i="6"/>
  <c r="B3200" i="6"/>
  <c r="D3199" i="6"/>
  <c r="C3199" i="6"/>
  <c r="B3199" i="6"/>
  <c r="D3198" i="6"/>
  <c r="C3198" i="6"/>
  <c r="B3198" i="6"/>
  <c r="D3197" i="6"/>
  <c r="C3197" i="6"/>
  <c r="B3197" i="6"/>
  <c r="D3196" i="6"/>
  <c r="C3196" i="6"/>
  <c r="B3196" i="6"/>
  <c r="D3195" i="6"/>
  <c r="C3195" i="6"/>
  <c r="B3195" i="6"/>
  <c r="D3194" i="6"/>
  <c r="C3194" i="6"/>
  <c r="B3194" i="6"/>
  <c r="D3193" i="6"/>
  <c r="C3193" i="6"/>
  <c r="B3193" i="6"/>
  <c r="D3192" i="6"/>
  <c r="C3192" i="6"/>
  <c r="B3192" i="6"/>
  <c r="D3191" i="6"/>
  <c r="C3191" i="6"/>
  <c r="B3191" i="6"/>
  <c r="D3190" i="6"/>
  <c r="C3190" i="6"/>
  <c r="B3190" i="6"/>
  <c r="D3189" i="6"/>
  <c r="C3189" i="6"/>
  <c r="B3189" i="6"/>
  <c r="D3188" i="6"/>
  <c r="C3188" i="6"/>
  <c r="B3188" i="6"/>
  <c r="D3187" i="6"/>
  <c r="C3187" i="6"/>
  <c r="B3187" i="6"/>
  <c r="D3186" i="6"/>
  <c r="C3186" i="6"/>
  <c r="B3186" i="6"/>
  <c r="D3185" i="6"/>
  <c r="C3185" i="6"/>
  <c r="B3185" i="6"/>
  <c r="D3164" i="6"/>
  <c r="C3164" i="6"/>
  <c r="B3164" i="6"/>
  <c r="D3183" i="6"/>
  <c r="C3183" i="6"/>
  <c r="B3183" i="6"/>
  <c r="D3182" i="6"/>
  <c r="C3182" i="6"/>
  <c r="B3182" i="6"/>
  <c r="D3181" i="6"/>
  <c r="C3181" i="6"/>
  <c r="B3181" i="6"/>
  <c r="D3180" i="6"/>
  <c r="C3180" i="6"/>
  <c r="B3180" i="6"/>
  <c r="D3179" i="6"/>
  <c r="C3179" i="6"/>
  <c r="B3179" i="6"/>
  <c r="D3178" i="6"/>
  <c r="C3178" i="6"/>
  <c r="B3178" i="6"/>
  <c r="D3177" i="6"/>
  <c r="C3177" i="6"/>
  <c r="B3177" i="6"/>
  <c r="D3176" i="6"/>
  <c r="C3176" i="6"/>
  <c r="B3176" i="6"/>
  <c r="D3175" i="6"/>
  <c r="C3175" i="6"/>
  <c r="B3175" i="6"/>
  <c r="D3174" i="6"/>
  <c r="C3174" i="6"/>
  <c r="B3174" i="6"/>
  <c r="D3173" i="6"/>
  <c r="C3173" i="6"/>
  <c r="B3173" i="6"/>
  <c r="D3172" i="6"/>
  <c r="C3172" i="6"/>
  <c r="B3172" i="6"/>
  <c r="D3166" i="6"/>
  <c r="C3166" i="6"/>
  <c r="B3166" i="6"/>
  <c r="D3170" i="6"/>
  <c r="C3170" i="6"/>
  <c r="B3170" i="6"/>
  <c r="D3169" i="6"/>
  <c r="C3169" i="6"/>
  <c r="B3169" i="6"/>
  <c r="D3168" i="6"/>
  <c r="C3168" i="6"/>
  <c r="B3168" i="6"/>
  <c r="D3167" i="6"/>
  <c r="C3167" i="6"/>
  <c r="B3167" i="6"/>
  <c r="D3184" i="6"/>
  <c r="C3184" i="6"/>
  <c r="B3184" i="6"/>
  <c r="D3165" i="6"/>
  <c r="C3165" i="6"/>
  <c r="B3165" i="6"/>
  <c r="D3161" i="6"/>
  <c r="C3161" i="6"/>
  <c r="B3161" i="6"/>
  <c r="D3163" i="6"/>
  <c r="C3163" i="6"/>
  <c r="B3163" i="6"/>
  <c r="D3162" i="6"/>
  <c r="C3162" i="6"/>
  <c r="B3162" i="6"/>
  <c r="D3171" i="6"/>
  <c r="C3171" i="6"/>
  <c r="B3171" i="6"/>
  <c r="D3160" i="6"/>
  <c r="C3160" i="6"/>
  <c r="B3160" i="6"/>
  <c r="D3159" i="6"/>
  <c r="C3159" i="6"/>
  <c r="B3159" i="6"/>
  <c r="D3158" i="6"/>
  <c r="C3158" i="6"/>
  <c r="B3158" i="6"/>
  <c r="D3157" i="6"/>
  <c r="C3157" i="6"/>
  <c r="B3157" i="6"/>
  <c r="D3156" i="6"/>
  <c r="C3156" i="6"/>
  <c r="B3156" i="6"/>
  <c r="D3155" i="6"/>
  <c r="C3155" i="6"/>
  <c r="B3155" i="6"/>
  <c r="D3154" i="6"/>
  <c r="C3154" i="6"/>
  <c r="B3154" i="6"/>
  <c r="D3153" i="6"/>
  <c r="C3153" i="6"/>
  <c r="B3153" i="6"/>
  <c r="D3152" i="6"/>
  <c r="C3152" i="6"/>
  <c r="B3152" i="6"/>
  <c r="D3151" i="6"/>
  <c r="C3151" i="6"/>
  <c r="B3151" i="6"/>
  <c r="D3150" i="6"/>
  <c r="C3150" i="6"/>
  <c r="B3150" i="6"/>
  <c r="D3149" i="6"/>
  <c r="C3149" i="6"/>
  <c r="B3149" i="6"/>
  <c r="D3148" i="6"/>
  <c r="C3148" i="6"/>
  <c r="B3148" i="6"/>
  <c r="D3147" i="6"/>
  <c r="C3147" i="6"/>
  <c r="B3147" i="6"/>
  <c r="D3146" i="6"/>
  <c r="C3146" i="6"/>
  <c r="B3146" i="6"/>
  <c r="D3145" i="6"/>
  <c r="C3145" i="6"/>
  <c r="B3145" i="6"/>
  <c r="D3144" i="6"/>
  <c r="C3144" i="6"/>
  <c r="B3144" i="6"/>
  <c r="D3143" i="6"/>
  <c r="C3143" i="6"/>
  <c r="B3143" i="6"/>
  <c r="D3142" i="6"/>
  <c r="C3142" i="6"/>
  <c r="B3142" i="6"/>
  <c r="D3141" i="6"/>
  <c r="C3141" i="6"/>
  <c r="B3141" i="6"/>
  <c r="D3140" i="6"/>
  <c r="C3140" i="6"/>
  <c r="B3140" i="6"/>
  <c r="D3139" i="6"/>
  <c r="C3139" i="6"/>
  <c r="B3139" i="6"/>
  <c r="D3138" i="6"/>
  <c r="C3138" i="6"/>
  <c r="B3138" i="6"/>
  <c r="D3137" i="6"/>
  <c r="C3137" i="6"/>
  <c r="B3137" i="6"/>
  <c r="D3136" i="6"/>
  <c r="C3136" i="6"/>
  <c r="B3136" i="6"/>
  <c r="D3135" i="6"/>
  <c r="C3135" i="6"/>
  <c r="B3135" i="6"/>
  <c r="D3111" i="6"/>
  <c r="C3111" i="6"/>
  <c r="B3111" i="6"/>
  <c r="D3133" i="6"/>
  <c r="C3133" i="6"/>
  <c r="B3133" i="6"/>
  <c r="D3132" i="6"/>
  <c r="C3132" i="6"/>
  <c r="B3132" i="6"/>
  <c r="D3131" i="6"/>
  <c r="C3131" i="6"/>
  <c r="B3131" i="6"/>
  <c r="D3130" i="6"/>
  <c r="C3130" i="6"/>
  <c r="B3130" i="6"/>
  <c r="D3129" i="6"/>
  <c r="C3129" i="6"/>
  <c r="B3129" i="6"/>
  <c r="D3128" i="6"/>
  <c r="C3128" i="6"/>
  <c r="B3128" i="6"/>
  <c r="D3127" i="6"/>
  <c r="C3127" i="6"/>
  <c r="B3127" i="6"/>
  <c r="D3126" i="6"/>
  <c r="C3126" i="6"/>
  <c r="B3126" i="6"/>
  <c r="D3125" i="6"/>
  <c r="C3125" i="6"/>
  <c r="B3125" i="6"/>
  <c r="D3124" i="6"/>
  <c r="C3124" i="6"/>
  <c r="B3124" i="6"/>
  <c r="D3123" i="6"/>
  <c r="C3123" i="6"/>
  <c r="B3123" i="6"/>
  <c r="D3122" i="6"/>
  <c r="C3122" i="6"/>
  <c r="B3122" i="6"/>
  <c r="D3114" i="6"/>
  <c r="C3114" i="6"/>
  <c r="B3114" i="6"/>
  <c r="D3120" i="6"/>
  <c r="C3120" i="6"/>
  <c r="B3120" i="6"/>
  <c r="D3119" i="6"/>
  <c r="C3119" i="6"/>
  <c r="B3119" i="6"/>
  <c r="D3118" i="6"/>
  <c r="C3118" i="6"/>
  <c r="B3118" i="6"/>
  <c r="D3117" i="6"/>
  <c r="C3117" i="6"/>
  <c r="B3117" i="6"/>
  <c r="D3134" i="6"/>
  <c r="C3134" i="6"/>
  <c r="B3134" i="6"/>
  <c r="D3115" i="6"/>
  <c r="C3115" i="6"/>
  <c r="B3115" i="6"/>
  <c r="D3121" i="6"/>
  <c r="C3121" i="6"/>
  <c r="B3121" i="6"/>
  <c r="D3113" i="6"/>
  <c r="C3113" i="6"/>
  <c r="B3113" i="6"/>
  <c r="D3112" i="6"/>
  <c r="C3112" i="6"/>
  <c r="B3112" i="6"/>
  <c r="D3116" i="6"/>
  <c r="C3116" i="6"/>
  <c r="B3116" i="6"/>
  <c r="D3110" i="6"/>
  <c r="C3110" i="6"/>
  <c r="B3110" i="6"/>
  <c r="D3109" i="6"/>
  <c r="C3109" i="6"/>
  <c r="B3109" i="6"/>
  <c r="D3108" i="6"/>
  <c r="C3108" i="6"/>
  <c r="B3108" i="6"/>
  <c r="D3107" i="6"/>
  <c r="C3107" i="6"/>
  <c r="B3107" i="6"/>
  <c r="D3106" i="6"/>
  <c r="C3106" i="6"/>
  <c r="B3106" i="6"/>
  <c r="D3105" i="6"/>
  <c r="C3105" i="6"/>
  <c r="B3105" i="6"/>
  <c r="D3104" i="6"/>
  <c r="C3104" i="6"/>
  <c r="B3104" i="6"/>
  <c r="D3103" i="6"/>
  <c r="C3103" i="6"/>
  <c r="B3103" i="6"/>
  <c r="D3102" i="6"/>
  <c r="C3102" i="6"/>
  <c r="B3102" i="6"/>
  <c r="D3101" i="6"/>
  <c r="C3101" i="6"/>
  <c r="B3101" i="6"/>
  <c r="D3100" i="6"/>
  <c r="C3100" i="6"/>
  <c r="B3100" i="6"/>
  <c r="D3099" i="6"/>
  <c r="C3099" i="6"/>
  <c r="B3099" i="6"/>
  <c r="D3098" i="6"/>
  <c r="C3098" i="6"/>
  <c r="B3098" i="6"/>
  <c r="D3097" i="6"/>
  <c r="C3097" i="6"/>
  <c r="B3097" i="6"/>
  <c r="D3096" i="6"/>
  <c r="C3096" i="6"/>
  <c r="B3096" i="6"/>
  <c r="D3095" i="6"/>
  <c r="C3095" i="6"/>
  <c r="B3095" i="6"/>
  <c r="D3094" i="6"/>
  <c r="C3094" i="6"/>
  <c r="B3094" i="6"/>
  <c r="D3093" i="6"/>
  <c r="C3093" i="6"/>
  <c r="B3093" i="6"/>
  <c r="D3092" i="6"/>
  <c r="C3092" i="6"/>
  <c r="B3092" i="6"/>
  <c r="D3091" i="6"/>
  <c r="C3091" i="6"/>
  <c r="B3091" i="6"/>
  <c r="D3090" i="6"/>
  <c r="C3090" i="6"/>
  <c r="B3090" i="6"/>
  <c r="D3089" i="6"/>
  <c r="C3089" i="6"/>
  <c r="B3089" i="6"/>
  <c r="D3088" i="6"/>
  <c r="C3088" i="6"/>
  <c r="B3088" i="6"/>
  <c r="D3087" i="6"/>
  <c r="C3087" i="6"/>
  <c r="B3087" i="6"/>
  <c r="D3086" i="6"/>
  <c r="C3086" i="6"/>
  <c r="B3086" i="6"/>
  <c r="D3085" i="6"/>
  <c r="C3085" i="6"/>
  <c r="B3085" i="6"/>
  <c r="D3084" i="6"/>
  <c r="C3084" i="6"/>
  <c r="B3084" i="6"/>
  <c r="D3083" i="6"/>
  <c r="C3083" i="6"/>
  <c r="B3083" i="6"/>
  <c r="D3082" i="6"/>
  <c r="C3082" i="6"/>
  <c r="B3082" i="6"/>
  <c r="D3081" i="6"/>
  <c r="C3081" i="6"/>
  <c r="B3081" i="6"/>
  <c r="D3061" i="6"/>
  <c r="C3061" i="6"/>
  <c r="B3061" i="6"/>
  <c r="D3079" i="6"/>
  <c r="C3079" i="6"/>
  <c r="B3079" i="6"/>
  <c r="D3078" i="6"/>
  <c r="C3078" i="6"/>
  <c r="B3078" i="6"/>
  <c r="D3077" i="6"/>
  <c r="C3077" i="6"/>
  <c r="B3077" i="6"/>
  <c r="D3076" i="6"/>
  <c r="C3076" i="6"/>
  <c r="B3076" i="6"/>
  <c r="D3075" i="6"/>
  <c r="C3075" i="6"/>
  <c r="B3075" i="6"/>
  <c r="D3074" i="6"/>
  <c r="C3074" i="6"/>
  <c r="B3074" i="6"/>
  <c r="D3073" i="6"/>
  <c r="C3073" i="6"/>
  <c r="B3073" i="6"/>
  <c r="D3072" i="6"/>
  <c r="C3072" i="6"/>
  <c r="B3072" i="6"/>
  <c r="D3071" i="6"/>
  <c r="C3071" i="6"/>
  <c r="B3071" i="6"/>
  <c r="D3070" i="6"/>
  <c r="C3070" i="6"/>
  <c r="B3070" i="6"/>
  <c r="D3069" i="6"/>
  <c r="C3069" i="6"/>
  <c r="B3069" i="6"/>
  <c r="D3068" i="6"/>
  <c r="C3068" i="6"/>
  <c r="B3068" i="6"/>
  <c r="D3067" i="6"/>
  <c r="C3067" i="6"/>
  <c r="B3067" i="6"/>
  <c r="D3080" i="6"/>
  <c r="C3080" i="6"/>
  <c r="B3080" i="6"/>
  <c r="D3065" i="6"/>
  <c r="C3065" i="6"/>
  <c r="B3065" i="6"/>
  <c r="D3066" i="6"/>
  <c r="C3066" i="6"/>
  <c r="B3066" i="6"/>
  <c r="D3063" i="6"/>
  <c r="C3063" i="6"/>
  <c r="B3063" i="6"/>
  <c r="D3062" i="6"/>
  <c r="C3062" i="6"/>
  <c r="B3062" i="6"/>
  <c r="D3064" i="6"/>
  <c r="C3064" i="6"/>
  <c r="B3064" i="6"/>
  <c r="D3060" i="6"/>
  <c r="C3060" i="6"/>
  <c r="B3060" i="6"/>
  <c r="D3059" i="6"/>
  <c r="C3059" i="6"/>
  <c r="B3059" i="6"/>
  <c r="D3058" i="6"/>
  <c r="C3058" i="6"/>
  <c r="B3058" i="6"/>
  <c r="D3057" i="6"/>
  <c r="C3057" i="6"/>
  <c r="B3057" i="6"/>
  <c r="D3056" i="6"/>
  <c r="C3056" i="6"/>
  <c r="B3056" i="6"/>
  <c r="D3055" i="6"/>
  <c r="C3055" i="6"/>
  <c r="B3055" i="6"/>
  <c r="D3054" i="6"/>
  <c r="C3054" i="6"/>
  <c r="B3054" i="6"/>
  <c r="D3053" i="6"/>
  <c r="C3053" i="6"/>
  <c r="B3053" i="6"/>
  <c r="D3052" i="6"/>
  <c r="C3052" i="6"/>
  <c r="B3052" i="6"/>
  <c r="D3051" i="6"/>
  <c r="C3051" i="6"/>
  <c r="B3051" i="6"/>
  <c r="D3050" i="6"/>
  <c r="C3050" i="6"/>
  <c r="B3050" i="6"/>
  <c r="D3049" i="6"/>
  <c r="C3049" i="6"/>
  <c r="B3049" i="6"/>
  <c r="D3048" i="6"/>
  <c r="C3048" i="6"/>
  <c r="B3048" i="6"/>
  <c r="D3047" i="6"/>
  <c r="C3047" i="6"/>
  <c r="B3047" i="6"/>
  <c r="D3046" i="6"/>
  <c r="C3046" i="6"/>
  <c r="B3046" i="6"/>
  <c r="D3045" i="6"/>
  <c r="C3045" i="6"/>
  <c r="B3045" i="6"/>
  <c r="D3044" i="6"/>
  <c r="C3044" i="6"/>
  <c r="B3044" i="6"/>
  <c r="D3043" i="6"/>
  <c r="C3043" i="6"/>
  <c r="B3043" i="6"/>
  <c r="D3042" i="6"/>
  <c r="C3042" i="6"/>
  <c r="B3042" i="6"/>
  <c r="D3041" i="6"/>
  <c r="C3041" i="6"/>
  <c r="B3041" i="6"/>
  <c r="D3040" i="6"/>
  <c r="C3040" i="6"/>
  <c r="B3040" i="6"/>
  <c r="D3039" i="6"/>
  <c r="C3039" i="6"/>
  <c r="B3039" i="6"/>
  <c r="D3038" i="6"/>
  <c r="C3038" i="6"/>
  <c r="B3038" i="6"/>
  <c r="D3037" i="6"/>
  <c r="C3037" i="6"/>
  <c r="B3037" i="6"/>
  <c r="D3036" i="6"/>
  <c r="C3036" i="6"/>
  <c r="B3036" i="6"/>
  <c r="D3035" i="6"/>
  <c r="C3035" i="6"/>
  <c r="B3035" i="6"/>
  <c r="D3034" i="6"/>
  <c r="C3034" i="6"/>
  <c r="B3034" i="6"/>
  <c r="D3033" i="6"/>
  <c r="C3033" i="6"/>
  <c r="B3033" i="6"/>
  <c r="D3032" i="6"/>
  <c r="C3032" i="6"/>
  <c r="B3032" i="6"/>
  <c r="D3031" i="6"/>
  <c r="C3031" i="6"/>
  <c r="B3031" i="6"/>
  <c r="D3014" i="6"/>
  <c r="C3014" i="6"/>
  <c r="B3014" i="6"/>
  <c r="D3029" i="6"/>
  <c r="C3029" i="6"/>
  <c r="B3029" i="6"/>
  <c r="D3028" i="6"/>
  <c r="C3028" i="6"/>
  <c r="B3028" i="6"/>
  <c r="D3027" i="6"/>
  <c r="C3027" i="6"/>
  <c r="B3027" i="6"/>
  <c r="D3026" i="6"/>
  <c r="C3026" i="6"/>
  <c r="B3026" i="6"/>
  <c r="D3025" i="6"/>
  <c r="C3025" i="6"/>
  <c r="B3025" i="6"/>
  <c r="D3024" i="6"/>
  <c r="C3024" i="6"/>
  <c r="B3024" i="6"/>
  <c r="D3023" i="6"/>
  <c r="C3023" i="6"/>
  <c r="B3023" i="6"/>
  <c r="D3022" i="6"/>
  <c r="C3022" i="6"/>
  <c r="B3022" i="6"/>
  <c r="D3030" i="6"/>
  <c r="C3030" i="6"/>
  <c r="B3030" i="6"/>
  <c r="D3020" i="6"/>
  <c r="C3020" i="6"/>
  <c r="B3020" i="6"/>
  <c r="D3019" i="6"/>
  <c r="C3019" i="6"/>
  <c r="B3019" i="6"/>
  <c r="D3018" i="6"/>
  <c r="C3018" i="6"/>
  <c r="B3018" i="6"/>
  <c r="D3017" i="6"/>
  <c r="C3017" i="6"/>
  <c r="B3017" i="6"/>
  <c r="D3021" i="6"/>
  <c r="C3021" i="6"/>
  <c r="B3021" i="6"/>
  <c r="D3015" i="6"/>
  <c r="C3015" i="6"/>
  <c r="B3015" i="6"/>
  <c r="D3016" i="6"/>
  <c r="C3016" i="6"/>
  <c r="B3016" i="6"/>
  <c r="D3013" i="6"/>
  <c r="C3013" i="6"/>
  <c r="B3013" i="6"/>
  <c r="D3012" i="6"/>
  <c r="C3012" i="6"/>
  <c r="B3012" i="6"/>
  <c r="D3011" i="6"/>
  <c r="C3011" i="6"/>
  <c r="B3011" i="6"/>
  <c r="D3010" i="6"/>
  <c r="C3010" i="6"/>
  <c r="B3010" i="6"/>
  <c r="D3009" i="6"/>
  <c r="C3009" i="6"/>
  <c r="B3009" i="6"/>
  <c r="D3008" i="6"/>
  <c r="C3008" i="6"/>
  <c r="B3008" i="6"/>
  <c r="D3007" i="6"/>
  <c r="C3007" i="6"/>
  <c r="B3007" i="6"/>
  <c r="D3006" i="6"/>
  <c r="C3006" i="6"/>
  <c r="B3006" i="6"/>
  <c r="D3005" i="6"/>
  <c r="C3005" i="6"/>
  <c r="B3005" i="6"/>
  <c r="D3004" i="6"/>
  <c r="C3004" i="6"/>
  <c r="B3004" i="6"/>
  <c r="D3003" i="6"/>
  <c r="C3003" i="6"/>
  <c r="B3003" i="6"/>
  <c r="D3002" i="6"/>
  <c r="C3002" i="6"/>
  <c r="B3002" i="6"/>
  <c r="D3001" i="6"/>
  <c r="C3001" i="6"/>
  <c r="B3001" i="6"/>
  <c r="D3000" i="6"/>
  <c r="C3000" i="6"/>
  <c r="B3000" i="6"/>
  <c r="D2999" i="6"/>
  <c r="C2999" i="6"/>
  <c r="B2999" i="6"/>
  <c r="D2998" i="6"/>
  <c r="C2998" i="6"/>
  <c r="B2998" i="6"/>
  <c r="D2997" i="6"/>
  <c r="C2997" i="6"/>
  <c r="B2997" i="6"/>
  <c r="D2996" i="6"/>
  <c r="C2996" i="6"/>
  <c r="B2996" i="6"/>
  <c r="D2995" i="6"/>
  <c r="C2995" i="6"/>
  <c r="B2995" i="6"/>
  <c r="D2994" i="6"/>
  <c r="C2994" i="6"/>
  <c r="B2994" i="6"/>
  <c r="D2993" i="6"/>
  <c r="C2993" i="6"/>
  <c r="B2993" i="6"/>
  <c r="D2992" i="6"/>
  <c r="C2992" i="6"/>
  <c r="B2992" i="6"/>
  <c r="D2991" i="6"/>
  <c r="C2991" i="6"/>
  <c r="B2991" i="6"/>
  <c r="D2990" i="6"/>
  <c r="C2990" i="6"/>
  <c r="B2990" i="6"/>
  <c r="D2989" i="6"/>
  <c r="C2989" i="6"/>
  <c r="B2989" i="6"/>
  <c r="D2988" i="6"/>
  <c r="C2988" i="6"/>
  <c r="B2988" i="6"/>
  <c r="D2987" i="6"/>
  <c r="C2987" i="6"/>
  <c r="B2987" i="6"/>
  <c r="D2986" i="6"/>
  <c r="C2986" i="6"/>
  <c r="B2986" i="6"/>
  <c r="D2985" i="6"/>
  <c r="C2985" i="6"/>
  <c r="B2985" i="6"/>
  <c r="D2984" i="6"/>
  <c r="C2984" i="6"/>
  <c r="B2984" i="6"/>
  <c r="D2983" i="6"/>
  <c r="C2983" i="6"/>
  <c r="B2983" i="6"/>
  <c r="D2980" i="6"/>
  <c r="C2980" i="6"/>
  <c r="B2980" i="6"/>
  <c r="D2981" i="6"/>
  <c r="C2981" i="6"/>
  <c r="B2981" i="6"/>
  <c r="D2966" i="6"/>
  <c r="C2966" i="6"/>
  <c r="B2966" i="6"/>
  <c r="D2979" i="6"/>
  <c r="C2979" i="6"/>
  <c r="B2979" i="6"/>
  <c r="D2978" i="6"/>
  <c r="C2978" i="6"/>
  <c r="B2978" i="6"/>
  <c r="D2977" i="6"/>
  <c r="C2977" i="6"/>
  <c r="B2977" i="6"/>
  <c r="D2976" i="6"/>
  <c r="C2976" i="6"/>
  <c r="B2976" i="6"/>
  <c r="D2975" i="6"/>
  <c r="C2975" i="6"/>
  <c r="B2975" i="6"/>
  <c r="D2974" i="6"/>
  <c r="C2974" i="6"/>
  <c r="B2974" i="6"/>
  <c r="D2973" i="6"/>
  <c r="C2973" i="6"/>
  <c r="B2973" i="6"/>
  <c r="D2972" i="6"/>
  <c r="C2972" i="6"/>
  <c r="B2972" i="6"/>
  <c r="D2971" i="6"/>
  <c r="C2971" i="6"/>
  <c r="B2971" i="6"/>
  <c r="D2970" i="6"/>
  <c r="C2970" i="6"/>
  <c r="B2970" i="6"/>
  <c r="D2969" i="6"/>
  <c r="C2969" i="6"/>
  <c r="B2969" i="6"/>
  <c r="D2968" i="6"/>
  <c r="C2968" i="6"/>
  <c r="B2968" i="6"/>
  <c r="D2967" i="6"/>
  <c r="C2967" i="6"/>
  <c r="B2967" i="6"/>
  <c r="D2982" i="6"/>
  <c r="C2982" i="6"/>
  <c r="B2982" i="6"/>
  <c r="D2965" i="6"/>
  <c r="C2965" i="6"/>
  <c r="B2965" i="6"/>
  <c r="D2964" i="6"/>
  <c r="C2964" i="6"/>
  <c r="B2964" i="6"/>
  <c r="D2963" i="6"/>
  <c r="C2963" i="6"/>
  <c r="B2963" i="6"/>
  <c r="D2962" i="6"/>
  <c r="C2962" i="6"/>
  <c r="B2962" i="6"/>
  <c r="D2961" i="6"/>
  <c r="C2961" i="6"/>
  <c r="B2961" i="6"/>
  <c r="D2960" i="6"/>
  <c r="C2960" i="6"/>
  <c r="B2960" i="6"/>
  <c r="D2959" i="6"/>
  <c r="C2959" i="6"/>
  <c r="B2959" i="6"/>
  <c r="D2958" i="6"/>
  <c r="C2958" i="6"/>
  <c r="B2958" i="6"/>
  <c r="D2957" i="6"/>
  <c r="C2957" i="6"/>
  <c r="B2957" i="6"/>
  <c r="D2956" i="6"/>
  <c r="C2956" i="6"/>
  <c r="B2956" i="6"/>
  <c r="D2955" i="6"/>
  <c r="C2955" i="6"/>
  <c r="B2955" i="6"/>
  <c r="D2954" i="6"/>
  <c r="C2954" i="6"/>
  <c r="B2954" i="6"/>
  <c r="D2953" i="6"/>
  <c r="C2953" i="6"/>
  <c r="B2953" i="6"/>
  <c r="D2952" i="6"/>
  <c r="C2952" i="6"/>
  <c r="B2952" i="6"/>
  <c r="D2951" i="6"/>
  <c r="C2951" i="6"/>
  <c r="B2951" i="6"/>
  <c r="D2950" i="6"/>
  <c r="C2950" i="6"/>
  <c r="B2950" i="6"/>
  <c r="D2949" i="6"/>
  <c r="C2949" i="6"/>
  <c r="B2949" i="6"/>
  <c r="D2948" i="6"/>
  <c r="C2948" i="6"/>
  <c r="B2948" i="6"/>
  <c r="D2947" i="6"/>
  <c r="C2947" i="6"/>
  <c r="B2947" i="6"/>
  <c r="D2946" i="6"/>
  <c r="C2946" i="6"/>
  <c r="B2946" i="6"/>
  <c r="D2945" i="6"/>
  <c r="C2945" i="6"/>
  <c r="B2945" i="6"/>
  <c r="D2944" i="6"/>
  <c r="C2944" i="6"/>
  <c r="B2944" i="6"/>
  <c r="D2943" i="6"/>
  <c r="C2943" i="6"/>
  <c r="B2943" i="6"/>
  <c r="D2942" i="6"/>
  <c r="C2942" i="6"/>
  <c r="B2942" i="6"/>
  <c r="D2941" i="6"/>
  <c r="C2941" i="6"/>
  <c r="B2941" i="6"/>
  <c r="D2940" i="6"/>
  <c r="C2940" i="6"/>
  <c r="B2940" i="6"/>
  <c r="D2939" i="6"/>
  <c r="C2939" i="6"/>
  <c r="B2939" i="6"/>
  <c r="D2938" i="6"/>
  <c r="C2938" i="6"/>
  <c r="B2938" i="6"/>
  <c r="D2937" i="6"/>
  <c r="C2937" i="6"/>
  <c r="B2937" i="6"/>
  <c r="D2936" i="6"/>
  <c r="C2936" i="6"/>
  <c r="B2936" i="6"/>
  <c r="D2935" i="6"/>
  <c r="C2935" i="6"/>
  <c r="B2935" i="6"/>
  <c r="D2924" i="6"/>
  <c r="C2924" i="6"/>
  <c r="B2924" i="6"/>
  <c r="D2933" i="6"/>
  <c r="C2933" i="6"/>
  <c r="B2933" i="6"/>
  <c r="D2932" i="6"/>
  <c r="C2932" i="6"/>
  <c r="B2932" i="6"/>
  <c r="D2931" i="6"/>
  <c r="C2931" i="6"/>
  <c r="B2931" i="6"/>
  <c r="D2930" i="6"/>
  <c r="C2930" i="6"/>
  <c r="B2930" i="6"/>
  <c r="D2929" i="6"/>
  <c r="C2929" i="6"/>
  <c r="B2929" i="6"/>
  <c r="D2928" i="6"/>
  <c r="C2928" i="6"/>
  <c r="B2928" i="6"/>
  <c r="D2927" i="6"/>
  <c r="C2927" i="6"/>
  <c r="B2927" i="6"/>
  <c r="D2926" i="6"/>
  <c r="C2926" i="6"/>
  <c r="B2926" i="6"/>
  <c r="D2925" i="6"/>
  <c r="C2925" i="6"/>
  <c r="B2925" i="6"/>
  <c r="D2914" i="6"/>
  <c r="C2914" i="6"/>
  <c r="B2914" i="6"/>
  <c r="D2923" i="6"/>
  <c r="C2923" i="6"/>
  <c r="B2923" i="6"/>
  <c r="D2922" i="6"/>
  <c r="C2922" i="6"/>
  <c r="B2922" i="6"/>
  <c r="D2921" i="6"/>
  <c r="C2921" i="6"/>
  <c r="B2921" i="6"/>
  <c r="D2920" i="6"/>
  <c r="C2920" i="6"/>
  <c r="B2920" i="6"/>
  <c r="D2919" i="6"/>
  <c r="C2919" i="6"/>
  <c r="B2919" i="6"/>
  <c r="D2918" i="6"/>
  <c r="C2918" i="6"/>
  <c r="B2918" i="6"/>
  <c r="D2917" i="6"/>
  <c r="C2917" i="6"/>
  <c r="B2917" i="6"/>
  <c r="D2934" i="6"/>
  <c r="C2934" i="6"/>
  <c r="B2934" i="6"/>
  <c r="D2915" i="6"/>
  <c r="C2915" i="6"/>
  <c r="B2915" i="6"/>
  <c r="D2916" i="6"/>
  <c r="C2916" i="6"/>
  <c r="B2916" i="6"/>
  <c r="E2913" i="6"/>
  <c r="D2913" i="6"/>
  <c r="C2913" i="6"/>
  <c r="B2913" i="6"/>
  <c r="D2912" i="6"/>
  <c r="C2912" i="6"/>
  <c r="B2912" i="6"/>
  <c r="D2911" i="6"/>
  <c r="C2911" i="6"/>
  <c r="B2911" i="6"/>
  <c r="D2910" i="6"/>
  <c r="C2910" i="6"/>
  <c r="B2910" i="6"/>
  <c r="D2909" i="6"/>
  <c r="C2909" i="6"/>
  <c r="B2909" i="6"/>
  <c r="D2908" i="6"/>
  <c r="C2908" i="6"/>
  <c r="B2908" i="6"/>
  <c r="D2907" i="6"/>
  <c r="C2907" i="6"/>
  <c r="B2907" i="6"/>
  <c r="D2906" i="6"/>
  <c r="C2906" i="6"/>
  <c r="B2906" i="6"/>
  <c r="E2905" i="6"/>
  <c r="D2905" i="6"/>
  <c r="C2905" i="6"/>
  <c r="B2905" i="6"/>
  <c r="D2904" i="6"/>
  <c r="C2904" i="6"/>
  <c r="B2904" i="6"/>
  <c r="D2903" i="6"/>
  <c r="C2903" i="6"/>
  <c r="B2903" i="6"/>
  <c r="D2902" i="6"/>
  <c r="C2902" i="6"/>
  <c r="B2902" i="6"/>
  <c r="D2901" i="6"/>
  <c r="C2901" i="6"/>
  <c r="B2901" i="6"/>
  <c r="D2900" i="6"/>
  <c r="C2900" i="6"/>
  <c r="B2900" i="6"/>
  <c r="D2899" i="6"/>
  <c r="C2899" i="6"/>
  <c r="B2899" i="6"/>
  <c r="D2898" i="6"/>
  <c r="C2898" i="6"/>
  <c r="B2898" i="6"/>
  <c r="E2897" i="6"/>
  <c r="D2897" i="6"/>
  <c r="C2897" i="6"/>
  <c r="B2897" i="6"/>
  <c r="D2896" i="6"/>
  <c r="C2896" i="6"/>
  <c r="B2896" i="6"/>
  <c r="D2895" i="6"/>
  <c r="C2895" i="6"/>
  <c r="B2895" i="6"/>
  <c r="D2894" i="6"/>
  <c r="C2894" i="6"/>
  <c r="B2894" i="6"/>
  <c r="D2893" i="6"/>
  <c r="C2893" i="6"/>
  <c r="B2893" i="6"/>
  <c r="D2892" i="6"/>
  <c r="C2892" i="6"/>
  <c r="B2892" i="6"/>
  <c r="D2891" i="6"/>
  <c r="C2891" i="6"/>
  <c r="B2891" i="6"/>
  <c r="D2890" i="6"/>
  <c r="C2890" i="6"/>
  <c r="B2890" i="6"/>
  <c r="E2889" i="6"/>
  <c r="D2889" i="6"/>
  <c r="C2889" i="6"/>
  <c r="B2889" i="6"/>
  <c r="D2888" i="6"/>
  <c r="C2888" i="6"/>
  <c r="B2888" i="6"/>
  <c r="D2887" i="6"/>
  <c r="C2887" i="6"/>
  <c r="B2887" i="6"/>
  <c r="D2886" i="6"/>
  <c r="C2886" i="6"/>
  <c r="B2886" i="6"/>
  <c r="E2885" i="6"/>
  <c r="D2885" i="6"/>
  <c r="C2885" i="6"/>
  <c r="B2885" i="6"/>
  <c r="D2884" i="6"/>
  <c r="C2884" i="6"/>
  <c r="B2884" i="6"/>
  <c r="D2883" i="6"/>
  <c r="C2883" i="6"/>
  <c r="B2883" i="6"/>
  <c r="E2882" i="6"/>
  <c r="D2882" i="6"/>
  <c r="C2882" i="6"/>
  <c r="B2882" i="6"/>
  <c r="D2881" i="6"/>
  <c r="C2881" i="6"/>
  <c r="B2881" i="6"/>
  <c r="D2874" i="6"/>
  <c r="C2874" i="6"/>
  <c r="B2874" i="6"/>
  <c r="D2879" i="6"/>
  <c r="C2879" i="6"/>
  <c r="B2879" i="6"/>
  <c r="D2878" i="6"/>
  <c r="C2878" i="6"/>
  <c r="B2878" i="6"/>
  <c r="D2877" i="6"/>
  <c r="C2877" i="6"/>
  <c r="B2877" i="6"/>
  <c r="E2876" i="6"/>
  <c r="D2876" i="6"/>
  <c r="C2876" i="6"/>
  <c r="B2876" i="6"/>
  <c r="D2875" i="6"/>
  <c r="C2875" i="6"/>
  <c r="B2875" i="6"/>
  <c r="D2864" i="6"/>
  <c r="C2864" i="6"/>
  <c r="B2864" i="6"/>
  <c r="D2873" i="6"/>
  <c r="C2873" i="6"/>
  <c r="B2873" i="6"/>
  <c r="D2872" i="6"/>
  <c r="C2872" i="6"/>
  <c r="B2872" i="6"/>
  <c r="E2871" i="6"/>
  <c r="D2871" i="6"/>
  <c r="C2871" i="6"/>
  <c r="B2871" i="6"/>
  <c r="D2870" i="6"/>
  <c r="C2870" i="6"/>
  <c r="B2870" i="6"/>
  <c r="D2869" i="6"/>
  <c r="C2869" i="6"/>
  <c r="B2869" i="6"/>
  <c r="D2868" i="6"/>
  <c r="C2868" i="6"/>
  <c r="B2868" i="6"/>
  <c r="E2867" i="6"/>
  <c r="D2867" i="6"/>
  <c r="C2867" i="6"/>
  <c r="B2867" i="6"/>
  <c r="D2880" i="6"/>
  <c r="C2880" i="6"/>
  <c r="B2880" i="6"/>
  <c r="D2865" i="6"/>
  <c r="C2865" i="6"/>
  <c r="B2865" i="6"/>
  <c r="D2858" i="6"/>
  <c r="C2858" i="6"/>
  <c r="B2858" i="6"/>
  <c r="D2863" i="6"/>
  <c r="C2863" i="6"/>
  <c r="B2863" i="6"/>
  <c r="D2862" i="6"/>
  <c r="C2862" i="6"/>
  <c r="B2862" i="6"/>
  <c r="E2861" i="6"/>
  <c r="D2861" i="6"/>
  <c r="C2861" i="6"/>
  <c r="B2861" i="6"/>
  <c r="D2860" i="6"/>
  <c r="C2860" i="6"/>
  <c r="B2860" i="6"/>
  <c r="D2859" i="6"/>
  <c r="C2859" i="6"/>
  <c r="B2859" i="6"/>
  <c r="D2866" i="6"/>
  <c r="C2866" i="6"/>
  <c r="B2866" i="6"/>
  <c r="D2857" i="6"/>
  <c r="C2857" i="6"/>
  <c r="B2857" i="6"/>
  <c r="E2856" i="6"/>
  <c r="D2856" i="6"/>
  <c r="C2856" i="6"/>
  <c r="B2856" i="6"/>
  <c r="D2855" i="6"/>
  <c r="C2855" i="6"/>
  <c r="B2855" i="6"/>
  <c r="D2854" i="6"/>
  <c r="C2854" i="6"/>
  <c r="B2854" i="6"/>
  <c r="D2853" i="6"/>
  <c r="C2853" i="6"/>
  <c r="B2853" i="6"/>
  <c r="D2852" i="6"/>
  <c r="C2852" i="6"/>
  <c r="B2852" i="6"/>
  <c r="E2851" i="6"/>
  <c r="D2851" i="6"/>
  <c r="C2851" i="6"/>
  <c r="B2851" i="6"/>
  <c r="D2850" i="6"/>
  <c r="C2850" i="6"/>
  <c r="B2850" i="6"/>
  <c r="D2849" i="6"/>
  <c r="C2849" i="6"/>
  <c r="B2849" i="6"/>
  <c r="D2848" i="6"/>
  <c r="C2848" i="6"/>
  <c r="B2848" i="6"/>
  <c r="D2847" i="6"/>
  <c r="C2847" i="6"/>
  <c r="B2847" i="6"/>
  <c r="D2846" i="6"/>
  <c r="C2846" i="6"/>
  <c r="B2846" i="6"/>
  <c r="E2845" i="6"/>
  <c r="D2845" i="6"/>
  <c r="C2845" i="6"/>
  <c r="B2845" i="6"/>
  <c r="D2844" i="6"/>
  <c r="C2844" i="6"/>
  <c r="B2844" i="6"/>
  <c r="D2843" i="6"/>
  <c r="C2843" i="6"/>
  <c r="B2843" i="6"/>
  <c r="D2842" i="6"/>
  <c r="C2842" i="6"/>
  <c r="B2842" i="6"/>
  <c r="D2841" i="6"/>
  <c r="C2841" i="6"/>
  <c r="B2841" i="6"/>
  <c r="E2840" i="6"/>
  <c r="D2840" i="6"/>
  <c r="C2840" i="6"/>
  <c r="B2840" i="6"/>
  <c r="D2839" i="6"/>
  <c r="C2839" i="6"/>
  <c r="B2839" i="6"/>
  <c r="D2838" i="6"/>
  <c r="C2838" i="6"/>
  <c r="B2838" i="6"/>
  <c r="D2837" i="6"/>
  <c r="C2837" i="6"/>
  <c r="B2837" i="6"/>
  <c r="D2836" i="6"/>
  <c r="C2836" i="6"/>
  <c r="B2836" i="6"/>
  <c r="E2835" i="6"/>
  <c r="D2835" i="6"/>
  <c r="C2835" i="6"/>
  <c r="B2835" i="6"/>
  <c r="D2834" i="6"/>
  <c r="C2834" i="6"/>
  <c r="B2834" i="6"/>
  <c r="D2833" i="6"/>
  <c r="C2833" i="6"/>
  <c r="B2833" i="6"/>
  <c r="D2819" i="6"/>
  <c r="C2819" i="6"/>
  <c r="B2819" i="6"/>
  <c r="D2831" i="6"/>
  <c r="C2831" i="6"/>
  <c r="B2831" i="6"/>
  <c r="D2830" i="6"/>
  <c r="C2830" i="6"/>
  <c r="B2830" i="6"/>
  <c r="E2808" i="6"/>
  <c r="D2808" i="6"/>
  <c r="C2808" i="6"/>
  <c r="B2808" i="6"/>
  <c r="D2828" i="6"/>
  <c r="C2828" i="6"/>
  <c r="B2828" i="6"/>
  <c r="D2827" i="6"/>
  <c r="C2827" i="6"/>
  <c r="B2827" i="6"/>
  <c r="D2826" i="6"/>
  <c r="C2826" i="6"/>
  <c r="B2826" i="6"/>
  <c r="D2825" i="6"/>
  <c r="C2825" i="6"/>
  <c r="B2825" i="6"/>
  <c r="E2824" i="6"/>
  <c r="D2824" i="6"/>
  <c r="C2824" i="6"/>
  <c r="B2824" i="6"/>
  <c r="D2823" i="6"/>
  <c r="C2823" i="6"/>
  <c r="B2823" i="6"/>
  <c r="D2822" i="6"/>
  <c r="C2822" i="6"/>
  <c r="B2822" i="6"/>
  <c r="D2821" i="6"/>
  <c r="C2821" i="6"/>
  <c r="B2821" i="6"/>
  <c r="D2820" i="6"/>
  <c r="C2820" i="6"/>
  <c r="B2820" i="6"/>
  <c r="E2829" i="6"/>
  <c r="D2829" i="6"/>
  <c r="C2829" i="6"/>
  <c r="B2829" i="6"/>
  <c r="D2818" i="6"/>
  <c r="C2818" i="6"/>
  <c r="B2818" i="6"/>
  <c r="D2817" i="6"/>
  <c r="C2817" i="6"/>
  <c r="B2817" i="6"/>
  <c r="D2832" i="6"/>
  <c r="C2832" i="6"/>
  <c r="B2832" i="6"/>
  <c r="D2815" i="6"/>
  <c r="C2815" i="6"/>
  <c r="B2815" i="6"/>
  <c r="D2816" i="6"/>
  <c r="C2816" i="6"/>
  <c r="B2816" i="6"/>
  <c r="E2813" i="6"/>
  <c r="D2813" i="6"/>
  <c r="C2813" i="6"/>
  <c r="B2813" i="6"/>
  <c r="D2812" i="6"/>
  <c r="C2812" i="6"/>
  <c r="B2812" i="6"/>
  <c r="D2811" i="6"/>
  <c r="C2811" i="6"/>
  <c r="B2811" i="6"/>
  <c r="D2810" i="6"/>
  <c r="C2810" i="6"/>
  <c r="B2810" i="6"/>
  <c r="E2809" i="6"/>
  <c r="D2809" i="6"/>
  <c r="C2809" i="6"/>
  <c r="B2809" i="6"/>
  <c r="D2814" i="6"/>
  <c r="C2814" i="6"/>
  <c r="B2814" i="6"/>
  <c r="D2807" i="6"/>
  <c r="C2807" i="6"/>
  <c r="B2807" i="6"/>
  <c r="D2806" i="6"/>
  <c r="C2806" i="6"/>
  <c r="B2806" i="6"/>
  <c r="E2805" i="6"/>
  <c r="D2805" i="6"/>
  <c r="C2805" i="6"/>
  <c r="B2805" i="6"/>
  <c r="D2804" i="6"/>
  <c r="C2804" i="6"/>
  <c r="B2804" i="6"/>
  <c r="D2803" i="6"/>
  <c r="C2803" i="6"/>
  <c r="B2803" i="6"/>
  <c r="D2802" i="6"/>
  <c r="C2802" i="6"/>
  <c r="B2802" i="6"/>
  <c r="E2801" i="6"/>
  <c r="D2801" i="6"/>
  <c r="C2801" i="6"/>
  <c r="B2801" i="6"/>
  <c r="D2800" i="6"/>
  <c r="C2800" i="6"/>
  <c r="B2800" i="6"/>
  <c r="D2799" i="6"/>
  <c r="C2799" i="6"/>
  <c r="B2799" i="6"/>
  <c r="D2798" i="6"/>
  <c r="C2798" i="6"/>
  <c r="B2798" i="6"/>
  <c r="E2797" i="6"/>
  <c r="D2797" i="6"/>
  <c r="C2797" i="6"/>
  <c r="B2797" i="6"/>
  <c r="D2796" i="6"/>
  <c r="C2796" i="6"/>
  <c r="B2796" i="6"/>
  <c r="D2795" i="6"/>
  <c r="C2795" i="6"/>
  <c r="B2795" i="6"/>
  <c r="D2794" i="6"/>
  <c r="C2794" i="6"/>
  <c r="B2794" i="6"/>
  <c r="E2793" i="6"/>
  <c r="D2793" i="6"/>
  <c r="C2793" i="6"/>
  <c r="B2793" i="6"/>
  <c r="D2792" i="6"/>
  <c r="C2792" i="6"/>
  <c r="B2792" i="6"/>
  <c r="D2791" i="6"/>
  <c r="C2791" i="6"/>
  <c r="B2791" i="6"/>
  <c r="D2790" i="6"/>
  <c r="C2790" i="6"/>
  <c r="B2790" i="6"/>
  <c r="E2789" i="6"/>
  <c r="D2789" i="6"/>
  <c r="C2789" i="6"/>
  <c r="B2789" i="6"/>
  <c r="D2788" i="6"/>
  <c r="C2788" i="6"/>
  <c r="B2788" i="6"/>
  <c r="D2787" i="6"/>
  <c r="C2787" i="6"/>
  <c r="B2787" i="6"/>
  <c r="D2786" i="6"/>
  <c r="C2786" i="6"/>
  <c r="B2786" i="6"/>
  <c r="E2785" i="6"/>
  <c r="D2785" i="6"/>
  <c r="C2785" i="6"/>
  <c r="B2785" i="6"/>
  <c r="D2784" i="6"/>
  <c r="C2784" i="6"/>
  <c r="B2784" i="6"/>
  <c r="D2783" i="6"/>
  <c r="C2783" i="6"/>
  <c r="B2783" i="6"/>
  <c r="D2782" i="6"/>
  <c r="C2782" i="6"/>
  <c r="B2782" i="6"/>
  <c r="E2781" i="6"/>
  <c r="D2781" i="6"/>
  <c r="C2781" i="6"/>
  <c r="B2781" i="6"/>
  <c r="D2780" i="6"/>
  <c r="C2780" i="6"/>
  <c r="B2780" i="6"/>
  <c r="D2779" i="6"/>
  <c r="C2779" i="6"/>
  <c r="B2779" i="6"/>
  <c r="D2778" i="6"/>
  <c r="C2778" i="6"/>
  <c r="B2778" i="6"/>
  <c r="E2777" i="6"/>
  <c r="D2777" i="6"/>
  <c r="C2777" i="6"/>
  <c r="B2777" i="6"/>
  <c r="D2776" i="6"/>
  <c r="C2776" i="6"/>
  <c r="B2776" i="6"/>
  <c r="D2775" i="6"/>
  <c r="C2775" i="6"/>
  <c r="B2775" i="6"/>
  <c r="D2774" i="6"/>
  <c r="C2774" i="6"/>
  <c r="B2774" i="6"/>
  <c r="E2773" i="6"/>
  <c r="D2773" i="6"/>
  <c r="C2773" i="6"/>
  <c r="B2773" i="6"/>
  <c r="D2772" i="6"/>
  <c r="C2772" i="6"/>
  <c r="B2772" i="6"/>
  <c r="D2771" i="6"/>
  <c r="C2771" i="6"/>
  <c r="B2771" i="6"/>
  <c r="D2764" i="6"/>
  <c r="C2764" i="6"/>
  <c r="B2764" i="6"/>
  <c r="E2766" i="6"/>
  <c r="D2766" i="6"/>
  <c r="C2766" i="6"/>
  <c r="B2766" i="6"/>
  <c r="D2768" i="6"/>
  <c r="C2768" i="6"/>
  <c r="B2768" i="6"/>
  <c r="D2767" i="6"/>
  <c r="C2767" i="6"/>
  <c r="B2767" i="6"/>
  <c r="D2770" i="6"/>
  <c r="C2770" i="6"/>
  <c r="B2770" i="6"/>
  <c r="E2765" i="6"/>
  <c r="D2765" i="6"/>
  <c r="C2765" i="6"/>
  <c r="B2765" i="6"/>
  <c r="D2769" i="6"/>
  <c r="C2769" i="6"/>
  <c r="B2769" i="6"/>
  <c r="D2763" i="6"/>
  <c r="C2763" i="6"/>
  <c r="B2763" i="6"/>
  <c r="D2762" i="6"/>
  <c r="C2762" i="6"/>
  <c r="B2762" i="6"/>
  <c r="E2761" i="6"/>
  <c r="D2761" i="6"/>
  <c r="C2761" i="6"/>
  <c r="B2761" i="6"/>
  <c r="D2760" i="6"/>
  <c r="C2760" i="6"/>
  <c r="B2760" i="6"/>
  <c r="D2759" i="6"/>
  <c r="C2759" i="6"/>
  <c r="B2759" i="6"/>
  <c r="D2758" i="6"/>
  <c r="C2758" i="6"/>
  <c r="B2758" i="6"/>
  <c r="E2757" i="6"/>
  <c r="D2757" i="6"/>
  <c r="C2757" i="6"/>
  <c r="B2757" i="6"/>
  <c r="D2756" i="6"/>
  <c r="C2756" i="6"/>
  <c r="B2756" i="6"/>
  <c r="D2755" i="6"/>
  <c r="C2755" i="6"/>
  <c r="B2755" i="6"/>
  <c r="D2754" i="6"/>
  <c r="C2754" i="6"/>
  <c r="B2754" i="6"/>
  <c r="E2753" i="6"/>
  <c r="D2753" i="6"/>
  <c r="C2753" i="6"/>
  <c r="B2753" i="6"/>
  <c r="D2752" i="6"/>
  <c r="C2752" i="6"/>
  <c r="B2752" i="6"/>
  <c r="D2751" i="6"/>
  <c r="C2751" i="6"/>
  <c r="B2751" i="6"/>
  <c r="D2750" i="6"/>
  <c r="C2750" i="6"/>
  <c r="B2750" i="6"/>
  <c r="E2749" i="6"/>
  <c r="D2749" i="6"/>
  <c r="C2749" i="6"/>
  <c r="B2749" i="6"/>
  <c r="D2748" i="6"/>
  <c r="C2748" i="6"/>
  <c r="B2748" i="6"/>
  <c r="D2747" i="6"/>
  <c r="C2747" i="6"/>
  <c r="B2747" i="6"/>
  <c r="D2746" i="6"/>
  <c r="C2746" i="6"/>
  <c r="B2746" i="6"/>
  <c r="E2745" i="6"/>
  <c r="D2745" i="6"/>
  <c r="C2745" i="6"/>
  <c r="B2745" i="6"/>
  <c r="D2744" i="6"/>
  <c r="C2744" i="6"/>
  <c r="B2744" i="6"/>
  <c r="D2743" i="6"/>
  <c r="C2743" i="6"/>
  <c r="B2743" i="6"/>
  <c r="D2742" i="6"/>
  <c r="C2742" i="6"/>
  <c r="B2742" i="6"/>
  <c r="E2741" i="6"/>
  <c r="D2741" i="6"/>
  <c r="C2741" i="6"/>
  <c r="B2741" i="6"/>
  <c r="D2740" i="6"/>
  <c r="C2740" i="6"/>
  <c r="B2740" i="6"/>
  <c r="D2739" i="6"/>
  <c r="C2739" i="6"/>
  <c r="B2739" i="6"/>
  <c r="D2738" i="6"/>
  <c r="C2738" i="6"/>
  <c r="B2738" i="6"/>
  <c r="E2737" i="6"/>
  <c r="D2737" i="6"/>
  <c r="C2737" i="6"/>
  <c r="B2737" i="6"/>
  <c r="D2736" i="6"/>
  <c r="C2736" i="6"/>
  <c r="B2736" i="6"/>
  <c r="D2735" i="6"/>
  <c r="C2735" i="6"/>
  <c r="B2735" i="6"/>
  <c r="D2708" i="6"/>
  <c r="C2708" i="6"/>
  <c r="B2708" i="6"/>
  <c r="E2733" i="6"/>
  <c r="D2733" i="6"/>
  <c r="C2733" i="6"/>
  <c r="B2733" i="6"/>
  <c r="D2732" i="6"/>
  <c r="C2732" i="6"/>
  <c r="B2732" i="6"/>
  <c r="D2731" i="6"/>
  <c r="C2731" i="6"/>
  <c r="B2731" i="6"/>
  <c r="D2730" i="6"/>
  <c r="C2730" i="6"/>
  <c r="B2730" i="6"/>
  <c r="E2729" i="6"/>
  <c r="D2729" i="6"/>
  <c r="C2729" i="6"/>
  <c r="B2729" i="6"/>
  <c r="D2728" i="6"/>
  <c r="C2728" i="6"/>
  <c r="B2728" i="6"/>
  <c r="D2727" i="6"/>
  <c r="C2727" i="6"/>
  <c r="B2727" i="6"/>
  <c r="D2726" i="6"/>
  <c r="C2726" i="6"/>
  <c r="B2726" i="6"/>
  <c r="E2725" i="6"/>
  <c r="D2725" i="6"/>
  <c r="C2725" i="6"/>
  <c r="B2725" i="6"/>
  <c r="D2724" i="6"/>
  <c r="C2724" i="6"/>
  <c r="B2724" i="6"/>
  <c r="D2723" i="6"/>
  <c r="C2723" i="6"/>
  <c r="B2723" i="6"/>
  <c r="D2722" i="6"/>
  <c r="C2722" i="6"/>
  <c r="B2722" i="6"/>
  <c r="E2721" i="6"/>
  <c r="D2721" i="6"/>
  <c r="C2721" i="6"/>
  <c r="B2721" i="6"/>
  <c r="D2719" i="6"/>
  <c r="C2719" i="6"/>
  <c r="B2719" i="6"/>
  <c r="D2714" i="6"/>
  <c r="C2714" i="6"/>
  <c r="B2714" i="6"/>
  <c r="D2718" i="6"/>
  <c r="C2718" i="6"/>
  <c r="B2718" i="6"/>
  <c r="E2717" i="6"/>
  <c r="D2717" i="6"/>
  <c r="C2717" i="6"/>
  <c r="B2717" i="6"/>
  <c r="D2734" i="6"/>
  <c r="C2734" i="6"/>
  <c r="B2734" i="6"/>
  <c r="D2715" i="6"/>
  <c r="C2715" i="6"/>
  <c r="B2715" i="6"/>
  <c r="D2720" i="6"/>
  <c r="C2720" i="6"/>
  <c r="B2720" i="6"/>
  <c r="E2713" i="6"/>
  <c r="D2713" i="6"/>
  <c r="C2713" i="6"/>
  <c r="B2713" i="6"/>
  <c r="D2712" i="6"/>
  <c r="C2712" i="6"/>
  <c r="B2712" i="6"/>
  <c r="D2711" i="6"/>
  <c r="C2711" i="6"/>
  <c r="B2711" i="6"/>
  <c r="D2710" i="6"/>
  <c r="C2710" i="6"/>
  <c r="B2710" i="6"/>
  <c r="E2709" i="6"/>
  <c r="D2709" i="6"/>
  <c r="C2709" i="6"/>
  <c r="B2709" i="6"/>
  <c r="D2716" i="6"/>
  <c r="C2716" i="6"/>
  <c r="B2716" i="6"/>
  <c r="D2707" i="6"/>
  <c r="C2707" i="6"/>
  <c r="B2707" i="6"/>
  <c r="D2706" i="6"/>
  <c r="C2706" i="6"/>
  <c r="B2706" i="6"/>
  <c r="E2705" i="6"/>
  <c r="D2705" i="6"/>
  <c r="C2705" i="6"/>
  <c r="B2705" i="6"/>
  <c r="D2704" i="6"/>
  <c r="C2704" i="6"/>
  <c r="B2704" i="6"/>
  <c r="D2703" i="6"/>
  <c r="C2703" i="6"/>
  <c r="B2703" i="6"/>
  <c r="D2702" i="6"/>
  <c r="C2702" i="6"/>
  <c r="B2702" i="6"/>
  <c r="E2701" i="6"/>
  <c r="D2701" i="6"/>
  <c r="C2701" i="6"/>
  <c r="B2701" i="6"/>
  <c r="D2700" i="6"/>
  <c r="C2700" i="6"/>
  <c r="B2700" i="6"/>
  <c r="D2699" i="6"/>
  <c r="C2699" i="6"/>
  <c r="B2699" i="6"/>
  <c r="D2698" i="6"/>
  <c r="C2698" i="6"/>
  <c r="B2698" i="6"/>
  <c r="E2697" i="6"/>
  <c r="D2697" i="6"/>
  <c r="C2697" i="6"/>
  <c r="B2697" i="6"/>
  <c r="D2696" i="6"/>
  <c r="C2696" i="6"/>
  <c r="B2696" i="6"/>
  <c r="D2695" i="6"/>
  <c r="C2695" i="6"/>
  <c r="B2695" i="6"/>
  <c r="D2694" i="6"/>
  <c r="C2694" i="6"/>
  <c r="B2694" i="6"/>
  <c r="E2693" i="6"/>
  <c r="D2693" i="6"/>
  <c r="C2693" i="6"/>
  <c r="B2693" i="6"/>
  <c r="D2692" i="6"/>
  <c r="C2692" i="6"/>
  <c r="B2692" i="6"/>
  <c r="D2691" i="6"/>
  <c r="C2691" i="6"/>
  <c r="B2691" i="6"/>
  <c r="D2690" i="6"/>
  <c r="C2690" i="6"/>
  <c r="B2690" i="6"/>
  <c r="E2689" i="6"/>
  <c r="D2689" i="6"/>
  <c r="C2689" i="6"/>
  <c r="B2689" i="6"/>
  <c r="D2688" i="6"/>
  <c r="C2688" i="6"/>
  <c r="B2688" i="6"/>
  <c r="D2687" i="6"/>
  <c r="C2687" i="6"/>
  <c r="B2687" i="6"/>
  <c r="D2686" i="6"/>
  <c r="C2686" i="6"/>
  <c r="B2686" i="6"/>
  <c r="E2685" i="6"/>
  <c r="D2685" i="6"/>
  <c r="C2685" i="6"/>
  <c r="B2685" i="6"/>
  <c r="D2684" i="6"/>
  <c r="C2684" i="6"/>
  <c r="B2684" i="6"/>
  <c r="D2683" i="6"/>
  <c r="C2683" i="6"/>
  <c r="B2683" i="6"/>
  <c r="D2682" i="6"/>
  <c r="C2682" i="6"/>
  <c r="B2682" i="6"/>
  <c r="E2681" i="6"/>
  <c r="D2681" i="6"/>
  <c r="C2681" i="6"/>
  <c r="B2681" i="6"/>
  <c r="D2680" i="6"/>
  <c r="C2680" i="6"/>
  <c r="B2680" i="6"/>
  <c r="D2679" i="6"/>
  <c r="C2679" i="6"/>
  <c r="B2679" i="6"/>
  <c r="D2678" i="6"/>
  <c r="C2678" i="6"/>
  <c r="B2678" i="6"/>
  <c r="E2654" i="6"/>
  <c r="D2654" i="6"/>
  <c r="C2654" i="6"/>
  <c r="B2654" i="6"/>
  <c r="D2676" i="6"/>
  <c r="C2676" i="6"/>
  <c r="B2676" i="6"/>
  <c r="D2669" i="6"/>
  <c r="C2669" i="6"/>
  <c r="B2669" i="6"/>
  <c r="D2674" i="6"/>
  <c r="C2674" i="6"/>
  <c r="B2674" i="6"/>
  <c r="E2673" i="6"/>
  <c r="D2673" i="6"/>
  <c r="C2673" i="6"/>
  <c r="B2673" i="6"/>
  <c r="D2672" i="6"/>
  <c r="C2672" i="6"/>
  <c r="B2672" i="6"/>
  <c r="D2671" i="6"/>
  <c r="C2671" i="6"/>
  <c r="B2671" i="6"/>
  <c r="D2670" i="6"/>
  <c r="C2670" i="6"/>
  <c r="B2670" i="6"/>
  <c r="E2664" i="6"/>
  <c r="D2664" i="6"/>
  <c r="C2664" i="6"/>
  <c r="B2664" i="6"/>
  <c r="D2668" i="6"/>
  <c r="C2668" i="6"/>
  <c r="B2668" i="6"/>
  <c r="D2667" i="6"/>
  <c r="C2667" i="6"/>
  <c r="B2667" i="6"/>
  <c r="D2675" i="6"/>
  <c r="C2675" i="6"/>
  <c r="B2675" i="6"/>
  <c r="E2665" i="6"/>
  <c r="D2665" i="6"/>
  <c r="C2665" i="6"/>
  <c r="B2665" i="6"/>
  <c r="D2658" i="6"/>
  <c r="C2658" i="6"/>
  <c r="B2658" i="6"/>
  <c r="D2663" i="6"/>
  <c r="C2663" i="6"/>
  <c r="B2663" i="6"/>
  <c r="D2662" i="6"/>
  <c r="C2662" i="6"/>
  <c r="B2662" i="6"/>
  <c r="E2661" i="6"/>
  <c r="D2661" i="6"/>
  <c r="C2661" i="6"/>
  <c r="B2661" i="6"/>
  <c r="D2660" i="6"/>
  <c r="C2660" i="6"/>
  <c r="B2660" i="6"/>
  <c r="D2659" i="6"/>
  <c r="C2659" i="6"/>
  <c r="B2659" i="6"/>
  <c r="D2666" i="6"/>
  <c r="C2666" i="6"/>
  <c r="B2666" i="6"/>
  <c r="E2657" i="6"/>
  <c r="D2657" i="6"/>
  <c r="C2657" i="6"/>
  <c r="B2657" i="6"/>
  <c r="D2656" i="6"/>
  <c r="C2656" i="6"/>
  <c r="B2656" i="6"/>
  <c r="D2655" i="6"/>
  <c r="C2655" i="6"/>
  <c r="B2655" i="6"/>
  <c r="D2677" i="6"/>
  <c r="C2677" i="6"/>
  <c r="B2677" i="6"/>
  <c r="E2653" i="6"/>
  <c r="D2653" i="6"/>
  <c r="C2653" i="6"/>
  <c r="B2653" i="6"/>
  <c r="D2652" i="6"/>
  <c r="C2652" i="6"/>
  <c r="B2652" i="6"/>
  <c r="D2651" i="6"/>
  <c r="C2651" i="6"/>
  <c r="B2651" i="6"/>
  <c r="D2650" i="6"/>
  <c r="C2650" i="6"/>
  <c r="B2650" i="6"/>
  <c r="E2649" i="6"/>
  <c r="D2649" i="6"/>
  <c r="C2649" i="6"/>
  <c r="B2649" i="6"/>
  <c r="D2648" i="6"/>
  <c r="C2648" i="6"/>
  <c r="B2648" i="6"/>
  <c r="D2647" i="6"/>
  <c r="C2647" i="6"/>
  <c r="B2647" i="6"/>
  <c r="D2646" i="6"/>
  <c r="C2646" i="6"/>
  <c r="B2646" i="6"/>
  <c r="E2645" i="6"/>
  <c r="D2645" i="6"/>
  <c r="C2645" i="6"/>
  <c r="B2645" i="6"/>
  <c r="D2644" i="6"/>
  <c r="C2644" i="6"/>
  <c r="B2644" i="6"/>
  <c r="D2643" i="6"/>
  <c r="C2643" i="6"/>
  <c r="B2643" i="6"/>
  <c r="D2642" i="6"/>
  <c r="C2642" i="6"/>
  <c r="B2642" i="6"/>
  <c r="E2641" i="6"/>
  <c r="D2641" i="6"/>
  <c r="C2641" i="6"/>
  <c r="B2641" i="6"/>
  <c r="D2640" i="6"/>
  <c r="C2640" i="6"/>
  <c r="B2640" i="6"/>
  <c r="D2639" i="6"/>
  <c r="C2639" i="6"/>
  <c r="B2639" i="6"/>
  <c r="D2638" i="6"/>
  <c r="C2638" i="6"/>
  <c r="B2638" i="6"/>
  <c r="E2637" i="6"/>
  <c r="D2637" i="6"/>
  <c r="C2637" i="6"/>
  <c r="B2637" i="6"/>
  <c r="D2636" i="6"/>
  <c r="C2636" i="6"/>
  <c r="B2636" i="6"/>
  <c r="D2635" i="6"/>
  <c r="C2635" i="6"/>
  <c r="B2635" i="6"/>
  <c r="D2634" i="6"/>
  <c r="C2634" i="6"/>
  <c r="B2634" i="6"/>
  <c r="E2633" i="6"/>
  <c r="D2633" i="6"/>
  <c r="C2633" i="6"/>
  <c r="B2633" i="6"/>
  <c r="D2620" i="6"/>
  <c r="C2620" i="6"/>
  <c r="B2620" i="6"/>
  <c r="D2631" i="6"/>
  <c r="C2631" i="6"/>
  <c r="B2631" i="6"/>
  <c r="D2630" i="6"/>
  <c r="C2630" i="6"/>
  <c r="B2630" i="6"/>
  <c r="E2629" i="6"/>
  <c r="D2629" i="6"/>
  <c r="C2629" i="6"/>
  <c r="B2629" i="6"/>
  <c r="D2628" i="6"/>
  <c r="C2628" i="6"/>
  <c r="B2628" i="6"/>
  <c r="D2627" i="6"/>
  <c r="C2627" i="6"/>
  <c r="B2627" i="6"/>
  <c r="D2626" i="6"/>
  <c r="C2626" i="6"/>
  <c r="B2626" i="6"/>
  <c r="E2625" i="6"/>
  <c r="D2625" i="6"/>
  <c r="C2625" i="6"/>
  <c r="B2625" i="6"/>
  <c r="D2624" i="6"/>
  <c r="C2624" i="6"/>
  <c r="B2624" i="6"/>
  <c r="D2623" i="6"/>
  <c r="C2623" i="6"/>
  <c r="B2623" i="6"/>
  <c r="D2622" i="6"/>
  <c r="C2622" i="6"/>
  <c r="B2622" i="6"/>
  <c r="E2621" i="6"/>
  <c r="D2621" i="6"/>
  <c r="C2621" i="6"/>
  <c r="B2621" i="6"/>
  <c r="D2614" i="6"/>
  <c r="C2614" i="6"/>
  <c r="B2614" i="6"/>
  <c r="D2616" i="6"/>
  <c r="C2616" i="6"/>
  <c r="B2616" i="6"/>
  <c r="D2618" i="6"/>
  <c r="C2618" i="6"/>
  <c r="B2618" i="6"/>
  <c r="E2617" i="6"/>
  <c r="D2617" i="6"/>
  <c r="C2617" i="6"/>
  <c r="B2617" i="6"/>
  <c r="D2632" i="6"/>
  <c r="C2632" i="6"/>
  <c r="B2632" i="6"/>
  <c r="D2615" i="6"/>
  <c r="C2615" i="6"/>
  <c r="B2615" i="6"/>
  <c r="D2608" i="6"/>
  <c r="C2608" i="6"/>
  <c r="B2608" i="6"/>
  <c r="E2613" i="6"/>
  <c r="D2613" i="6"/>
  <c r="C2613" i="6"/>
  <c r="B2613" i="6"/>
  <c r="D2612" i="6"/>
  <c r="C2612" i="6"/>
  <c r="B2612" i="6"/>
  <c r="D2611" i="6"/>
  <c r="C2611" i="6"/>
  <c r="B2611" i="6"/>
  <c r="D2610" i="6"/>
  <c r="C2610" i="6"/>
  <c r="B2610" i="6"/>
  <c r="E2609" i="6"/>
  <c r="D2609" i="6"/>
  <c r="C2609" i="6"/>
  <c r="B2609" i="6"/>
  <c r="D2619" i="6"/>
  <c r="C2619" i="6"/>
  <c r="B2619" i="6"/>
  <c r="D2607" i="6"/>
  <c r="C2607" i="6"/>
  <c r="B2607" i="6"/>
  <c r="D2606" i="6"/>
  <c r="C2606" i="6"/>
  <c r="B2606" i="6"/>
  <c r="E2605" i="6"/>
  <c r="D2605" i="6"/>
  <c r="C2605" i="6"/>
  <c r="B2605" i="6"/>
  <c r="D2604" i="6"/>
  <c r="C2604" i="6"/>
  <c r="B2604" i="6"/>
  <c r="D2603" i="6"/>
  <c r="C2603" i="6"/>
  <c r="B2603" i="6"/>
  <c r="D2602" i="6"/>
  <c r="C2602" i="6"/>
  <c r="B2602" i="6"/>
  <c r="E2601" i="6"/>
  <c r="D2601" i="6"/>
  <c r="C2601" i="6"/>
  <c r="B2601" i="6"/>
  <c r="D2600" i="6"/>
  <c r="C2600" i="6"/>
  <c r="B2600" i="6"/>
  <c r="D2599" i="6"/>
  <c r="C2599" i="6"/>
  <c r="B2599" i="6"/>
  <c r="D2598" i="6"/>
  <c r="C2598" i="6"/>
  <c r="B2598" i="6"/>
  <c r="E2597" i="6"/>
  <c r="D2597" i="6"/>
  <c r="C2597" i="6"/>
  <c r="B2597" i="6"/>
  <c r="D2596" i="6"/>
  <c r="C2596" i="6"/>
  <c r="B2596" i="6"/>
  <c r="D2595" i="6"/>
  <c r="C2595" i="6"/>
  <c r="B2595" i="6"/>
  <c r="D2594" i="6"/>
  <c r="C2594" i="6"/>
  <c r="B2594" i="6"/>
  <c r="E2593" i="6"/>
  <c r="D2593" i="6"/>
  <c r="C2593" i="6"/>
  <c r="B2593" i="6"/>
  <c r="D2592" i="6"/>
  <c r="C2592" i="6"/>
  <c r="B2592" i="6"/>
  <c r="D2591" i="6"/>
  <c r="C2591" i="6"/>
  <c r="B2591" i="6"/>
  <c r="D2590" i="6"/>
  <c r="C2590" i="6"/>
  <c r="B2590" i="6"/>
  <c r="E2589" i="6"/>
  <c r="D2589" i="6"/>
  <c r="C2589" i="6"/>
  <c r="B2589" i="6"/>
  <c r="D2588" i="6"/>
  <c r="C2588" i="6"/>
  <c r="B2588" i="6"/>
  <c r="D2587" i="6"/>
  <c r="C2587" i="6"/>
  <c r="B2587" i="6"/>
  <c r="D2586" i="6"/>
  <c r="C2586" i="6"/>
  <c r="B2586" i="6"/>
  <c r="E2585" i="6"/>
  <c r="D2585" i="6"/>
  <c r="C2585" i="6"/>
  <c r="B2585" i="6"/>
  <c r="D2584" i="6"/>
  <c r="C2584" i="6"/>
  <c r="B2584" i="6"/>
  <c r="D2583" i="6"/>
  <c r="C2583" i="6"/>
  <c r="B2583" i="6"/>
  <c r="D2582" i="6"/>
  <c r="C2582" i="6"/>
  <c r="B2582" i="6"/>
  <c r="E2581" i="6"/>
  <c r="D2581" i="6"/>
  <c r="C2581" i="6"/>
  <c r="B2581" i="6"/>
  <c r="D2580" i="6"/>
  <c r="C2580" i="6"/>
  <c r="B2580" i="6"/>
  <c r="D2577" i="6"/>
  <c r="C2577" i="6"/>
  <c r="B2577" i="6"/>
  <c r="D2578" i="6"/>
  <c r="C2578" i="6"/>
  <c r="B2578" i="6"/>
  <c r="E2569" i="6"/>
  <c r="D2569" i="6"/>
  <c r="C2569" i="6"/>
  <c r="B2569" i="6"/>
  <c r="D2576" i="6"/>
  <c r="C2576" i="6"/>
  <c r="B2576" i="6"/>
  <c r="D2575" i="6"/>
  <c r="C2575" i="6"/>
  <c r="B2575" i="6"/>
  <c r="D2574" i="6"/>
  <c r="C2574" i="6"/>
  <c r="B2574" i="6"/>
  <c r="E2573" i="6"/>
  <c r="D2573" i="6"/>
  <c r="C2573" i="6"/>
  <c r="B2573" i="6"/>
  <c r="D2572" i="6"/>
  <c r="C2572" i="6"/>
  <c r="B2572" i="6"/>
  <c r="D2571" i="6"/>
  <c r="C2571" i="6"/>
  <c r="B2571" i="6"/>
  <c r="D2579" i="6"/>
  <c r="C2579" i="6"/>
  <c r="B2579" i="6"/>
  <c r="E2570" i="6"/>
  <c r="D2570" i="6"/>
  <c r="C2570" i="6"/>
  <c r="B2570" i="6"/>
  <c r="D2568" i="6"/>
  <c r="C2568" i="6"/>
  <c r="B2568" i="6"/>
  <c r="D2567" i="6"/>
  <c r="C2567" i="6"/>
  <c r="B2567" i="6"/>
  <c r="D2564" i="6"/>
  <c r="C2564" i="6"/>
  <c r="B2564" i="6"/>
  <c r="E2565" i="6"/>
  <c r="D2565" i="6"/>
  <c r="C2565" i="6"/>
  <c r="B2565" i="6"/>
  <c r="D2566" i="6"/>
  <c r="C2566" i="6"/>
  <c r="B2566" i="6"/>
  <c r="D2563" i="6"/>
  <c r="C2563" i="6"/>
  <c r="B2563" i="6"/>
  <c r="D2562" i="6"/>
  <c r="C2562" i="6"/>
  <c r="B2562" i="6"/>
  <c r="E2561" i="6"/>
  <c r="D2561" i="6"/>
  <c r="C2561" i="6"/>
  <c r="B2561" i="6"/>
  <c r="D2560" i="6"/>
  <c r="C2560" i="6"/>
  <c r="B2560" i="6"/>
  <c r="D2559" i="6"/>
  <c r="C2559" i="6"/>
  <c r="B2559" i="6"/>
  <c r="D2558" i="6"/>
  <c r="C2558" i="6"/>
  <c r="B2558" i="6"/>
  <c r="E2557" i="6"/>
  <c r="D2557" i="6"/>
  <c r="C2557" i="6"/>
  <c r="B2557" i="6"/>
  <c r="D2556" i="6"/>
  <c r="C2556" i="6"/>
  <c r="B2556" i="6"/>
  <c r="D2555" i="6"/>
  <c r="C2555" i="6"/>
  <c r="B2555" i="6"/>
  <c r="D2554" i="6"/>
  <c r="C2554" i="6"/>
  <c r="B2554" i="6"/>
  <c r="E2553" i="6"/>
  <c r="D2553" i="6"/>
  <c r="C2553" i="6"/>
  <c r="B2553" i="6"/>
  <c r="D2552" i="6"/>
  <c r="C2552" i="6"/>
  <c r="B2552" i="6"/>
  <c r="D2551" i="6"/>
  <c r="C2551" i="6"/>
  <c r="B2551" i="6"/>
  <c r="D2550" i="6"/>
  <c r="C2550" i="6"/>
  <c r="B2550" i="6"/>
  <c r="E2549" i="6"/>
  <c r="D2549" i="6"/>
  <c r="C2549" i="6"/>
  <c r="B2549" i="6"/>
  <c r="D2548" i="6"/>
  <c r="C2548" i="6"/>
  <c r="B2548" i="6"/>
  <c r="D2547" i="6"/>
  <c r="C2547" i="6"/>
  <c r="B2547" i="6"/>
  <c r="D2546" i="6"/>
  <c r="C2546" i="6"/>
  <c r="B2546" i="6"/>
  <c r="E2545" i="6"/>
  <c r="D2545" i="6"/>
  <c r="C2545" i="6"/>
  <c r="B2545" i="6"/>
  <c r="D2544" i="6"/>
  <c r="C2544" i="6"/>
  <c r="B2544" i="6"/>
  <c r="D2543" i="6"/>
  <c r="C2543" i="6"/>
  <c r="B2543" i="6"/>
  <c r="D2542" i="6"/>
  <c r="C2542" i="6"/>
  <c r="B2542" i="6"/>
  <c r="E2541" i="6"/>
  <c r="D2541" i="6"/>
  <c r="C2541" i="6"/>
  <c r="B2541" i="6"/>
  <c r="D2540" i="6"/>
  <c r="C2540" i="6"/>
  <c r="B2540" i="6"/>
  <c r="D2539" i="6"/>
  <c r="C2539" i="6"/>
  <c r="B2539" i="6"/>
  <c r="D2538" i="6"/>
  <c r="C2538" i="6"/>
  <c r="B2538" i="6"/>
  <c r="E2537" i="6"/>
  <c r="D2537" i="6"/>
  <c r="C2537" i="6"/>
  <c r="B2537" i="6"/>
  <c r="D2536" i="6"/>
  <c r="C2536" i="6"/>
  <c r="B2536" i="6"/>
  <c r="D2516" i="6"/>
  <c r="C2516" i="6"/>
  <c r="B2516" i="6"/>
  <c r="D2534" i="6"/>
  <c r="C2534" i="6"/>
  <c r="B2534" i="6"/>
  <c r="E2533" i="6"/>
  <c r="D2533" i="6"/>
  <c r="C2533" i="6"/>
  <c r="B2533" i="6"/>
  <c r="D2532" i="6"/>
  <c r="C2532" i="6"/>
  <c r="B2532" i="6"/>
  <c r="D2531" i="6"/>
  <c r="C2531" i="6"/>
  <c r="B2531" i="6"/>
  <c r="D2530" i="6"/>
  <c r="C2530" i="6"/>
  <c r="B2530" i="6"/>
  <c r="E2512" i="6"/>
  <c r="D2512" i="6"/>
  <c r="C2512" i="6"/>
  <c r="B2512" i="6"/>
  <c r="D2528" i="6"/>
  <c r="C2528" i="6"/>
  <c r="B2528" i="6"/>
  <c r="D2527" i="6"/>
  <c r="C2527" i="6"/>
  <c r="B2527" i="6"/>
  <c r="D2526" i="6"/>
  <c r="C2526" i="6"/>
  <c r="B2526" i="6"/>
  <c r="E2525" i="6"/>
  <c r="D2525" i="6"/>
  <c r="C2525" i="6"/>
  <c r="B2525" i="6"/>
  <c r="D2524" i="6"/>
  <c r="C2524" i="6"/>
  <c r="B2524" i="6"/>
  <c r="D2523" i="6"/>
  <c r="C2523" i="6"/>
  <c r="B2523" i="6"/>
  <c r="D2522" i="6"/>
  <c r="C2522" i="6"/>
  <c r="B2522" i="6"/>
  <c r="E2521" i="6"/>
  <c r="D2521" i="6"/>
  <c r="C2521" i="6"/>
  <c r="B2521" i="6"/>
  <c r="D2520" i="6"/>
  <c r="C2520" i="6"/>
  <c r="B2520" i="6"/>
  <c r="D2519" i="6"/>
  <c r="C2519" i="6"/>
  <c r="B2519" i="6"/>
  <c r="D2518" i="6"/>
  <c r="C2518" i="6"/>
  <c r="B2518" i="6"/>
  <c r="E2517" i="6"/>
  <c r="D2517" i="6"/>
  <c r="C2517" i="6"/>
  <c r="B2517" i="6"/>
  <c r="D2535" i="6"/>
  <c r="C2535" i="6"/>
  <c r="B2535" i="6"/>
  <c r="D2515" i="6"/>
  <c r="C2515" i="6"/>
  <c r="B2515" i="6"/>
  <c r="D2529" i="6"/>
  <c r="C2529" i="6"/>
  <c r="B2529" i="6"/>
  <c r="E2513" i="6"/>
  <c r="D2513" i="6"/>
  <c r="C2513" i="6"/>
  <c r="B2513" i="6"/>
  <c r="D2514" i="6"/>
  <c r="C2514" i="6"/>
  <c r="B2514" i="6"/>
  <c r="D2511" i="6"/>
  <c r="C2511" i="6"/>
  <c r="B2511" i="6"/>
  <c r="D2510" i="6"/>
  <c r="C2510" i="6"/>
  <c r="B2510" i="6"/>
  <c r="E2509" i="6"/>
  <c r="D2509" i="6"/>
  <c r="C2509" i="6"/>
  <c r="B2509" i="6"/>
  <c r="D2508" i="6"/>
  <c r="C2508" i="6"/>
  <c r="B2508" i="6"/>
  <c r="D2507" i="6"/>
  <c r="C2507" i="6"/>
  <c r="B2507" i="6"/>
  <c r="D2506" i="6"/>
  <c r="C2506" i="6"/>
  <c r="B2506" i="6"/>
  <c r="E2505" i="6"/>
  <c r="D2505" i="6"/>
  <c r="C2505" i="6"/>
  <c r="B2505" i="6"/>
  <c r="D2504" i="6"/>
  <c r="C2504" i="6"/>
  <c r="B2504" i="6"/>
  <c r="D2503" i="6"/>
  <c r="C2503" i="6"/>
  <c r="B2503" i="6"/>
  <c r="D2502" i="6"/>
  <c r="C2502" i="6"/>
  <c r="B2502" i="6"/>
  <c r="E2501" i="6"/>
  <c r="D2501" i="6"/>
  <c r="C2501" i="6"/>
  <c r="B2501" i="6"/>
  <c r="D2500" i="6"/>
  <c r="C2500" i="6"/>
  <c r="B2500" i="6"/>
  <c r="D2499" i="6"/>
  <c r="C2499" i="6"/>
  <c r="B2499" i="6"/>
  <c r="D2498" i="6"/>
  <c r="C2498" i="6"/>
  <c r="B2498" i="6"/>
  <c r="E2497" i="6"/>
  <c r="D2497" i="6"/>
  <c r="C2497" i="6"/>
  <c r="B2497" i="6"/>
  <c r="D2496" i="6"/>
  <c r="C2496" i="6"/>
  <c r="B2496" i="6"/>
  <c r="D2495" i="6"/>
  <c r="C2495" i="6"/>
  <c r="B2495" i="6"/>
  <c r="D2494" i="6"/>
  <c r="C2494" i="6"/>
  <c r="B2494" i="6"/>
  <c r="E2493" i="6"/>
  <c r="D2493" i="6"/>
  <c r="C2493" i="6"/>
  <c r="B2493" i="6"/>
  <c r="D2492" i="6"/>
  <c r="C2492" i="6"/>
  <c r="B2492" i="6"/>
  <c r="D2491" i="6"/>
  <c r="C2491" i="6"/>
  <c r="B2491" i="6"/>
  <c r="D2490" i="6"/>
  <c r="C2490" i="6"/>
  <c r="B2490" i="6"/>
  <c r="E2489" i="6"/>
  <c r="D2489" i="6"/>
  <c r="C2489" i="6"/>
  <c r="B2489" i="6"/>
  <c r="D2488" i="6"/>
  <c r="C2488" i="6"/>
  <c r="B2488" i="6"/>
  <c r="D2478" i="6"/>
  <c r="C2478" i="6"/>
  <c r="B2478" i="6"/>
  <c r="D2486" i="6"/>
  <c r="C2486" i="6"/>
  <c r="B2486" i="6"/>
  <c r="E2485" i="6"/>
  <c r="D2485" i="6"/>
  <c r="C2485" i="6"/>
  <c r="B2485" i="6"/>
  <c r="D2484" i="6"/>
  <c r="C2484" i="6"/>
  <c r="B2484" i="6"/>
  <c r="D2483" i="6"/>
  <c r="C2483" i="6"/>
  <c r="B2483" i="6"/>
  <c r="D2482" i="6"/>
  <c r="C2482" i="6"/>
  <c r="B2482" i="6"/>
  <c r="E2481" i="6"/>
  <c r="D2481" i="6"/>
  <c r="C2481" i="6"/>
  <c r="B2481" i="6"/>
  <c r="D2480" i="6"/>
  <c r="C2480" i="6"/>
  <c r="B2480" i="6"/>
  <c r="D2479" i="6"/>
  <c r="C2479" i="6"/>
  <c r="B2479" i="6"/>
  <c r="D2487" i="6"/>
  <c r="C2487" i="6"/>
  <c r="B2487" i="6"/>
  <c r="E2477" i="6"/>
  <c r="D2477" i="6"/>
  <c r="C2477" i="6"/>
  <c r="B2477" i="6"/>
  <c r="D2476" i="6"/>
  <c r="C2476" i="6"/>
  <c r="B2476" i="6"/>
  <c r="D2475" i="6"/>
  <c r="C2475" i="6"/>
  <c r="B2475" i="6"/>
  <c r="D2474" i="6"/>
  <c r="C2474" i="6"/>
  <c r="B2474" i="6"/>
  <c r="E2473" i="6"/>
  <c r="D2473" i="6"/>
  <c r="C2473" i="6"/>
  <c r="B2473" i="6"/>
  <c r="D2472" i="6"/>
  <c r="C2472" i="6"/>
  <c r="B2472" i="6"/>
  <c r="D2471" i="6"/>
  <c r="C2471" i="6"/>
  <c r="B2471" i="6"/>
  <c r="D2470" i="6"/>
  <c r="C2470" i="6"/>
  <c r="B2470" i="6"/>
  <c r="E2469" i="6"/>
  <c r="D2469" i="6"/>
  <c r="C2469" i="6"/>
  <c r="B2469" i="6"/>
  <c r="D2468" i="6"/>
  <c r="C2468" i="6"/>
  <c r="B2468" i="6"/>
  <c r="D2467" i="6"/>
  <c r="C2467" i="6"/>
  <c r="B2467" i="6"/>
  <c r="D2466" i="6"/>
  <c r="C2466" i="6"/>
  <c r="B2466" i="6"/>
  <c r="E2465" i="6"/>
  <c r="D2465" i="6"/>
  <c r="C2465" i="6"/>
  <c r="B2465" i="6"/>
  <c r="D2464" i="6"/>
  <c r="C2464" i="6"/>
  <c r="B2464" i="6"/>
  <c r="D2463" i="6"/>
  <c r="C2463" i="6"/>
  <c r="B2463" i="6"/>
  <c r="D2462" i="6"/>
  <c r="C2462" i="6"/>
  <c r="B2462" i="6"/>
  <c r="E2461" i="6"/>
  <c r="D2461" i="6"/>
  <c r="C2461" i="6"/>
  <c r="B2461" i="6"/>
  <c r="D2460" i="6"/>
  <c r="C2460" i="6"/>
  <c r="B2460" i="6"/>
  <c r="D2459" i="6"/>
  <c r="C2459" i="6"/>
  <c r="B2459" i="6"/>
  <c r="D2458" i="6"/>
  <c r="C2458" i="6"/>
  <c r="B2458" i="6"/>
  <c r="E2457" i="6"/>
  <c r="D2457" i="6"/>
  <c r="C2457" i="6"/>
  <c r="B2457" i="6"/>
  <c r="D2456" i="6"/>
  <c r="C2456" i="6"/>
  <c r="B2456" i="6"/>
  <c r="D2455" i="6"/>
  <c r="C2455" i="6"/>
  <c r="B2455" i="6"/>
  <c r="D2454" i="6"/>
  <c r="C2454" i="6"/>
  <c r="B2454" i="6"/>
  <c r="E2453" i="6"/>
  <c r="D2453" i="6"/>
  <c r="C2453" i="6"/>
  <c r="B2453" i="6"/>
  <c r="D2452" i="6"/>
  <c r="C2452" i="6"/>
  <c r="B2452" i="6"/>
  <c r="D2451" i="6"/>
  <c r="C2451" i="6"/>
  <c r="B2451" i="6"/>
  <c r="D2450" i="6"/>
  <c r="C2450" i="6"/>
  <c r="B2450" i="6"/>
  <c r="E2449" i="6"/>
  <c r="D2449" i="6"/>
  <c r="C2449" i="6"/>
  <c r="B2449" i="6"/>
  <c r="D2448" i="6"/>
  <c r="C2448" i="6"/>
  <c r="B2448" i="6"/>
  <c r="D2447" i="6"/>
  <c r="C2447" i="6"/>
  <c r="B2447" i="6"/>
  <c r="D2446" i="6"/>
  <c r="C2446" i="6"/>
  <c r="B2446" i="6"/>
  <c r="E2445" i="6"/>
  <c r="D2445" i="6"/>
  <c r="C2445" i="6"/>
  <c r="B2445" i="6"/>
  <c r="D2444" i="6"/>
  <c r="C2444" i="6"/>
  <c r="B2444" i="6"/>
  <c r="D2443" i="6"/>
  <c r="C2443" i="6"/>
  <c r="B2443" i="6"/>
  <c r="D2442" i="6"/>
  <c r="C2442" i="6"/>
  <c r="B2442" i="6"/>
  <c r="E2441" i="6"/>
  <c r="D2441" i="6"/>
  <c r="C2441" i="6"/>
  <c r="B2441" i="6"/>
  <c r="D2440" i="6"/>
  <c r="C2440" i="6"/>
  <c r="B2440" i="6"/>
  <c r="D2439" i="6"/>
  <c r="C2439" i="6"/>
  <c r="B2439" i="6"/>
  <c r="D2438" i="6"/>
  <c r="C2438" i="6"/>
  <c r="B2438" i="6"/>
  <c r="E2416" i="6"/>
  <c r="D2416" i="6"/>
  <c r="C2416" i="6"/>
  <c r="B2416" i="6"/>
  <c r="D2436" i="6"/>
  <c r="C2436" i="6"/>
  <c r="B2436" i="6"/>
  <c r="D2435" i="6"/>
  <c r="C2435" i="6"/>
  <c r="B2435" i="6"/>
  <c r="D2434" i="6"/>
  <c r="C2434" i="6"/>
  <c r="B2434" i="6"/>
  <c r="E2433" i="6"/>
  <c r="D2433" i="6"/>
  <c r="C2433" i="6"/>
  <c r="B2433" i="6"/>
  <c r="D2432" i="6"/>
  <c r="C2432" i="6"/>
  <c r="B2432" i="6"/>
  <c r="D2431" i="6"/>
  <c r="C2431" i="6"/>
  <c r="B2431" i="6"/>
  <c r="D2430" i="6"/>
  <c r="C2430" i="6"/>
  <c r="B2430" i="6"/>
  <c r="E2429" i="6"/>
  <c r="D2429" i="6"/>
  <c r="C2429" i="6"/>
  <c r="B2429" i="6"/>
  <c r="D2428" i="6"/>
  <c r="C2428" i="6"/>
  <c r="B2428" i="6"/>
  <c r="D2427" i="6"/>
  <c r="C2427" i="6"/>
  <c r="B2427" i="6"/>
  <c r="D2426" i="6"/>
  <c r="C2426" i="6"/>
  <c r="B2426" i="6"/>
  <c r="E2425" i="6"/>
  <c r="D2425" i="6"/>
  <c r="C2425" i="6"/>
  <c r="B2425" i="6"/>
  <c r="D2424" i="6"/>
  <c r="C2424" i="6"/>
  <c r="B2424" i="6"/>
  <c r="D2423" i="6"/>
  <c r="C2423" i="6"/>
  <c r="B2423" i="6"/>
  <c r="D2422" i="6"/>
  <c r="C2422" i="6"/>
  <c r="B2422" i="6"/>
  <c r="E2421" i="6"/>
  <c r="D2421" i="6"/>
  <c r="C2421" i="6"/>
  <c r="B2421" i="6"/>
  <c r="D2420" i="6"/>
  <c r="C2420" i="6"/>
  <c r="B2420" i="6"/>
  <c r="D2419" i="6"/>
  <c r="C2419" i="6"/>
  <c r="B2419" i="6"/>
  <c r="D2418" i="6"/>
  <c r="C2418" i="6"/>
  <c r="B2418" i="6"/>
  <c r="E2417" i="6"/>
  <c r="D2417" i="6"/>
  <c r="C2417" i="6"/>
  <c r="B2417" i="6"/>
  <c r="D2437" i="6"/>
  <c r="C2437" i="6"/>
  <c r="B2437" i="6"/>
  <c r="D2415" i="6"/>
  <c r="C2415" i="6"/>
  <c r="B2415" i="6"/>
  <c r="D2414" i="6"/>
  <c r="C2414" i="6"/>
  <c r="B2414" i="6"/>
  <c r="E2413" i="6"/>
  <c r="D2413" i="6"/>
  <c r="C2413" i="6"/>
  <c r="B2413" i="6"/>
  <c r="D2412" i="6"/>
  <c r="C2412" i="6"/>
  <c r="B2412" i="6"/>
  <c r="D2411" i="6"/>
  <c r="C2411" i="6"/>
  <c r="B2411" i="6"/>
  <c r="D2410" i="6"/>
  <c r="C2410" i="6"/>
  <c r="B2410" i="6"/>
  <c r="E2409" i="6"/>
  <c r="D2409" i="6"/>
  <c r="C2409" i="6"/>
  <c r="B2409" i="6"/>
  <c r="D2408" i="6"/>
  <c r="C2408" i="6"/>
  <c r="B2408" i="6"/>
  <c r="D2407" i="6"/>
  <c r="C2407" i="6"/>
  <c r="B2407" i="6"/>
  <c r="D2406" i="6"/>
  <c r="C2406" i="6"/>
  <c r="B2406" i="6"/>
  <c r="E2405" i="6"/>
  <c r="D2405" i="6"/>
  <c r="C2405" i="6"/>
  <c r="B2405" i="6"/>
  <c r="D2404" i="6"/>
  <c r="C2404" i="6"/>
  <c r="B2404" i="6"/>
  <c r="D2403" i="6"/>
  <c r="C2403" i="6"/>
  <c r="B2403" i="6"/>
  <c r="D2402" i="6"/>
  <c r="C2402" i="6"/>
  <c r="B2402" i="6"/>
  <c r="E2401" i="6"/>
  <c r="D2401" i="6"/>
  <c r="C2401" i="6"/>
  <c r="B2401" i="6"/>
  <c r="D2400" i="6"/>
  <c r="C2400" i="6"/>
  <c r="B2400" i="6"/>
  <c r="D2399" i="6"/>
  <c r="C2399" i="6"/>
  <c r="B2399" i="6"/>
  <c r="D2398" i="6"/>
  <c r="C2398" i="6"/>
  <c r="B2398" i="6"/>
  <c r="E2397" i="6"/>
  <c r="D2397" i="6"/>
  <c r="C2397" i="6"/>
  <c r="B2397" i="6"/>
  <c r="D2396" i="6"/>
  <c r="C2396" i="6"/>
  <c r="B2396" i="6"/>
  <c r="D2395" i="6"/>
  <c r="C2395" i="6"/>
  <c r="B2395" i="6"/>
  <c r="D2394" i="6"/>
  <c r="C2394" i="6"/>
  <c r="B2394" i="6"/>
  <c r="E2393" i="6"/>
  <c r="D2393" i="6"/>
  <c r="C2393" i="6"/>
  <c r="B2393" i="6"/>
  <c r="D2392" i="6"/>
  <c r="C2392" i="6"/>
  <c r="B2392" i="6"/>
  <c r="D2391" i="6"/>
  <c r="C2391" i="6"/>
  <c r="B2391" i="6"/>
  <c r="D2390" i="6"/>
  <c r="C2390" i="6"/>
  <c r="B2390" i="6"/>
  <c r="E2389" i="6"/>
  <c r="D2389" i="6"/>
  <c r="C2389" i="6"/>
  <c r="B2389" i="6"/>
  <c r="D2388" i="6"/>
  <c r="C2388" i="6"/>
  <c r="B2388" i="6"/>
  <c r="D2387" i="6"/>
  <c r="C2387" i="6"/>
  <c r="B2387" i="6"/>
  <c r="D2386" i="6"/>
  <c r="C2386" i="6"/>
  <c r="B2386" i="6"/>
  <c r="E2385" i="6"/>
  <c r="D2385" i="6"/>
  <c r="C2385" i="6"/>
  <c r="B2385" i="6"/>
  <c r="D2384" i="6"/>
  <c r="C2384" i="6"/>
  <c r="B2384" i="6"/>
  <c r="D2383" i="6"/>
  <c r="C2383" i="6"/>
  <c r="B2383" i="6"/>
  <c r="D2382" i="6"/>
  <c r="C2382" i="6"/>
  <c r="B2382" i="6"/>
  <c r="E2381" i="6"/>
  <c r="D2381" i="6"/>
  <c r="C2381" i="6"/>
  <c r="B2381" i="6"/>
  <c r="D2380" i="6"/>
  <c r="C2380" i="6"/>
  <c r="B2380" i="6"/>
  <c r="D2379" i="6"/>
  <c r="C2379" i="6"/>
  <c r="B2379" i="6"/>
  <c r="D2378" i="6"/>
  <c r="C2378" i="6"/>
  <c r="B2378" i="6"/>
  <c r="E2377" i="6"/>
  <c r="D2377" i="6"/>
  <c r="C2377" i="6"/>
  <c r="B2377" i="6"/>
  <c r="D2376" i="6"/>
  <c r="C2376" i="6"/>
  <c r="B2376" i="6"/>
  <c r="D2375" i="6"/>
  <c r="C2375" i="6"/>
  <c r="B2375" i="6"/>
  <c r="D2374" i="6"/>
  <c r="C2374" i="6"/>
  <c r="B2374" i="6"/>
  <c r="E2373" i="6"/>
  <c r="D2373" i="6"/>
  <c r="C2373" i="6"/>
  <c r="B2373" i="6"/>
  <c r="D2372" i="6"/>
  <c r="C2372" i="6"/>
  <c r="B2372" i="6"/>
  <c r="D2371" i="6"/>
  <c r="C2371" i="6"/>
  <c r="B2371" i="6"/>
  <c r="D2366" i="6"/>
  <c r="C2366" i="6"/>
  <c r="B2366" i="6"/>
  <c r="E2369" i="6"/>
  <c r="D2369" i="6"/>
  <c r="C2369" i="6"/>
  <c r="B2369" i="6"/>
  <c r="D2368" i="6"/>
  <c r="C2368" i="6"/>
  <c r="B2368" i="6"/>
  <c r="D2367" i="6"/>
  <c r="C2367" i="6"/>
  <c r="B2367" i="6"/>
  <c r="D2370" i="6"/>
  <c r="C2370" i="6"/>
  <c r="B2370" i="6"/>
  <c r="E2365" i="6"/>
  <c r="D2365" i="6"/>
  <c r="C2365" i="6"/>
  <c r="B2365" i="6"/>
  <c r="D2364" i="6"/>
  <c r="C2364" i="6"/>
  <c r="B2364" i="6"/>
  <c r="D2363" i="6"/>
  <c r="C2363" i="6"/>
  <c r="B2363" i="6"/>
  <c r="D2362" i="6"/>
  <c r="C2362" i="6"/>
  <c r="B2362" i="6"/>
  <c r="E2361" i="6"/>
  <c r="D2361" i="6"/>
  <c r="C2361" i="6"/>
  <c r="B2361" i="6"/>
  <c r="D2360" i="6"/>
  <c r="C2360" i="6"/>
  <c r="B2360" i="6"/>
  <c r="D2359" i="6"/>
  <c r="C2359" i="6"/>
  <c r="B2359" i="6"/>
  <c r="D2358" i="6"/>
  <c r="C2358" i="6"/>
  <c r="B2358" i="6"/>
  <c r="E2357" i="6"/>
  <c r="D2357" i="6"/>
  <c r="C2357" i="6"/>
  <c r="B2357" i="6"/>
  <c r="D2356" i="6"/>
  <c r="C2356" i="6"/>
  <c r="B2356" i="6"/>
  <c r="D2355" i="6"/>
  <c r="C2355" i="6"/>
  <c r="B2355" i="6"/>
  <c r="D2354" i="6"/>
  <c r="C2354" i="6"/>
  <c r="B2354" i="6"/>
  <c r="E2353" i="6"/>
  <c r="D2353" i="6"/>
  <c r="C2353" i="6"/>
  <c r="B2353" i="6"/>
  <c r="D2350" i="6"/>
  <c r="C2350" i="6"/>
  <c r="B2350" i="6"/>
  <c r="D2349" i="6"/>
  <c r="C2349" i="6"/>
  <c r="B2349" i="6"/>
  <c r="D2348" i="6"/>
  <c r="C2348" i="6"/>
  <c r="B2348" i="6"/>
  <c r="E2347" i="6"/>
  <c r="D2347" i="6"/>
  <c r="C2347" i="6"/>
  <c r="B2347" i="6"/>
  <c r="D2346" i="6"/>
  <c r="C2346" i="6"/>
  <c r="B2346" i="6"/>
  <c r="D2345" i="6"/>
  <c r="C2345" i="6"/>
  <c r="B2345" i="6"/>
  <c r="D2344" i="6"/>
  <c r="C2344" i="6"/>
  <c r="B2344" i="6"/>
  <c r="E2343" i="6"/>
  <c r="D2343" i="6"/>
  <c r="C2343" i="6"/>
  <c r="B2343" i="6"/>
  <c r="D2342" i="6"/>
  <c r="C2342" i="6"/>
  <c r="B2342" i="6"/>
  <c r="D2341" i="6"/>
  <c r="C2341" i="6"/>
  <c r="B2341" i="6"/>
  <c r="D2340" i="6"/>
  <c r="C2340" i="6"/>
  <c r="B2340" i="6"/>
  <c r="E2339" i="6"/>
  <c r="D2339" i="6"/>
  <c r="C2339" i="6"/>
  <c r="B2339" i="6"/>
  <c r="D2338" i="6"/>
  <c r="C2338" i="6"/>
  <c r="B2338" i="6"/>
  <c r="D2337" i="6"/>
  <c r="C2337" i="6"/>
  <c r="B2337" i="6"/>
  <c r="D2336" i="6"/>
  <c r="C2336" i="6"/>
  <c r="B2336" i="6"/>
  <c r="E2335" i="6"/>
  <c r="D2335" i="6"/>
  <c r="C2335" i="6"/>
  <c r="B2335" i="6"/>
  <c r="D2334" i="6"/>
  <c r="C2334" i="6"/>
  <c r="B2334" i="6"/>
  <c r="D2333" i="6"/>
  <c r="C2333" i="6"/>
  <c r="B2333" i="6"/>
  <c r="D2332" i="6"/>
  <c r="C2332" i="6"/>
  <c r="B2332" i="6"/>
  <c r="E2331" i="6"/>
  <c r="D2331" i="6"/>
  <c r="C2331" i="6"/>
  <c r="B2331" i="6"/>
  <c r="D2330" i="6"/>
  <c r="C2330" i="6"/>
  <c r="B2330" i="6"/>
  <c r="D2329" i="6"/>
  <c r="C2329" i="6"/>
  <c r="B2329" i="6"/>
  <c r="D2328" i="6"/>
  <c r="C2328" i="6"/>
  <c r="B2328" i="6"/>
  <c r="E2327" i="6"/>
  <c r="D2327" i="6"/>
  <c r="C2327" i="6"/>
  <c r="B2327" i="6"/>
  <c r="D2326" i="6"/>
  <c r="C2326" i="6"/>
  <c r="B2326" i="6"/>
  <c r="D2325" i="6"/>
  <c r="C2325" i="6"/>
  <c r="B2325" i="6"/>
  <c r="D2324" i="6"/>
  <c r="C2324" i="6"/>
  <c r="B2324" i="6"/>
  <c r="E2323" i="6"/>
  <c r="D2323" i="6"/>
  <c r="C2323" i="6"/>
  <c r="B2323" i="6"/>
  <c r="D2322" i="6"/>
  <c r="C2322" i="6"/>
  <c r="B2322" i="6"/>
  <c r="D2321" i="6"/>
  <c r="C2321" i="6"/>
  <c r="B2321" i="6"/>
  <c r="D2320" i="6"/>
  <c r="C2320" i="6"/>
  <c r="B2320" i="6"/>
  <c r="E2319" i="6"/>
  <c r="D2319" i="6"/>
  <c r="C2319" i="6"/>
  <c r="B2319" i="6"/>
  <c r="D2314" i="6"/>
  <c r="C2314" i="6"/>
  <c r="B2314" i="6"/>
  <c r="D2317" i="6"/>
  <c r="C2317" i="6"/>
  <c r="B2317" i="6"/>
  <c r="D2316" i="6"/>
  <c r="C2316" i="6"/>
  <c r="B2316" i="6"/>
  <c r="E2315" i="6"/>
  <c r="D2315" i="6"/>
  <c r="C2315" i="6"/>
  <c r="B2315" i="6"/>
  <c r="D2318" i="6"/>
  <c r="C2318" i="6"/>
  <c r="B2318" i="6"/>
  <c r="D2313" i="6"/>
  <c r="C2313" i="6"/>
  <c r="B2313" i="6"/>
  <c r="D2312" i="6"/>
  <c r="C2312" i="6"/>
  <c r="B2312" i="6"/>
  <c r="E2311" i="6"/>
  <c r="D2311" i="6"/>
  <c r="C2311" i="6"/>
  <c r="B2311" i="6"/>
  <c r="D2310" i="6"/>
  <c r="C2310" i="6"/>
  <c r="B2310" i="6"/>
  <c r="D2309" i="6"/>
  <c r="C2309" i="6"/>
  <c r="B2309" i="6"/>
  <c r="D2351" i="6"/>
  <c r="C2351" i="6"/>
  <c r="B2351" i="6"/>
  <c r="E2308" i="6"/>
  <c r="D2308" i="6"/>
  <c r="C2308" i="6"/>
  <c r="B2308" i="6"/>
  <c r="D2307" i="6"/>
  <c r="C2307" i="6"/>
  <c r="B2307" i="6"/>
  <c r="D2306" i="6"/>
  <c r="C2306" i="6"/>
  <c r="B2306" i="6"/>
  <c r="D2305" i="6"/>
  <c r="C2305" i="6"/>
  <c r="B2305" i="6"/>
  <c r="E2304" i="6"/>
  <c r="D2304" i="6"/>
  <c r="C2304" i="6"/>
  <c r="B2304" i="6"/>
  <c r="D2303" i="6"/>
  <c r="C2303" i="6"/>
  <c r="B2303" i="6"/>
  <c r="D2352" i="6"/>
  <c r="C2352" i="6"/>
  <c r="B2352" i="6"/>
  <c r="E2299" i="6"/>
  <c r="D2299" i="6"/>
  <c r="C2299" i="6"/>
  <c r="B2299" i="6"/>
  <c r="E2298" i="6"/>
  <c r="D2298" i="6"/>
  <c r="C2298" i="6"/>
  <c r="B2298" i="6"/>
  <c r="E2297" i="6"/>
  <c r="D2297" i="6"/>
  <c r="C2297" i="6"/>
  <c r="B2297" i="6"/>
  <c r="E2296" i="6"/>
  <c r="D2296" i="6"/>
  <c r="C2296" i="6"/>
  <c r="B2296" i="6"/>
  <c r="E2295" i="6"/>
  <c r="D2295" i="6"/>
  <c r="C2295" i="6"/>
  <c r="B2295" i="6"/>
  <c r="E2294" i="6"/>
  <c r="D2294" i="6"/>
  <c r="C2294" i="6"/>
  <c r="B2294" i="6"/>
  <c r="E2293" i="6"/>
  <c r="D2293" i="6"/>
  <c r="C2293" i="6"/>
  <c r="B2293" i="6"/>
  <c r="E2292" i="6"/>
  <c r="D2292" i="6"/>
  <c r="C2292" i="6"/>
  <c r="B2292" i="6"/>
  <c r="E2291" i="6"/>
  <c r="D2291" i="6"/>
  <c r="C2291" i="6"/>
  <c r="B2291" i="6"/>
  <c r="E2290" i="6"/>
  <c r="D2290" i="6"/>
  <c r="C2290" i="6"/>
  <c r="B2290" i="6"/>
  <c r="E2289" i="6"/>
  <c r="D2289" i="6"/>
  <c r="C2289" i="6"/>
  <c r="B2289" i="6"/>
  <c r="E2288" i="6"/>
  <c r="D2288" i="6"/>
  <c r="C2288" i="6"/>
  <c r="B2288" i="6"/>
  <c r="E2287" i="6"/>
  <c r="D2287" i="6"/>
  <c r="C2287" i="6"/>
  <c r="B2287" i="6"/>
  <c r="E2286" i="6"/>
  <c r="D2286" i="6"/>
  <c r="C2286" i="6"/>
  <c r="B2286" i="6"/>
  <c r="E2285" i="6"/>
  <c r="D2285" i="6"/>
  <c r="C2285" i="6"/>
  <c r="B2285" i="6"/>
  <c r="E2284" i="6"/>
  <c r="D2284" i="6"/>
  <c r="C2284" i="6"/>
  <c r="B2284" i="6"/>
  <c r="E2283" i="6"/>
  <c r="D2283" i="6"/>
  <c r="C2283" i="6"/>
  <c r="B2283" i="6"/>
  <c r="E2282" i="6"/>
  <c r="D2282" i="6"/>
  <c r="C2282" i="6"/>
  <c r="B2282" i="6"/>
  <c r="E2281" i="6"/>
  <c r="D2281" i="6"/>
  <c r="C2281" i="6"/>
  <c r="B2281" i="6"/>
  <c r="E2280" i="6"/>
  <c r="D2280" i="6"/>
  <c r="C2280" i="6"/>
  <c r="B2280" i="6"/>
  <c r="E2279" i="6"/>
  <c r="D2279" i="6"/>
  <c r="C2279" i="6"/>
  <c r="B2279" i="6"/>
  <c r="E2278" i="6"/>
  <c r="D2278" i="6"/>
  <c r="C2278" i="6"/>
  <c r="B2278" i="6"/>
  <c r="E2264" i="6"/>
  <c r="D2264" i="6"/>
  <c r="C2264" i="6"/>
  <c r="B2264" i="6"/>
  <c r="E2276" i="6"/>
  <c r="D2276" i="6"/>
  <c r="C2276" i="6"/>
  <c r="B2276" i="6"/>
  <c r="E2275" i="6"/>
  <c r="D2275" i="6"/>
  <c r="C2275" i="6"/>
  <c r="B2275" i="6"/>
  <c r="E2268" i="6"/>
  <c r="D2268" i="6"/>
  <c r="C2268" i="6"/>
  <c r="B2268" i="6"/>
  <c r="E2300" i="6"/>
  <c r="D2300" i="6"/>
  <c r="C2300" i="6"/>
  <c r="B2300" i="6"/>
  <c r="E2273" i="6"/>
  <c r="D2273" i="6"/>
  <c r="C2273" i="6"/>
  <c r="B2273" i="6"/>
  <c r="E2272" i="6"/>
  <c r="D2272" i="6"/>
  <c r="C2272" i="6"/>
  <c r="B2272" i="6"/>
  <c r="E2271" i="6"/>
  <c r="D2271" i="6"/>
  <c r="C2271" i="6"/>
  <c r="B2271" i="6"/>
  <c r="E2270" i="6"/>
  <c r="D2270" i="6"/>
  <c r="C2270" i="6"/>
  <c r="B2270" i="6"/>
  <c r="E2269" i="6"/>
  <c r="D2269" i="6"/>
  <c r="C2269" i="6"/>
  <c r="B2269" i="6"/>
  <c r="E2277" i="6"/>
  <c r="D2277" i="6"/>
  <c r="C2277" i="6"/>
  <c r="B2277" i="6"/>
  <c r="E2267" i="6"/>
  <c r="D2267" i="6"/>
  <c r="C2267" i="6"/>
  <c r="B2267" i="6"/>
  <c r="E2266" i="6"/>
  <c r="D2266" i="6"/>
  <c r="C2266" i="6"/>
  <c r="B2266" i="6"/>
  <c r="E2265" i="6"/>
  <c r="D2265" i="6"/>
  <c r="C2265" i="6"/>
  <c r="B2265" i="6"/>
  <c r="E2274" i="6"/>
  <c r="D2274" i="6"/>
  <c r="C2274" i="6"/>
  <c r="B2274" i="6"/>
  <c r="E2263" i="6"/>
  <c r="D2263" i="6"/>
  <c r="C2263" i="6"/>
  <c r="B2263" i="6"/>
  <c r="E2262" i="6"/>
  <c r="D2262" i="6"/>
  <c r="C2262" i="6"/>
  <c r="B2262" i="6"/>
  <c r="E2261" i="6"/>
  <c r="D2261" i="6"/>
  <c r="C2261" i="6"/>
  <c r="B2261" i="6"/>
  <c r="E2260" i="6"/>
  <c r="D2260" i="6"/>
  <c r="C2260" i="6"/>
  <c r="B2260" i="6"/>
  <c r="E2259" i="6"/>
  <c r="D2259" i="6"/>
  <c r="C2259" i="6"/>
  <c r="B2259" i="6"/>
  <c r="E2302" i="6"/>
  <c r="D2302" i="6"/>
  <c r="C2302" i="6"/>
  <c r="B2302" i="6"/>
  <c r="E2258" i="6"/>
  <c r="D2258" i="6"/>
  <c r="C2258" i="6"/>
  <c r="B2258" i="6"/>
  <c r="E2257" i="6"/>
  <c r="D2257" i="6"/>
  <c r="C2257" i="6"/>
  <c r="B2257" i="6"/>
  <c r="E2256" i="6"/>
  <c r="D2256" i="6"/>
  <c r="C2256" i="6"/>
  <c r="B2256" i="6"/>
  <c r="E2255" i="6"/>
  <c r="D2255" i="6"/>
  <c r="C2255" i="6"/>
  <c r="B2255" i="6"/>
  <c r="E2254" i="6"/>
  <c r="D2254" i="6"/>
  <c r="C2254" i="6"/>
  <c r="B2254" i="6"/>
  <c r="E2253" i="6"/>
  <c r="D2253" i="6"/>
  <c r="C2253" i="6"/>
  <c r="B2253" i="6"/>
  <c r="E2301" i="6"/>
  <c r="D2301" i="6"/>
  <c r="C2301" i="6"/>
  <c r="B2301" i="6"/>
  <c r="E2250" i="6"/>
  <c r="D2250" i="6"/>
  <c r="C2250" i="6"/>
  <c r="B2250" i="6"/>
  <c r="E2249" i="6"/>
  <c r="D2249" i="6"/>
  <c r="C2249" i="6"/>
  <c r="B2249" i="6"/>
  <c r="E2248" i="6"/>
  <c r="D2248" i="6"/>
  <c r="C2248" i="6"/>
  <c r="B2248" i="6"/>
  <c r="E2247" i="6"/>
  <c r="D2247" i="6"/>
  <c r="C2247" i="6"/>
  <c r="B2247" i="6"/>
  <c r="E2246" i="6"/>
  <c r="D2246" i="6"/>
  <c r="C2246" i="6"/>
  <c r="B2246" i="6"/>
  <c r="E2245" i="6"/>
  <c r="D2245" i="6"/>
  <c r="C2245" i="6"/>
  <c r="B2245" i="6"/>
  <c r="E2244" i="6"/>
  <c r="D2244" i="6"/>
  <c r="C2244" i="6"/>
  <c r="B2244" i="6"/>
  <c r="E2243" i="6"/>
  <c r="D2243" i="6"/>
  <c r="C2243" i="6"/>
  <c r="B2243" i="6"/>
  <c r="E2242" i="6"/>
  <c r="D2242" i="6"/>
  <c r="C2242" i="6"/>
  <c r="B2242" i="6"/>
  <c r="E2241" i="6"/>
  <c r="D2241" i="6"/>
  <c r="C2241" i="6"/>
  <c r="B2241" i="6"/>
  <c r="E2240" i="6"/>
  <c r="D2240" i="6"/>
  <c r="C2240" i="6"/>
  <c r="B2240" i="6"/>
  <c r="E2239" i="6"/>
  <c r="D2239" i="6"/>
  <c r="C2239" i="6"/>
  <c r="B2239" i="6"/>
  <c r="E2238" i="6"/>
  <c r="D2238" i="6"/>
  <c r="C2238" i="6"/>
  <c r="B2238" i="6"/>
  <c r="E2237" i="6"/>
  <c r="D2237" i="6"/>
  <c r="C2237" i="6"/>
  <c r="B2237" i="6"/>
  <c r="E2236" i="6"/>
  <c r="D2236" i="6"/>
  <c r="C2236" i="6"/>
  <c r="B2236" i="6"/>
  <c r="E2235" i="6"/>
  <c r="D2235" i="6"/>
  <c r="C2235" i="6"/>
  <c r="B2235" i="6"/>
  <c r="E2234" i="6"/>
  <c r="D2234" i="6"/>
  <c r="C2234" i="6"/>
  <c r="B2234" i="6"/>
  <c r="E2233" i="6"/>
  <c r="D2233" i="6"/>
  <c r="C2233" i="6"/>
  <c r="B2233" i="6"/>
  <c r="E2232" i="6"/>
  <c r="D2232" i="6"/>
  <c r="C2232" i="6"/>
  <c r="B2232" i="6"/>
  <c r="E2231" i="6"/>
  <c r="D2231" i="6"/>
  <c r="C2231" i="6"/>
  <c r="B2231" i="6"/>
  <c r="E2230" i="6"/>
  <c r="D2230" i="6"/>
  <c r="C2230" i="6"/>
  <c r="B2230" i="6"/>
  <c r="E2229" i="6"/>
  <c r="D2229" i="6"/>
  <c r="C2229" i="6"/>
  <c r="B2229" i="6"/>
  <c r="E2215" i="6"/>
  <c r="D2215" i="6"/>
  <c r="C2215" i="6"/>
  <c r="B2215" i="6"/>
  <c r="E2227" i="6"/>
  <c r="D2227" i="6"/>
  <c r="C2227" i="6"/>
  <c r="B2227" i="6"/>
  <c r="E2226" i="6"/>
  <c r="D2226" i="6"/>
  <c r="C2226" i="6"/>
  <c r="B2226" i="6"/>
  <c r="E2225" i="6"/>
  <c r="D2225" i="6"/>
  <c r="C2225" i="6"/>
  <c r="B2225" i="6"/>
  <c r="E2224" i="6"/>
  <c r="D2224" i="6"/>
  <c r="C2224" i="6"/>
  <c r="B2224" i="6"/>
  <c r="E2223" i="6"/>
  <c r="D2223" i="6"/>
  <c r="C2223" i="6"/>
  <c r="B2223" i="6"/>
  <c r="E2252" i="6"/>
  <c r="D2252" i="6"/>
  <c r="C2252" i="6"/>
  <c r="B2252" i="6"/>
  <c r="E2222" i="6"/>
  <c r="D2222" i="6"/>
  <c r="C2222" i="6"/>
  <c r="B2222" i="6"/>
  <c r="E2221" i="6"/>
  <c r="D2221" i="6"/>
  <c r="C2221" i="6"/>
  <c r="B2221" i="6"/>
  <c r="E2220" i="6"/>
  <c r="D2220" i="6"/>
  <c r="C2220" i="6"/>
  <c r="B2220" i="6"/>
  <c r="E2219" i="6"/>
  <c r="D2219" i="6"/>
  <c r="C2219" i="6"/>
  <c r="B2219" i="6"/>
  <c r="E2218" i="6"/>
  <c r="D2218" i="6"/>
  <c r="C2218" i="6"/>
  <c r="B2218" i="6"/>
  <c r="E2217" i="6"/>
  <c r="D2217" i="6"/>
  <c r="C2217" i="6"/>
  <c r="B2217" i="6"/>
  <c r="E2216" i="6"/>
  <c r="D2216" i="6"/>
  <c r="C2216" i="6"/>
  <c r="B2216" i="6"/>
  <c r="E2228" i="6"/>
  <c r="D2228" i="6"/>
  <c r="C2228" i="6"/>
  <c r="B2228" i="6"/>
  <c r="E2214" i="6"/>
  <c r="D2214" i="6"/>
  <c r="C2214" i="6"/>
  <c r="B2214" i="6"/>
  <c r="E2213" i="6"/>
  <c r="D2213" i="6"/>
  <c r="C2213" i="6"/>
  <c r="B2213" i="6"/>
  <c r="E2212" i="6"/>
  <c r="D2212" i="6"/>
  <c r="C2212" i="6"/>
  <c r="B2212" i="6"/>
  <c r="E2211" i="6"/>
  <c r="D2211" i="6"/>
  <c r="C2211" i="6"/>
  <c r="B2211" i="6"/>
  <c r="E2210" i="6"/>
  <c r="D2210" i="6"/>
  <c r="C2210" i="6"/>
  <c r="B2210" i="6"/>
  <c r="E2251" i="6"/>
  <c r="D2251" i="6"/>
  <c r="C2251" i="6"/>
  <c r="B2251" i="6"/>
  <c r="E2209" i="6"/>
  <c r="D2209" i="6"/>
  <c r="C2209" i="6"/>
  <c r="B2209" i="6"/>
  <c r="E2208" i="6"/>
  <c r="D2208" i="6"/>
  <c r="C2208" i="6"/>
  <c r="B2208" i="6"/>
  <c r="E2207" i="6"/>
  <c r="D2207" i="6"/>
  <c r="C2207" i="6"/>
  <c r="B2207" i="6"/>
  <c r="E2206" i="6"/>
  <c r="D2206" i="6"/>
  <c r="C2206" i="6"/>
  <c r="B2206" i="6"/>
  <c r="E2205" i="6"/>
  <c r="D2205" i="6"/>
  <c r="C2205" i="6"/>
  <c r="B2205" i="6"/>
  <c r="E2204" i="6"/>
  <c r="D2204" i="6"/>
  <c r="C2204" i="6"/>
  <c r="B2204" i="6"/>
  <c r="E2203" i="6"/>
  <c r="D2203" i="6"/>
  <c r="C2203" i="6"/>
  <c r="B2203" i="6"/>
  <c r="D2200" i="6"/>
  <c r="C2200" i="6"/>
  <c r="B2200" i="6"/>
  <c r="D2199" i="6"/>
  <c r="C2199" i="6"/>
  <c r="B2199" i="6"/>
  <c r="D2198" i="6"/>
  <c r="C2198" i="6"/>
  <c r="B2198" i="6"/>
  <c r="D2197" i="6"/>
  <c r="C2197" i="6"/>
  <c r="B2197" i="6"/>
  <c r="D2196" i="6"/>
  <c r="C2196" i="6"/>
  <c r="B2196" i="6"/>
  <c r="D2195" i="6"/>
  <c r="C2195" i="6"/>
  <c r="B2195" i="6"/>
  <c r="D2194" i="6"/>
  <c r="C2194" i="6"/>
  <c r="B2194" i="6"/>
  <c r="D2193" i="6"/>
  <c r="C2193" i="6"/>
  <c r="B2193" i="6"/>
  <c r="D2192" i="6"/>
  <c r="C2192" i="6"/>
  <c r="B2192" i="6"/>
  <c r="D2191" i="6"/>
  <c r="C2191" i="6"/>
  <c r="B2191" i="6"/>
  <c r="D2190" i="6"/>
  <c r="C2190" i="6"/>
  <c r="B2190" i="6"/>
  <c r="D2189" i="6"/>
  <c r="C2189" i="6"/>
  <c r="B2189" i="6"/>
  <c r="D2188" i="6"/>
  <c r="C2188" i="6"/>
  <c r="B2188" i="6"/>
  <c r="D2187" i="6"/>
  <c r="C2187" i="6"/>
  <c r="B2187" i="6"/>
  <c r="D2186" i="6"/>
  <c r="C2186" i="6"/>
  <c r="B2186" i="6"/>
  <c r="D2185" i="6"/>
  <c r="C2185" i="6"/>
  <c r="B2185" i="6"/>
  <c r="D2184" i="6"/>
  <c r="C2184" i="6"/>
  <c r="B2184" i="6"/>
  <c r="D2183" i="6"/>
  <c r="C2183" i="6"/>
  <c r="B2183" i="6"/>
  <c r="D2182" i="6"/>
  <c r="C2182" i="6"/>
  <c r="B2182" i="6"/>
  <c r="D2181" i="6"/>
  <c r="C2181" i="6"/>
  <c r="B2181" i="6"/>
  <c r="D2180" i="6"/>
  <c r="C2180" i="6"/>
  <c r="B2180" i="6"/>
  <c r="D2179" i="6"/>
  <c r="C2179" i="6"/>
  <c r="B2179" i="6"/>
  <c r="D2169" i="6"/>
  <c r="C2169" i="6"/>
  <c r="B2169" i="6"/>
  <c r="D2177" i="6"/>
  <c r="C2177" i="6"/>
  <c r="B2177" i="6"/>
  <c r="D2176" i="6"/>
  <c r="C2176" i="6"/>
  <c r="B2176" i="6"/>
  <c r="D2178" i="6"/>
  <c r="C2178" i="6"/>
  <c r="B2178" i="6"/>
  <c r="D2174" i="6"/>
  <c r="C2174" i="6"/>
  <c r="B2174" i="6"/>
  <c r="D2173" i="6"/>
  <c r="C2173" i="6"/>
  <c r="B2173" i="6"/>
  <c r="D2202" i="6"/>
  <c r="C2202" i="6"/>
  <c r="B2202" i="6"/>
  <c r="D2172" i="6"/>
  <c r="C2172" i="6"/>
  <c r="B2172" i="6"/>
  <c r="D2171" i="6"/>
  <c r="C2171" i="6"/>
  <c r="B2171" i="6"/>
  <c r="D2170" i="6"/>
  <c r="C2170" i="6"/>
  <c r="B2170" i="6"/>
  <c r="D2175" i="6"/>
  <c r="C2175" i="6"/>
  <c r="B2175" i="6"/>
  <c r="D2168" i="6"/>
  <c r="C2168" i="6"/>
  <c r="B2168" i="6"/>
  <c r="D2167" i="6"/>
  <c r="C2167" i="6"/>
  <c r="B2167" i="6"/>
  <c r="D2166" i="6"/>
  <c r="C2166" i="6"/>
  <c r="B2166" i="6"/>
  <c r="D2165" i="6"/>
  <c r="C2165" i="6"/>
  <c r="B2165" i="6"/>
  <c r="D2164" i="6"/>
  <c r="C2164" i="6"/>
  <c r="B2164" i="6"/>
  <c r="D2163" i="6"/>
  <c r="C2163" i="6"/>
  <c r="B2163" i="6"/>
  <c r="D2162" i="6"/>
  <c r="C2162" i="6"/>
  <c r="B2162" i="6"/>
  <c r="D2161" i="6"/>
  <c r="C2161" i="6"/>
  <c r="B2161" i="6"/>
  <c r="D2160" i="6"/>
  <c r="C2160" i="6"/>
  <c r="B2160" i="6"/>
  <c r="D2201" i="6"/>
  <c r="C2201" i="6"/>
  <c r="B2201" i="6"/>
  <c r="D2159" i="6"/>
  <c r="C2159" i="6"/>
  <c r="B2159" i="6"/>
  <c r="D2158" i="6"/>
  <c r="C2158" i="6"/>
  <c r="B2158" i="6"/>
  <c r="D2157" i="6"/>
  <c r="C2157" i="6"/>
  <c r="B2157" i="6"/>
  <c r="D2156" i="6"/>
  <c r="C2156" i="6"/>
  <c r="B2156" i="6"/>
  <c r="D2155" i="6"/>
  <c r="C2155" i="6"/>
  <c r="B2155" i="6"/>
  <c r="D2154" i="6"/>
  <c r="C2154" i="6"/>
  <c r="B2154" i="6"/>
  <c r="D2153" i="6"/>
  <c r="C2153" i="6"/>
  <c r="B2153" i="6"/>
  <c r="E2147" i="6"/>
  <c r="D2147" i="6"/>
  <c r="C2147" i="6"/>
  <c r="B2147" i="6"/>
  <c r="E2146" i="6"/>
  <c r="D2146" i="6"/>
  <c r="C2146" i="6"/>
  <c r="B2146" i="6"/>
  <c r="E2145" i="6"/>
  <c r="D2145" i="6"/>
  <c r="C2145" i="6"/>
  <c r="B2145" i="6"/>
  <c r="E2144" i="6"/>
  <c r="D2144" i="6"/>
  <c r="C2144" i="6"/>
  <c r="B2144" i="6"/>
  <c r="E2143" i="6"/>
  <c r="D2143" i="6"/>
  <c r="C2143" i="6"/>
  <c r="B2143" i="6"/>
  <c r="E2142" i="6"/>
  <c r="D2142" i="6"/>
  <c r="C2142" i="6"/>
  <c r="B2142" i="6"/>
  <c r="E2141" i="6"/>
  <c r="D2141" i="6"/>
  <c r="C2141" i="6"/>
  <c r="B2141" i="6"/>
  <c r="E2140" i="6"/>
  <c r="D2140" i="6"/>
  <c r="C2140" i="6"/>
  <c r="B2140" i="6"/>
  <c r="E2139" i="6"/>
  <c r="D2139" i="6"/>
  <c r="C2139" i="6"/>
  <c r="B2139" i="6"/>
  <c r="E2138" i="6"/>
  <c r="D2138" i="6"/>
  <c r="C2138" i="6"/>
  <c r="B2138" i="6"/>
  <c r="E2137" i="6"/>
  <c r="D2137" i="6"/>
  <c r="C2137" i="6"/>
  <c r="B2137" i="6"/>
  <c r="E2136" i="6"/>
  <c r="D2136" i="6"/>
  <c r="C2136" i="6"/>
  <c r="B2136" i="6"/>
  <c r="E2135" i="6"/>
  <c r="D2135" i="6"/>
  <c r="C2135" i="6"/>
  <c r="B2135" i="6"/>
  <c r="E2134" i="6"/>
  <c r="D2134" i="6"/>
  <c r="C2134" i="6"/>
  <c r="B2134" i="6"/>
  <c r="E2133" i="6"/>
  <c r="D2133" i="6"/>
  <c r="C2133" i="6"/>
  <c r="B2133" i="6"/>
  <c r="E2132" i="6"/>
  <c r="D2132" i="6"/>
  <c r="C2132" i="6"/>
  <c r="B2132" i="6"/>
  <c r="E2131" i="6"/>
  <c r="D2131" i="6"/>
  <c r="C2131" i="6"/>
  <c r="B2131" i="6"/>
  <c r="E2130" i="6"/>
  <c r="D2130" i="6"/>
  <c r="C2130" i="6"/>
  <c r="B2130" i="6"/>
  <c r="E2129" i="6"/>
  <c r="D2129" i="6"/>
  <c r="C2129" i="6"/>
  <c r="B2129" i="6"/>
  <c r="E2128" i="6"/>
  <c r="D2128" i="6"/>
  <c r="C2128" i="6"/>
  <c r="B2128" i="6"/>
  <c r="E2127" i="6"/>
  <c r="D2127" i="6"/>
  <c r="C2127" i="6"/>
  <c r="B2127" i="6"/>
  <c r="E2126" i="6"/>
  <c r="D2126" i="6"/>
  <c r="C2126" i="6"/>
  <c r="B2126" i="6"/>
  <c r="E2125" i="6"/>
  <c r="D2125" i="6"/>
  <c r="C2125" i="6"/>
  <c r="B2125" i="6"/>
  <c r="E2124" i="6"/>
  <c r="D2124" i="6"/>
  <c r="C2124" i="6"/>
  <c r="B2124" i="6"/>
  <c r="E2123" i="6"/>
  <c r="D2123" i="6"/>
  <c r="C2123" i="6"/>
  <c r="B2123" i="6"/>
  <c r="E2122" i="6"/>
  <c r="D2122" i="6"/>
  <c r="C2122" i="6"/>
  <c r="B2122" i="6"/>
  <c r="E2121" i="6"/>
  <c r="D2121" i="6"/>
  <c r="C2121" i="6"/>
  <c r="B2121" i="6"/>
  <c r="E2120" i="6"/>
  <c r="D2120" i="6"/>
  <c r="C2120" i="6"/>
  <c r="B2120" i="6"/>
  <c r="E2119" i="6"/>
  <c r="D2119" i="6"/>
  <c r="C2119" i="6"/>
  <c r="B2119" i="6"/>
  <c r="E2118" i="6"/>
  <c r="D2118" i="6"/>
  <c r="C2118" i="6"/>
  <c r="B2118" i="6"/>
  <c r="E2117" i="6"/>
  <c r="D2117" i="6"/>
  <c r="C2117" i="6"/>
  <c r="B2117" i="6"/>
  <c r="E2116" i="6"/>
  <c r="D2116" i="6"/>
  <c r="C2116" i="6"/>
  <c r="B2116" i="6"/>
  <c r="E2112" i="6"/>
  <c r="D2112" i="6"/>
  <c r="C2112" i="6"/>
  <c r="B2112" i="6"/>
  <c r="E2114" i="6"/>
  <c r="D2114" i="6"/>
  <c r="C2114" i="6"/>
  <c r="B2114" i="6"/>
  <c r="E2148" i="6"/>
  <c r="D2148" i="6"/>
  <c r="C2148" i="6"/>
  <c r="B2148" i="6"/>
  <c r="E2113" i="6"/>
  <c r="D2113" i="6"/>
  <c r="C2113" i="6"/>
  <c r="B2113" i="6"/>
  <c r="E2115" i="6"/>
  <c r="D2115" i="6"/>
  <c r="C2115" i="6"/>
  <c r="B2115" i="6"/>
  <c r="E2111" i="6"/>
  <c r="D2111" i="6"/>
  <c r="C2111" i="6"/>
  <c r="B2111" i="6"/>
  <c r="E2110" i="6"/>
  <c r="D2110" i="6"/>
  <c r="C2110" i="6"/>
  <c r="B2110" i="6"/>
  <c r="E2109" i="6"/>
  <c r="D2109" i="6"/>
  <c r="C2109" i="6"/>
  <c r="B2109" i="6"/>
  <c r="E2108" i="6"/>
  <c r="D2108" i="6"/>
  <c r="C2108" i="6"/>
  <c r="B2108" i="6"/>
  <c r="E2107" i="6"/>
  <c r="D2107" i="6"/>
  <c r="C2107" i="6"/>
  <c r="B2107" i="6"/>
  <c r="E2150" i="6"/>
  <c r="D2150" i="6"/>
  <c r="C2150" i="6"/>
  <c r="B2150" i="6"/>
  <c r="E2106" i="6"/>
  <c r="D2106" i="6"/>
  <c r="C2106" i="6"/>
  <c r="B2106" i="6"/>
  <c r="E2105" i="6"/>
  <c r="D2105" i="6"/>
  <c r="C2105" i="6"/>
  <c r="B2105" i="6"/>
  <c r="E2152" i="6"/>
  <c r="D2152" i="6"/>
  <c r="C2152" i="6"/>
  <c r="B2152" i="6"/>
  <c r="E2149" i="6"/>
  <c r="D2149" i="6"/>
  <c r="C2149" i="6"/>
  <c r="B2149" i="6"/>
  <c r="E2151" i="6"/>
  <c r="D2151" i="6"/>
  <c r="C2151" i="6"/>
  <c r="B2151" i="6"/>
  <c r="E2104" i="6"/>
  <c r="D2104" i="6"/>
  <c r="C2104" i="6"/>
  <c r="B2104" i="6"/>
  <c r="E2103" i="6"/>
  <c r="D2103" i="6"/>
  <c r="C2103" i="6"/>
  <c r="B2103" i="6"/>
  <c r="D2098" i="6"/>
  <c r="C2098" i="6"/>
  <c r="B2098" i="6"/>
  <c r="D2097" i="6"/>
  <c r="C2097" i="6"/>
  <c r="B2097" i="6"/>
  <c r="D2096" i="6"/>
  <c r="C2096" i="6"/>
  <c r="B2096" i="6"/>
  <c r="D2095" i="6"/>
  <c r="C2095" i="6"/>
  <c r="B2095" i="6"/>
  <c r="D2094" i="6"/>
  <c r="C2094" i="6"/>
  <c r="B2094" i="6"/>
  <c r="D2093" i="6"/>
  <c r="C2093" i="6"/>
  <c r="B2093" i="6"/>
  <c r="D2092" i="6"/>
  <c r="C2092" i="6"/>
  <c r="B2092" i="6"/>
  <c r="D2091" i="6"/>
  <c r="C2091" i="6"/>
  <c r="B2091" i="6"/>
  <c r="D2090" i="6"/>
  <c r="C2090" i="6"/>
  <c r="B2090" i="6"/>
  <c r="D2089" i="6"/>
  <c r="C2089" i="6"/>
  <c r="B2089" i="6"/>
  <c r="D2088" i="6"/>
  <c r="C2088" i="6"/>
  <c r="B2088" i="6"/>
  <c r="D2087" i="6"/>
  <c r="C2087" i="6"/>
  <c r="B2087" i="6"/>
  <c r="D2086" i="6"/>
  <c r="C2086" i="6"/>
  <c r="B2086" i="6"/>
  <c r="D2085" i="6"/>
  <c r="C2085" i="6"/>
  <c r="B2085" i="6"/>
  <c r="D2084" i="6"/>
  <c r="C2084" i="6"/>
  <c r="B2084" i="6"/>
  <c r="D2083" i="6"/>
  <c r="C2083" i="6"/>
  <c r="B2083" i="6"/>
  <c r="D2082" i="6"/>
  <c r="C2082" i="6"/>
  <c r="B2082" i="6"/>
  <c r="D2081" i="6"/>
  <c r="C2081" i="6"/>
  <c r="B2081" i="6"/>
  <c r="D2080" i="6"/>
  <c r="C2080" i="6"/>
  <c r="B2080" i="6"/>
  <c r="D2079" i="6"/>
  <c r="C2079" i="6"/>
  <c r="B2079" i="6"/>
  <c r="D2078" i="6"/>
  <c r="C2078" i="6"/>
  <c r="B2078" i="6"/>
  <c r="D2077" i="6"/>
  <c r="C2077" i="6"/>
  <c r="B2077" i="6"/>
  <c r="D2076" i="6"/>
  <c r="C2076" i="6"/>
  <c r="B2076" i="6"/>
  <c r="D2075" i="6"/>
  <c r="C2075" i="6"/>
  <c r="B2075" i="6"/>
  <c r="D2074" i="6"/>
  <c r="C2074" i="6"/>
  <c r="B2074" i="6"/>
  <c r="D2057" i="6"/>
  <c r="C2057" i="6"/>
  <c r="B2057" i="6"/>
  <c r="D2072" i="6"/>
  <c r="C2072" i="6"/>
  <c r="B2072" i="6"/>
  <c r="D2071" i="6"/>
  <c r="C2071" i="6"/>
  <c r="B2071" i="6"/>
  <c r="D2102" i="6"/>
  <c r="C2102" i="6"/>
  <c r="B2102" i="6"/>
  <c r="D2070" i="6"/>
  <c r="C2070" i="6"/>
  <c r="B2070" i="6"/>
  <c r="D2069" i="6"/>
  <c r="C2069" i="6"/>
  <c r="B2069" i="6"/>
  <c r="D2068" i="6"/>
  <c r="C2068" i="6"/>
  <c r="B2068" i="6"/>
  <c r="D2073" i="6"/>
  <c r="C2073" i="6"/>
  <c r="B2073" i="6"/>
  <c r="D2064" i="6"/>
  <c r="C2064" i="6"/>
  <c r="B2064" i="6"/>
  <c r="D2099" i="6"/>
  <c r="C2099" i="6"/>
  <c r="B2099" i="6"/>
  <c r="D2065" i="6"/>
  <c r="C2065" i="6"/>
  <c r="B2065" i="6"/>
  <c r="D2067" i="6"/>
  <c r="C2067" i="6"/>
  <c r="B2067" i="6"/>
  <c r="D2063" i="6"/>
  <c r="C2063" i="6"/>
  <c r="B2063" i="6"/>
  <c r="D2062" i="6"/>
  <c r="C2062" i="6"/>
  <c r="B2062" i="6"/>
  <c r="D2061" i="6"/>
  <c r="C2061" i="6"/>
  <c r="B2061" i="6"/>
  <c r="D2060" i="6"/>
  <c r="C2060" i="6"/>
  <c r="B2060" i="6"/>
  <c r="D2059" i="6"/>
  <c r="C2059" i="6"/>
  <c r="B2059" i="6"/>
  <c r="D2101" i="6"/>
  <c r="C2101" i="6"/>
  <c r="B2101" i="6"/>
  <c r="D2058" i="6"/>
  <c r="C2058" i="6"/>
  <c r="B2058" i="6"/>
  <c r="D2066" i="6"/>
  <c r="C2066" i="6"/>
  <c r="B2066" i="6"/>
  <c r="D2056" i="6"/>
  <c r="C2056" i="6"/>
  <c r="B2056" i="6"/>
  <c r="D2100" i="6"/>
  <c r="C2100" i="6"/>
  <c r="B2100" i="6"/>
  <c r="D2055" i="6"/>
  <c r="C2055" i="6"/>
  <c r="B2055" i="6"/>
  <c r="D2054" i="6"/>
  <c r="C2054" i="6"/>
  <c r="B2054" i="6"/>
  <c r="D2053" i="6"/>
  <c r="C2053" i="6"/>
  <c r="B2053" i="6"/>
  <c r="D2046" i="6"/>
  <c r="C2046" i="6"/>
  <c r="B2046" i="6"/>
  <c r="D2045" i="6"/>
  <c r="C2045" i="6"/>
  <c r="B2045" i="6"/>
  <c r="D2044" i="6"/>
  <c r="C2044" i="6"/>
  <c r="B2044" i="6"/>
  <c r="D2043" i="6"/>
  <c r="C2043" i="6"/>
  <c r="B2043" i="6"/>
  <c r="D2042" i="6"/>
  <c r="C2042" i="6"/>
  <c r="B2042" i="6"/>
  <c r="D2041" i="6"/>
  <c r="C2041" i="6"/>
  <c r="B2041" i="6"/>
  <c r="D2040" i="6"/>
  <c r="C2040" i="6"/>
  <c r="B2040" i="6"/>
  <c r="E2039" i="6"/>
  <c r="D2039" i="6"/>
  <c r="C2039" i="6"/>
  <c r="B2039" i="6"/>
  <c r="D2038" i="6"/>
  <c r="C2038" i="6"/>
  <c r="B2038" i="6"/>
  <c r="D2037" i="6"/>
  <c r="C2037" i="6"/>
  <c r="B2037" i="6"/>
  <c r="D2036" i="6"/>
  <c r="C2036" i="6"/>
  <c r="B2036" i="6"/>
  <c r="D2035" i="6"/>
  <c r="C2035" i="6"/>
  <c r="B2035" i="6"/>
  <c r="D2034" i="6"/>
  <c r="C2034" i="6"/>
  <c r="B2034" i="6"/>
  <c r="D2033" i="6"/>
  <c r="C2033" i="6"/>
  <c r="B2033" i="6"/>
  <c r="D2032" i="6"/>
  <c r="C2032" i="6"/>
  <c r="B2032" i="6"/>
  <c r="D2031" i="6"/>
  <c r="C2031" i="6"/>
  <c r="B2031" i="6"/>
  <c r="D2030" i="6"/>
  <c r="C2030" i="6"/>
  <c r="B2030" i="6"/>
  <c r="D2029" i="6"/>
  <c r="C2029" i="6"/>
  <c r="B2029" i="6"/>
  <c r="D2028" i="6"/>
  <c r="C2028" i="6"/>
  <c r="B2028" i="6"/>
  <c r="D2027" i="6"/>
  <c r="C2027" i="6"/>
  <c r="B2027" i="6"/>
  <c r="D2026" i="6"/>
  <c r="C2026" i="6"/>
  <c r="B2026" i="6"/>
  <c r="D2025" i="6"/>
  <c r="C2025" i="6"/>
  <c r="B2025" i="6"/>
  <c r="D2024" i="6"/>
  <c r="C2024" i="6"/>
  <c r="B2024" i="6"/>
  <c r="E2023" i="6"/>
  <c r="D2023" i="6"/>
  <c r="C2023" i="6"/>
  <c r="B2023" i="6"/>
  <c r="D2004" i="6"/>
  <c r="C2004" i="6"/>
  <c r="B2004" i="6"/>
  <c r="D2007" i="6"/>
  <c r="C2007" i="6"/>
  <c r="B2007" i="6"/>
  <c r="D2021" i="6"/>
  <c r="C2021" i="6"/>
  <c r="B2021" i="6"/>
  <c r="D2048" i="6"/>
  <c r="C2048" i="6"/>
  <c r="B2048" i="6"/>
  <c r="D2051" i="6"/>
  <c r="C2051" i="6"/>
  <c r="B2051" i="6"/>
  <c r="D2020" i="6"/>
  <c r="C2020" i="6"/>
  <c r="B2020" i="6"/>
  <c r="D2019" i="6"/>
  <c r="C2019" i="6"/>
  <c r="B2019" i="6"/>
  <c r="D2018" i="6"/>
  <c r="C2018" i="6"/>
  <c r="B2018" i="6"/>
  <c r="D2022" i="6"/>
  <c r="C2022" i="6"/>
  <c r="B2022" i="6"/>
  <c r="D2014" i="6"/>
  <c r="C2014" i="6"/>
  <c r="B2014" i="6"/>
  <c r="D2047" i="6"/>
  <c r="C2047" i="6"/>
  <c r="B2047" i="6"/>
  <c r="D2015" i="6"/>
  <c r="C2015" i="6"/>
  <c r="B2015" i="6"/>
  <c r="D2017" i="6"/>
  <c r="C2017" i="6"/>
  <c r="B2017" i="6"/>
  <c r="D2052" i="6"/>
  <c r="C2052" i="6"/>
  <c r="B2052" i="6"/>
  <c r="D2013" i="6"/>
  <c r="C2013" i="6"/>
  <c r="B2013" i="6"/>
  <c r="E2012" i="6"/>
  <c r="D2012" i="6"/>
  <c r="C2012" i="6"/>
  <c r="B2012" i="6"/>
  <c r="D2011" i="6"/>
  <c r="C2011" i="6"/>
  <c r="B2011" i="6"/>
  <c r="D2010" i="6"/>
  <c r="C2010" i="6"/>
  <c r="B2010" i="6"/>
  <c r="D2009" i="6"/>
  <c r="C2009" i="6"/>
  <c r="B2009" i="6"/>
  <c r="D2008" i="6"/>
  <c r="C2008" i="6"/>
  <c r="B2008" i="6"/>
  <c r="D2016" i="6"/>
  <c r="C2016" i="6"/>
  <c r="B2016" i="6"/>
  <c r="D2049" i="6"/>
  <c r="C2049" i="6"/>
  <c r="B2049" i="6"/>
  <c r="D2003" i="6"/>
  <c r="C2003" i="6"/>
  <c r="B2003" i="6"/>
  <c r="D2050" i="6"/>
  <c r="C2050" i="6"/>
  <c r="B2050" i="6"/>
  <c r="D2006" i="6"/>
  <c r="C2006" i="6"/>
  <c r="B2006" i="6"/>
  <c r="D2005" i="6"/>
  <c r="C2005" i="6"/>
  <c r="B2005" i="6"/>
  <c r="E1997" i="6"/>
  <c r="D1997" i="6"/>
  <c r="C1997" i="6"/>
  <c r="B1997" i="6"/>
  <c r="E1996" i="6"/>
  <c r="D1996" i="6"/>
  <c r="C1996" i="6"/>
  <c r="B1996" i="6"/>
  <c r="D1995" i="6"/>
  <c r="C1995" i="6"/>
  <c r="B1995" i="6"/>
  <c r="E1994" i="6"/>
  <c r="D1994" i="6"/>
  <c r="C1994" i="6"/>
  <c r="B1994" i="6"/>
  <c r="E1993" i="6"/>
  <c r="D1993" i="6"/>
  <c r="C1993" i="6"/>
  <c r="B1993" i="6"/>
  <c r="E1992" i="6"/>
  <c r="D1992" i="6"/>
  <c r="C1992" i="6"/>
  <c r="B1992" i="6"/>
  <c r="D1991" i="6"/>
  <c r="C1991" i="6"/>
  <c r="B1991" i="6"/>
  <c r="E1990" i="6"/>
  <c r="D1990" i="6"/>
  <c r="C1990" i="6"/>
  <c r="B1990" i="6"/>
  <c r="E1989" i="6"/>
  <c r="D1989" i="6"/>
  <c r="C1989" i="6"/>
  <c r="B1989" i="6"/>
  <c r="E1988" i="6"/>
  <c r="D1988" i="6"/>
  <c r="C1988" i="6"/>
  <c r="B1988" i="6"/>
  <c r="D1987" i="6"/>
  <c r="C1987" i="6"/>
  <c r="B1987" i="6"/>
  <c r="E1986" i="6"/>
  <c r="D1986" i="6"/>
  <c r="C1986" i="6"/>
  <c r="B1986" i="6"/>
  <c r="E1985" i="6"/>
  <c r="D1985" i="6"/>
  <c r="C1985" i="6"/>
  <c r="B1985" i="6"/>
  <c r="E1984" i="6"/>
  <c r="D1984" i="6"/>
  <c r="C1984" i="6"/>
  <c r="B1984" i="6"/>
  <c r="D1983" i="6"/>
  <c r="C1983" i="6"/>
  <c r="B1983" i="6"/>
  <c r="E1982" i="6"/>
  <c r="D1982" i="6"/>
  <c r="C1982" i="6"/>
  <c r="B1982" i="6"/>
  <c r="E1981" i="6"/>
  <c r="D1981" i="6"/>
  <c r="C1981" i="6"/>
  <c r="B1981" i="6"/>
  <c r="E1980" i="6"/>
  <c r="D1980" i="6"/>
  <c r="C1980" i="6"/>
  <c r="B1980" i="6"/>
  <c r="D1979" i="6"/>
  <c r="C1979" i="6"/>
  <c r="B1979" i="6"/>
  <c r="E1978" i="6"/>
  <c r="D1978" i="6"/>
  <c r="C1978" i="6"/>
  <c r="B1978" i="6"/>
  <c r="E1977" i="6"/>
  <c r="D1977" i="6"/>
  <c r="C1977" i="6"/>
  <c r="B1977" i="6"/>
  <c r="E1976" i="6"/>
  <c r="D1976" i="6"/>
  <c r="C1976" i="6"/>
  <c r="B1976" i="6"/>
  <c r="D1975" i="6"/>
  <c r="C1975" i="6"/>
  <c r="B1975" i="6"/>
  <c r="E1974" i="6"/>
  <c r="D1974" i="6"/>
  <c r="C1974" i="6"/>
  <c r="B1974" i="6"/>
  <c r="E1953" i="6"/>
  <c r="D1953" i="6"/>
  <c r="C1953" i="6"/>
  <c r="B1953" i="6"/>
  <c r="E1973" i="6"/>
  <c r="D1973" i="6"/>
  <c r="C1973" i="6"/>
  <c r="B1973" i="6"/>
  <c r="D1972" i="6"/>
  <c r="C1972" i="6"/>
  <c r="B1972" i="6"/>
  <c r="E1971" i="6"/>
  <c r="D1971" i="6"/>
  <c r="C1971" i="6"/>
  <c r="B1971" i="6"/>
  <c r="E2000" i="6"/>
  <c r="D2000" i="6"/>
  <c r="C2000" i="6"/>
  <c r="B2000" i="6"/>
  <c r="E1970" i="6"/>
  <c r="D1970" i="6"/>
  <c r="C1970" i="6"/>
  <c r="B1970" i="6"/>
  <c r="D1969" i="6"/>
  <c r="C1969" i="6"/>
  <c r="B1969" i="6"/>
  <c r="E1968" i="6"/>
  <c r="D1968" i="6"/>
  <c r="C1968" i="6"/>
  <c r="B1968" i="6"/>
  <c r="E1956" i="6"/>
  <c r="D1956" i="6"/>
  <c r="C1956" i="6"/>
  <c r="B1956" i="6"/>
  <c r="E1963" i="6"/>
  <c r="D1963" i="6"/>
  <c r="C1963" i="6"/>
  <c r="B1963" i="6"/>
  <c r="D1965" i="6"/>
  <c r="C1965" i="6"/>
  <c r="B1965" i="6"/>
  <c r="E1964" i="6"/>
  <c r="D1964" i="6"/>
  <c r="C1964" i="6"/>
  <c r="B1964" i="6"/>
  <c r="E1967" i="6"/>
  <c r="D1967" i="6"/>
  <c r="C1967" i="6"/>
  <c r="B1967" i="6"/>
  <c r="E2002" i="6"/>
  <c r="D2002" i="6"/>
  <c r="C2002" i="6"/>
  <c r="B2002" i="6"/>
  <c r="D1962" i="6"/>
  <c r="C1962" i="6"/>
  <c r="B1962" i="6"/>
  <c r="E1961" i="6"/>
  <c r="D1961" i="6"/>
  <c r="C1961" i="6"/>
  <c r="B1961" i="6"/>
  <c r="E1960" i="6"/>
  <c r="D1960" i="6"/>
  <c r="C1960" i="6"/>
  <c r="B1960" i="6"/>
  <c r="E1959" i="6"/>
  <c r="D1959" i="6"/>
  <c r="C1959" i="6"/>
  <c r="B1959" i="6"/>
  <c r="D1958" i="6"/>
  <c r="C1958" i="6"/>
  <c r="B1958" i="6"/>
  <c r="E1957" i="6"/>
  <c r="D1957" i="6"/>
  <c r="C1957" i="6"/>
  <c r="B1957" i="6"/>
  <c r="E1966" i="6"/>
  <c r="D1966" i="6"/>
  <c r="C1966" i="6"/>
  <c r="B1966" i="6"/>
  <c r="E1999" i="6"/>
  <c r="D1999" i="6"/>
  <c r="C1999" i="6"/>
  <c r="B1999" i="6"/>
  <c r="D1998" i="6"/>
  <c r="C1998" i="6"/>
  <c r="B1998" i="6"/>
  <c r="E1955" i="6"/>
  <c r="D1955" i="6"/>
  <c r="C1955" i="6"/>
  <c r="B1955" i="6"/>
  <c r="E1954" i="6"/>
  <c r="D1954" i="6"/>
  <c r="C1954" i="6"/>
  <c r="B1954" i="6"/>
  <c r="E2001" i="6"/>
  <c r="D2001" i="6"/>
  <c r="C2001" i="6"/>
  <c r="B2001" i="6"/>
  <c r="D1949" i="6"/>
  <c r="C1949" i="6"/>
  <c r="B1949" i="6"/>
  <c r="D1948" i="6"/>
  <c r="C1948" i="6"/>
  <c r="B1948" i="6"/>
  <c r="D1947" i="6"/>
  <c r="C1947" i="6"/>
  <c r="B1947" i="6"/>
  <c r="D1946" i="6"/>
  <c r="C1946" i="6"/>
  <c r="B1946" i="6"/>
  <c r="D1945" i="6"/>
  <c r="C1945" i="6"/>
  <c r="B1945" i="6"/>
  <c r="D1944" i="6"/>
  <c r="C1944" i="6"/>
  <c r="B1944" i="6"/>
  <c r="D1943" i="6"/>
  <c r="C1943" i="6"/>
  <c r="B1943" i="6"/>
  <c r="D1942" i="6"/>
  <c r="C1942" i="6"/>
  <c r="B1942" i="6"/>
  <c r="D1941" i="6"/>
  <c r="C1941" i="6"/>
  <c r="B1941" i="6"/>
  <c r="D1940" i="6"/>
  <c r="C1940" i="6"/>
  <c r="B1940" i="6"/>
  <c r="D1939" i="6"/>
  <c r="C1939" i="6"/>
  <c r="B1939" i="6"/>
  <c r="D1938" i="6"/>
  <c r="C1938" i="6"/>
  <c r="B1938" i="6"/>
  <c r="D1937" i="6"/>
  <c r="C1937" i="6"/>
  <c r="B1937" i="6"/>
  <c r="D1936" i="6"/>
  <c r="C1936" i="6"/>
  <c r="B1936" i="6"/>
  <c r="D1935" i="6"/>
  <c r="C1935" i="6"/>
  <c r="B1935" i="6"/>
  <c r="E1934" i="6"/>
  <c r="D1934" i="6"/>
  <c r="C1934" i="6"/>
  <c r="B1934" i="6"/>
  <c r="D1933" i="6"/>
  <c r="C1933" i="6"/>
  <c r="B1933" i="6"/>
  <c r="D1932" i="6"/>
  <c r="C1932" i="6"/>
  <c r="B1932" i="6"/>
  <c r="D1931" i="6"/>
  <c r="C1931" i="6"/>
  <c r="B1931" i="6"/>
  <c r="D1918" i="6"/>
  <c r="C1918" i="6"/>
  <c r="B1918" i="6"/>
  <c r="D1929" i="6"/>
  <c r="C1929" i="6"/>
  <c r="B1929" i="6"/>
  <c r="D1928" i="6"/>
  <c r="C1928" i="6"/>
  <c r="B1928" i="6"/>
  <c r="D1919" i="6"/>
  <c r="C1919" i="6"/>
  <c r="B1919" i="6"/>
  <c r="D1925" i="6"/>
  <c r="C1925" i="6"/>
  <c r="B1925" i="6"/>
  <c r="D1926" i="6"/>
  <c r="C1926" i="6"/>
  <c r="B1926" i="6"/>
  <c r="D1930" i="6"/>
  <c r="C1930" i="6"/>
  <c r="B1930" i="6"/>
  <c r="D1924" i="6"/>
  <c r="C1924" i="6"/>
  <c r="B1924" i="6"/>
  <c r="D1923" i="6"/>
  <c r="C1923" i="6"/>
  <c r="B1923" i="6"/>
  <c r="D1922" i="6"/>
  <c r="C1922" i="6"/>
  <c r="B1922" i="6"/>
  <c r="D1951" i="6"/>
  <c r="C1951" i="6"/>
  <c r="B1951" i="6"/>
  <c r="D1921" i="6"/>
  <c r="C1921" i="6"/>
  <c r="B1921" i="6"/>
  <c r="E1920" i="6"/>
  <c r="D1920" i="6"/>
  <c r="C1920" i="6"/>
  <c r="B1920" i="6"/>
  <c r="D1950" i="6"/>
  <c r="C1950" i="6"/>
  <c r="B1950" i="6"/>
  <c r="D1927" i="6"/>
  <c r="C1927" i="6"/>
  <c r="B1927" i="6"/>
  <c r="D1917" i="6"/>
  <c r="C1917" i="6"/>
  <c r="B1917" i="6"/>
  <c r="D1916" i="6"/>
  <c r="C1916" i="6"/>
  <c r="B1916" i="6"/>
  <c r="D1907" i="6"/>
  <c r="C1907" i="6"/>
  <c r="B1907" i="6"/>
  <c r="D1914" i="6"/>
  <c r="C1914" i="6"/>
  <c r="B1914" i="6"/>
  <c r="D1913" i="6"/>
  <c r="C1913" i="6"/>
  <c r="B1913" i="6"/>
  <c r="D1912" i="6"/>
  <c r="C1912" i="6"/>
  <c r="B1912" i="6"/>
  <c r="D1911" i="6"/>
  <c r="C1911" i="6"/>
  <c r="B1911" i="6"/>
  <c r="D1910" i="6"/>
  <c r="C1910" i="6"/>
  <c r="B1910" i="6"/>
  <c r="D1909" i="6"/>
  <c r="C1909" i="6"/>
  <c r="B1909" i="6"/>
  <c r="E1908" i="6"/>
  <c r="D1908" i="6"/>
  <c r="C1908" i="6"/>
  <c r="B1908" i="6"/>
  <c r="D1915" i="6"/>
  <c r="C1915" i="6"/>
  <c r="B1915" i="6"/>
  <c r="D1952" i="6"/>
  <c r="C1952" i="6"/>
  <c r="B1952" i="6"/>
  <c r="D1906" i="6"/>
  <c r="C1906" i="6"/>
  <c r="B1906" i="6"/>
  <c r="D1905" i="6"/>
  <c r="C1905" i="6"/>
  <c r="B1905" i="6"/>
  <c r="D1904" i="6"/>
  <c r="C1904" i="6"/>
  <c r="B1904" i="6"/>
  <c r="D1903" i="6"/>
  <c r="C1903" i="6"/>
  <c r="B1903" i="6"/>
  <c r="D1901" i="6"/>
  <c r="C1901" i="6"/>
  <c r="B1901" i="6"/>
  <c r="D1900" i="6"/>
  <c r="C1900" i="6"/>
  <c r="B1900" i="6"/>
  <c r="D1899" i="6"/>
  <c r="C1899" i="6"/>
  <c r="B1899" i="6"/>
  <c r="D1898" i="6"/>
  <c r="C1898" i="6"/>
  <c r="B1898" i="6"/>
  <c r="D1897" i="6"/>
  <c r="C1897" i="6"/>
  <c r="B1897" i="6"/>
  <c r="D1896" i="6"/>
  <c r="C1896" i="6"/>
  <c r="B1896" i="6"/>
  <c r="D1895" i="6"/>
  <c r="C1895" i="6"/>
  <c r="B1895" i="6"/>
  <c r="D1894" i="6"/>
  <c r="C1894" i="6"/>
  <c r="B1894" i="6"/>
  <c r="D1893" i="6"/>
  <c r="C1893" i="6"/>
  <c r="B1893" i="6"/>
  <c r="D1892" i="6"/>
  <c r="C1892" i="6"/>
  <c r="B1892" i="6"/>
  <c r="D1891" i="6"/>
  <c r="C1891" i="6"/>
  <c r="B1891" i="6"/>
  <c r="D1890" i="6"/>
  <c r="C1890" i="6"/>
  <c r="B1890" i="6"/>
  <c r="D1889" i="6"/>
  <c r="C1889" i="6"/>
  <c r="B1889" i="6"/>
  <c r="D1888" i="6"/>
  <c r="C1888" i="6"/>
  <c r="B1888" i="6"/>
  <c r="D1869" i="6"/>
  <c r="C1869" i="6"/>
  <c r="B1869" i="6"/>
  <c r="D1886" i="6"/>
  <c r="C1886" i="6"/>
  <c r="B1886" i="6"/>
  <c r="D1885" i="6"/>
  <c r="C1885" i="6"/>
  <c r="B1885" i="6"/>
  <c r="D1884" i="6"/>
  <c r="C1884" i="6"/>
  <c r="B1884" i="6"/>
  <c r="D1883" i="6"/>
  <c r="C1883" i="6"/>
  <c r="B1883" i="6"/>
  <c r="D1882" i="6"/>
  <c r="C1882" i="6"/>
  <c r="B1882" i="6"/>
  <c r="D1881" i="6"/>
  <c r="C1881" i="6"/>
  <c r="B1881" i="6"/>
  <c r="D1880" i="6"/>
  <c r="C1880" i="6"/>
  <c r="B1880" i="6"/>
  <c r="D1864" i="6"/>
  <c r="C1864" i="6"/>
  <c r="B1864" i="6"/>
  <c r="D1878" i="6"/>
  <c r="C1878" i="6"/>
  <c r="B1878" i="6"/>
  <c r="D1877" i="6"/>
  <c r="C1877" i="6"/>
  <c r="B1877" i="6"/>
  <c r="D1876" i="6"/>
  <c r="C1876" i="6"/>
  <c r="B1876" i="6"/>
  <c r="D1875" i="6"/>
  <c r="C1875" i="6"/>
  <c r="B1875" i="6"/>
  <c r="D1874" i="6"/>
  <c r="C1874" i="6"/>
  <c r="B1874" i="6"/>
  <c r="D1873" i="6"/>
  <c r="C1873" i="6"/>
  <c r="B1873" i="6"/>
  <c r="D1902" i="6"/>
  <c r="C1902" i="6"/>
  <c r="B1902" i="6"/>
  <c r="D1872" i="6"/>
  <c r="C1872" i="6"/>
  <c r="B1872" i="6"/>
  <c r="D1871" i="6"/>
  <c r="C1871" i="6"/>
  <c r="B1871" i="6"/>
  <c r="D1870" i="6"/>
  <c r="C1870" i="6"/>
  <c r="B1870" i="6"/>
  <c r="D1879" i="6"/>
  <c r="C1879" i="6"/>
  <c r="B1879" i="6"/>
  <c r="D1868" i="6"/>
  <c r="C1868" i="6"/>
  <c r="B1868" i="6"/>
  <c r="D1867" i="6"/>
  <c r="C1867" i="6"/>
  <c r="B1867" i="6"/>
  <c r="D1866" i="6"/>
  <c r="C1866" i="6"/>
  <c r="B1866" i="6"/>
  <c r="D1865" i="6"/>
  <c r="C1865" i="6"/>
  <c r="B1865" i="6"/>
  <c r="D1887" i="6"/>
  <c r="C1887" i="6"/>
  <c r="B1887" i="6"/>
  <c r="D1863" i="6"/>
  <c r="C1863" i="6"/>
  <c r="B1863" i="6"/>
  <c r="D1862" i="6"/>
  <c r="C1862" i="6"/>
  <c r="B1862" i="6"/>
  <c r="D1861" i="6"/>
  <c r="C1861" i="6"/>
  <c r="B1861" i="6"/>
  <c r="D1860" i="6"/>
  <c r="C1860" i="6"/>
  <c r="B1860" i="6"/>
  <c r="D1859" i="6"/>
  <c r="C1859" i="6"/>
  <c r="B1859" i="6"/>
  <c r="D1858" i="6"/>
  <c r="C1858" i="6"/>
  <c r="B1858" i="6"/>
  <c r="D1857" i="6"/>
  <c r="C1857" i="6"/>
  <c r="B1857" i="6"/>
  <c r="D1856" i="6"/>
  <c r="C1856" i="6"/>
  <c r="B1856" i="6"/>
  <c r="D1855" i="6"/>
  <c r="C1855" i="6"/>
  <c r="B1855" i="6"/>
  <c r="D1854" i="6"/>
  <c r="C1854" i="6"/>
  <c r="B1854" i="6"/>
  <c r="D1853" i="6"/>
  <c r="C1853" i="6"/>
  <c r="B1853" i="6"/>
  <c r="D1848" i="6"/>
  <c r="C1848" i="6"/>
  <c r="B1848" i="6"/>
  <c r="E1847" i="6"/>
  <c r="D1847" i="6"/>
  <c r="C1847" i="6"/>
  <c r="B1847" i="6"/>
  <c r="E1846" i="6"/>
  <c r="D1846" i="6"/>
  <c r="C1846" i="6"/>
  <c r="B1846" i="6"/>
  <c r="D1845" i="6"/>
  <c r="C1845" i="6"/>
  <c r="B1845" i="6"/>
  <c r="D1844" i="6"/>
  <c r="C1844" i="6"/>
  <c r="B1844" i="6"/>
  <c r="E1843" i="6"/>
  <c r="D1843" i="6"/>
  <c r="C1843" i="6"/>
  <c r="B1843" i="6"/>
  <c r="E1842" i="6"/>
  <c r="D1842" i="6"/>
  <c r="C1842" i="6"/>
  <c r="B1842" i="6"/>
  <c r="E1841" i="6"/>
  <c r="D1841" i="6"/>
  <c r="C1841" i="6"/>
  <c r="B1841" i="6"/>
  <c r="D1840" i="6"/>
  <c r="C1840" i="6"/>
  <c r="B1840" i="6"/>
  <c r="D1839" i="6"/>
  <c r="C1839" i="6"/>
  <c r="B1839" i="6"/>
  <c r="E1838" i="6"/>
  <c r="D1838" i="6"/>
  <c r="C1838" i="6"/>
  <c r="B1838" i="6"/>
  <c r="E1837" i="6"/>
  <c r="D1837" i="6"/>
  <c r="C1837" i="6"/>
  <c r="B1837" i="6"/>
  <c r="D1836" i="6"/>
  <c r="C1836" i="6"/>
  <c r="B1836" i="6"/>
  <c r="E1835" i="6"/>
  <c r="D1835" i="6"/>
  <c r="C1835" i="6"/>
  <c r="B1835" i="6"/>
  <c r="D1831" i="6"/>
  <c r="C1831" i="6"/>
  <c r="B1831" i="6"/>
  <c r="E1833" i="6"/>
  <c r="D1833" i="6"/>
  <c r="C1833" i="6"/>
  <c r="B1833" i="6"/>
  <c r="D1832" i="6"/>
  <c r="C1832" i="6"/>
  <c r="B1832" i="6"/>
  <c r="E1834" i="6"/>
  <c r="D1834" i="6"/>
  <c r="C1834" i="6"/>
  <c r="B1834" i="6"/>
  <c r="E1830" i="6"/>
  <c r="D1830" i="6"/>
  <c r="C1830" i="6"/>
  <c r="B1830" i="6"/>
  <c r="D1829" i="6"/>
  <c r="C1829" i="6"/>
  <c r="B1829" i="6"/>
  <c r="D1828" i="6"/>
  <c r="C1828" i="6"/>
  <c r="B1828" i="6"/>
  <c r="E1827" i="6"/>
  <c r="D1827" i="6"/>
  <c r="C1827" i="6"/>
  <c r="B1827" i="6"/>
  <c r="E1813" i="6"/>
  <c r="D1813" i="6"/>
  <c r="C1813" i="6"/>
  <c r="B1813" i="6"/>
  <c r="E1815" i="6"/>
  <c r="D1815" i="6"/>
  <c r="C1815" i="6"/>
  <c r="B1815" i="6"/>
  <c r="D1824" i="6"/>
  <c r="C1824" i="6"/>
  <c r="B1824" i="6"/>
  <c r="D1823" i="6"/>
  <c r="C1823" i="6"/>
  <c r="B1823" i="6"/>
  <c r="E1822" i="6"/>
  <c r="D1822" i="6"/>
  <c r="C1822" i="6"/>
  <c r="B1822" i="6"/>
  <c r="E1821" i="6"/>
  <c r="D1821" i="6"/>
  <c r="C1821" i="6"/>
  <c r="B1821" i="6"/>
  <c r="D1850" i="6"/>
  <c r="C1850" i="6"/>
  <c r="B1850" i="6"/>
  <c r="E1820" i="6"/>
  <c r="D1820" i="6"/>
  <c r="C1820" i="6"/>
  <c r="B1820" i="6"/>
  <c r="D1851" i="6"/>
  <c r="C1851" i="6"/>
  <c r="B1851" i="6"/>
  <c r="E1819" i="6"/>
  <c r="D1819" i="6"/>
  <c r="C1819" i="6"/>
  <c r="B1819" i="6"/>
  <c r="D1818" i="6"/>
  <c r="C1818" i="6"/>
  <c r="B1818" i="6"/>
  <c r="E1817" i="6"/>
  <c r="D1817" i="6"/>
  <c r="C1817" i="6"/>
  <c r="B1817" i="6"/>
  <c r="E1803" i="6"/>
  <c r="D1803" i="6"/>
  <c r="C1803" i="6"/>
  <c r="B1803" i="6"/>
  <c r="D1816" i="6"/>
  <c r="C1816" i="6"/>
  <c r="B1816" i="6"/>
  <c r="D1809" i="6"/>
  <c r="C1809" i="6"/>
  <c r="B1809" i="6"/>
  <c r="E1814" i="6"/>
  <c r="D1814" i="6"/>
  <c r="C1814" i="6"/>
  <c r="B1814" i="6"/>
  <c r="E1826" i="6"/>
  <c r="D1826" i="6"/>
  <c r="C1826" i="6"/>
  <c r="B1826" i="6"/>
  <c r="E1812" i="6"/>
  <c r="D1812" i="6"/>
  <c r="C1812" i="6"/>
  <c r="B1812" i="6"/>
  <c r="D1811" i="6"/>
  <c r="C1811" i="6"/>
  <c r="B1811" i="6"/>
  <c r="D1810" i="6"/>
  <c r="C1810" i="6"/>
  <c r="B1810" i="6"/>
  <c r="E1852" i="6"/>
  <c r="D1852" i="6"/>
  <c r="C1852" i="6"/>
  <c r="B1852" i="6"/>
  <c r="E1849" i="6"/>
  <c r="D1849" i="6"/>
  <c r="C1849" i="6"/>
  <c r="B1849" i="6"/>
  <c r="D1825" i="6"/>
  <c r="C1825" i="6"/>
  <c r="B1825" i="6"/>
  <c r="E1808" i="6"/>
  <c r="D1808" i="6"/>
  <c r="C1808" i="6"/>
  <c r="B1808" i="6"/>
  <c r="D1807" i="6"/>
  <c r="C1807" i="6"/>
  <c r="B1807" i="6"/>
  <c r="E1806" i="6"/>
  <c r="D1806" i="6"/>
  <c r="C1806" i="6"/>
  <c r="B1806" i="6"/>
  <c r="D1805" i="6"/>
  <c r="C1805" i="6"/>
  <c r="B1805" i="6"/>
  <c r="E1804" i="6"/>
  <c r="D1804" i="6"/>
  <c r="C1804" i="6"/>
  <c r="B1804" i="6"/>
  <c r="E3523" i="6"/>
  <c r="E2187" i="6"/>
  <c r="E2059" i="6"/>
  <c r="E1942" i="6"/>
  <c r="E2164" i="6" l="1"/>
  <c r="E1898" i="6"/>
  <c r="E1894" i="6"/>
  <c r="E1890" i="6"/>
  <c r="E1886" i="6"/>
  <c r="E1882" i="6"/>
  <c r="E1878" i="6"/>
  <c r="E1899" i="6"/>
  <c r="E1895" i="6"/>
  <c r="E1891" i="6"/>
  <c r="E1869" i="6"/>
  <c r="E1883" i="6"/>
  <c r="E1864" i="6"/>
  <c r="E1875" i="6"/>
  <c r="E1872" i="6"/>
  <c r="E1868" i="6"/>
  <c r="E1887" i="6"/>
  <c r="E1860" i="6"/>
  <c r="E1856" i="6"/>
  <c r="E2098" i="6"/>
  <c r="E2094" i="6"/>
  <c r="E2090" i="6"/>
  <c r="E2086" i="6"/>
  <c r="E2082" i="6"/>
  <c r="E2078" i="6"/>
  <c r="E2074" i="6"/>
  <c r="E2102" i="6"/>
  <c r="E2073" i="6"/>
  <c r="E2067" i="6"/>
  <c r="E2060" i="6"/>
  <c r="E2066" i="6"/>
  <c r="E2054" i="6"/>
  <c r="E2095" i="6"/>
  <c r="E2091" i="6"/>
  <c r="E2087" i="6"/>
  <c r="E2083" i="6"/>
  <c r="E2079" i="6"/>
  <c r="E2075" i="6"/>
  <c r="E2071" i="6"/>
  <c r="E2068" i="6"/>
  <c r="E2065" i="6"/>
  <c r="E2061" i="6"/>
  <c r="E2058" i="6"/>
  <c r="E2055" i="6"/>
  <c r="E2096" i="6"/>
  <c r="E2092" i="6"/>
  <c r="E2088" i="6"/>
  <c r="E2084" i="6"/>
  <c r="E2080" i="6"/>
  <c r="E2076" i="6"/>
  <c r="E2072" i="6"/>
  <c r="E2069" i="6"/>
  <c r="E2099" i="6"/>
  <c r="E2062" i="6"/>
  <c r="E2101" i="6"/>
  <c r="E2100" i="6"/>
  <c r="E1848" i="6"/>
  <c r="E1844" i="6"/>
  <c r="E1840" i="6"/>
  <c r="E1836" i="6"/>
  <c r="E1832" i="6"/>
  <c r="E1828" i="6"/>
  <c r="E1824" i="6"/>
  <c r="E1850" i="6"/>
  <c r="E1818" i="6"/>
  <c r="E1809" i="6"/>
  <c r="E1811" i="6"/>
  <c r="E1825" i="6"/>
  <c r="E1805" i="6"/>
  <c r="E2044" i="6"/>
  <c r="E2040" i="6"/>
  <c r="E2036" i="6"/>
  <c r="E2032" i="6"/>
  <c r="E2028" i="6"/>
  <c r="E2024" i="6"/>
  <c r="E2021" i="6"/>
  <c r="E2019" i="6"/>
  <c r="E2047" i="6"/>
  <c r="E2013" i="6"/>
  <c r="E2009" i="6"/>
  <c r="E2003" i="6"/>
  <c r="E2045" i="6"/>
  <c r="E2041" i="6"/>
  <c r="E2037" i="6"/>
  <c r="E2033" i="6"/>
  <c r="E2029" i="6"/>
  <c r="E2025" i="6"/>
  <c r="E2007" i="6"/>
  <c r="E2020" i="6"/>
  <c r="E2014" i="6"/>
  <c r="E2052" i="6"/>
  <c r="E2010" i="6"/>
  <c r="E2049" i="6"/>
  <c r="E2005" i="6"/>
  <c r="E2046" i="6"/>
  <c r="E2042" i="6"/>
  <c r="E2038" i="6"/>
  <c r="E2034" i="6"/>
  <c r="E2030" i="6"/>
  <c r="E2026" i="6"/>
  <c r="E2004" i="6"/>
  <c r="E2051" i="6"/>
  <c r="E2022" i="6"/>
  <c r="E2017" i="6"/>
  <c r="E2011" i="6"/>
  <c r="E2016" i="6"/>
  <c r="E2006" i="6"/>
  <c r="E1876" i="6"/>
  <c r="E2057" i="6"/>
  <c r="E2089" i="6"/>
  <c r="E2179" i="6"/>
  <c r="E2195" i="6"/>
  <c r="E1807" i="6"/>
  <c r="E1810" i="6"/>
  <c r="E1816" i="6"/>
  <c r="E1851" i="6"/>
  <c r="E1823" i="6"/>
  <c r="E1829" i="6"/>
  <c r="E1831" i="6"/>
  <c r="E1839" i="6"/>
  <c r="E1845" i="6"/>
  <c r="E1854" i="6"/>
  <c r="E1859" i="6"/>
  <c r="E1865" i="6"/>
  <c r="E1870" i="6"/>
  <c r="E1874" i="6"/>
  <c r="E1881" i="6"/>
  <c r="E1889" i="6"/>
  <c r="E1897" i="6"/>
  <c r="E1906" i="6"/>
  <c r="E1916" i="6"/>
  <c r="E1918" i="6"/>
  <c r="E1946" i="6"/>
  <c r="E2008" i="6"/>
  <c r="E2048" i="6"/>
  <c r="E2035" i="6"/>
  <c r="E2056" i="6"/>
  <c r="E2070" i="6"/>
  <c r="E2085" i="6"/>
  <c r="E2160" i="6"/>
  <c r="E2178" i="6"/>
  <c r="E2191" i="6"/>
  <c r="E1855" i="6"/>
  <c r="E1884" i="6"/>
  <c r="E1900" i="6"/>
  <c r="E1853" i="6"/>
  <c r="E1858" i="6"/>
  <c r="E1863" i="6"/>
  <c r="E1879" i="6"/>
  <c r="E1873" i="6"/>
  <c r="E1880" i="6"/>
  <c r="E1888" i="6"/>
  <c r="E1896" i="6"/>
  <c r="E1905" i="6"/>
  <c r="E1912" i="6"/>
  <c r="E1925" i="6"/>
  <c r="E2050" i="6"/>
  <c r="E2018" i="6"/>
  <c r="E2031" i="6"/>
  <c r="E2053" i="6"/>
  <c r="E2064" i="6"/>
  <c r="E2081" i="6"/>
  <c r="E2097" i="6"/>
  <c r="E2157" i="6"/>
  <c r="E2172" i="6"/>
  <c r="E1947" i="6"/>
  <c r="E1943" i="6"/>
  <c r="E1939" i="6"/>
  <c r="E1935" i="6"/>
  <c r="E1931" i="6"/>
  <c r="E1919" i="6"/>
  <c r="E1924" i="6"/>
  <c r="E1921" i="6"/>
  <c r="E1917" i="6"/>
  <c r="E1913" i="6"/>
  <c r="E1948" i="6"/>
  <c r="E1944" i="6"/>
  <c r="E1940" i="6"/>
  <c r="E1936" i="6"/>
  <c r="E1932" i="6"/>
  <c r="E1928" i="6"/>
  <c r="E1930" i="6"/>
  <c r="E1951" i="6"/>
  <c r="E1927" i="6"/>
  <c r="E1914" i="6"/>
  <c r="E1910" i="6"/>
  <c r="E1952" i="6"/>
  <c r="E1903" i="6"/>
  <c r="E1949" i="6"/>
  <c r="E1945" i="6"/>
  <c r="E1941" i="6"/>
  <c r="E1937" i="6"/>
  <c r="E1933" i="6"/>
  <c r="E1929" i="6"/>
  <c r="E1926" i="6"/>
  <c r="E1922" i="6"/>
  <c r="E1950" i="6"/>
  <c r="E1907" i="6"/>
  <c r="E1911" i="6"/>
  <c r="E1915" i="6"/>
  <c r="E1904" i="6"/>
  <c r="E2200" i="6"/>
  <c r="E2196" i="6"/>
  <c r="E2192" i="6"/>
  <c r="E2188" i="6"/>
  <c r="E2184" i="6"/>
  <c r="E2180" i="6"/>
  <c r="E2176" i="6"/>
  <c r="E2202" i="6"/>
  <c r="E2175" i="6"/>
  <c r="E2165" i="6"/>
  <c r="E2161" i="6"/>
  <c r="E2158" i="6"/>
  <c r="E2154" i="6"/>
  <c r="E2197" i="6"/>
  <c r="E2193" i="6"/>
  <c r="E2189" i="6"/>
  <c r="E2185" i="6"/>
  <c r="E2181" i="6"/>
  <c r="E2177" i="6"/>
  <c r="E2173" i="6"/>
  <c r="E2170" i="6"/>
  <c r="E2166" i="6"/>
  <c r="E2162" i="6"/>
  <c r="E2159" i="6"/>
  <c r="E2155" i="6"/>
  <c r="E2198" i="6"/>
  <c r="E2194" i="6"/>
  <c r="E2190" i="6"/>
  <c r="E2186" i="6"/>
  <c r="E2182" i="6"/>
  <c r="E2169" i="6"/>
  <c r="E2174" i="6"/>
  <c r="E2171" i="6"/>
  <c r="E2167" i="6"/>
  <c r="E2163" i="6"/>
  <c r="E2201" i="6"/>
  <c r="E2156" i="6"/>
  <c r="E1861" i="6"/>
  <c r="E1866" i="6"/>
  <c r="E1871" i="6"/>
  <c r="E1892" i="6"/>
  <c r="E1857" i="6"/>
  <c r="E1862" i="6"/>
  <c r="E1867" i="6"/>
  <c r="E1902" i="6"/>
  <c r="E1877" i="6"/>
  <c r="E1885" i="6"/>
  <c r="E1893" i="6"/>
  <c r="E1901" i="6"/>
  <c r="E1909" i="6"/>
  <c r="E1923" i="6"/>
  <c r="E1938" i="6"/>
  <c r="E2015" i="6"/>
  <c r="E2027" i="6"/>
  <c r="E2043" i="6"/>
  <c r="E2063" i="6"/>
  <c r="E2077" i="6"/>
  <c r="E2093" i="6"/>
  <c r="E2153" i="6"/>
  <c r="E2168" i="6"/>
  <c r="E2183" i="6"/>
  <c r="E2199" i="6"/>
  <c r="E2921" i="6"/>
  <c r="E2929" i="6"/>
  <c r="E2936" i="6"/>
  <c r="E2944" i="6"/>
  <c r="E2954" i="6"/>
  <c r="E2961" i="6"/>
  <c r="E2976" i="6"/>
  <c r="E2984" i="6"/>
  <c r="E2990" i="6"/>
  <c r="E2994" i="6"/>
  <c r="E2999" i="6"/>
  <c r="E3007" i="6"/>
  <c r="E3011" i="6"/>
  <c r="E3021" i="6"/>
  <c r="E3023" i="6"/>
  <c r="E3027" i="6"/>
  <c r="E3035" i="6"/>
  <c r="E3043" i="6"/>
  <c r="E3051" i="6"/>
  <c r="E3059" i="6"/>
  <c r="E3067" i="6"/>
  <c r="E3073" i="6"/>
  <c r="E3081" i="6"/>
  <c r="E3088" i="6"/>
  <c r="E3095" i="6"/>
  <c r="E3103" i="6"/>
  <c r="E3107" i="6"/>
  <c r="E3115" i="6"/>
  <c r="E3124" i="6"/>
  <c r="E3132" i="6"/>
  <c r="E3138" i="6"/>
  <c r="E3146" i="6"/>
  <c r="E3157" i="6"/>
  <c r="E3165" i="6"/>
  <c r="E3173" i="6"/>
  <c r="E3181" i="6"/>
  <c r="E3189" i="6"/>
  <c r="E3197" i="6"/>
  <c r="E3213" i="6"/>
  <c r="E3229" i="6"/>
  <c r="E3256" i="6"/>
  <c r="E3272" i="6"/>
  <c r="E3288" i="6"/>
  <c r="E3304" i="6"/>
  <c r="E3320" i="6"/>
  <c r="E3336" i="6"/>
  <c r="E3352" i="6"/>
  <c r="E3368" i="6"/>
  <c r="E3384" i="6"/>
  <c r="E3411" i="6"/>
  <c r="E3427" i="6"/>
  <c r="E3443" i="6"/>
  <c r="E3459" i="6"/>
  <c r="E3475" i="6"/>
  <c r="E3491" i="6"/>
  <c r="E3507" i="6"/>
  <c r="E4502" i="6"/>
  <c r="E4498" i="6"/>
  <c r="E4494" i="6"/>
  <c r="E4490" i="6"/>
  <c r="E4486" i="6"/>
  <c r="E4483" i="6"/>
  <c r="E4479" i="6"/>
  <c r="E4475" i="6"/>
  <c r="E4471" i="6"/>
  <c r="E4467" i="6"/>
  <c r="E4463" i="6"/>
  <c r="E4459" i="6"/>
  <c r="E4455" i="6"/>
  <c r="E4452" i="6"/>
  <c r="E4448" i="6"/>
  <c r="E4444" i="6"/>
  <c r="E4440" i="6"/>
  <c r="E4436" i="6"/>
  <c r="E4432" i="6"/>
  <c r="E4428" i="6"/>
  <c r="E4424" i="6"/>
  <c r="E4420" i="6"/>
  <c r="E4416" i="6"/>
  <c r="E4412" i="6"/>
  <c r="E4409" i="6"/>
  <c r="E4405" i="6"/>
  <c r="E4401" i="6"/>
  <c r="E4397" i="6"/>
  <c r="E4393" i="6"/>
  <c r="E4389" i="6"/>
  <c r="E4378" i="6"/>
  <c r="E4381" i="6"/>
  <c r="E4377" i="6"/>
  <c r="E4374" i="6"/>
  <c r="E4371" i="6"/>
  <c r="E4368" i="6"/>
  <c r="E4364" i="6"/>
  <c r="E4361" i="6"/>
  <c r="E4366" i="6"/>
  <c r="E4354" i="6"/>
  <c r="E4350" i="6"/>
  <c r="E4346" i="6"/>
  <c r="E4342" i="6"/>
  <c r="E4338" i="6"/>
  <c r="E4334" i="6"/>
  <c r="E4330" i="6"/>
  <c r="E4326" i="6"/>
  <c r="E4322" i="6"/>
  <c r="E4318" i="6"/>
  <c r="E4314" i="6"/>
  <c r="E4310" i="6"/>
  <c r="E4306" i="6"/>
  <c r="E4302" i="6"/>
  <c r="E4298" i="6"/>
  <c r="E4294" i="6"/>
  <c r="E4290" i="6"/>
  <c r="E4286" i="6"/>
  <c r="E4282" i="6"/>
  <c r="E4285" i="6"/>
  <c r="E4274" i="6"/>
  <c r="E4270" i="6"/>
  <c r="E4266" i="6"/>
  <c r="E4262" i="6"/>
  <c r="E4258" i="6"/>
  <c r="E4254" i="6"/>
  <c r="E4250" i="6"/>
  <c r="E4246" i="6"/>
  <c r="E4242" i="6"/>
  <c r="E4238" i="6"/>
  <c r="E4234" i="6"/>
  <c r="E4230" i="6"/>
  <c r="E4226" i="6"/>
  <c r="E4222" i="6"/>
  <c r="E4218" i="6"/>
  <c r="E4214" i="6"/>
  <c r="E4210" i="6"/>
  <c r="E4206" i="6"/>
  <c r="E4202" i="6"/>
  <c r="E4198" i="6"/>
  <c r="E4194" i="6"/>
  <c r="E4190" i="6"/>
  <c r="E4186" i="6"/>
  <c r="E4182" i="6"/>
  <c r="E4185" i="6"/>
  <c r="E4174" i="6"/>
  <c r="E4170" i="6"/>
  <c r="E4169" i="6"/>
  <c r="E4162" i="6"/>
  <c r="E4158" i="6"/>
  <c r="E4154" i="6"/>
  <c r="E4150" i="6"/>
  <c r="E4146" i="6"/>
  <c r="E4142" i="6"/>
  <c r="E4138" i="6"/>
  <c r="E4134" i="6"/>
  <c r="E4130" i="6"/>
  <c r="E4126" i="6"/>
  <c r="E4122" i="6"/>
  <c r="E4118" i="6"/>
  <c r="E4114" i="6"/>
  <c r="E4110" i="6"/>
  <c r="E4106" i="6"/>
  <c r="E4102" i="6"/>
  <c r="E4098" i="6"/>
  <c r="E4094" i="6"/>
  <c r="E4090" i="6"/>
  <c r="E4086" i="6"/>
  <c r="E4082" i="6"/>
  <c r="E4078" i="6"/>
  <c r="E4074" i="6"/>
  <c r="E4070" i="6"/>
  <c r="E4057" i="6"/>
  <c r="E4062" i="6"/>
  <c r="E4058" i="6"/>
  <c r="E4054" i="6"/>
  <c r="E4050" i="6"/>
  <c r="E4046" i="6"/>
  <c r="E4042" i="6"/>
  <c r="E4038" i="6"/>
  <c r="E4034" i="6"/>
  <c r="E4030" i="6"/>
  <c r="E4026" i="6"/>
  <c r="E4022" i="6"/>
  <c r="E4018" i="6"/>
  <c r="E4014" i="6"/>
  <c r="E4010" i="6"/>
  <c r="E4006" i="6"/>
  <c r="E4002" i="6"/>
  <c r="E3998" i="6"/>
  <c r="E3994" i="6"/>
  <c r="E3990" i="6"/>
  <c r="E3986" i="6"/>
  <c r="E3980" i="6"/>
  <c r="E3978" i="6"/>
  <c r="E3974" i="6"/>
  <c r="E3970" i="6"/>
  <c r="E3960" i="6"/>
  <c r="E3962" i="6"/>
  <c r="E3966" i="6"/>
  <c r="E3954" i="6"/>
  <c r="E3950" i="6"/>
  <c r="E3946" i="6"/>
  <c r="E3942" i="6"/>
  <c r="E3938" i="6"/>
  <c r="E3934" i="6"/>
  <c r="E3908" i="6"/>
  <c r="E3926" i="6"/>
  <c r="E3922" i="6"/>
  <c r="E3918" i="6"/>
  <c r="E3930" i="6"/>
  <c r="E3910" i="6"/>
  <c r="E3906" i="6"/>
  <c r="E3902" i="6"/>
  <c r="E3898" i="6"/>
  <c r="E3894" i="6"/>
  <c r="E3890" i="6"/>
  <c r="E3886" i="6"/>
  <c r="E3864" i="6"/>
  <c r="E3878" i="6"/>
  <c r="E3874" i="6"/>
  <c r="E3870" i="6"/>
  <c r="E3882" i="6"/>
  <c r="E3862" i="6"/>
  <c r="E3858" i="6"/>
  <c r="E3854" i="6"/>
  <c r="E3850" i="6"/>
  <c r="E3846" i="6"/>
  <c r="E3842" i="6"/>
  <c r="E3838" i="6"/>
  <c r="E3834" i="6"/>
  <c r="E3814" i="6"/>
  <c r="E3826" i="6"/>
  <c r="E3822" i="6"/>
  <c r="E3818" i="6"/>
  <c r="E3829" i="6"/>
  <c r="E3810" i="6"/>
  <c r="E3806" i="6"/>
  <c r="E3802" i="6"/>
  <c r="E3798" i="6"/>
  <c r="E3794" i="6"/>
  <c r="E3790" i="6"/>
  <c r="E3786" i="6"/>
  <c r="E3758" i="6"/>
  <c r="E3778" i="6"/>
  <c r="E3774" i="6"/>
  <c r="E3780" i="6"/>
  <c r="E3782" i="6"/>
  <c r="E3762" i="6"/>
  <c r="E3755" i="6"/>
  <c r="E3754" i="6"/>
  <c r="E3750" i="6"/>
  <c r="E3746" i="6"/>
  <c r="E3742" i="6"/>
  <c r="E3738" i="6"/>
  <c r="E3734" i="6"/>
  <c r="E3714" i="6"/>
  <c r="E3726" i="6"/>
  <c r="E3722" i="6"/>
  <c r="E3718" i="6"/>
  <c r="E3716" i="6"/>
  <c r="E4499" i="6"/>
  <c r="E4495" i="6"/>
  <c r="E4491" i="6"/>
  <c r="E4487" i="6"/>
  <c r="E4484" i="6"/>
  <c r="E4480" i="6"/>
  <c r="E4476" i="6"/>
  <c r="E4472" i="6"/>
  <c r="E4468" i="6"/>
  <c r="E4464" i="6"/>
  <c r="E4460" i="6"/>
  <c r="E4456" i="6"/>
  <c r="E4449" i="6"/>
  <c r="E4445" i="6"/>
  <c r="E4441" i="6"/>
  <c r="E4437" i="6"/>
  <c r="E4433" i="6"/>
  <c r="E4429" i="6"/>
  <c r="E4425" i="6"/>
  <c r="E4421" i="6"/>
  <c r="E4417" i="6"/>
  <c r="E4413" i="6"/>
  <c r="E4410" i="6"/>
  <c r="E4406" i="6"/>
  <c r="E4402" i="6"/>
  <c r="E4398" i="6"/>
  <c r="E4394" i="6"/>
  <c r="E4390" i="6"/>
  <c r="E4386" i="6"/>
  <c r="E4382" i="6"/>
  <c r="E4385" i="6"/>
  <c r="E4372" i="6"/>
  <c r="E4369" i="6"/>
  <c r="E4365" i="6"/>
  <c r="E4362" i="6"/>
  <c r="E4358" i="6"/>
  <c r="E4351" i="6"/>
  <c r="E4347" i="6"/>
  <c r="E4343" i="6"/>
  <c r="E4339" i="6"/>
  <c r="E4328" i="6"/>
  <c r="E4331" i="6"/>
  <c r="E4327" i="6"/>
  <c r="E4323" i="6"/>
  <c r="E4319" i="6"/>
  <c r="E4315" i="6"/>
  <c r="E4311" i="6"/>
  <c r="E4307" i="6"/>
  <c r="E4303" i="6"/>
  <c r="E4299" i="6"/>
  <c r="E4295" i="6"/>
  <c r="E4291" i="6"/>
  <c r="E4287" i="6"/>
  <c r="E4283" i="6"/>
  <c r="E4279" i="6"/>
  <c r="E4275" i="6"/>
  <c r="E4271" i="6"/>
  <c r="E4267" i="6"/>
  <c r="E4263" i="6"/>
  <c r="E4259" i="6"/>
  <c r="E4255" i="6"/>
  <c r="E4251" i="6"/>
  <c r="E4247" i="6"/>
  <c r="E4243" i="6"/>
  <c r="E4239" i="6"/>
  <c r="E4227" i="6"/>
  <c r="E4231" i="6"/>
  <c r="E4229" i="6"/>
  <c r="E4223" i="6"/>
  <c r="E4219" i="6"/>
  <c r="E4215" i="6"/>
  <c r="E4211" i="6"/>
  <c r="E4207" i="6"/>
  <c r="E4203" i="6"/>
  <c r="E4199" i="6"/>
  <c r="E4195" i="6"/>
  <c r="E4191" i="6"/>
  <c r="E4187" i="6"/>
  <c r="E4183" i="6"/>
  <c r="E4179" i="6"/>
  <c r="E4175" i="6"/>
  <c r="E4171" i="6"/>
  <c r="E4167" i="6"/>
  <c r="E4163" i="6"/>
  <c r="E4159" i="6"/>
  <c r="E4155" i="6"/>
  <c r="E4151" i="6"/>
  <c r="E4147" i="6"/>
  <c r="E4143" i="6"/>
  <c r="E4139" i="6"/>
  <c r="E4135" i="6"/>
  <c r="E4131" i="6"/>
  <c r="E4127" i="6"/>
  <c r="E4123" i="6"/>
  <c r="E4119" i="6"/>
  <c r="E4115" i="6"/>
  <c r="E4111" i="6"/>
  <c r="E4116" i="6"/>
  <c r="E4103" i="6"/>
  <c r="E4099" i="6"/>
  <c r="E4095" i="6"/>
  <c r="E4091" i="6"/>
  <c r="E4087" i="6"/>
  <c r="E4083" i="6"/>
  <c r="E4079" i="6"/>
  <c r="E4075" i="6"/>
  <c r="E4071" i="6"/>
  <c r="E4067" i="6"/>
  <c r="E4063" i="6"/>
  <c r="E4059" i="6"/>
  <c r="E4055" i="6"/>
  <c r="E4051" i="6"/>
  <c r="E4047" i="6"/>
  <c r="E4043" i="6"/>
  <c r="E4039" i="6"/>
  <c r="E4035" i="6"/>
  <c r="E4031" i="6"/>
  <c r="E4027" i="6"/>
  <c r="E4023" i="6"/>
  <c r="E4019" i="6"/>
  <c r="E4015" i="6"/>
  <c r="E4011" i="6"/>
  <c r="E4007" i="6"/>
  <c r="E4003" i="6"/>
  <c r="E3999" i="6"/>
  <c r="E3995" i="6"/>
  <c r="E3991" i="6"/>
  <c r="E3987" i="6"/>
  <c r="E3983" i="6"/>
  <c r="E3979" i="6"/>
  <c r="E3975" i="6"/>
  <c r="E3971" i="6"/>
  <c r="E3967" i="6"/>
  <c r="E3963" i="6"/>
  <c r="E3982" i="6"/>
  <c r="E3955" i="6"/>
  <c r="E3951" i="6"/>
  <c r="E3947" i="6"/>
  <c r="E3943" i="6"/>
  <c r="E3939" i="6"/>
  <c r="E3935" i="6"/>
  <c r="E3931" i="6"/>
  <c r="E3927" i="6"/>
  <c r="E3923" i="6"/>
  <c r="E3919" i="6"/>
  <c r="E3915" i="6"/>
  <c r="E3911" i="6"/>
  <c r="E3907" i="6"/>
  <c r="E3903" i="6"/>
  <c r="E3899" i="6"/>
  <c r="E3895" i="6"/>
  <c r="E3891" i="6"/>
  <c r="E3887" i="6"/>
  <c r="E3883" i="6"/>
  <c r="E3879" i="6"/>
  <c r="E3875" i="6"/>
  <c r="E3871" i="6"/>
  <c r="E3867" i="6"/>
  <c r="E3863" i="6"/>
  <c r="E3859" i="6"/>
  <c r="E3866" i="6"/>
  <c r="E3851" i="6"/>
  <c r="E3847" i="6"/>
  <c r="E3843" i="6"/>
  <c r="E3839" i="6"/>
  <c r="E3835" i="6"/>
  <c r="E3831" i="6"/>
  <c r="E3827" i="6"/>
  <c r="E3823" i="6"/>
  <c r="E3819" i="6"/>
  <c r="E3815" i="6"/>
  <c r="E3811" i="6"/>
  <c r="E3807" i="6"/>
  <c r="E3803" i="6"/>
  <c r="E3799" i="6"/>
  <c r="E3795" i="6"/>
  <c r="E3791" i="6"/>
  <c r="E3787" i="6"/>
  <c r="E3783" i="6"/>
  <c r="E3779" i="6"/>
  <c r="E3775" i="6"/>
  <c r="E3771" i="6"/>
  <c r="E3767" i="6"/>
  <c r="E3763" i="6"/>
  <c r="E3759" i="6"/>
  <c r="E3764" i="6"/>
  <c r="E3751" i="6"/>
  <c r="E3747" i="6"/>
  <c r="E3743" i="6"/>
  <c r="E3739" i="6"/>
  <c r="E3735" i="6"/>
  <c r="E3731" i="6"/>
  <c r="E3727" i="6"/>
  <c r="E3723" i="6"/>
  <c r="E3719" i="6"/>
  <c r="E3715" i="6"/>
  <c r="E3711" i="6"/>
  <c r="E3707" i="6"/>
  <c r="E3703" i="6"/>
  <c r="E3699" i="6"/>
  <c r="E3695" i="6"/>
  <c r="E3691" i="6"/>
  <c r="E3687" i="6"/>
  <c r="E3683" i="6"/>
  <c r="E3679" i="6"/>
  <c r="E3675" i="6"/>
  <c r="E3671" i="6"/>
  <c r="E3667" i="6"/>
  <c r="E3663" i="6"/>
  <c r="E3659" i="6"/>
  <c r="E3655" i="6"/>
  <c r="E3651" i="6"/>
  <c r="E3647" i="6"/>
  <c r="E3643" i="6"/>
  <c r="E3639" i="6"/>
  <c r="E3635" i="6"/>
  <c r="E3631" i="6"/>
  <c r="E3627" i="6"/>
  <c r="E3623" i="6"/>
  <c r="E3619" i="6"/>
  <c r="E3615" i="6"/>
  <c r="E3611" i="6"/>
  <c r="E3607" i="6"/>
  <c r="E3606" i="6"/>
  <c r="E4500" i="6"/>
  <c r="E4496" i="6"/>
  <c r="E4492" i="6"/>
  <c r="E4488" i="6"/>
  <c r="E4481" i="6"/>
  <c r="E4485" i="6"/>
  <c r="E4473" i="6"/>
  <c r="E4477" i="6"/>
  <c r="E4465" i="6"/>
  <c r="E4461" i="6"/>
  <c r="E4457" i="6"/>
  <c r="E4453" i="6"/>
  <c r="E4450" i="6"/>
  <c r="E4446" i="6"/>
  <c r="E4442" i="6"/>
  <c r="E4438" i="6"/>
  <c r="E4434" i="6"/>
  <c r="E4430" i="6"/>
  <c r="E4426" i="6"/>
  <c r="E4422" i="6"/>
  <c r="E4418" i="6"/>
  <c r="E4414" i="6"/>
  <c r="E4407" i="6"/>
  <c r="E4403" i="6"/>
  <c r="E4399" i="6"/>
  <c r="E4395" i="6"/>
  <c r="E4391" i="6"/>
  <c r="E4387" i="6"/>
  <c r="E4383" i="6"/>
  <c r="E4379" i="6"/>
  <c r="E4375" i="6"/>
  <c r="E4373" i="6"/>
  <c r="E4370" i="6"/>
  <c r="E4357" i="6"/>
  <c r="E4359" i="6"/>
  <c r="E4355" i="6"/>
  <c r="E4352" i="6"/>
  <c r="E4348" i="6"/>
  <c r="E4344" i="6"/>
  <c r="E4340" i="6"/>
  <c r="E4336" i="6"/>
  <c r="E4332" i="6"/>
  <c r="E4335" i="6"/>
  <c r="E4324" i="6"/>
  <c r="E4320" i="6"/>
  <c r="E4316" i="6"/>
  <c r="E4312" i="6"/>
  <c r="E4308" i="6"/>
  <c r="E4304" i="6"/>
  <c r="E4300" i="6"/>
  <c r="E4296" i="6"/>
  <c r="E4292" i="6"/>
  <c r="E4288" i="6"/>
  <c r="E4284" i="6"/>
  <c r="E4280" i="6"/>
  <c r="E4276" i="6"/>
  <c r="E4272" i="6"/>
  <c r="E4268" i="6"/>
  <c r="E4264" i="6"/>
  <c r="E4260" i="6"/>
  <c r="E4256" i="6"/>
  <c r="E4252" i="6"/>
  <c r="E4248" i="6"/>
  <c r="E4244" i="6"/>
  <c r="E4240" i="6"/>
  <c r="E4236" i="6"/>
  <c r="E4232" i="6"/>
  <c r="E4235" i="6"/>
  <c r="E4224" i="6"/>
  <c r="E4220" i="6"/>
  <c r="E4216" i="6"/>
  <c r="E4212" i="6"/>
  <c r="E4208" i="6"/>
  <c r="E4204" i="6"/>
  <c r="E4200" i="6"/>
  <c r="E4196" i="6"/>
  <c r="E4192" i="6"/>
  <c r="E4188" i="6"/>
  <c r="E4184" i="6"/>
  <c r="E4180" i="6"/>
  <c r="E4176" i="6"/>
  <c r="E4172" i="6"/>
  <c r="E4168" i="6"/>
  <c r="E4164" i="6"/>
  <c r="E4160" i="6"/>
  <c r="E4156" i="6"/>
  <c r="E4152" i="6"/>
  <c r="E4148" i="6"/>
  <c r="E4144" i="6"/>
  <c r="E4140" i="6"/>
  <c r="E4136" i="6"/>
  <c r="E4132" i="6"/>
  <c r="E4128" i="6"/>
  <c r="E4124" i="6"/>
  <c r="E4120" i="6"/>
  <c r="E4107" i="6"/>
  <c r="E4112" i="6"/>
  <c r="E4108" i="6"/>
  <c r="E4104" i="6"/>
  <c r="E4100" i="6"/>
  <c r="E4096" i="6"/>
  <c r="E4092" i="6"/>
  <c r="E4088" i="6"/>
  <c r="E4084" i="6"/>
  <c r="E4080" i="6"/>
  <c r="E4076" i="6"/>
  <c r="E4072" i="6"/>
  <c r="E4068" i="6"/>
  <c r="E4064" i="6"/>
  <c r="E4060" i="6"/>
  <c r="E4056" i="6"/>
  <c r="E4052" i="6"/>
  <c r="E4048" i="6"/>
  <c r="E4044" i="6"/>
  <c r="E4040" i="6"/>
  <c r="E4036" i="6"/>
  <c r="E4032" i="6"/>
  <c r="E4028" i="6"/>
  <c r="E4024" i="6"/>
  <c r="E4020" i="6"/>
  <c r="E4016" i="6"/>
  <c r="E4012" i="6"/>
  <c r="E4008" i="6"/>
  <c r="E4004" i="6"/>
  <c r="E4000" i="6"/>
  <c r="E3996" i="6"/>
  <c r="E3992" i="6"/>
  <c r="E3988" i="6"/>
  <c r="E3984" i="6"/>
  <c r="E3958" i="6"/>
  <c r="E3976" i="6"/>
  <c r="E3972" i="6"/>
  <c r="E3968" i="6"/>
  <c r="E3964" i="6"/>
  <c r="E3959" i="6"/>
  <c r="E3956" i="6"/>
  <c r="E3952" i="6"/>
  <c r="E3948" i="6"/>
  <c r="E3944" i="6"/>
  <c r="E3940" i="6"/>
  <c r="E3936" i="6"/>
  <c r="E3932" i="6"/>
  <c r="E3928" i="6"/>
  <c r="E3924" i="6"/>
  <c r="E3920" i="6"/>
  <c r="E3914" i="6"/>
  <c r="E3912" i="6"/>
  <c r="E3916" i="6"/>
  <c r="E3904" i="6"/>
  <c r="E3900" i="6"/>
  <c r="E3896" i="6"/>
  <c r="E3892" i="6"/>
  <c r="E3888" i="6"/>
  <c r="E3884" i="6"/>
  <c r="E3855" i="6"/>
  <c r="E3876" i="6"/>
  <c r="E3872" i="6"/>
  <c r="E3868" i="6"/>
  <c r="E3880" i="6"/>
  <c r="E3860" i="6"/>
  <c r="E3856" i="6"/>
  <c r="E3852" i="6"/>
  <c r="E3848" i="6"/>
  <c r="E3844" i="6"/>
  <c r="E3840" i="6"/>
  <c r="E3836" i="6"/>
  <c r="E3832" i="6"/>
  <c r="E3828" i="6"/>
  <c r="E3824" i="6"/>
  <c r="E3805" i="6"/>
  <c r="E3830" i="6"/>
  <c r="E3812" i="6"/>
  <c r="E3808" i="6"/>
  <c r="E3804" i="6"/>
  <c r="E3800" i="6"/>
  <c r="E3796" i="6"/>
  <c r="E3792" i="6"/>
  <c r="E3788" i="6"/>
  <c r="E3784" i="6"/>
  <c r="E3766" i="6"/>
  <c r="E3776" i="6"/>
  <c r="E3772" i="6"/>
  <c r="E3768" i="6"/>
  <c r="E3770" i="6"/>
  <c r="E3760" i="6"/>
  <c r="E3756" i="6"/>
  <c r="E3752" i="6"/>
  <c r="E3748" i="6"/>
  <c r="E3744" i="6"/>
  <c r="E3740" i="6"/>
  <c r="E3736" i="6"/>
  <c r="E3732" i="6"/>
  <c r="E3728" i="6"/>
  <c r="E3724" i="6"/>
  <c r="E3720" i="6"/>
  <c r="E3730" i="6"/>
  <c r="E3712" i="6"/>
  <c r="E3708" i="6"/>
  <c r="E3704" i="6"/>
  <c r="E3700" i="6"/>
  <c r="E3696" i="6"/>
  <c r="E3692" i="6"/>
  <c r="E3688" i="6"/>
  <c r="E3684" i="6"/>
  <c r="E3680" i="6"/>
  <c r="E3676" i="6"/>
  <c r="E3653" i="6"/>
  <c r="E3668" i="6"/>
  <c r="E3664" i="6"/>
  <c r="E3660" i="6"/>
  <c r="E3656" i="6"/>
  <c r="E3652" i="6"/>
  <c r="E3648" i="6"/>
  <c r="E3644" i="6"/>
  <c r="E3640" i="6"/>
  <c r="E3636" i="6"/>
  <c r="E3632" i="6"/>
  <c r="E3628" i="6"/>
  <c r="E3624" i="6"/>
  <c r="E3620" i="6"/>
  <c r="E3630" i="6"/>
  <c r="E3612" i="6"/>
  <c r="E3614" i="6"/>
  <c r="E3604" i="6"/>
  <c r="E3600" i="6"/>
  <c r="E3596" i="6"/>
  <c r="E3592" i="6"/>
  <c r="E3588" i="6"/>
  <c r="E3585" i="6"/>
  <c r="E3581" i="6"/>
  <c r="E3577" i="6"/>
  <c r="E3574" i="6"/>
  <c r="E3570" i="6"/>
  <c r="E3580" i="6"/>
  <c r="E3562" i="6"/>
  <c r="E3566" i="6"/>
  <c r="E3554" i="6"/>
  <c r="E3550" i="6"/>
  <c r="E3546" i="6"/>
  <c r="E3542" i="6"/>
  <c r="E3538" i="6"/>
  <c r="E3534" i="6"/>
  <c r="E4493" i="6"/>
  <c r="E4482" i="6"/>
  <c r="E4466" i="6"/>
  <c r="E4439" i="6"/>
  <c r="E4423" i="6"/>
  <c r="E4396" i="6"/>
  <c r="E4380" i="6"/>
  <c r="E4360" i="6"/>
  <c r="E4349" i="6"/>
  <c r="E4333" i="6"/>
  <c r="E4317" i="6"/>
  <c r="E4301" i="6"/>
  <c r="E4278" i="6"/>
  <c r="E4269" i="6"/>
  <c r="E4253" i="6"/>
  <c r="E4237" i="6"/>
  <c r="E4221" i="6"/>
  <c r="E4205" i="6"/>
  <c r="E4189" i="6"/>
  <c r="E4173" i="6"/>
  <c r="E4157" i="6"/>
  <c r="E4141" i="6"/>
  <c r="E4125" i="6"/>
  <c r="E4109" i="6"/>
  <c r="E4093" i="6"/>
  <c r="E4077" i="6"/>
  <c r="E4061" i="6"/>
  <c r="E4045" i="6"/>
  <c r="E4029" i="6"/>
  <c r="E4013" i="6"/>
  <c r="E3997" i="6"/>
  <c r="E3981" i="6"/>
  <c r="E3965" i="6"/>
  <c r="E3949" i="6"/>
  <c r="E3933" i="6"/>
  <c r="E3917" i="6"/>
  <c r="E3901" i="6"/>
  <c r="E3885" i="6"/>
  <c r="E3869" i="6"/>
  <c r="E3853" i="6"/>
  <c r="E3837" i="6"/>
  <c r="E3821" i="6"/>
  <c r="E3820" i="6"/>
  <c r="E3789" i="6"/>
  <c r="E3773" i="6"/>
  <c r="E3757" i="6"/>
  <c r="E3741" i="6"/>
  <c r="E3725" i="6"/>
  <c r="E3710" i="6"/>
  <c r="E3702" i="6"/>
  <c r="E3694" i="6"/>
  <c r="E3686" i="6"/>
  <c r="E3678" i="6"/>
  <c r="E3670" i="6"/>
  <c r="E3662" i="6"/>
  <c r="E3654" i="6"/>
  <c r="E3646" i="6"/>
  <c r="E3638" i="6"/>
  <c r="E3608" i="6"/>
  <c r="E3622" i="6"/>
  <c r="E3603" i="6"/>
  <c r="E3629" i="6"/>
  <c r="E3599" i="6"/>
  <c r="E3594" i="6"/>
  <c r="E3589" i="6"/>
  <c r="E3584" i="6"/>
  <c r="E3579" i="6"/>
  <c r="E3569" i="6"/>
  <c r="E3564" i="6"/>
  <c r="E3559" i="6"/>
  <c r="E3558" i="6"/>
  <c r="E3548" i="6"/>
  <c r="E3543" i="6"/>
  <c r="E3537" i="6"/>
  <c r="E3529" i="6"/>
  <c r="E3528" i="6"/>
  <c r="E3524" i="6"/>
  <c r="E3520" i="6"/>
  <c r="E3532" i="6"/>
  <c r="E3512" i="6"/>
  <c r="E3508" i="6"/>
  <c r="E3504" i="6"/>
  <c r="E3500" i="6"/>
  <c r="E3496" i="6"/>
  <c r="E3492" i="6"/>
  <c r="E3488" i="6"/>
  <c r="E3484" i="6"/>
  <c r="E3470" i="6"/>
  <c r="E3476" i="6"/>
  <c r="E3472" i="6"/>
  <c r="E3468" i="6"/>
  <c r="E3480" i="6"/>
  <c r="E3460" i="6"/>
  <c r="E3456" i="6"/>
  <c r="E3452" i="6"/>
  <c r="E3448" i="6"/>
  <c r="E3444" i="6"/>
  <c r="E3440" i="6"/>
  <c r="E3436" i="6"/>
  <c r="E3432" i="6"/>
  <c r="E3428" i="6"/>
  <c r="E3424" i="6"/>
  <c r="E3414" i="6"/>
  <c r="E3416" i="6"/>
  <c r="E3412" i="6"/>
  <c r="E3420" i="6"/>
  <c r="E3404" i="6"/>
  <c r="E3400" i="6"/>
  <c r="E3397" i="6"/>
  <c r="E3393" i="6"/>
  <c r="E3389" i="6"/>
  <c r="E3385" i="6"/>
  <c r="E3381" i="6"/>
  <c r="E3377" i="6"/>
  <c r="E3373" i="6"/>
  <c r="E3369" i="6"/>
  <c r="E3365" i="6"/>
  <c r="E3361" i="6"/>
  <c r="E3357" i="6"/>
  <c r="E3353" i="6"/>
  <c r="E3349" i="6"/>
  <c r="E3345" i="6"/>
  <c r="E3341" i="6"/>
  <c r="E3337" i="6"/>
  <c r="E3333" i="6"/>
  <c r="E3329" i="6"/>
  <c r="E3325" i="6"/>
  <c r="E3324" i="6"/>
  <c r="E3317" i="6"/>
  <c r="E3313" i="6"/>
  <c r="E3309" i="6"/>
  <c r="E3305" i="6"/>
  <c r="E3301" i="6"/>
  <c r="E3297" i="6"/>
  <c r="E3293" i="6"/>
  <c r="E3289" i="6"/>
  <c r="E3285" i="6"/>
  <c r="E3281" i="6"/>
  <c r="E3277" i="6"/>
  <c r="E3273" i="6"/>
  <c r="E3269" i="6"/>
  <c r="E3265" i="6"/>
  <c r="E3261" i="6"/>
  <c r="E3257" i="6"/>
  <c r="E3253" i="6"/>
  <c r="E3249" i="6"/>
  <c r="E3245" i="6"/>
  <c r="E3242" i="6"/>
  <c r="E3238" i="6"/>
  <c r="E3230" i="6"/>
  <c r="E3216" i="6"/>
  <c r="E3226" i="6"/>
  <c r="E3222" i="6"/>
  <c r="E3218" i="6"/>
  <c r="E3211" i="6"/>
  <c r="E3210" i="6"/>
  <c r="E3206" i="6"/>
  <c r="E3202" i="6"/>
  <c r="E3198" i="6"/>
  <c r="E3194" i="6"/>
  <c r="E3190" i="6"/>
  <c r="E3186" i="6"/>
  <c r="E3182" i="6"/>
  <c r="E3178" i="6"/>
  <c r="E3174" i="6"/>
  <c r="E3170" i="6"/>
  <c r="E3184" i="6"/>
  <c r="E3162" i="6"/>
  <c r="E3158" i="6"/>
  <c r="E3154" i="6"/>
  <c r="E3147" i="6"/>
  <c r="E3144" i="6"/>
  <c r="E3140" i="6"/>
  <c r="E3136" i="6"/>
  <c r="E3129" i="6"/>
  <c r="E3125" i="6"/>
  <c r="E3114" i="6"/>
  <c r="E3119" i="6"/>
  <c r="E3134" i="6"/>
  <c r="E3112" i="6"/>
  <c r="E3108" i="6"/>
  <c r="E3101" i="6"/>
  <c r="E3097" i="6"/>
  <c r="E3093" i="6"/>
  <c r="E3089" i="6"/>
  <c r="E3086" i="6"/>
  <c r="E3083" i="6"/>
  <c r="E3079" i="6"/>
  <c r="E3075" i="6"/>
  <c r="E3071" i="6"/>
  <c r="E3068" i="6"/>
  <c r="E3066" i="6"/>
  <c r="E3060" i="6"/>
  <c r="E3056" i="6"/>
  <c r="E3052" i="6"/>
  <c r="E3048" i="6"/>
  <c r="E3044" i="6"/>
  <c r="E3040" i="6"/>
  <c r="E3036" i="6"/>
  <c r="E3032" i="6"/>
  <c r="E3028" i="6"/>
  <c r="E3030" i="6"/>
  <c r="E3018" i="6"/>
  <c r="E3016" i="6"/>
  <c r="E3005" i="6"/>
  <c r="E3001" i="6"/>
  <c r="E2997" i="6"/>
  <c r="E2995" i="6"/>
  <c r="E2992" i="6"/>
  <c r="E2985" i="6"/>
  <c r="E2981" i="6"/>
  <c r="E2977" i="6"/>
  <c r="E2973" i="6"/>
  <c r="E2969" i="6"/>
  <c r="E2982" i="6"/>
  <c r="E2962" i="6"/>
  <c r="E2959" i="6"/>
  <c r="E2955" i="6"/>
  <c r="E2951" i="6"/>
  <c r="E2948" i="6"/>
  <c r="E2945" i="6"/>
  <c r="E2942" i="6"/>
  <c r="E2938" i="6"/>
  <c r="E2924" i="6"/>
  <c r="E2931" i="6"/>
  <c r="E2927" i="6"/>
  <c r="E2923" i="6"/>
  <c r="E2919" i="6"/>
  <c r="E2915" i="6"/>
  <c r="E2911" i="6"/>
  <c r="E2907" i="6"/>
  <c r="E2903" i="6"/>
  <c r="E2899" i="6"/>
  <c r="E2895" i="6"/>
  <c r="E2891" i="6"/>
  <c r="E2888" i="6"/>
  <c r="E2881" i="6"/>
  <c r="E2877" i="6"/>
  <c r="E2873" i="6"/>
  <c r="E2869" i="6"/>
  <c r="E2880" i="6"/>
  <c r="E2862" i="6"/>
  <c r="E2866" i="6"/>
  <c r="E2854" i="6"/>
  <c r="E2850" i="6"/>
  <c r="E2846" i="6"/>
  <c r="E2842" i="6"/>
  <c r="E2838" i="6"/>
  <c r="E2834" i="6"/>
  <c r="E2830" i="6"/>
  <c r="E2826" i="6"/>
  <c r="E2822" i="6"/>
  <c r="E2818" i="6"/>
  <c r="E2816" i="6"/>
  <c r="E4497" i="6"/>
  <c r="E4469" i="6"/>
  <c r="E4454" i="6"/>
  <c r="E4443" i="6"/>
  <c r="E4435" i="6"/>
  <c r="E4411" i="6"/>
  <c r="E4400" i="6"/>
  <c r="E4384" i="6"/>
  <c r="E4353" i="6"/>
  <c r="E4337" i="6"/>
  <c r="E4321" i="6"/>
  <c r="E4305" i="6"/>
  <c r="E4289" i="6"/>
  <c r="E4273" i="6"/>
  <c r="E4257" i="6"/>
  <c r="E4241" i="6"/>
  <c r="E4225" i="6"/>
  <c r="E4209" i="6"/>
  <c r="E4193" i="6"/>
  <c r="E4177" i="6"/>
  <c r="E4161" i="6"/>
  <c r="E4145" i="6"/>
  <c r="E4129" i="6"/>
  <c r="E4113" i="6"/>
  <c r="E4097" i="6"/>
  <c r="E4081" i="6"/>
  <c r="E4065" i="6"/>
  <c r="E4049" i="6"/>
  <c r="E4033" i="6"/>
  <c r="E4017" i="6"/>
  <c r="E4001" i="6"/>
  <c r="E3985" i="6"/>
  <c r="E3969" i="6"/>
  <c r="E3953" i="6"/>
  <c r="E3937" i="6"/>
  <c r="E3921" i="6"/>
  <c r="E3905" i="6"/>
  <c r="E3889" i="6"/>
  <c r="E3873" i="6"/>
  <c r="E3857" i="6"/>
  <c r="E3841" i="6"/>
  <c r="E3825" i="6"/>
  <c r="E3809" i="6"/>
  <c r="E3793" i="6"/>
  <c r="E3777" i="6"/>
  <c r="E3761" i="6"/>
  <c r="E3745" i="6"/>
  <c r="E3729" i="6"/>
  <c r="E3713" i="6"/>
  <c r="E3705" i="6"/>
  <c r="E3697" i="6"/>
  <c r="E3689" i="6"/>
  <c r="E3681" i="6"/>
  <c r="E3673" i="6"/>
  <c r="E3665" i="6"/>
  <c r="E3657" i="6"/>
  <c r="E3649" i="6"/>
  <c r="E3641" i="6"/>
  <c r="E3633" i="6"/>
  <c r="E3625" i="6"/>
  <c r="E3617" i="6"/>
  <c r="E3609" i="6"/>
  <c r="E3601" i="6"/>
  <c r="E3595" i="6"/>
  <c r="E3590" i="6"/>
  <c r="E3586" i="6"/>
  <c r="E3572" i="6"/>
  <c r="E3575" i="6"/>
  <c r="E3571" i="6"/>
  <c r="E3565" i="6"/>
  <c r="E3560" i="6"/>
  <c r="E3555" i="6"/>
  <c r="E3549" i="6"/>
  <c r="E3544" i="6"/>
  <c r="E3539" i="6"/>
  <c r="E3533" i="6"/>
  <c r="E3506" i="6"/>
  <c r="E3525" i="6"/>
  <c r="E3521" i="6"/>
  <c r="E3517" i="6"/>
  <c r="E3513" i="6"/>
  <c r="E3509" i="6"/>
  <c r="E3505" i="6"/>
  <c r="E3501" i="6"/>
  <c r="E3497" i="6"/>
  <c r="E3493" i="6"/>
  <c r="E3489" i="6"/>
  <c r="E3485" i="6"/>
  <c r="E3481" i="6"/>
  <c r="E3477" i="6"/>
  <c r="E3473" i="6"/>
  <c r="E3469" i="6"/>
  <c r="E3465" i="6"/>
  <c r="E3461" i="6"/>
  <c r="E3457" i="6"/>
  <c r="E3453" i="6"/>
  <c r="E3449" i="6"/>
  <c r="E3445" i="6"/>
  <c r="E3441" i="6"/>
  <c r="E3437" i="6"/>
  <c r="E3433" i="6"/>
  <c r="E3429" i="6"/>
  <c r="E3425" i="6"/>
  <c r="E3421" i="6"/>
  <c r="E3417" i="6"/>
  <c r="E3413" i="6"/>
  <c r="E3409" i="6"/>
  <c r="E3405" i="6"/>
  <c r="E3401" i="6"/>
  <c r="E3398" i="6"/>
  <c r="E3394" i="6"/>
  <c r="E3390" i="6"/>
  <c r="E3386" i="6"/>
  <c r="E3382" i="6"/>
  <c r="E3378" i="6"/>
  <c r="E3374" i="6"/>
  <c r="E3370" i="6"/>
  <c r="E3364" i="6"/>
  <c r="E3362" i="6"/>
  <c r="E3358" i="6"/>
  <c r="E3354" i="6"/>
  <c r="E3350" i="6"/>
  <c r="E3346" i="6"/>
  <c r="E3342" i="6"/>
  <c r="E3338" i="6"/>
  <c r="E3334" i="6"/>
  <c r="E3314" i="6"/>
  <c r="E3326" i="6"/>
  <c r="E3322" i="6"/>
  <c r="E3318" i="6"/>
  <c r="E3321" i="6"/>
  <c r="E3310" i="6"/>
  <c r="E3306" i="6"/>
  <c r="E3302" i="6"/>
  <c r="E3298" i="6"/>
  <c r="E3294" i="6"/>
  <c r="E3290" i="6"/>
  <c r="E3286" i="6"/>
  <c r="E3282" i="6"/>
  <c r="E3278" i="6"/>
  <c r="E3274" i="6"/>
  <c r="E3270" i="6"/>
  <c r="E3280" i="6"/>
  <c r="E3262" i="6"/>
  <c r="E3258" i="6"/>
  <c r="E3254" i="6"/>
  <c r="E3250" i="6"/>
  <c r="E3246" i="6"/>
  <c r="E3239" i="6"/>
  <c r="E3235" i="6"/>
  <c r="E3231" i="6"/>
  <c r="E3227" i="6"/>
  <c r="E3223" i="6"/>
  <c r="E3219" i="6"/>
  <c r="E3215" i="6"/>
  <c r="E3214" i="6"/>
  <c r="E3207" i="6"/>
  <c r="E3203" i="6"/>
  <c r="E3199" i="6"/>
  <c r="E3195" i="6"/>
  <c r="E3191" i="6"/>
  <c r="E3187" i="6"/>
  <c r="E3183" i="6"/>
  <c r="E3179" i="6"/>
  <c r="E3175" i="6"/>
  <c r="E3166" i="6"/>
  <c r="E3167" i="6"/>
  <c r="E3163" i="6"/>
  <c r="E3159" i="6"/>
  <c r="E3155" i="6"/>
  <c r="E3151" i="6"/>
  <c r="E3148" i="6"/>
  <c r="E3145" i="6"/>
  <c r="E3141" i="6"/>
  <c r="E3137" i="6"/>
  <c r="E3133" i="6"/>
  <c r="E3130" i="6"/>
  <c r="E3126" i="6"/>
  <c r="E3122" i="6"/>
  <c r="E3113" i="6"/>
  <c r="E3109" i="6"/>
  <c r="E3105" i="6"/>
  <c r="E3102" i="6"/>
  <c r="E3098" i="6"/>
  <c r="E3094" i="6"/>
  <c r="E3090" i="6"/>
  <c r="E3087" i="6"/>
  <c r="E3084" i="6"/>
  <c r="E3061" i="6"/>
  <c r="E3076" i="6"/>
  <c r="E3072" i="6"/>
  <c r="E3065" i="6"/>
  <c r="E3064" i="6"/>
  <c r="E3057" i="6"/>
  <c r="E3053" i="6"/>
  <c r="E3049" i="6"/>
  <c r="E3045" i="6"/>
  <c r="E3041" i="6"/>
  <c r="E3037" i="6"/>
  <c r="E3033" i="6"/>
  <c r="E3029" i="6"/>
  <c r="E3025" i="6"/>
  <c r="E3022" i="6"/>
  <c r="E3019" i="6"/>
  <c r="E3015" i="6"/>
  <c r="E3012" i="6"/>
  <c r="E3009" i="6"/>
  <c r="E3006" i="6"/>
  <c r="E3002" i="6"/>
  <c r="E2998" i="6"/>
  <c r="E2989" i="6"/>
  <c r="E2986" i="6"/>
  <c r="E2980" i="6"/>
  <c r="E2978" i="6"/>
  <c r="E2974" i="6"/>
  <c r="E2970" i="6"/>
  <c r="E2967" i="6"/>
  <c r="E2963" i="6"/>
  <c r="E2960" i="6"/>
  <c r="E2956" i="6"/>
  <c r="E2952" i="6"/>
  <c r="E2946" i="6"/>
  <c r="E2943" i="6"/>
  <c r="E2939" i="6"/>
  <c r="E2935" i="6"/>
  <c r="E2932" i="6"/>
  <c r="E2928" i="6"/>
  <c r="E2914" i="6"/>
  <c r="E2920" i="6"/>
  <c r="E2934" i="6"/>
  <c r="E2912" i="6"/>
  <c r="E2908" i="6"/>
  <c r="E2904" i="6"/>
  <c r="E2900" i="6"/>
  <c r="E2896" i="6"/>
  <c r="E2892" i="6"/>
  <c r="E4501" i="6"/>
  <c r="E4470" i="6"/>
  <c r="E4474" i="6"/>
  <c r="E4458" i="6"/>
  <c r="E4447" i="6"/>
  <c r="E4431" i="6"/>
  <c r="E4415" i="6"/>
  <c r="E4404" i="6"/>
  <c r="E4388" i="6"/>
  <c r="E4363" i="6"/>
  <c r="E4341" i="6"/>
  <c r="E4325" i="6"/>
  <c r="E4309" i="6"/>
  <c r="E4293" i="6"/>
  <c r="E4277" i="6"/>
  <c r="E4261" i="6"/>
  <c r="E4245" i="6"/>
  <c r="E4228" i="6"/>
  <c r="E4213" i="6"/>
  <c r="E4197" i="6"/>
  <c r="E4181" i="6"/>
  <c r="E4165" i="6"/>
  <c r="E4149" i="6"/>
  <c r="E4133" i="6"/>
  <c r="E4117" i="6"/>
  <c r="E4101" i="6"/>
  <c r="E4085" i="6"/>
  <c r="E4069" i="6"/>
  <c r="E4053" i="6"/>
  <c r="E4037" i="6"/>
  <c r="E4021" i="6"/>
  <c r="E4005" i="6"/>
  <c r="E3989" i="6"/>
  <c r="E3973" i="6"/>
  <c r="E3957" i="6"/>
  <c r="E3941" i="6"/>
  <c r="E3925" i="6"/>
  <c r="E3909" i="6"/>
  <c r="E3893" i="6"/>
  <c r="E3877" i="6"/>
  <c r="E3861" i="6"/>
  <c r="E3845" i="6"/>
  <c r="E3816" i="6"/>
  <c r="E3813" i="6"/>
  <c r="E3797" i="6"/>
  <c r="E3781" i="6"/>
  <c r="E3765" i="6"/>
  <c r="E3749" i="6"/>
  <c r="E3733" i="6"/>
  <c r="E3717" i="6"/>
  <c r="E3706" i="6"/>
  <c r="E3698" i="6"/>
  <c r="E3690" i="6"/>
  <c r="E3682" i="6"/>
  <c r="E3674" i="6"/>
  <c r="E3672" i="6"/>
  <c r="E3658" i="6"/>
  <c r="E3650" i="6"/>
  <c r="E3642" i="6"/>
  <c r="E3634" i="6"/>
  <c r="E3626" i="6"/>
  <c r="E3618" i="6"/>
  <c r="E3610" i="6"/>
  <c r="E3602" i="6"/>
  <c r="E3597" i="6"/>
  <c r="E3591" i="6"/>
  <c r="E3582" i="6"/>
  <c r="E3576" i="6"/>
  <c r="E3553" i="6"/>
  <c r="E3567" i="6"/>
  <c r="E3561" i="6"/>
  <c r="E3556" i="6"/>
  <c r="E3551" i="6"/>
  <c r="E3545" i="6"/>
  <c r="E3540" i="6"/>
  <c r="E3535" i="6"/>
  <c r="E3514" i="6"/>
  <c r="E3526" i="6"/>
  <c r="E3522" i="6"/>
  <c r="E3518" i="6"/>
  <c r="E3503" i="6"/>
  <c r="E3510" i="6"/>
  <c r="E3516" i="6"/>
  <c r="E3502" i="6"/>
  <c r="E3498" i="6"/>
  <c r="E3494" i="6"/>
  <c r="E3490" i="6"/>
  <c r="E3486" i="6"/>
  <c r="E3458" i="6"/>
  <c r="E3478" i="6"/>
  <c r="E3474" i="6"/>
  <c r="E3464" i="6"/>
  <c r="E3482" i="6"/>
  <c r="E3462" i="6"/>
  <c r="E3466" i="6"/>
  <c r="E3454" i="6"/>
  <c r="E3450" i="6"/>
  <c r="E3446" i="6"/>
  <c r="E3442" i="6"/>
  <c r="E3438" i="6"/>
  <c r="E3434" i="6"/>
  <c r="E3430" i="6"/>
  <c r="E3426" i="6"/>
  <c r="E3422" i="6"/>
  <c r="E3418" i="6"/>
  <c r="E3410" i="6"/>
  <c r="E3408" i="6"/>
  <c r="E3406" i="6"/>
  <c r="E3402" i="6"/>
  <c r="E3395" i="6"/>
  <c r="E3391" i="6"/>
  <c r="E3387" i="6"/>
  <c r="E3383" i="6"/>
  <c r="E3379" i="6"/>
  <c r="E3375" i="6"/>
  <c r="E3371" i="6"/>
  <c r="E3367" i="6"/>
  <c r="E3363" i="6"/>
  <c r="E3359" i="6"/>
  <c r="E3355" i="6"/>
  <c r="E3351" i="6"/>
  <c r="E3347" i="6"/>
  <c r="E3343" i="6"/>
  <c r="E3339" i="6"/>
  <c r="E3335" i="6"/>
  <c r="E3331" i="6"/>
  <c r="E3327" i="6"/>
  <c r="E3323" i="6"/>
  <c r="E3319" i="6"/>
  <c r="E3315" i="6"/>
  <c r="E3311" i="6"/>
  <c r="E3307" i="6"/>
  <c r="E3303" i="6"/>
  <c r="E3299" i="6"/>
  <c r="E3295" i="6"/>
  <c r="E3291" i="6"/>
  <c r="E3287" i="6"/>
  <c r="E3283" i="6"/>
  <c r="E3279" i="6"/>
  <c r="E3275" i="6"/>
  <c r="E3271" i="6"/>
  <c r="E3267" i="6"/>
  <c r="E3263" i="6"/>
  <c r="E3259" i="6"/>
  <c r="E3255" i="6"/>
  <c r="E3251" i="6"/>
  <c r="E3247" i="6"/>
  <c r="E3243" i="6"/>
  <c r="E3240" i="6"/>
  <c r="E3236" i="6"/>
  <c r="E3232" i="6"/>
  <c r="E3228" i="6"/>
  <c r="E3224" i="6"/>
  <c r="E3220" i="6"/>
  <c r="E3234" i="6"/>
  <c r="E3212" i="6"/>
  <c r="E3208" i="6"/>
  <c r="E3204" i="6"/>
  <c r="E3200" i="6"/>
  <c r="E4489" i="6"/>
  <c r="E4478" i="6"/>
  <c r="E4462" i="6"/>
  <c r="E4451" i="6"/>
  <c r="E4427" i="6"/>
  <c r="E4419" i="6"/>
  <c r="E4408" i="6"/>
  <c r="E4392" i="6"/>
  <c r="E4376" i="6"/>
  <c r="E4367" i="6"/>
  <c r="E4356" i="6"/>
  <c r="E4345" i="6"/>
  <c r="E4329" i="6"/>
  <c r="E4313" i="6"/>
  <c r="E4297" i="6"/>
  <c r="E4281" i="6"/>
  <c r="E4265" i="6"/>
  <c r="E4249" i="6"/>
  <c r="E4233" i="6"/>
  <c r="E4217" i="6"/>
  <c r="E4201" i="6"/>
  <c r="E4178" i="6"/>
  <c r="E4166" i="6"/>
  <c r="E4153" i="6"/>
  <c r="E4137" i="6"/>
  <c r="E4121" i="6"/>
  <c r="E4105" i="6"/>
  <c r="E4089" i="6"/>
  <c r="E4073" i="6"/>
  <c r="E4066" i="6"/>
  <c r="E4041" i="6"/>
  <c r="E4025" i="6"/>
  <c r="E4009" i="6"/>
  <c r="E3993" i="6"/>
  <c r="E3977" i="6"/>
  <c r="E3961" i="6"/>
  <c r="E3945" i="6"/>
  <c r="E3929" i="6"/>
  <c r="E3913" i="6"/>
  <c r="E3897" i="6"/>
  <c r="E3881" i="6"/>
  <c r="E3865" i="6"/>
  <c r="E3849" i="6"/>
  <c r="E3833" i="6"/>
  <c r="E3817" i="6"/>
  <c r="E3801" i="6"/>
  <c r="E3785" i="6"/>
  <c r="E3769" i="6"/>
  <c r="E3753" i="6"/>
  <c r="E3737" i="6"/>
  <c r="E3721" i="6"/>
  <c r="E3709" i="6"/>
  <c r="E3701" i="6"/>
  <c r="E3693" i="6"/>
  <c r="E3685" i="6"/>
  <c r="E3677" i="6"/>
  <c r="E3669" i="6"/>
  <c r="E3661" i="6"/>
  <c r="E3666" i="6"/>
  <c r="E3645" i="6"/>
  <c r="E3637" i="6"/>
  <c r="E3616" i="6"/>
  <c r="E3621" i="6"/>
  <c r="E3613" i="6"/>
  <c r="E3605" i="6"/>
  <c r="E3598" i="6"/>
  <c r="E3593" i="6"/>
  <c r="E3587" i="6"/>
  <c r="E3583" i="6"/>
  <c r="E3578" i="6"/>
  <c r="E3573" i="6"/>
  <c r="E3568" i="6"/>
  <c r="E3563" i="6"/>
  <c r="E3557" i="6"/>
  <c r="E3552" i="6"/>
  <c r="E3547" i="6"/>
  <c r="E3541" i="6"/>
  <c r="E3536" i="6"/>
  <c r="E3531" i="6"/>
  <c r="E1998" i="6"/>
  <c r="E1958" i="6"/>
  <c r="E1962" i="6"/>
  <c r="E1965" i="6"/>
  <c r="E1969" i="6"/>
  <c r="E1972" i="6"/>
  <c r="E1975" i="6"/>
  <c r="E1979" i="6"/>
  <c r="E1983" i="6"/>
  <c r="E1987" i="6"/>
  <c r="E1991" i="6"/>
  <c r="E1995" i="6"/>
  <c r="E2303" i="6"/>
  <c r="E2307" i="6"/>
  <c r="E2310" i="6"/>
  <c r="E2318" i="6"/>
  <c r="E2314" i="6"/>
  <c r="E2322" i="6"/>
  <c r="E2326" i="6"/>
  <c r="E2330" i="6"/>
  <c r="E2334" i="6"/>
  <c r="E2338" i="6"/>
  <c r="E2342" i="6"/>
  <c r="E2346" i="6"/>
  <c r="E2350" i="6"/>
  <c r="E2356" i="6"/>
  <c r="E2360" i="6"/>
  <c r="E2364" i="6"/>
  <c r="E2368" i="6"/>
  <c r="E2372" i="6"/>
  <c r="E2376" i="6"/>
  <c r="E2380" i="6"/>
  <c r="E2384" i="6"/>
  <c r="E2388" i="6"/>
  <c r="E2392" i="6"/>
  <c r="E2396" i="6"/>
  <c r="E2400" i="6"/>
  <c r="E2404" i="6"/>
  <c r="E2408" i="6"/>
  <c r="E2412" i="6"/>
  <c r="E2437" i="6"/>
  <c r="E2420" i="6"/>
  <c r="E2424" i="6"/>
  <c r="E2428" i="6"/>
  <c r="E2432" i="6"/>
  <c r="E2436" i="6"/>
  <c r="E2440" i="6"/>
  <c r="E2444" i="6"/>
  <c r="E2448" i="6"/>
  <c r="E2452" i="6"/>
  <c r="E2456" i="6"/>
  <c r="E2460" i="6"/>
  <c r="E2464" i="6"/>
  <c r="E2468" i="6"/>
  <c r="E2472" i="6"/>
  <c r="E2476" i="6"/>
  <c r="E2480" i="6"/>
  <c r="E2484" i="6"/>
  <c r="E2488" i="6"/>
  <c r="E2492" i="6"/>
  <c r="E2496" i="6"/>
  <c r="E2500" i="6"/>
  <c r="E2504" i="6"/>
  <c r="E2508" i="6"/>
  <c r="E2514" i="6"/>
  <c r="E2535" i="6"/>
  <c r="E2520" i="6"/>
  <c r="E2524" i="6"/>
  <c r="E2528" i="6"/>
  <c r="E2532" i="6"/>
  <c r="E2536" i="6"/>
  <c r="E2540" i="6"/>
  <c r="E2544" i="6"/>
  <c r="E2548" i="6"/>
  <c r="E2552" i="6"/>
  <c r="E2556" i="6"/>
  <c r="E2560" i="6"/>
  <c r="E2566" i="6"/>
  <c r="E2568" i="6"/>
  <c r="E2572" i="6"/>
  <c r="E2576" i="6"/>
  <c r="E2580" i="6"/>
  <c r="E2584" i="6"/>
  <c r="E2588" i="6"/>
  <c r="E2592" i="6"/>
  <c r="E2596" i="6"/>
  <c r="E2600" i="6"/>
  <c r="E2604" i="6"/>
  <c r="E2619" i="6"/>
  <c r="E2612" i="6"/>
  <c r="E2632" i="6"/>
  <c r="E2614" i="6"/>
  <c r="E2624" i="6"/>
  <c r="E2628" i="6"/>
  <c r="E2620" i="6"/>
  <c r="E2636" i="6"/>
  <c r="E2640" i="6"/>
  <c r="E2644" i="6"/>
  <c r="E2648" i="6"/>
  <c r="E2652" i="6"/>
  <c r="E2656" i="6"/>
  <c r="E2660" i="6"/>
  <c r="E2658" i="6"/>
  <c r="E2668" i="6"/>
  <c r="E2672" i="6"/>
  <c r="E2676" i="6"/>
  <c r="E2680" i="6"/>
  <c r="E2684" i="6"/>
  <c r="E2688" i="6"/>
  <c r="E2692" i="6"/>
  <c r="E2696" i="6"/>
  <c r="E2700" i="6"/>
  <c r="E2704" i="6"/>
  <c r="E2716" i="6"/>
  <c r="E2712" i="6"/>
  <c r="E2734" i="6"/>
  <c r="E2719" i="6"/>
  <c r="E2724" i="6"/>
  <c r="E2728" i="6"/>
  <c r="E2732" i="6"/>
  <c r="E2736" i="6"/>
  <c r="E2740" i="6"/>
  <c r="E2744" i="6"/>
  <c r="E2748" i="6"/>
  <c r="E2752" i="6"/>
  <c r="E2756" i="6"/>
  <c r="E2760" i="6"/>
  <c r="E2769" i="6"/>
  <c r="E2768" i="6"/>
  <c r="E2772" i="6"/>
  <c r="E2776" i="6"/>
  <c r="E2780" i="6"/>
  <c r="E2784" i="6"/>
  <c r="E2788" i="6"/>
  <c r="E2792" i="6"/>
  <c r="E2796" i="6"/>
  <c r="E2800" i="6"/>
  <c r="E2804" i="6"/>
  <c r="E2814" i="6"/>
  <c r="E2812" i="6"/>
  <c r="E2817" i="6"/>
  <c r="E2823" i="6"/>
  <c r="E2828" i="6"/>
  <c r="E2833" i="6"/>
  <c r="E2839" i="6"/>
  <c r="E2844" i="6"/>
  <c r="E2849" i="6"/>
  <c r="E2855" i="6"/>
  <c r="E2860" i="6"/>
  <c r="E2865" i="6"/>
  <c r="E2870" i="6"/>
  <c r="E2875" i="6"/>
  <c r="E2874" i="6"/>
  <c r="E2894" i="6"/>
  <c r="E2902" i="6"/>
  <c r="E2910" i="6"/>
  <c r="E2918" i="6"/>
  <c r="E2926" i="6"/>
  <c r="E2933" i="6"/>
  <c r="E2941" i="6"/>
  <c r="E2953" i="6"/>
  <c r="E2968" i="6"/>
  <c r="E2975" i="6"/>
  <c r="E2983" i="6"/>
  <c r="E2993" i="6"/>
  <c r="E3004" i="6"/>
  <c r="E3010" i="6"/>
  <c r="E3013" i="6"/>
  <c r="E3026" i="6"/>
  <c r="E3034" i="6"/>
  <c r="E3042" i="6"/>
  <c r="E3050" i="6"/>
  <c r="E3058" i="6"/>
  <c r="E3080" i="6"/>
  <c r="E3070" i="6"/>
  <c r="E3078" i="6"/>
  <c r="E3085" i="6"/>
  <c r="E3092" i="6"/>
  <c r="E3100" i="6"/>
  <c r="E3106" i="6"/>
  <c r="E3121" i="6"/>
  <c r="E3118" i="6"/>
  <c r="E3123" i="6"/>
  <c r="E3131" i="6"/>
  <c r="E3135" i="6"/>
  <c r="E3143" i="6"/>
  <c r="E3150" i="6"/>
  <c r="E3156" i="6"/>
  <c r="E3161" i="6"/>
  <c r="E3172" i="6"/>
  <c r="E3180" i="6"/>
  <c r="E3188" i="6"/>
  <c r="E3196" i="6"/>
  <c r="E3209" i="6"/>
  <c r="E3225" i="6"/>
  <c r="E3241" i="6"/>
  <c r="E3252" i="6"/>
  <c r="E3268" i="6"/>
  <c r="E3284" i="6"/>
  <c r="E3300" i="6"/>
  <c r="E3330" i="6"/>
  <c r="E3332" i="6"/>
  <c r="E3348" i="6"/>
  <c r="E3356" i="6"/>
  <c r="E3380" i="6"/>
  <c r="E3396" i="6"/>
  <c r="E3407" i="6"/>
  <c r="E3423" i="6"/>
  <c r="E3439" i="6"/>
  <c r="E3455" i="6"/>
  <c r="E3471" i="6"/>
  <c r="E3487" i="6"/>
  <c r="E3530" i="6"/>
  <c r="E3519" i="6"/>
  <c r="E2352" i="6"/>
  <c r="E2306" i="6"/>
  <c r="E2309" i="6"/>
  <c r="E2313" i="6"/>
  <c r="E2317" i="6"/>
  <c r="E2321" i="6"/>
  <c r="E2325" i="6"/>
  <c r="E2329" i="6"/>
  <c r="E2333" i="6"/>
  <c r="E2337" i="6"/>
  <c r="E2341" i="6"/>
  <c r="E2345" i="6"/>
  <c r="E2349" i="6"/>
  <c r="E2355" i="6"/>
  <c r="E2359" i="6"/>
  <c r="E2363" i="6"/>
  <c r="E2367" i="6"/>
  <c r="E2371" i="6"/>
  <c r="E2375" i="6"/>
  <c r="E2379" i="6"/>
  <c r="E2383" i="6"/>
  <c r="E2387" i="6"/>
  <c r="E2391" i="6"/>
  <c r="E2395" i="6"/>
  <c r="E2399" i="6"/>
  <c r="E2403" i="6"/>
  <c r="E2407" i="6"/>
  <c r="E2411" i="6"/>
  <c r="E2415" i="6"/>
  <c r="E2419" i="6"/>
  <c r="E2423" i="6"/>
  <c r="E2427" i="6"/>
  <c r="E2431" i="6"/>
  <c r="E2435" i="6"/>
  <c r="E2439" i="6"/>
  <c r="E2443" i="6"/>
  <c r="E2447" i="6"/>
  <c r="E2451" i="6"/>
  <c r="E2455" i="6"/>
  <c r="E2459" i="6"/>
  <c r="E2463" i="6"/>
  <c r="E2467" i="6"/>
  <c r="E2471" i="6"/>
  <c r="E2475" i="6"/>
  <c r="E2479" i="6"/>
  <c r="E2483" i="6"/>
  <c r="E2478" i="6"/>
  <c r="E2491" i="6"/>
  <c r="E2495" i="6"/>
  <c r="E2499" i="6"/>
  <c r="E2503" i="6"/>
  <c r="E2507" i="6"/>
  <c r="E2511" i="6"/>
  <c r="E2515" i="6"/>
  <c r="E2519" i="6"/>
  <c r="E2523" i="6"/>
  <c r="E2527" i="6"/>
  <c r="E2531" i="6"/>
  <c r="E2516" i="6"/>
  <c r="E2539" i="6"/>
  <c r="E2543" i="6"/>
  <c r="E2547" i="6"/>
  <c r="E2551" i="6"/>
  <c r="E2555" i="6"/>
  <c r="E2559" i="6"/>
  <c r="E2563" i="6"/>
  <c r="E2567" i="6"/>
  <c r="E2571" i="6"/>
  <c r="E2575" i="6"/>
  <c r="E2577" i="6"/>
  <c r="E2583" i="6"/>
  <c r="E2587" i="6"/>
  <c r="E2591" i="6"/>
  <c r="E2595" i="6"/>
  <c r="E2599" i="6"/>
  <c r="E2603" i="6"/>
  <c r="E2607" i="6"/>
  <c r="E2611" i="6"/>
  <c r="E2615" i="6"/>
  <c r="E2616" i="6"/>
  <c r="E2623" i="6"/>
  <c r="E2627" i="6"/>
  <c r="E2631" i="6"/>
  <c r="E2635" i="6"/>
  <c r="E2639" i="6"/>
  <c r="E2643" i="6"/>
  <c r="E2647" i="6"/>
  <c r="E2651" i="6"/>
  <c r="E2655" i="6"/>
  <c r="E2659" i="6"/>
  <c r="E2663" i="6"/>
  <c r="E2667" i="6"/>
  <c r="E2671" i="6"/>
  <c r="E2669" i="6"/>
  <c r="E2679" i="6"/>
  <c r="E2683" i="6"/>
  <c r="E2687" i="6"/>
  <c r="E2691" i="6"/>
  <c r="E2695" i="6"/>
  <c r="E2699" i="6"/>
  <c r="E2703" i="6"/>
  <c r="E2707" i="6"/>
  <c r="E2711" i="6"/>
  <c r="E2715" i="6"/>
  <c r="E2714" i="6"/>
  <c r="E2723" i="6"/>
  <c r="E2727" i="6"/>
  <c r="E2731" i="6"/>
  <c r="E2735" i="6"/>
  <c r="E2739" i="6"/>
  <c r="E2743" i="6"/>
  <c r="E2747" i="6"/>
  <c r="E2751" i="6"/>
  <c r="E2755" i="6"/>
  <c r="E2759" i="6"/>
  <c r="E2763" i="6"/>
  <c r="E2767" i="6"/>
  <c r="E2771" i="6"/>
  <c r="E2775" i="6"/>
  <c r="E2779" i="6"/>
  <c r="E2783" i="6"/>
  <c r="E2787" i="6"/>
  <c r="E2791" i="6"/>
  <c r="E2795" i="6"/>
  <c r="E2799" i="6"/>
  <c r="E2803" i="6"/>
  <c r="E2807" i="6"/>
  <c r="E2811" i="6"/>
  <c r="E2832" i="6"/>
  <c r="E2821" i="6"/>
  <c r="E2827" i="6"/>
  <c r="E2819" i="6"/>
  <c r="E2837" i="6"/>
  <c r="E2843" i="6"/>
  <c r="E2848" i="6"/>
  <c r="E2853" i="6"/>
  <c r="E2859" i="6"/>
  <c r="E2858" i="6"/>
  <c r="E2864" i="6"/>
  <c r="E2879" i="6"/>
  <c r="E2884" i="6"/>
  <c r="E2887" i="6"/>
  <c r="E2893" i="6"/>
  <c r="E2901" i="6"/>
  <c r="E2909" i="6"/>
  <c r="E2917" i="6"/>
  <c r="E2925" i="6"/>
  <c r="E2940" i="6"/>
  <c r="E2947" i="6"/>
  <c r="E2950" i="6"/>
  <c r="E2958" i="6"/>
  <c r="E2965" i="6"/>
  <c r="E2972" i="6"/>
  <c r="E2966" i="6"/>
  <c r="E2988" i="6"/>
  <c r="E2996" i="6"/>
  <c r="E3003" i="6"/>
  <c r="E3020" i="6"/>
  <c r="E3031" i="6"/>
  <c r="E3039" i="6"/>
  <c r="E3047" i="6"/>
  <c r="E3055" i="6"/>
  <c r="E3063" i="6"/>
  <c r="E3069" i="6"/>
  <c r="E3077" i="6"/>
  <c r="E3091" i="6"/>
  <c r="E3099" i="6"/>
  <c r="E3116" i="6"/>
  <c r="E3117" i="6"/>
  <c r="E3128" i="6"/>
  <c r="E3111" i="6"/>
  <c r="E3142" i="6"/>
  <c r="E3149" i="6"/>
  <c r="E3153" i="6"/>
  <c r="E3171" i="6"/>
  <c r="E3169" i="6"/>
  <c r="E3177" i="6"/>
  <c r="E3185" i="6"/>
  <c r="E3193" i="6"/>
  <c r="E3205" i="6"/>
  <c r="E3221" i="6"/>
  <c r="E3237" i="6"/>
  <c r="E3248" i="6"/>
  <c r="E3264" i="6"/>
  <c r="E3266" i="6"/>
  <c r="E3296" i="6"/>
  <c r="E3312" i="6"/>
  <c r="E3328" i="6"/>
  <c r="E3344" i="6"/>
  <c r="E3360" i="6"/>
  <c r="E3376" i="6"/>
  <c r="E3392" i="6"/>
  <c r="E3403" i="6"/>
  <c r="E3419" i="6"/>
  <c r="E3435" i="6"/>
  <c r="E3451" i="6"/>
  <c r="E3467" i="6"/>
  <c r="E3483" i="6"/>
  <c r="E3499" i="6"/>
  <c r="E3515" i="6"/>
  <c r="E2305" i="6"/>
  <c r="E2351" i="6"/>
  <c r="E2312" i="6"/>
  <c r="E2316" i="6"/>
  <c r="E2320" i="6"/>
  <c r="E2324" i="6"/>
  <c r="E2328" i="6"/>
  <c r="E2332" i="6"/>
  <c r="E2336" i="6"/>
  <c r="E2340" i="6"/>
  <c r="E2344" i="6"/>
  <c r="E2348" i="6"/>
  <c r="E2354" i="6"/>
  <c r="E2358" i="6"/>
  <c r="E2362" i="6"/>
  <c r="E2370" i="6"/>
  <c r="E2366" i="6"/>
  <c r="E2374" i="6"/>
  <c r="E2378" i="6"/>
  <c r="E2382" i="6"/>
  <c r="E2386" i="6"/>
  <c r="E2390" i="6"/>
  <c r="E2394" i="6"/>
  <c r="E2398" i="6"/>
  <c r="E2402" i="6"/>
  <c r="E2406" i="6"/>
  <c r="E2410" i="6"/>
  <c r="E2414" i="6"/>
  <c r="E2418" i="6"/>
  <c r="E2422" i="6"/>
  <c r="E2426" i="6"/>
  <c r="E2430" i="6"/>
  <c r="E2434" i="6"/>
  <c r="E2438" i="6"/>
  <c r="E2442" i="6"/>
  <c r="E2446" i="6"/>
  <c r="E2450" i="6"/>
  <c r="E2454" i="6"/>
  <c r="E2458" i="6"/>
  <c r="E2462" i="6"/>
  <c r="E2466" i="6"/>
  <c r="E2470" i="6"/>
  <c r="E2474" i="6"/>
  <c r="E2487" i="6"/>
  <c r="E2482" i="6"/>
  <c r="E2486" i="6"/>
  <c r="E2490" i="6"/>
  <c r="E2494" i="6"/>
  <c r="E2498" i="6"/>
  <c r="E2502" i="6"/>
  <c r="E2506" i="6"/>
  <c r="E2510" i="6"/>
  <c r="E2529" i="6"/>
  <c r="E2518" i="6"/>
  <c r="E2522" i="6"/>
  <c r="E2526" i="6"/>
  <c r="E2530" i="6"/>
  <c r="E2534" i="6"/>
  <c r="E2538" i="6"/>
  <c r="E2542" i="6"/>
  <c r="E2546" i="6"/>
  <c r="E2550" i="6"/>
  <c r="E2554" i="6"/>
  <c r="E2558" i="6"/>
  <c r="E2562" i="6"/>
  <c r="E2564" i="6"/>
  <c r="E2579" i="6"/>
  <c r="E2574" i="6"/>
  <c r="E2578" i="6"/>
  <c r="E2582" i="6"/>
  <c r="E2586" i="6"/>
  <c r="E2590" i="6"/>
  <c r="E2594" i="6"/>
  <c r="E2598" i="6"/>
  <c r="E2602" i="6"/>
  <c r="E2606" i="6"/>
  <c r="E2610" i="6"/>
  <c r="E2608" i="6"/>
  <c r="E2618" i="6"/>
  <c r="E2622" i="6"/>
  <c r="E2626" i="6"/>
  <c r="E2630" i="6"/>
  <c r="E2634" i="6"/>
  <c r="E2638" i="6"/>
  <c r="E2642" i="6"/>
  <c r="E2646" i="6"/>
  <c r="E2650" i="6"/>
  <c r="E2677" i="6"/>
  <c r="E2666" i="6"/>
  <c r="E2662" i="6"/>
  <c r="E2675" i="6"/>
  <c r="E2670" i="6"/>
  <c r="E2674" i="6"/>
  <c r="E2678" i="6"/>
  <c r="E2682" i="6"/>
  <c r="E2686" i="6"/>
  <c r="E2690" i="6"/>
  <c r="E2694" i="6"/>
  <c r="E2698" i="6"/>
  <c r="E2702" i="6"/>
  <c r="E2706" i="6"/>
  <c r="E2710" i="6"/>
  <c r="E2720" i="6"/>
  <c r="E2718" i="6"/>
  <c r="E2722" i="6"/>
  <c r="E2726" i="6"/>
  <c r="E2730" i="6"/>
  <c r="E2708" i="6"/>
  <c r="E2738" i="6"/>
  <c r="E2742" i="6"/>
  <c r="E2746" i="6"/>
  <c r="E2750" i="6"/>
  <c r="E2754" i="6"/>
  <c r="E2758" i="6"/>
  <c r="E2762" i="6"/>
  <c r="E2770" i="6"/>
  <c r="E2764" i="6"/>
  <c r="E2774" i="6"/>
  <c r="E2778" i="6"/>
  <c r="E2782" i="6"/>
  <c r="E2786" i="6"/>
  <c r="E2790" i="6"/>
  <c r="E2794" i="6"/>
  <c r="E2798" i="6"/>
  <c r="E2802" i="6"/>
  <c r="E2806" i="6"/>
  <c r="E2810" i="6"/>
  <c r="E2815" i="6"/>
  <c r="E2820" i="6"/>
  <c r="E2825" i="6"/>
  <c r="E2831" i="6"/>
  <c r="E2836" i="6"/>
  <c r="E2841" i="6"/>
  <c r="E2847" i="6"/>
  <c r="E2852" i="6"/>
  <c r="E2857" i="6"/>
  <c r="E2863" i="6"/>
  <c r="E2868" i="6"/>
  <c r="E2872" i="6"/>
  <c r="E2878" i="6"/>
  <c r="E2883" i="6"/>
  <c r="E2886" i="6"/>
  <c r="E2890" i="6"/>
  <c r="E2898" i="6"/>
  <c r="E2906" i="6"/>
  <c r="E2916" i="6"/>
  <c r="E2922" i="6"/>
  <c r="E2930" i="6"/>
  <c r="E2937" i="6"/>
  <c r="E2949" i="6"/>
  <c r="E2957" i="6"/>
  <c r="E2964" i="6"/>
  <c r="E2971" i="6"/>
  <c r="E2979" i="6"/>
  <c r="E2987" i="6"/>
  <c r="E2991" i="6"/>
  <c r="E3000" i="6"/>
  <c r="E3008" i="6"/>
  <c r="E3017" i="6"/>
  <c r="E3024" i="6"/>
  <c r="E3014" i="6"/>
  <c r="E3038" i="6"/>
  <c r="E3046" i="6"/>
  <c r="E3054" i="6"/>
  <c r="E3062" i="6"/>
  <c r="E3074" i="6"/>
  <c r="E3082" i="6"/>
  <c r="E3096" i="6"/>
  <c r="E3104" i="6"/>
  <c r="E3110" i="6"/>
  <c r="E3120" i="6"/>
  <c r="E3127" i="6"/>
  <c r="E3139" i="6"/>
  <c r="E3152" i="6"/>
  <c r="E3160" i="6"/>
  <c r="E3168" i="6"/>
  <c r="E3176" i="6"/>
  <c r="E3164" i="6"/>
  <c r="E3192" i="6"/>
  <c r="E3201" i="6"/>
  <c r="E3217" i="6"/>
  <c r="E3233" i="6"/>
  <c r="E3244" i="6"/>
  <c r="E3260" i="6"/>
  <c r="E3276" i="6"/>
  <c r="E3292" i="6"/>
  <c r="E3308" i="6"/>
  <c r="E3316" i="6"/>
  <c r="E3340" i="6"/>
  <c r="E3366" i="6"/>
  <c r="E3372" i="6"/>
  <c r="E3388" i="6"/>
  <c r="E3399" i="6"/>
  <c r="E3415" i="6"/>
  <c r="E3431" i="6"/>
  <c r="E3447" i="6"/>
  <c r="E3463" i="6"/>
  <c r="E3479" i="6"/>
  <c r="E3495" i="6"/>
  <c r="E3511" i="6"/>
  <c r="E3527" i="6"/>
  <c r="E1801" i="6" l="1"/>
  <c r="D1801" i="6"/>
  <c r="C1801" i="6"/>
  <c r="B1801" i="6"/>
  <c r="E1800" i="6"/>
  <c r="D1800" i="6"/>
  <c r="C1800" i="6"/>
  <c r="B1800" i="6"/>
  <c r="E1799" i="6"/>
  <c r="D1799" i="6"/>
  <c r="C1799" i="6"/>
  <c r="B1799" i="6"/>
  <c r="E1798" i="6"/>
  <c r="D1798" i="6"/>
  <c r="C1798" i="6"/>
  <c r="B1798" i="6"/>
  <c r="E1797" i="6"/>
  <c r="D1797" i="6"/>
  <c r="C1797" i="6"/>
  <c r="B1797" i="6"/>
  <c r="E1796" i="6"/>
  <c r="D1796" i="6"/>
  <c r="C1796" i="6"/>
  <c r="B1796" i="6"/>
  <c r="E1795" i="6"/>
  <c r="D1795" i="6"/>
  <c r="C1795" i="6"/>
  <c r="B1795" i="6"/>
  <c r="E1794" i="6"/>
  <c r="D1794" i="6"/>
  <c r="C1794" i="6"/>
  <c r="B1794" i="6"/>
  <c r="E1793" i="6"/>
  <c r="D1793" i="6"/>
  <c r="C1793" i="6"/>
  <c r="B1793" i="6"/>
  <c r="E1792" i="6"/>
  <c r="D1792" i="6"/>
  <c r="C1792" i="6"/>
  <c r="B1792" i="6"/>
  <c r="E1791" i="6"/>
  <c r="D1791" i="6"/>
  <c r="C1791" i="6"/>
  <c r="B1791" i="6"/>
  <c r="E1790" i="6"/>
  <c r="D1790" i="6"/>
  <c r="C1790" i="6"/>
  <c r="B1790" i="6"/>
  <c r="E1789" i="6"/>
  <c r="D1789" i="6"/>
  <c r="C1789" i="6"/>
  <c r="B1789" i="6"/>
  <c r="E1788" i="6"/>
  <c r="D1788" i="6"/>
  <c r="C1788" i="6"/>
  <c r="B1788" i="6"/>
  <c r="E1787" i="6"/>
  <c r="D1787" i="6"/>
  <c r="C1787" i="6"/>
  <c r="B1787" i="6"/>
  <c r="E1786" i="6"/>
  <c r="D1786" i="6"/>
  <c r="C1786" i="6"/>
  <c r="B1786" i="6"/>
  <c r="E1785" i="6"/>
  <c r="D1785" i="6"/>
  <c r="C1785" i="6"/>
  <c r="B1785" i="6"/>
  <c r="E1784" i="6"/>
  <c r="D1784" i="6"/>
  <c r="C1784" i="6"/>
  <c r="B1784" i="6"/>
  <c r="E1783" i="6"/>
  <c r="D1783" i="6"/>
  <c r="C1783" i="6"/>
  <c r="B1783" i="6"/>
  <c r="E1782" i="6"/>
  <c r="D1782" i="6"/>
  <c r="C1782" i="6"/>
  <c r="B1782" i="6"/>
  <c r="E1781" i="6"/>
  <c r="D1781" i="6"/>
  <c r="C1781" i="6"/>
  <c r="B1781" i="6"/>
  <c r="E1780" i="6"/>
  <c r="D1780" i="6"/>
  <c r="C1780" i="6"/>
  <c r="B1780" i="6"/>
  <c r="E1779" i="6"/>
  <c r="D1779" i="6"/>
  <c r="C1779" i="6"/>
  <c r="B1779" i="6"/>
  <c r="E1778" i="6"/>
  <c r="D1778" i="6"/>
  <c r="C1778" i="6"/>
  <c r="B1778" i="6"/>
  <c r="E1777" i="6"/>
  <c r="D1777" i="6"/>
  <c r="C1777" i="6"/>
  <c r="B1777" i="6"/>
  <c r="E1776" i="6"/>
  <c r="D1776" i="6"/>
  <c r="C1776" i="6"/>
  <c r="B1776" i="6"/>
  <c r="E1775" i="6"/>
  <c r="D1775" i="6"/>
  <c r="C1775" i="6"/>
  <c r="B1775" i="6"/>
  <c r="E1774" i="6"/>
  <c r="D1774" i="6"/>
  <c r="C1774" i="6"/>
  <c r="B1774" i="6"/>
  <c r="E1802" i="6"/>
  <c r="D1802" i="6"/>
  <c r="C1802" i="6"/>
  <c r="B1802" i="6"/>
  <c r="E1773" i="6"/>
  <c r="D1773" i="6"/>
  <c r="C1773" i="6"/>
  <c r="B1773" i="6"/>
  <c r="E1772" i="6"/>
  <c r="D1772" i="6"/>
  <c r="C1772" i="6"/>
  <c r="B1772" i="6"/>
  <c r="E1771" i="6"/>
  <c r="D1771" i="6"/>
  <c r="C1771" i="6"/>
  <c r="B1771" i="6"/>
  <c r="E1765" i="6"/>
  <c r="D1765" i="6"/>
  <c r="C1765" i="6"/>
  <c r="B1765" i="6"/>
  <c r="E1767" i="6"/>
  <c r="D1767" i="6"/>
  <c r="C1767" i="6"/>
  <c r="B1767" i="6"/>
  <c r="E1770" i="6"/>
  <c r="D1770" i="6"/>
  <c r="C1770" i="6"/>
  <c r="B1770" i="6"/>
  <c r="E1768" i="6"/>
  <c r="D1768" i="6"/>
  <c r="C1768" i="6"/>
  <c r="B1768" i="6"/>
  <c r="E1754" i="6"/>
  <c r="D1754" i="6"/>
  <c r="C1754" i="6"/>
  <c r="B1754" i="6"/>
  <c r="E1766" i="6"/>
  <c r="D1766" i="6"/>
  <c r="C1766" i="6"/>
  <c r="B1766" i="6"/>
  <c r="E1753" i="6"/>
  <c r="D1753" i="6"/>
  <c r="C1753" i="6"/>
  <c r="B1753" i="6"/>
  <c r="E1757" i="6"/>
  <c r="D1757" i="6"/>
  <c r="C1757" i="6"/>
  <c r="B1757" i="6"/>
  <c r="E1763" i="6"/>
  <c r="D1763" i="6"/>
  <c r="C1763" i="6"/>
  <c r="B1763" i="6"/>
  <c r="E1762" i="6"/>
  <c r="D1762" i="6"/>
  <c r="C1762" i="6"/>
  <c r="B1762" i="6"/>
  <c r="E1761" i="6"/>
  <c r="D1761" i="6"/>
  <c r="C1761" i="6"/>
  <c r="B1761" i="6"/>
  <c r="E1760" i="6"/>
  <c r="D1760" i="6"/>
  <c r="C1760" i="6"/>
  <c r="B1760" i="6"/>
  <c r="E1769" i="6"/>
  <c r="D1769" i="6"/>
  <c r="C1769" i="6"/>
  <c r="B1769" i="6"/>
  <c r="E1759" i="6"/>
  <c r="D1759" i="6"/>
  <c r="C1759" i="6"/>
  <c r="B1759" i="6"/>
  <c r="E1758" i="6"/>
  <c r="D1758" i="6"/>
  <c r="C1758" i="6"/>
  <c r="B1758" i="6"/>
  <c r="E1764" i="6"/>
  <c r="D1764" i="6"/>
  <c r="C1764" i="6"/>
  <c r="B1764" i="6"/>
  <c r="E1756" i="6"/>
  <c r="D1756" i="6"/>
  <c r="C1756" i="6"/>
  <c r="B1756" i="6"/>
  <c r="E1755" i="6"/>
  <c r="D1755" i="6"/>
  <c r="C1755" i="6"/>
  <c r="B1755" i="6"/>
  <c r="E1750" i="6"/>
  <c r="D1750" i="6"/>
  <c r="C1750" i="6"/>
  <c r="B1750" i="6"/>
  <c r="E1749" i="6"/>
  <c r="D1749" i="6"/>
  <c r="C1749" i="6"/>
  <c r="B1749" i="6"/>
  <c r="E1748" i="6"/>
  <c r="D1748" i="6"/>
  <c r="C1748" i="6"/>
  <c r="B1748" i="6"/>
  <c r="E1747" i="6"/>
  <c r="D1747" i="6"/>
  <c r="C1747" i="6"/>
  <c r="B1747" i="6"/>
  <c r="E1746" i="6"/>
  <c r="D1746" i="6"/>
  <c r="C1746" i="6"/>
  <c r="B1746" i="6"/>
  <c r="E1745" i="6"/>
  <c r="D1745" i="6"/>
  <c r="C1745" i="6"/>
  <c r="B1745" i="6"/>
  <c r="E1744" i="6"/>
  <c r="D1744" i="6"/>
  <c r="C1744" i="6"/>
  <c r="B1744" i="6"/>
  <c r="E1743" i="6"/>
  <c r="D1743" i="6"/>
  <c r="C1743" i="6"/>
  <c r="B1743" i="6"/>
  <c r="E1742" i="6"/>
  <c r="D1742" i="6"/>
  <c r="C1742" i="6"/>
  <c r="B1742" i="6"/>
  <c r="E1741" i="6"/>
  <c r="D1741" i="6"/>
  <c r="C1741" i="6"/>
  <c r="B1741" i="6"/>
  <c r="E1740" i="6"/>
  <c r="D1740" i="6"/>
  <c r="C1740" i="6"/>
  <c r="B1740" i="6"/>
  <c r="E1739" i="6"/>
  <c r="D1739" i="6"/>
  <c r="C1739" i="6"/>
  <c r="B1739" i="6"/>
  <c r="E1738" i="6"/>
  <c r="D1738" i="6"/>
  <c r="C1738" i="6"/>
  <c r="B1738" i="6"/>
  <c r="E1737" i="6"/>
  <c r="D1737" i="6"/>
  <c r="C1737" i="6"/>
  <c r="B1737" i="6"/>
  <c r="E1736" i="6"/>
  <c r="D1736" i="6"/>
  <c r="C1736" i="6"/>
  <c r="B1736" i="6"/>
  <c r="E1735" i="6"/>
  <c r="D1735" i="6"/>
  <c r="C1735" i="6"/>
  <c r="B1735" i="6"/>
  <c r="E1734" i="6"/>
  <c r="D1734" i="6"/>
  <c r="C1734" i="6"/>
  <c r="B1734" i="6"/>
  <c r="E1733" i="6"/>
  <c r="D1733" i="6"/>
  <c r="C1733" i="6"/>
  <c r="B1733" i="6"/>
  <c r="E1732" i="6"/>
  <c r="D1732" i="6"/>
  <c r="C1732" i="6"/>
  <c r="B1732" i="6"/>
  <c r="E1731" i="6"/>
  <c r="D1731" i="6"/>
  <c r="C1731" i="6"/>
  <c r="B1731" i="6"/>
  <c r="E1730" i="6"/>
  <c r="D1730" i="6"/>
  <c r="C1730" i="6"/>
  <c r="B1730" i="6"/>
  <c r="E1729" i="6"/>
  <c r="D1729" i="6"/>
  <c r="C1729" i="6"/>
  <c r="B1729" i="6"/>
  <c r="E1728" i="6"/>
  <c r="D1728" i="6"/>
  <c r="C1728" i="6"/>
  <c r="B1728" i="6"/>
  <c r="E1727" i="6"/>
  <c r="D1727" i="6"/>
  <c r="C1727" i="6"/>
  <c r="B1727" i="6"/>
  <c r="E1726" i="6"/>
  <c r="D1726" i="6"/>
  <c r="C1726" i="6"/>
  <c r="B1726" i="6"/>
  <c r="E1725" i="6"/>
  <c r="D1725" i="6"/>
  <c r="C1725" i="6"/>
  <c r="B1725" i="6"/>
  <c r="E1724" i="6"/>
  <c r="D1724" i="6"/>
  <c r="C1724" i="6"/>
  <c r="B1724" i="6"/>
  <c r="E1723" i="6"/>
  <c r="D1723" i="6"/>
  <c r="C1723" i="6"/>
  <c r="B1723" i="6"/>
  <c r="E1752" i="6"/>
  <c r="D1752" i="6"/>
  <c r="C1752" i="6"/>
  <c r="B1752" i="6"/>
  <c r="E1715" i="6"/>
  <c r="D1715" i="6"/>
  <c r="C1715" i="6"/>
  <c r="B1715" i="6"/>
  <c r="E1721" i="6"/>
  <c r="D1721" i="6"/>
  <c r="C1721" i="6"/>
  <c r="B1721" i="6"/>
  <c r="E1720" i="6"/>
  <c r="D1720" i="6"/>
  <c r="C1720" i="6"/>
  <c r="B1720" i="6"/>
  <c r="E1719" i="6"/>
  <c r="D1719" i="6"/>
  <c r="C1719" i="6"/>
  <c r="B1719" i="6"/>
  <c r="E1718" i="6"/>
  <c r="D1718" i="6"/>
  <c r="C1718" i="6"/>
  <c r="B1718" i="6"/>
  <c r="E1722" i="6"/>
  <c r="D1722" i="6"/>
  <c r="C1722" i="6"/>
  <c r="B1722" i="6"/>
  <c r="E1716" i="6"/>
  <c r="D1716" i="6"/>
  <c r="C1716" i="6"/>
  <c r="B1716" i="6"/>
  <c r="E1717" i="6"/>
  <c r="D1717" i="6"/>
  <c r="C1717" i="6"/>
  <c r="B1717" i="6"/>
  <c r="E1714" i="6"/>
  <c r="D1714" i="6"/>
  <c r="C1714" i="6"/>
  <c r="B1714" i="6"/>
  <c r="E1703" i="6"/>
  <c r="D1703" i="6"/>
  <c r="C1703" i="6"/>
  <c r="B1703" i="6"/>
  <c r="E1713" i="6"/>
  <c r="D1713" i="6"/>
  <c r="C1713" i="6"/>
  <c r="B1713" i="6"/>
  <c r="E1712" i="6"/>
  <c r="D1712" i="6"/>
  <c r="C1712" i="6"/>
  <c r="B1712" i="6"/>
  <c r="E1711" i="6"/>
  <c r="D1711" i="6"/>
  <c r="C1711" i="6"/>
  <c r="B1711" i="6"/>
  <c r="E1710" i="6"/>
  <c r="D1710" i="6"/>
  <c r="C1710" i="6"/>
  <c r="B1710" i="6"/>
  <c r="E1709" i="6"/>
  <c r="D1709" i="6"/>
  <c r="C1709" i="6"/>
  <c r="B1709" i="6"/>
  <c r="E1708" i="6"/>
  <c r="D1708" i="6"/>
  <c r="C1708" i="6"/>
  <c r="B1708" i="6"/>
  <c r="E1751" i="6"/>
  <c r="D1751" i="6"/>
  <c r="C1751" i="6"/>
  <c r="B1751" i="6"/>
  <c r="E1707" i="6"/>
  <c r="D1707" i="6"/>
  <c r="C1707" i="6"/>
  <c r="B1707" i="6"/>
  <c r="E1706" i="6"/>
  <c r="D1706" i="6"/>
  <c r="C1706" i="6"/>
  <c r="B1706" i="6"/>
  <c r="E1705" i="6"/>
  <c r="D1705" i="6"/>
  <c r="C1705" i="6"/>
  <c r="B1705" i="6"/>
  <c r="E1704" i="6"/>
  <c r="D1704" i="6"/>
  <c r="C1704" i="6"/>
  <c r="B1704" i="6"/>
  <c r="E1699" i="6"/>
  <c r="D1699" i="6"/>
  <c r="C1699" i="6"/>
  <c r="B1699" i="6"/>
  <c r="E1698" i="6"/>
  <c r="D1698" i="6"/>
  <c r="C1698" i="6"/>
  <c r="B1698" i="6"/>
  <c r="E1697" i="6"/>
  <c r="D1697" i="6"/>
  <c r="C1697" i="6"/>
  <c r="B1697" i="6"/>
  <c r="E1696" i="6"/>
  <c r="D1696" i="6"/>
  <c r="C1696" i="6"/>
  <c r="B1696" i="6"/>
  <c r="E1695" i="6"/>
  <c r="D1695" i="6"/>
  <c r="C1695" i="6"/>
  <c r="B1695" i="6"/>
  <c r="E1694" i="6"/>
  <c r="D1694" i="6"/>
  <c r="C1694" i="6"/>
  <c r="B1694" i="6"/>
  <c r="E1693" i="6"/>
  <c r="D1693" i="6"/>
  <c r="C1693" i="6"/>
  <c r="B1693" i="6"/>
  <c r="E1692" i="6"/>
  <c r="D1692" i="6"/>
  <c r="C1692" i="6"/>
  <c r="B1692" i="6"/>
  <c r="E1691" i="6"/>
  <c r="D1691" i="6"/>
  <c r="C1691" i="6"/>
  <c r="B1691" i="6"/>
  <c r="E1690" i="6"/>
  <c r="D1690" i="6"/>
  <c r="C1690" i="6"/>
  <c r="B1690" i="6"/>
  <c r="E1689" i="6"/>
  <c r="D1689" i="6"/>
  <c r="C1689" i="6"/>
  <c r="B1689" i="6"/>
  <c r="E1688" i="6"/>
  <c r="D1688" i="6"/>
  <c r="C1688" i="6"/>
  <c r="B1688" i="6"/>
  <c r="E1687" i="6"/>
  <c r="D1687" i="6"/>
  <c r="C1687" i="6"/>
  <c r="B1687" i="6"/>
  <c r="E1686" i="6"/>
  <c r="D1686" i="6"/>
  <c r="C1686" i="6"/>
  <c r="B1686" i="6"/>
  <c r="E1685" i="6"/>
  <c r="D1685" i="6"/>
  <c r="C1685" i="6"/>
  <c r="B1685" i="6"/>
  <c r="E1684" i="6"/>
  <c r="D1684" i="6"/>
  <c r="C1684" i="6"/>
  <c r="B1684" i="6"/>
  <c r="E1683" i="6"/>
  <c r="D1683" i="6"/>
  <c r="C1683" i="6"/>
  <c r="B1683" i="6"/>
  <c r="E1682" i="6"/>
  <c r="D1682" i="6"/>
  <c r="C1682" i="6"/>
  <c r="B1682" i="6"/>
  <c r="E1681" i="6"/>
  <c r="D1681" i="6"/>
  <c r="C1681" i="6"/>
  <c r="B1681" i="6"/>
  <c r="E1680" i="6"/>
  <c r="D1680" i="6"/>
  <c r="C1680" i="6"/>
  <c r="B1680" i="6"/>
  <c r="E1679" i="6"/>
  <c r="D1679" i="6"/>
  <c r="C1679" i="6"/>
  <c r="B1679" i="6"/>
  <c r="E1678" i="6"/>
  <c r="D1678" i="6"/>
  <c r="C1678" i="6"/>
  <c r="B1678" i="6"/>
  <c r="E1677" i="6"/>
  <c r="D1677" i="6"/>
  <c r="C1677" i="6"/>
  <c r="B1677" i="6"/>
  <c r="E1664" i="6"/>
  <c r="D1664" i="6"/>
  <c r="C1664" i="6"/>
  <c r="B1664" i="6"/>
  <c r="E1675" i="6"/>
  <c r="D1675" i="6"/>
  <c r="C1675" i="6"/>
  <c r="B1675" i="6"/>
  <c r="E1674" i="6"/>
  <c r="D1674" i="6"/>
  <c r="C1674" i="6"/>
  <c r="B1674" i="6"/>
  <c r="E1673" i="6"/>
  <c r="D1673" i="6"/>
  <c r="C1673" i="6"/>
  <c r="B1673" i="6"/>
  <c r="E1672" i="6"/>
  <c r="D1672" i="6"/>
  <c r="C1672" i="6"/>
  <c r="B1672" i="6"/>
  <c r="E1702" i="6"/>
  <c r="D1702" i="6"/>
  <c r="C1702" i="6"/>
  <c r="B1702" i="6"/>
  <c r="E1671" i="6"/>
  <c r="D1671" i="6"/>
  <c r="C1671" i="6"/>
  <c r="B1671" i="6"/>
  <c r="E1654" i="6"/>
  <c r="D1654" i="6"/>
  <c r="C1654" i="6"/>
  <c r="B1654" i="6"/>
  <c r="E1670" i="6"/>
  <c r="D1670" i="6"/>
  <c r="C1670" i="6"/>
  <c r="B1670" i="6"/>
  <c r="E1669" i="6"/>
  <c r="D1669" i="6"/>
  <c r="C1669" i="6"/>
  <c r="B1669" i="6"/>
  <c r="E1661" i="6"/>
  <c r="D1661" i="6"/>
  <c r="C1661" i="6"/>
  <c r="B1661" i="6"/>
  <c r="E1668" i="6"/>
  <c r="D1668" i="6"/>
  <c r="C1668" i="6"/>
  <c r="B1668" i="6"/>
  <c r="E1667" i="6"/>
  <c r="D1667" i="6"/>
  <c r="C1667" i="6"/>
  <c r="B1667" i="6"/>
  <c r="E1653" i="6"/>
  <c r="D1653" i="6"/>
  <c r="C1653" i="6"/>
  <c r="B1653" i="6"/>
  <c r="E1665" i="6"/>
  <c r="D1665" i="6"/>
  <c r="C1665" i="6"/>
  <c r="B1665" i="6"/>
  <c r="E1676" i="6"/>
  <c r="D1676" i="6"/>
  <c r="C1676" i="6"/>
  <c r="B1676" i="6"/>
  <c r="E1663" i="6"/>
  <c r="D1663" i="6"/>
  <c r="C1663" i="6"/>
  <c r="B1663" i="6"/>
  <c r="E1662" i="6"/>
  <c r="D1662" i="6"/>
  <c r="C1662" i="6"/>
  <c r="B1662" i="6"/>
  <c r="E1657" i="6"/>
  <c r="D1657" i="6"/>
  <c r="C1657" i="6"/>
  <c r="B1657" i="6"/>
  <c r="E1701" i="6"/>
  <c r="D1701" i="6"/>
  <c r="C1701" i="6"/>
  <c r="B1701" i="6"/>
  <c r="E1700" i="6"/>
  <c r="D1700" i="6"/>
  <c r="C1700" i="6"/>
  <c r="B1700" i="6"/>
  <c r="E1666" i="6"/>
  <c r="D1666" i="6"/>
  <c r="C1666" i="6"/>
  <c r="B1666" i="6"/>
  <c r="E1659" i="6"/>
  <c r="D1659" i="6"/>
  <c r="C1659" i="6"/>
  <c r="B1659" i="6"/>
  <c r="E1658" i="6"/>
  <c r="D1658" i="6"/>
  <c r="C1658" i="6"/>
  <c r="B1658" i="6"/>
  <c r="E1660" i="6"/>
  <c r="D1660" i="6"/>
  <c r="C1660" i="6"/>
  <c r="B1660" i="6"/>
  <c r="E1656" i="6"/>
  <c r="D1656" i="6"/>
  <c r="C1656" i="6"/>
  <c r="B1656" i="6"/>
  <c r="E1655" i="6"/>
  <c r="D1655" i="6"/>
  <c r="C1655" i="6"/>
  <c r="B1655" i="6"/>
  <c r="E1651" i="6"/>
  <c r="D1651" i="6"/>
  <c r="C1651" i="6"/>
  <c r="B1651" i="6"/>
  <c r="E1650" i="6"/>
  <c r="D1650" i="6"/>
  <c r="C1650" i="6"/>
  <c r="B1650" i="6"/>
  <c r="E1649" i="6"/>
  <c r="D1649" i="6"/>
  <c r="C1649" i="6"/>
  <c r="B1649" i="6"/>
  <c r="E1648" i="6"/>
  <c r="D1648" i="6"/>
  <c r="C1648" i="6"/>
  <c r="B1648" i="6"/>
  <c r="E1647" i="6"/>
  <c r="D1647" i="6"/>
  <c r="C1647" i="6"/>
  <c r="B1647" i="6"/>
  <c r="E1646" i="6"/>
  <c r="D1646" i="6"/>
  <c r="C1646" i="6"/>
  <c r="B1646" i="6"/>
  <c r="E1645" i="6"/>
  <c r="D1645" i="6"/>
  <c r="C1645" i="6"/>
  <c r="B1645" i="6"/>
  <c r="E1644" i="6"/>
  <c r="D1644" i="6"/>
  <c r="C1644" i="6"/>
  <c r="B1644" i="6"/>
  <c r="E1643" i="6"/>
  <c r="D1643" i="6"/>
  <c r="C1643" i="6"/>
  <c r="B1643" i="6"/>
  <c r="E1642" i="6"/>
  <c r="D1642" i="6"/>
  <c r="C1642" i="6"/>
  <c r="B1642" i="6"/>
  <c r="E1641" i="6"/>
  <c r="D1641" i="6"/>
  <c r="C1641" i="6"/>
  <c r="B1641" i="6"/>
  <c r="E1640" i="6"/>
  <c r="D1640" i="6"/>
  <c r="C1640" i="6"/>
  <c r="B1640" i="6"/>
  <c r="E1639" i="6"/>
  <c r="D1639" i="6"/>
  <c r="C1639" i="6"/>
  <c r="B1639" i="6"/>
  <c r="E1638" i="6"/>
  <c r="D1638" i="6"/>
  <c r="C1638" i="6"/>
  <c r="B1638" i="6"/>
  <c r="E1637" i="6"/>
  <c r="D1637" i="6"/>
  <c r="C1637" i="6"/>
  <c r="B1637" i="6"/>
  <c r="E1636" i="6"/>
  <c r="D1636" i="6"/>
  <c r="C1636" i="6"/>
  <c r="B1636" i="6"/>
  <c r="E1635" i="6"/>
  <c r="D1635" i="6"/>
  <c r="C1635" i="6"/>
  <c r="B1635" i="6"/>
  <c r="E1634" i="6"/>
  <c r="D1634" i="6"/>
  <c r="C1634" i="6"/>
  <c r="B1634" i="6"/>
  <c r="E1633" i="6"/>
  <c r="D1633" i="6"/>
  <c r="C1633" i="6"/>
  <c r="B1633" i="6"/>
  <c r="E1632" i="6"/>
  <c r="D1632" i="6"/>
  <c r="C1632" i="6"/>
  <c r="B1632" i="6"/>
  <c r="E1631" i="6"/>
  <c r="D1631" i="6"/>
  <c r="C1631" i="6"/>
  <c r="B1631" i="6"/>
  <c r="E1630" i="6"/>
  <c r="D1630" i="6"/>
  <c r="C1630" i="6"/>
  <c r="B1630" i="6"/>
  <c r="E1629" i="6"/>
  <c r="D1629" i="6"/>
  <c r="C1629" i="6"/>
  <c r="B1629" i="6"/>
  <c r="E1628" i="6"/>
  <c r="D1628" i="6"/>
  <c r="C1628" i="6"/>
  <c r="B1628" i="6"/>
  <c r="E1619" i="6"/>
  <c r="D1619" i="6"/>
  <c r="C1619" i="6"/>
  <c r="B1619" i="6"/>
  <c r="E1626" i="6"/>
  <c r="D1626" i="6"/>
  <c r="C1626" i="6"/>
  <c r="B1626" i="6"/>
  <c r="E1625" i="6"/>
  <c r="D1625" i="6"/>
  <c r="C1625" i="6"/>
  <c r="B1625" i="6"/>
  <c r="E1624" i="6"/>
  <c r="D1624" i="6"/>
  <c r="C1624" i="6"/>
  <c r="B1624" i="6"/>
  <c r="E1652" i="6"/>
  <c r="D1652" i="6"/>
  <c r="C1652" i="6"/>
  <c r="B1652" i="6"/>
  <c r="E1623" i="6"/>
  <c r="D1623" i="6"/>
  <c r="C1623" i="6"/>
  <c r="B1623" i="6"/>
  <c r="E1622" i="6"/>
  <c r="D1622" i="6"/>
  <c r="C1622" i="6"/>
  <c r="B1622" i="6"/>
  <c r="E1621" i="6"/>
  <c r="D1621" i="6"/>
  <c r="C1621" i="6"/>
  <c r="B1621" i="6"/>
  <c r="E1620" i="6"/>
  <c r="D1620" i="6"/>
  <c r="C1620" i="6"/>
  <c r="B1620" i="6"/>
  <c r="E1615" i="6"/>
  <c r="D1615" i="6"/>
  <c r="C1615" i="6"/>
  <c r="B1615" i="6"/>
  <c r="E1603" i="6"/>
  <c r="D1603" i="6"/>
  <c r="C1603" i="6"/>
  <c r="B1603" i="6"/>
  <c r="E1618" i="6"/>
  <c r="D1618" i="6"/>
  <c r="C1618" i="6"/>
  <c r="B1618" i="6"/>
  <c r="E1627" i="6"/>
  <c r="D1627" i="6"/>
  <c r="C1627" i="6"/>
  <c r="B1627" i="6"/>
  <c r="E1616" i="6"/>
  <c r="D1616" i="6"/>
  <c r="C1616" i="6"/>
  <c r="B1616" i="6"/>
  <c r="E1604" i="6"/>
  <c r="D1604" i="6"/>
  <c r="C1604" i="6"/>
  <c r="B1604" i="6"/>
  <c r="E1617" i="6"/>
  <c r="D1617" i="6"/>
  <c r="C1617" i="6"/>
  <c r="B1617" i="6"/>
  <c r="E1614" i="6"/>
  <c r="D1614" i="6"/>
  <c r="C1614" i="6"/>
  <c r="B1614" i="6"/>
  <c r="E1608" i="6"/>
  <c r="D1608" i="6"/>
  <c r="C1608" i="6"/>
  <c r="B1608" i="6"/>
  <c r="E1612" i="6"/>
  <c r="D1612" i="6"/>
  <c r="C1612" i="6"/>
  <c r="B1612" i="6"/>
  <c r="E1605" i="6"/>
  <c r="D1605" i="6"/>
  <c r="C1605" i="6"/>
  <c r="B1605" i="6"/>
  <c r="E1611" i="6"/>
  <c r="D1611" i="6"/>
  <c r="C1611" i="6"/>
  <c r="B1611" i="6"/>
  <c r="E1610" i="6"/>
  <c r="D1610" i="6"/>
  <c r="C1610" i="6"/>
  <c r="B1610" i="6"/>
  <c r="E1609" i="6"/>
  <c r="D1609" i="6"/>
  <c r="C1609" i="6"/>
  <c r="B1609" i="6"/>
  <c r="E1613" i="6"/>
  <c r="D1613" i="6"/>
  <c r="C1613" i="6"/>
  <c r="B1613" i="6"/>
  <c r="E1607" i="6"/>
  <c r="D1607" i="6"/>
  <c r="C1607" i="6"/>
  <c r="B1607" i="6"/>
  <c r="E1606" i="6"/>
  <c r="D1606" i="6"/>
  <c r="C1606" i="6"/>
  <c r="B1606" i="6"/>
  <c r="E1602" i="6"/>
  <c r="D1602" i="6"/>
  <c r="C1602" i="6"/>
  <c r="B1602" i="6"/>
  <c r="E1601" i="6"/>
  <c r="D1601" i="6"/>
  <c r="C1601" i="6"/>
  <c r="B1601" i="6"/>
  <c r="E1600" i="6"/>
  <c r="D1600" i="6"/>
  <c r="C1600" i="6"/>
  <c r="B1600" i="6"/>
  <c r="E1599" i="6"/>
  <c r="D1599" i="6"/>
  <c r="C1599" i="6"/>
  <c r="B1599" i="6"/>
  <c r="E1598" i="6"/>
  <c r="D1598" i="6"/>
  <c r="C1598" i="6"/>
  <c r="B1598" i="6"/>
  <c r="E1597" i="6"/>
  <c r="D1597" i="6"/>
  <c r="C1597" i="6"/>
  <c r="B1597" i="6"/>
  <c r="E1596" i="6"/>
  <c r="D1596" i="6"/>
  <c r="C1596" i="6"/>
  <c r="B1596" i="6"/>
  <c r="E1595" i="6"/>
  <c r="D1595" i="6"/>
  <c r="C1595" i="6"/>
  <c r="B1595" i="6"/>
  <c r="E1594" i="6"/>
  <c r="D1594" i="6"/>
  <c r="C1594" i="6"/>
  <c r="B1594" i="6"/>
  <c r="E1593" i="6"/>
  <c r="D1593" i="6"/>
  <c r="C1593" i="6"/>
  <c r="B1593" i="6"/>
  <c r="E1592" i="6"/>
  <c r="D1592" i="6"/>
  <c r="C1592" i="6"/>
  <c r="B1592" i="6"/>
  <c r="E1591" i="6"/>
  <c r="D1591" i="6"/>
  <c r="C1591" i="6"/>
  <c r="B1591" i="6"/>
  <c r="E1590" i="6"/>
  <c r="D1590" i="6"/>
  <c r="C1590" i="6"/>
  <c r="B1590" i="6"/>
  <c r="E1589" i="6"/>
  <c r="D1589" i="6"/>
  <c r="C1589" i="6"/>
  <c r="B1589" i="6"/>
  <c r="E1588" i="6"/>
  <c r="D1588" i="6"/>
  <c r="C1588" i="6"/>
  <c r="B1588" i="6"/>
  <c r="E1587" i="6"/>
  <c r="D1587" i="6"/>
  <c r="C1587" i="6"/>
  <c r="B1587" i="6"/>
  <c r="E1586" i="6"/>
  <c r="D1586" i="6"/>
  <c r="C1586" i="6"/>
  <c r="B1586" i="6"/>
  <c r="E1585" i="6"/>
  <c r="D1585" i="6"/>
  <c r="C1585" i="6"/>
  <c r="B1585" i="6"/>
  <c r="E1584" i="6"/>
  <c r="D1584" i="6"/>
  <c r="C1584" i="6"/>
  <c r="B1584" i="6"/>
  <c r="E1583" i="6"/>
  <c r="D1583" i="6"/>
  <c r="C1583" i="6"/>
  <c r="B1583" i="6"/>
  <c r="E1582" i="6"/>
  <c r="D1582" i="6"/>
  <c r="C1582" i="6"/>
  <c r="B1582" i="6"/>
  <c r="E1581" i="6"/>
  <c r="D1581" i="6"/>
  <c r="C1581" i="6"/>
  <c r="B1581" i="6"/>
  <c r="E1564" i="6"/>
  <c r="D1564" i="6"/>
  <c r="C1564" i="6"/>
  <c r="B1564" i="6"/>
  <c r="E1559" i="6"/>
  <c r="D1559" i="6"/>
  <c r="C1559" i="6"/>
  <c r="B1559" i="6"/>
  <c r="E1580" i="6"/>
  <c r="D1580" i="6"/>
  <c r="C1580" i="6"/>
  <c r="B1580" i="6"/>
  <c r="E1577" i="6"/>
  <c r="D1577" i="6"/>
  <c r="C1577" i="6"/>
  <c r="B1577" i="6"/>
  <c r="E1576" i="6"/>
  <c r="D1576" i="6"/>
  <c r="C1576" i="6"/>
  <c r="B1576" i="6"/>
  <c r="E1575" i="6"/>
  <c r="D1575" i="6"/>
  <c r="C1575" i="6"/>
  <c r="B1575" i="6"/>
  <c r="E1574" i="6"/>
  <c r="D1574" i="6"/>
  <c r="C1574" i="6"/>
  <c r="B1574" i="6"/>
  <c r="E1573" i="6"/>
  <c r="D1573" i="6"/>
  <c r="C1573" i="6"/>
  <c r="B1573" i="6"/>
  <c r="E1572" i="6"/>
  <c r="D1572" i="6"/>
  <c r="C1572" i="6"/>
  <c r="B1572" i="6"/>
  <c r="E1571" i="6"/>
  <c r="D1571" i="6"/>
  <c r="C1571" i="6"/>
  <c r="B1571" i="6"/>
  <c r="E1561" i="6"/>
  <c r="D1561" i="6"/>
  <c r="C1561" i="6"/>
  <c r="B1561" i="6"/>
  <c r="E1555" i="6"/>
  <c r="D1555" i="6"/>
  <c r="C1555" i="6"/>
  <c r="B1555" i="6"/>
  <c r="E1579" i="6"/>
  <c r="D1579" i="6"/>
  <c r="C1579" i="6"/>
  <c r="B1579" i="6"/>
  <c r="E1568" i="6"/>
  <c r="D1568" i="6"/>
  <c r="C1568" i="6"/>
  <c r="B1568" i="6"/>
  <c r="E1578" i="6"/>
  <c r="D1578" i="6"/>
  <c r="C1578" i="6"/>
  <c r="B1578" i="6"/>
  <c r="E1566" i="6"/>
  <c r="D1566" i="6"/>
  <c r="C1566" i="6"/>
  <c r="B1566" i="6"/>
  <c r="E1565" i="6"/>
  <c r="D1565" i="6"/>
  <c r="C1565" i="6"/>
  <c r="B1565" i="6"/>
  <c r="E1562" i="6"/>
  <c r="D1562" i="6"/>
  <c r="C1562" i="6"/>
  <c r="B1562" i="6"/>
  <c r="E1563" i="6"/>
  <c r="D1563" i="6"/>
  <c r="C1563" i="6"/>
  <c r="B1563" i="6"/>
  <c r="E1567" i="6"/>
  <c r="D1567" i="6"/>
  <c r="C1567" i="6"/>
  <c r="B1567" i="6"/>
  <c r="E1570" i="6"/>
  <c r="D1570" i="6"/>
  <c r="C1570" i="6"/>
  <c r="B1570" i="6"/>
  <c r="E1554" i="6"/>
  <c r="D1554" i="6"/>
  <c r="C1554" i="6"/>
  <c r="B1554" i="6"/>
  <c r="E1560" i="6"/>
  <c r="D1560" i="6"/>
  <c r="C1560" i="6"/>
  <c r="B1560" i="6"/>
  <c r="E1553" i="6"/>
  <c r="D1553" i="6"/>
  <c r="C1553" i="6"/>
  <c r="B1553" i="6"/>
  <c r="E1569" i="6"/>
  <c r="D1569" i="6"/>
  <c r="C1569" i="6"/>
  <c r="B1569" i="6"/>
  <c r="E1558" i="6"/>
  <c r="D1558" i="6"/>
  <c r="C1558" i="6"/>
  <c r="B1558" i="6"/>
  <c r="E1557" i="6"/>
  <c r="D1557" i="6"/>
  <c r="C1557" i="6"/>
  <c r="B1557" i="6"/>
  <c r="E1556" i="6"/>
  <c r="D1556" i="6"/>
  <c r="C1556" i="6"/>
  <c r="B1556" i="6"/>
  <c r="E1550" i="6"/>
  <c r="D1550" i="6"/>
  <c r="C1550" i="6"/>
  <c r="B1550" i="6"/>
  <c r="E1549" i="6"/>
  <c r="D1549" i="6"/>
  <c r="C1549" i="6"/>
  <c r="B1549" i="6"/>
  <c r="E1548" i="6"/>
  <c r="D1548" i="6"/>
  <c r="C1548" i="6"/>
  <c r="B1548" i="6"/>
  <c r="E1547" i="6"/>
  <c r="D1547" i="6"/>
  <c r="C1547" i="6"/>
  <c r="B1547" i="6"/>
  <c r="E1546" i="6"/>
  <c r="D1546" i="6"/>
  <c r="C1546" i="6"/>
  <c r="B1546" i="6"/>
  <c r="E1545" i="6"/>
  <c r="D1545" i="6"/>
  <c r="C1545" i="6"/>
  <c r="B1545" i="6"/>
  <c r="E1544" i="6"/>
  <c r="D1544" i="6"/>
  <c r="C1544" i="6"/>
  <c r="B1544" i="6"/>
  <c r="E1543" i="6"/>
  <c r="D1543" i="6"/>
  <c r="C1543" i="6"/>
  <c r="B1543" i="6"/>
  <c r="E1542" i="6"/>
  <c r="D1542" i="6"/>
  <c r="C1542" i="6"/>
  <c r="B1542" i="6"/>
  <c r="E1541" i="6"/>
  <c r="D1541" i="6"/>
  <c r="C1541" i="6"/>
  <c r="B1541" i="6"/>
  <c r="E1540" i="6"/>
  <c r="D1540" i="6"/>
  <c r="C1540" i="6"/>
  <c r="B1540" i="6"/>
  <c r="E1539" i="6"/>
  <c r="D1539" i="6"/>
  <c r="C1539" i="6"/>
  <c r="B1539" i="6"/>
  <c r="E1538" i="6"/>
  <c r="D1538" i="6"/>
  <c r="C1538" i="6"/>
  <c r="B1538" i="6"/>
  <c r="E1537" i="6"/>
  <c r="D1537" i="6"/>
  <c r="C1537" i="6"/>
  <c r="B1537" i="6"/>
  <c r="E1536" i="6"/>
  <c r="D1536" i="6"/>
  <c r="C1536" i="6"/>
  <c r="B1536" i="6"/>
  <c r="E1535" i="6"/>
  <c r="D1535" i="6"/>
  <c r="C1535" i="6"/>
  <c r="B1535" i="6"/>
  <c r="E1534" i="6"/>
  <c r="D1534" i="6"/>
  <c r="C1534" i="6"/>
  <c r="B1534" i="6"/>
  <c r="E1533" i="6"/>
  <c r="D1533" i="6"/>
  <c r="C1533" i="6"/>
  <c r="B1533" i="6"/>
  <c r="E1532" i="6"/>
  <c r="D1532" i="6"/>
  <c r="C1532" i="6"/>
  <c r="B1532" i="6"/>
  <c r="E1531" i="6"/>
  <c r="D1531" i="6"/>
  <c r="C1531" i="6"/>
  <c r="B1531" i="6"/>
  <c r="E1530" i="6"/>
  <c r="D1530" i="6"/>
  <c r="C1530" i="6"/>
  <c r="B1530" i="6"/>
  <c r="E1529" i="6"/>
  <c r="D1529" i="6"/>
  <c r="C1529" i="6"/>
  <c r="B1529" i="6"/>
  <c r="E1528" i="6"/>
  <c r="D1528" i="6"/>
  <c r="C1528" i="6"/>
  <c r="B1528" i="6"/>
  <c r="E1527" i="6"/>
  <c r="D1527" i="6"/>
  <c r="C1527" i="6"/>
  <c r="B1527" i="6"/>
  <c r="E1507" i="6"/>
  <c r="D1507" i="6"/>
  <c r="C1507" i="6"/>
  <c r="B1507" i="6"/>
  <c r="E1551" i="6"/>
  <c r="D1551" i="6"/>
  <c r="C1551" i="6"/>
  <c r="B1551" i="6"/>
  <c r="E1525" i="6"/>
  <c r="D1525" i="6"/>
  <c r="C1525" i="6"/>
  <c r="B1525" i="6"/>
  <c r="E1524" i="6"/>
  <c r="D1524" i="6"/>
  <c r="C1524" i="6"/>
  <c r="B1524" i="6"/>
  <c r="E1523" i="6"/>
  <c r="D1523" i="6"/>
  <c r="C1523" i="6"/>
  <c r="B1523" i="6"/>
  <c r="E1522" i="6"/>
  <c r="D1522" i="6"/>
  <c r="C1522" i="6"/>
  <c r="B1522" i="6"/>
  <c r="E1521" i="6"/>
  <c r="D1521" i="6"/>
  <c r="C1521" i="6"/>
  <c r="B1521" i="6"/>
  <c r="E1520" i="6"/>
  <c r="D1520" i="6"/>
  <c r="C1520" i="6"/>
  <c r="B1520" i="6"/>
  <c r="E1519" i="6"/>
  <c r="D1519" i="6"/>
  <c r="C1519" i="6"/>
  <c r="B1519" i="6"/>
  <c r="E1509" i="6"/>
  <c r="D1509" i="6"/>
  <c r="C1509" i="6"/>
  <c r="B1509" i="6"/>
  <c r="E1518" i="6"/>
  <c r="D1518" i="6"/>
  <c r="C1518" i="6"/>
  <c r="B1518" i="6"/>
  <c r="E1503" i="6"/>
  <c r="D1503" i="6"/>
  <c r="C1503" i="6"/>
  <c r="B1503" i="6"/>
  <c r="E1526" i="6"/>
  <c r="D1526" i="6"/>
  <c r="C1526" i="6"/>
  <c r="B1526" i="6"/>
  <c r="E1514" i="6"/>
  <c r="D1514" i="6"/>
  <c r="C1514" i="6"/>
  <c r="B1514" i="6"/>
  <c r="E1513" i="6"/>
  <c r="D1513" i="6"/>
  <c r="C1513" i="6"/>
  <c r="B1513" i="6"/>
  <c r="E1510" i="6"/>
  <c r="D1510" i="6"/>
  <c r="C1510" i="6"/>
  <c r="B1510" i="6"/>
  <c r="E1511" i="6"/>
  <c r="D1511" i="6"/>
  <c r="C1511" i="6"/>
  <c r="B1511" i="6"/>
  <c r="E1506" i="6"/>
  <c r="D1506" i="6"/>
  <c r="C1506" i="6"/>
  <c r="B1506" i="6"/>
  <c r="E1517" i="6"/>
  <c r="D1517" i="6"/>
  <c r="C1517" i="6"/>
  <c r="B1517" i="6"/>
  <c r="E1508" i="6"/>
  <c r="D1508" i="6"/>
  <c r="C1508" i="6"/>
  <c r="B1508" i="6"/>
  <c r="E1512" i="6"/>
  <c r="D1512" i="6"/>
  <c r="C1512" i="6"/>
  <c r="B1512" i="6"/>
  <c r="E1552" i="6"/>
  <c r="D1552" i="6"/>
  <c r="C1552" i="6"/>
  <c r="B1552" i="6"/>
  <c r="E1515" i="6"/>
  <c r="D1515" i="6"/>
  <c r="C1515" i="6"/>
  <c r="B1515" i="6"/>
  <c r="E1505" i="6"/>
  <c r="D1505" i="6"/>
  <c r="C1505" i="6"/>
  <c r="B1505" i="6"/>
  <c r="E1504" i="6"/>
  <c r="D1504" i="6"/>
  <c r="C1504" i="6"/>
  <c r="B1504" i="6"/>
  <c r="E1516" i="6"/>
  <c r="D1516" i="6"/>
  <c r="C1516" i="6"/>
  <c r="B1516" i="6"/>
  <c r="E1500" i="6"/>
  <c r="D1500" i="6"/>
  <c r="C1500" i="6"/>
  <c r="B1500" i="6"/>
  <c r="E1499" i="6"/>
  <c r="D1499" i="6"/>
  <c r="C1499" i="6"/>
  <c r="B1499" i="6"/>
  <c r="E1498" i="6"/>
  <c r="D1498" i="6"/>
  <c r="C1498" i="6"/>
  <c r="B1498" i="6"/>
  <c r="E1497" i="6"/>
  <c r="D1497" i="6"/>
  <c r="C1497" i="6"/>
  <c r="B1497" i="6"/>
  <c r="E1496" i="6"/>
  <c r="D1496" i="6"/>
  <c r="C1496" i="6"/>
  <c r="B1496" i="6"/>
  <c r="E1495" i="6"/>
  <c r="D1495" i="6"/>
  <c r="C1495" i="6"/>
  <c r="B1495" i="6"/>
  <c r="E1494" i="6"/>
  <c r="D1494" i="6"/>
  <c r="C1494" i="6"/>
  <c r="B1494" i="6"/>
  <c r="E1493" i="6"/>
  <c r="D1493" i="6"/>
  <c r="C1493" i="6"/>
  <c r="B1493" i="6"/>
  <c r="E1492" i="6"/>
  <c r="D1492" i="6"/>
  <c r="C1492" i="6"/>
  <c r="B1492" i="6"/>
  <c r="E1491" i="6"/>
  <c r="D1491" i="6"/>
  <c r="C1491" i="6"/>
  <c r="B1491" i="6"/>
  <c r="E1490" i="6"/>
  <c r="D1490" i="6"/>
  <c r="C1490" i="6"/>
  <c r="B1490" i="6"/>
  <c r="E1489" i="6"/>
  <c r="D1489" i="6"/>
  <c r="C1489" i="6"/>
  <c r="B1489" i="6"/>
  <c r="E1488" i="6"/>
  <c r="D1488" i="6"/>
  <c r="C1488" i="6"/>
  <c r="B1488" i="6"/>
  <c r="E1487" i="6"/>
  <c r="D1487" i="6"/>
  <c r="C1487" i="6"/>
  <c r="B1487" i="6"/>
  <c r="E1486" i="6"/>
  <c r="D1486" i="6"/>
  <c r="C1486" i="6"/>
  <c r="B1486" i="6"/>
  <c r="E1485" i="6"/>
  <c r="D1485" i="6"/>
  <c r="C1485" i="6"/>
  <c r="B1485" i="6"/>
  <c r="E1484" i="6"/>
  <c r="D1484" i="6"/>
  <c r="C1484" i="6"/>
  <c r="B1484" i="6"/>
  <c r="E1463" i="6"/>
  <c r="D1463" i="6"/>
  <c r="C1463" i="6"/>
  <c r="B1463" i="6"/>
  <c r="E1482" i="6"/>
  <c r="D1482" i="6"/>
  <c r="C1482" i="6"/>
  <c r="B1482" i="6"/>
  <c r="E1481" i="6"/>
  <c r="D1481" i="6"/>
  <c r="C1481" i="6"/>
  <c r="B1481" i="6"/>
  <c r="E1480" i="6"/>
  <c r="D1480" i="6"/>
  <c r="C1480" i="6"/>
  <c r="B1480" i="6"/>
  <c r="E1479" i="6"/>
  <c r="D1479" i="6"/>
  <c r="C1479" i="6"/>
  <c r="B1479" i="6"/>
  <c r="E1478" i="6"/>
  <c r="D1478" i="6"/>
  <c r="C1478" i="6"/>
  <c r="B1478" i="6"/>
  <c r="E1467" i="6"/>
  <c r="D1467" i="6"/>
  <c r="C1467" i="6"/>
  <c r="B1467" i="6"/>
  <c r="E1472" i="6"/>
  <c r="D1472" i="6"/>
  <c r="C1472" i="6"/>
  <c r="B1472" i="6"/>
  <c r="E1501" i="6"/>
  <c r="D1501" i="6"/>
  <c r="C1501" i="6"/>
  <c r="B1501" i="6"/>
  <c r="E1475" i="6"/>
  <c r="D1475" i="6"/>
  <c r="C1475" i="6"/>
  <c r="B1475" i="6"/>
  <c r="E1474" i="6"/>
  <c r="D1474" i="6"/>
  <c r="C1474" i="6"/>
  <c r="B1474" i="6"/>
  <c r="E1473" i="6"/>
  <c r="D1473" i="6"/>
  <c r="C1473" i="6"/>
  <c r="B1473" i="6"/>
  <c r="E1453" i="6"/>
  <c r="D1453" i="6"/>
  <c r="C1453" i="6"/>
  <c r="B1453" i="6"/>
  <c r="E1477" i="6"/>
  <c r="D1477" i="6"/>
  <c r="C1477" i="6"/>
  <c r="B1477" i="6"/>
  <c r="E1471" i="6"/>
  <c r="D1471" i="6"/>
  <c r="C1471" i="6"/>
  <c r="B1471" i="6"/>
  <c r="E1470" i="6"/>
  <c r="D1470" i="6"/>
  <c r="C1470" i="6"/>
  <c r="B1470" i="6"/>
  <c r="E1469" i="6"/>
  <c r="D1469" i="6"/>
  <c r="C1469" i="6"/>
  <c r="B1469" i="6"/>
  <c r="E1455" i="6"/>
  <c r="D1455" i="6"/>
  <c r="C1455" i="6"/>
  <c r="B1455" i="6"/>
  <c r="E1468" i="6"/>
  <c r="D1468" i="6"/>
  <c r="C1468" i="6"/>
  <c r="B1468" i="6"/>
  <c r="E1483" i="6"/>
  <c r="D1483" i="6"/>
  <c r="C1483" i="6"/>
  <c r="B1483" i="6"/>
  <c r="E1502" i="6"/>
  <c r="D1502" i="6"/>
  <c r="C1502" i="6"/>
  <c r="B1502" i="6"/>
  <c r="E1466" i="6"/>
  <c r="D1466" i="6"/>
  <c r="C1466" i="6"/>
  <c r="B1466" i="6"/>
  <c r="E1465" i="6"/>
  <c r="D1465" i="6"/>
  <c r="C1465" i="6"/>
  <c r="B1465" i="6"/>
  <c r="E1464" i="6"/>
  <c r="D1464" i="6"/>
  <c r="C1464" i="6"/>
  <c r="B1464" i="6"/>
  <c r="E1476" i="6"/>
  <c r="D1476" i="6"/>
  <c r="C1476" i="6"/>
  <c r="B1476" i="6"/>
  <c r="E1459" i="6"/>
  <c r="D1459" i="6"/>
  <c r="C1459" i="6"/>
  <c r="B1459" i="6"/>
  <c r="E1454" i="6"/>
  <c r="D1454" i="6"/>
  <c r="C1454" i="6"/>
  <c r="B1454" i="6"/>
  <c r="E1461" i="6"/>
  <c r="D1461" i="6"/>
  <c r="C1461" i="6"/>
  <c r="B1461" i="6"/>
  <c r="E1460" i="6"/>
  <c r="D1460" i="6"/>
  <c r="C1460" i="6"/>
  <c r="B1460" i="6"/>
  <c r="E1456" i="6"/>
  <c r="D1456" i="6"/>
  <c r="C1456" i="6"/>
  <c r="B1456" i="6"/>
  <c r="E1458" i="6"/>
  <c r="D1458" i="6"/>
  <c r="C1458" i="6"/>
  <c r="B1458" i="6"/>
  <c r="E1457" i="6"/>
  <c r="D1457" i="6"/>
  <c r="C1457" i="6"/>
  <c r="B1457" i="6"/>
  <c r="E1462" i="6"/>
  <c r="D1462" i="6"/>
  <c r="C1462" i="6"/>
  <c r="B1462" i="6"/>
  <c r="E1451" i="6"/>
  <c r="D1451" i="6"/>
  <c r="C1451" i="6"/>
  <c r="B1451" i="6"/>
  <c r="E1450" i="6"/>
  <c r="D1450" i="6"/>
  <c r="C1450" i="6"/>
  <c r="B1450" i="6"/>
  <c r="E1449" i="6"/>
  <c r="D1449" i="6"/>
  <c r="C1449" i="6"/>
  <c r="B1449" i="6"/>
  <c r="E1448" i="6"/>
  <c r="D1448" i="6"/>
  <c r="C1448" i="6"/>
  <c r="B1448" i="6"/>
  <c r="E1447" i="6"/>
  <c r="D1447" i="6"/>
  <c r="C1447" i="6"/>
  <c r="B1447" i="6"/>
  <c r="E1446" i="6"/>
  <c r="D1446" i="6"/>
  <c r="C1446" i="6"/>
  <c r="B1446" i="6"/>
  <c r="E1445" i="6"/>
  <c r="D1445" i="6"/>
  <c r="C1445" i="6"/>
  <c r="B1445" i="6"/>
  <c r="E1444" i="6"/>
  <c r="D1444" i="6"/>
  <c r="C1444" i="6"/>
  <c r="B1444" i="6"/>
  <c r="E1443" i="6"/>
  <c r="D1443" i="6"/>
  <c r="C1443" i="6"/>
  <c r="B1443" i="6"/>
  <c r="E1442" i="6"/>
  <c r="D1442" i="6"/>
  <c r="C1442" i="6"/>
  <c r="B1442" i="6"/>
  <c r="E1441" i="6"/>
  <c r="D1441" i="6"/>
  <c r="C1441" i="6"/>
  <c r="B1441" i="6"/>
  <c r="E1440" i="6"/>
  <c r="D1440" i="6"/>
  <c r="C1440" i="6"/>
  <c r="B1440" i="6"/>
  <c r="E1439" i="6"/>
  <c r="D1439" i="6"/>
  <c r="C1439" i="6"/>
  <c r="B1439" i="6"/>
  <c r="E1438" i="6"/>
  <c r="D1438" i="6"/>
  <c r="C1438" i="6"/>
  <c r="B1438" i="6"/>
  <c r="E1437" i="6"/>
  <c r="D1437" i="6"/>
  <c r="C1437" i="6"/>
  <c r="B1437" i="6"/>
  <c r="E1436" i="6"/>
  <c r="D1436" i="6"/>
  <c r="C1436" i="6"/>
  <c r="B1436" i="6"/>
  <c r="E1435" i="6"/>
  <c r="D1435" i="6"/>
  <c r="C1435" i="6"/>
  <c r="B1435" i="6"/>
  <c r="E1434" i="6"/>
  <c r="D1434" i="6"/>
  <c r="C1434" i="6"/>
  <c r="B1434" i="6"/>
  <c r="E1433" i="6"/>
  <c r="D1433" i="6"/>
  <c r="C1433" i="6"/>
  <c r="B1433" i="6"/>
  <c r="E1432" i="6"/>
  <c r="D1432" i="6"/>
  <c r="C1432" i="6"/>
  <c r="B1432" i="6"/>
  <c r="E1431" i="6"/>
  <c r="D1431" i="6"/>
  <c r="C1431" i="6"/>
  <c r="B1431" i="6"/>
  <c r="E1428" i="6"/>
  <c r="D1428" i="6"/>
  <c r="C1428" i="6"/>
  <c r="B1428" i="6"/>
  <c r="E1429" i="6"/>
  <c r="D1429" i="6"/>
  <c r="C1429" i="6"/>
  <c r="B1429" i="6"/>
  <c r="E1417" i="6"/>
  <c r="D1417" i="6"/>
  <c r="C1417" i="6"/>
  <c r="B1417" i="6"/>
  <c r="E1430" i="6"/>
  <c r="D1430" i="6"/>
  <c r="C1430" i="6"/>
  <c r="B1430" i="6"/>
  <c r="E1405" i="6"/>
  <c r="D1405" i="6"/>
  <c r="C1405" i="6"/>
  <c r="B1405" i="6"/>
  <c r="E1426" i="6"/>
  <c r="D1426" i="6"/>
  <c r="C1426" i="6"/>
  <c r="B1426" i="6"/>
  <c r="E1425" i="6"/>
  <c r="D1425" i="6"/>
  <c r="C1425" i="6"/>
  <c r="B1425" i="6"/>
  <c r="E1424" i="6"/>
  <c r="D1424" i="6"/>
  <c r="C1424" i="6"/>
  <c r="B1424" i="6"/>
  <c r="E1422" i="6"/>
  <c r="D1422" i="6"/>
  <c r="C1422" i="6"/>
  <c r="B1422" i="6"/>
  <c r="E1403" i="6"/>
  <c r="D1403" i="6"/>
  <c r="C1403" i="6"/>
  <c r="B1403" i="6"/>
  <c r="E1421" i="6"/>
  <c r="D1421" i="6"/>
  <c r="C1421" i="6"/>
  <c r="B1421" i="6"/>
  <c r="E1420" i="6"/>
  <c r="D1420" i="6"/>
  <c r="C1420" i="6"/>
  <c r="B1420" i="6"/>
  <c r="E1419" i="6"/>
  <c r="D1419" i="6"/>
  <c r="C1419" i="6"/>
  <c r="B1419" i="6"/>
  <c r="E1415" i="6"/>
  <c r="D1415" i="6"/>
  <c r="C1415" i="6"/>
  <c r="B1415" i="6"/>
  <c r="E1418" i="6"/>
  <c r="D1418" i="6"/>
  <c r="C1418" i="6"/>
  <c r="B1418" i="6"/>
  <c r="E1427" i="6"/>
  <c r="D1427" i="6"/>
  <c r="C1427" i="6"/>
  <c r="B1427" i="6"/>
  <c r="E1452" i="6"/>
  <c r="D1452" i="6"/>
  <c r="C1452" i="6"/>
  <c r="B1452" i="6"/>
  <c r="E1416" i="6"/>
  <c r="D1416" i="6"/>
  <c r="C1416" i="6"/>
  <c r="B1416" i="6"/>
  <c r="E1413" i="6"/>
  <c r="D1413" i="6"/>
  <c r="C1413" i="6"/>
  <c r="B1413" i="6"/>
  <c r="E1414" i="6"/>
  <c r="D1414" i="6"/>
  <c r="C1414" i="6"/>
  <c r="B1414" i="6"/>
  <c r="E1423" i="6"/>
  <c r="D1423" i="6"/>
  <c r="C1423" i="6"/>
  <c r="B1423" i="6"/>
  <c r="E1412" i="6"/>
  <c r="D1412" i="6"/>
  <c r="C1412" i="6"/>
  <c r="B1412" i="6"/>
  <c r="E1404" i="6"/>
  <c r="D1404" i="6"/>
  <c r="C1404" i="6"/>
  <c r="B1404" i="6"/>
  <c r="E1411" i="6"/>
  <c r="D1411" i="6"/>
  <c r="C1411" i="6"/>
  <c r="B1411" i="6"/>
  <c r="E1410" i="6"/>
  <c r="D1410" i="6"/>
  <c r="C1410" i="6"/>
  <c r="B1410" i="6"/>
  <c r="E1409" i="6"/>
  <c r="D1409" i="6"/>
  <c r="C1409" i="6"/>
  <c r="B1409" i="6"/>
  <c r="E1408" i="6"/>
  <c r="D1408" i="6"/>
  <c r="C1408" i="6"/>
  <c r="B1408" i="6"/>
  <c r="E1407" i="6"/>
  <c r="D1407" i="6"/>
  <c r="C1407" i="6"/>
  <c r="B1407" i="6"/>
  <c r="E1406" i="6"/>
  <c r="D1406" i="6"/>
  <c r="C1406" i="6"/>
  <c r="B1406" i="6"/>
  <c r="E1401" i="6"/>
  <c r="D1401" i="6"/>
  <c r="C1401" i="6"/>
  <c r="B1401" i="6"/>
  <c r="E1400" i="6"/>
  <c r="D1400" i="6"/>
  <c r="C1400" i="6"/>
  <c r="B1400" i="6"/>
  <c r="E1399" i="6"/>
  <c r="D1399" i="6"/>
  <c r="C1399" i="6"/>
  <c r="B1399" i="6"/>
  <c r="E1398" i="6"/>
  <c r="D1398" i="6"/>
  <c r="C1398" i="6"/>
  <c r="B1398" i="6"/>
  <c r="E1397" i="6"/>
  <c r="D1397" i="6"/>
  <c r="C1397" i="6"/>
  <c r="B1397" i="6"/>
  <c r="E1396" i="6"/>
  <c r="D1396" i="6"/>
  <c r="C1396" i="6"/>
  <c r="B1396" i="6"/>
  <c r="E1395" i="6"/>
  <c r="D1395" i="6"/>
  <c r="C1395" i="6"/>
  <c r="B1395" i="6"/>
  <c r="E1394" i="6"/>
  <c r="D1394" i="6"/>
  <c r="C1394" i="6"/>
  <c r="B1394" i="6"/>
  <c r="E1393" i="6"/>
  <c r="D1393" i="6"/>
  <c r="C1393" i="6"/>
  <c r="B1393" i="6"/>
  <c r="E1392" i="6"/>
  <c r="D1392" i="6"/>
  <c r="C1392" i="6"/>
  <c r="B1392" i="6"/>
  <c r="E1391" i="6"/>
  <c r="D1391" i="6"/>
  <c r="C1391" i="6"/>
  <c r="B1391" i="6"/>
  <c r="E1390" i="6"/>
  <c r="D1390" i="6"/>
  <c r="C1390" i="6"/>
  <c r="B1390" i="6"/>
  <c r="E1389" i="6"/>
  <c r="D1389" i="6"/>
  <c r="C1389" i="6"/>
  <c r="B1389" i="6"/>
  <c r="E1388" i="6"/>
  <c r="D1388" i="6"/>
  <c r="C1388" i="6"/>
  <c r="B1388" i="6"/>
  <c r="E1387" i="6"/>
  <c r="D1387" i="6"/>
  <c r="C1387" i="6"/>
  <c r="B1387" i="6"/>
  <c r="E1386" i="6"/>
  <c r="D1386" i="6"/>
  <c r="C1386" i="6"/>
  <c r="B1386" i="6"/>
  <c r="E1385" i="6"/>
  <c r="D1385" i="6"/>
  <c r="C1385" i="6"/>
  <c r="B1385" i="6"/>
  <c r="E1373" i="6"/>
  <c r="D1373" i="6"/>
  <c r="C1373" i="6"/>
  <c r="B1373" i="6"/>
  <c r="E1383" i="6"/>
  <c r="D1383" i="6"/>
  <c r="C1383" i="6"/>
  <c r="B1383" i="6"/>
  <c r="E1382" i="6"/>
  <c r="D1382" i="6"/>
  <c r="C1382" i="6"/>
  <c r="B1382" i="6"/>
  <c r="E1379" i="6"/>
  <c r="D1379" i="6"/>
  <c r="C1379" i="6"/>
  <c r="B1379" i="6"/>
  <c r="E1380" i="6"/>
  <c r="D1380" i="6"/>
  <c r="C1380" i="6"/>
  <c r="B1380" i="6"/>
  <c r="E1367" i="6"/>
  <c r="D1367" i="6"/>
  <c r="C1367" i="6"/>
  <c r="B1367" i="6"/>
  <c r="E1363" i="6"/>
  <c r="D1363" i="6"/>
  <c r="C1363" i="6"/>
  <c r="B1363" i="6"/>
  <c r="E1357" i="6"/>
  <c r="D1357" i="6"/>
  <c r="C1357" i="6"/>
  <c r="B1357" i="6"/>
  <c r="E1364" i="6"/>
  <c r="D1364" i="6"/>
  <c r="C1364" i="6"/>
  <c r="B1364" i="6"/>
  <c r="E1377" i="6"/>
  <c r="D1377" i="6"/>
  <c r="C1377" i="6"/>
  <c r="B1377" i="6"/>
  <c r="E1376" i="6"/>
  <c r="D1376" i="6"/>
  <c r="C1376" i="6"/>
  <c r="B1376" i="6"/>
  <c r="E1375" i="6"/>
  <c r="D1375" i="6"/>
  <c r="C1375" i="6"/>
  <c r="B1375" i="6"/>
  <c r="E1374" i="6"/>
  <c r="D1374" i="6"/>
  <c r="C1374" i="6"/>
  <c r="B1374" i="6"/>
  <c r="E1362" i="6"/>
  <c r="D1362" i="6"/>
  <c r="C1362" i="6"/>
  <c r="B1362" i="6"/>
  <c r="E1372" i="6"/>
  <c r="D1372" i="6"/>
  <c r="C1372" i="6"/>
  <c r="B1372" i="6"/>
  <c r="E1371" i="6"/>
  <c r="D1371" i="6"/>
  <c r="C1371" i="6"/>
  <c r="B1371" i="6"/>
  <c r="E1402" i="6"/>
  <c r="D1402" i="6"/>
  <c r="C1402" i="6"/>
  <c r="B1402" i="6"/>
  <c r="E1355" i="6"/>
  <c r="D1355" i="6"/>
  <c r="C1355" i="6"/>
  <c r="B1355" i="6"/>
  <c r="E1369" i="6"/>
  <c r="D1369" i="6"/>
  <c r="C1369" i="6"/>
  <c r="B1369" i="6"/>
  <c r="E1384" i="6"/>
  <c r="D1384" i="6"/>
  <c r="C1384" i="6"/>
  <c r="B1384" i="6"/>
  <c r="E1368" i="6"/>
  <c r="D1368" i="6"/>
  <c r="C1368" i="6"/>
  <c r="B1368" i="6"/>
  <c r="E1381" i="6"/>
  <c r="D1381" i="6"/>
  <c r="C1381" i="6"/>
  <c r="B1381" i="6"/>
  <c r="E1366" i="6"/>
  <c r="D1366" i="6"/>
  <c r="C1366" i="6"/>
  <c r="B1366" i="6"/>
  <c r="E1370" i="6"/>
  <c r="D1370" i="6"/>
  <c r="C1370" i="6"/>
  <c r="B1370" i="6"/>
  <c r="E1365" i="6"/>
  <c r="D1365" i="6"/>
  <c r="C1365" i="6"/>
  <c r="B1365" i="6"/>
  <c r="E1356" i="6"/>
  <c r="D1356" i="6"/>
  <c r="C1356" i="6"/>
  <c r="B1356" i="6"/>
  <c r="E1353" i="6"/>
  <c r="D1353" i="6"/>
  <c r="C1353" i="6"/>
  <c r="B1353" i="6"/>
  <c r="E1378" i="6"/>
  <c r="D1378" i="6"/>
  <c r="C1378" i="6"/>
  <c r="B1378" i="6"/>
  <c r="E1361" i="6"/>
  <c r="D1361" i="6"/>
  <c r="C1361" i="6"/>
  <c r="B1361" i="6"/>
  <c r="E1360" i="6"/>
  <c r="D1360" i="6"/>
  <c r="C1360" i="6"/>
  <c r="B1360" i="6"/>
  <c r="E1359" i="6"/>
  <c r="D1359" i="6"/>
  <c r="C1359" i="6"/>
  <c r="B1359" i="6"/>
  <c r="E1354" i="6"/>
  <c r="D1354" i="6"/>
  <c r="C1354" i="6"/>
  <c r="B1354" i="6"/>
  <c r="E1358" i="6"/>
  <c r="D1358" i="6"/>
  <c r="C1358" i="6"/>
  <c r="B1358" i="6"/>
  <c r="E1351" i="6"/>
  <c r="D1351" i="6"/>
  <c r="C1351" i="6"/>
  <c r="B1351" i="6"/>
  <c r="E1350" i="6"/>
  <c r="D1350" i="6"/>
  <c r="C1350" i="6"/>
  <c r="B1350" i="6"/>
  <c r="E1349" i="6"/>
  <c r="D1349" i="6"/>
  <c r="C1349" i="6"/>
  <c r="B1349" i="6"/>
  <c r="E1348" i="6"/>
  <c r="D1348" i="6"/>
  <c r="C1348" i="6"/>
  <c r="B1348" i="6"/>
  <c r="E1347" i="6"/>
  <c r="D1347" i="6"/>
  <c r="C1347" i="6"/>
  <c r="B1347" i="6"/>
  <c r="E1346" i="6"/>
  <c r="D1346" i="6"/>
  <c r="C1346" i="6"/>
  <c r="B1346" i="6"/>
  <c r="E1345" i="6"/>
  <c r="D1345" i="6"/>
  <c r="C1345" i="6"/>
  <c r="B1345" i="6"/>
  <c r="E1344" i="6"/>
  <c r="D1344" i="6"/>
  <c r="C1344" i="6"/>
  <c r="B1344" i="6"/>
  <c r="E1343" i="6"/>
  <c r="D1343" i="6"/>
  <c r="C1343" i="6"/>
  <c r="B1343" i="6"/>
  <c r="E1342" i="6"/>
  <c r="D1342" i="6"/>
  <c r="C1342" i="6"/>
  <c r="B1342" i="6"/>
  <c r="E1341" i="6"/>
  <c r="D1341" i="6"/>
  <c r="C1341" i="6"/>
  <c r="B1341" i="6"/>
  <c r="E1340" i="6"/>
  <c r="D1340" i="6"/>
  <c r="C1340" i="6"/>
  <c r="B1340" i="6"/>
  <c r="E1339" i="6"/>
  <c r="D1339" i="6"/>
  <c r="C1339" i="6"/>
  <c r="B1339" i="6"/>
  <c r="E1338" i="6"/>
  <c r="D1338" i="6"/>
  <c r="C1338" i="6"/>
  <c r="B1338" i="6"/>
  <c r="E1337" i="6"/>
  <c r="D1337" i="6"/>
  <c r="C1337" i="6"/>
  <c r="B1337" i="6"/>
  <c r="E1336" i="6"/>
  <c r="D1336" i="6"/>
  <c r="C1336" i="6"/>
  <c r="B1336" i="6"/>
  <c r="E1335" i="6"/>
  <c r="D1335" i="6"/>
  <c r="C1335" i="6"/>
  <c r="B1335" i="6"/>
  <c r="E1352" i="6"/>
  <c r="D1352" i="6"/>
  <c r="C1352" i="6"/>
  <c r="B1352" i="6"/>
  <c r="E1333" i="6"/>
  <c r="D1333" i="6"/>
  <c r="C1333" i="6"/>
  <c r="B1333" i="6"/>
  <c r="E1332" i="6"/>
  <c r="D1332" i="6"/>
  <c r="C1332" i="6"/>
  <c r="B1332" i="6"/>
  <c r="E1331" i="6"/>
  <c r="D1331" i="6"/>
  <c r="C1331" i="6"/>
  <c r="B1331" i="6"/>
  <c r="E1330" i="6"/>
  <c r="D1330" i="6"/>
  <c r="C1330" i="6"/>
  <c r="B1330" i="6"/>
  <c r="E1329" i="6"/>
  <c r="D1329" i="6"/>
  <c r="C1329" i="6"/>
  <c r="B1329" i="6"/>
  <c r="E1316" i="6"/>
  <c r="D1316" i="6"/>
  <c r="C1316" i="6"/>
  <c r="B1316" i="6"/>
  <c r="E1312" i="6"/>
  <c r="D1312" i="6"/>
  <c r="C1312" i="6"/>
  <c r="B1312" i="6"/>
  <c r="E1305" i="6"/>
  <c r="D1305" i="6"/>
  <c r="C1305" i="6"/>
  <c r="B1305" i="6"/>
  <c r="E1327" i="6"/>
  <c r="D1327" i="6"/>
  <c r="C1327" i="6"/>
  <c r="B1327" i="6"/>
  <c r="E1304" i="6"/>
  <c r="D1304" i="6"/>
  <c r="C1304" i="6"/>
  <c r="B1304" i="6"/>
  <c r="E1326" i="6"/>
  <c r="D1326" i="6"/>
  <c r="C1326" i="6"/>
  <c r="B1326" i="6"/>
  <c r="E1315" i="6"/>
  <c r="D1315" i="6"/>
  <c r="C1315" i="6"/>
  <c r="B1315" i="6"/>
  <c r="E1314" i="6"/>
  <c r="D1314" i="6"/>
  <c r="C1314" i="6"/>
  <c r="B1314" i="6"/>
  <c r="E1323" i="6"/>
  <c r="D1323" i="6"/>
  <c r="C1323" i="6"/>
  <c r="B1323" i="6"/>
  <c r="E1322" i="6"/>
  <c r="D1322" i="6"/>
  <c r="C1322" i="6"/>
  <c r="B1322" i="6"/>
  <c r="E1328" i="6"/>
  <c r="D1328" i="6"/>
  <c r="C1328" i="6"/>
  <c r="B1328" i="6"/>
  <c r="E1324" i="6"/>
  <c r="D1324" i="6"/>
  <c r="C1324" i="6"/>
  <c r="B1324" i="6"/>
  <c r="E1320" i="6"/>
  <c r="D1320" i="6"/>
  <c r="C1320" i="6"/>
  <c r="B1320" i="6"/>
  <c r="E1334" i="6"/>
  <c r="D1334" i="6"/>
  <c r="C1334" i="6"/>
  <c r="B1334" i="6"/>
  <c r="E1303" i="6"/>
  <c r="D1303" i="6"/>
  <c r="C1303" i="6"/>
  <c r="B1303" i="6"/>
  <c r="E1318" i="6"/>
  <c r="D1318" i="6"/>
  <c r="C1318" i="6"/>
  <c r="B1318" i="6"/>
  <c r="E1325" i="6"/>
  <c r="D1325" i="6"/>
  <c r="C1325" i="6"/>
  <c r="B1325" i="6"/>
  <c r="E1319" i="6"/>
  <c r="D1319" i="6"/>
  <c r="C1319" i="6"/>
  <c r="B1319" i="6"/>
  <c r="E1317" i="6"/>
  <c r="D1317" i="6"/>
  <c r="C1317" i="6"/>
  <c r="B1317" i="6"/>
  <c r="E1307" i="6"/>
  <c r="D1307" i="6"/>
  <c r="C1307" i="6"/>
  <c r="B1307" i="6"/>
  <c r="E1321" i="6"/>
  <c r="D1321" i="6"/>
  <c r="C1321" i="6"/>
  <c r="B1321" i="6"/>
  <c r="E1308" i="6"/>
  <c r="D1308" i="6"/>
  <c r="C1308" i="6"/>
  <c r="B1308" i="6"/>
  <c r="E1313" i="6"/>
  <c r="D1313" i="6"/>
  <c r="C1313" i="6"/>
  <c r="B1313" i="6"/>
  <c r="E1309" i="6"/>
  <c r="D1309" i="6"/>
  <c r="C1309" i="6"/>
  <c r="B1309" i="6"/>
  <c r="E1311" i="6"/>
  <c r="D1311" i="6"/>
  <c r="C1311" i="6"/>
  <c r="B1311" i="6"/>
  <c r="E1306" i="6"/>
  <c r="D1306" i="6"/>
  <c r="C1306" i="6"/>
  <c r="B1306" i="6"/>
  <c r="E1310" i="6"/>
  <c r="D1310" i="6"/>
  <c r="C1310" i="6"/>
  <c r="B1310" i="6"/>
  <c r="E1299" i="6"/>
  <c r="D1299" i="6"/>
  <c r="C1299" i="6"/>
  <c r="B1299" i="6"/>
  <c r="E1298" i="6"/>
  <c r="D1298" i="6"/>
  <c r="C1298" i="6"/>
  <c r="B1298" i="6"/>
  <c r="E1297" i="6"/>
  <c r="D1297" i="6"/>
  <c r="C1297" i="6"/>
  <c r="B1297" i="6"/>
  <c r="E1296" i="6"/>
  <c r="D1296" i="6"/>
  <c r="C1296" i="6"/>
  <c r="B1296" i="6"/>
  <c r="E1295" i="6"/>
  <c r="D1295" i="6"/>
  <c r="C1295" i="6"/>
  <c r="B1295" i="6"/>
  <c r="E1294" i="6"/>
  <c r="D1294" i="6"/>
  <c r="C1294" i="6"/>
  <c r="B1294" i="6"/>
  <c r="E1293" i="6"/>
  <c r="D1293" i="6"/>
  <c r="C1293" i="6"/>
  <c r="B1293" i="6"/>
  <c r="E1292" i="6"/>
  <c r="D1292" i="6"/>
  <c r="C1292" i="6"/>
  <c r="B1292" i="6"/>
  <c r="E1291" i="6"/>
  <c r="D1291" i="6"/>
  <c r="C1291" i="6"/>
  <c r="B1291" i="6"/>
  <c r="E1290" i="6"/>
  <c r="D1290" i="6"/>
  <c r="C1290" i="6"/>
  <c r="B1290" i="6"/>
  <c r="E1289" i="6"/>
  <c r="D1289" i="6"/>
  <c r="C1289" i="6"/>
  <c r="B1289" i="6"/>
  <c r="E1288" i="6"/>
  <c r="D1288" i="6"/>
  <c r="C1288" i="6"/>
  <c r="B1288" i="6"/>
  <c r="E1287" i="6"/>
  <c r="D1287" i="6"/>
  <c r="C1287" i="6"/>
  <c r="B1287" i="6"/>
  <c r="E1286" i="6"/>
  <c r="D1286" i="6"/>
  <c r="C1286" i="6"/>
  <c r="B1286" i="6"/>
  <c r="E1285" i="6"/>
  <c r="D1285" i="6"/>
  <c r="C1285" i="6"/>
  <c r="B1285" i="6"/>
  <c r="E1284" i="6"/>
  <c r="D1284" i="6"/>
  <c r="C1284" i="6"/>
  <c r="B1284" i="6"/>
  <c r="E1283" i="6"/>
  <c r="D1283" i="6"/>
  <c r="C1283" i="6"/>
  <c r="B1283" i="6"/>
  <c r="E1282" i="6"/>
  <c r="D1282" i="6"/>
  <c r="C1282" i="6"/>
  <c r="B1282" i="6"/>
  <c r="E1281" i="6"/>
  <c r="D1281" i="6"/>
  <c r="C1281" i="6"/>
  <c r="B1281" i="6"/>
  <c r="E1280" i="6"/>
  <c r="D1280" i="6"/>
  <c r="C1280" i="6"/>
  <c r="B1280" i="6"/>
  <c r="E1279" i="6"/>
  <c r="D1279" i="6"/>
  <c r="C1279" i="6"/>
  <c r="B1279" i="6"/>
  <c r="E1278" i="6"/>
  <c r="D1278" i="6"/>
  <c r="C1278" i="6"/>
  <c r="B1278" i="6"/>
  <c r="E1277" i="6"/>
  <c r="D1277" i="6"/>
  <c r="C1277" i="6"/>
  <c r="B1277" i="6"/>
  <c r="E1264" i="6"/>
  <c r="D1264" i="6"/>
  <c r="C1264" i="6"/>
  <c r="B1264" i="6"/>
  <c r="E1275" i="6"/>
  <c r="D1275" i="6"/>
  <c r="C1275" i="6"/>
  <c r="B1275" i="6"/>
  <c r="E1300" i="6"/>
  <c r="D1300" i="6"/>
  <c r="C1300" i="6"/>
  <c r="B1300" i="6"/>
  <c r="E1267" i="6"/>
  <c r="D1267" i="6"/>
  <c r="C1267" i="6"/>
  <c r="B1267" i="6"/>
  <c r="E1258" i="6"/>
  <c r="D1258" i="6"/>
  <c r="C1258" i="6"/>
  <c r="B1258" i="6"/>
  <c r="E1273" i="6"/>
  <c r="D1273" i="6"/>
  <c r="C1273" i="6"/>
  <c r="B1273" i="6"/>
  <c r="E1272" i="6"/>
  <c r="D1272" i="6"/>
  <c r="C1272" i="6"/>
  <c r="B1272" i="6"/>
  <c r="E1269" i="6"/>
  <c r="D1269" i="6"/>
  <c r="C1269" i="6"/>
  <c r="B1269" i="6"/>
  <c r="E1270" i="6"/>
  <c r="D1270" i="6"/>
  <c r="C1270" i="6"/>
  <c r="B1270" i="6"/>
  <c r="E1259" i="6"/>
  <c r="D1259" i="6"/>
  <c r="C1259" i="6"/>
  <c r="B1259" i="6"/>
  <c r="E1256" i="6"/>
  <c r="D1256" i="6"/>
  <c r="C1256" i="6"/>
  <c r="B1256" i="6"/>
  <c r="E1302" i="6"/>
  <c r="D1302" i="6"/>
  <c r="C1302" i="6"/>
  <c r="B1302" i="6"/>
  <c r="E1268" i="6"/>
  <c r="D1268" i="6"/>
  <c r="C1268" i="6"/>
  <c r="B1268" i="6"/>
  <c r="E1274" i="6"/>
  <c r="D1274" i="6"/>
  <c r="C1274" i="6"/>
  <c r="B1274" i="6"/>
  <c r="E1266" i="6"/>
  <c r="D1266" i="6"/>
  <c r="C1266" i="6"/>
  <c r="B1266" i="6"/>
  <c r="E1253" i="6"/>
  <c r="D1253" i="6"/>
  <c r="C1253" i="6"/>
  <c r="B1253" i="6"/>
  <c r="E1265" i="6"/>
  <c r="D1265" i="6"/>
  <c r="C1265" i="6"/>
  <c r="B1265" i="6"/>
  <c r="E1276" i="6"/>
  <c r="D1276" i="6"/>
  <c r="C1276" i="6"/>
  <c r="B1276" i="6"/>
  <c r="E1255" i="6"/>
  <c r="D1255" i="6"/>
  <c r="C1255" i="6"/>
  <c r="B1255" i="6"/>
  <c r="E1254" i="6"/>
  <c r="D1254" i="6"/>
  <c r="C1254" i="6"/>
  <c r="B1254" i="6"/>
  <c r="E1271" i="6"/>
  <c r="D1271" i="6"/>
  <c r="C1271" i="6"/>
  <c r="B1271" i="6"/>
  <c r="E1257" i="6"/>
  <c r="D1257" i="6"/>
  <c r="C1257" i="6"/>
  <c r="B1257" i="6"/>
  <c r="E1263" i="6"/>
  <c r="D1263" i="6"/>
  <c r="C1263" i="6"/>
  <c r="B1263" i="6"/>
  <c r="E1262" i="6"/>
  <c r="D1262" i="6"/>
  <c r="C1262" i="6"/>
  <c r="B1262" i="6"/>
  <c r="E1261" i="6"/>
  <c r="D1261" i="6"/>
  <c r="C1261" i="6"/>
  <c r="B1261" i="6"/>
  <c r="E1301" i="6"/>
  <c r="D1301" i="6"/>
  <c r="C1301" i="6"/>
  <c r="B1301" i="6"/>
  <c r="E1260" i="6"/>
  <c r="D1260" i="6"/>
  <c r="C1260" i="6"/>
  <c r="B1260" i="6"/>
  <c r="E1244" i="6"/>
  <c r="D1244" i="6"/>
  <c r="C1244" i="6"/>
  <c r="B1244" i="6"/>
  <c r="E1243" i="6"/>
  <c r="D1243" i="6"/>
  <c r="C1243" i="6"/>
  <c r="B1243" i="6"/>
  <c r="E1242" i="6"/>
  <c r="D1242" i="6"/>
  <c r="C1242" i="6"/>
  <c r="B1242" i="6"/>
  <c r="E1241" i="6"/>
  <c r="D1241" i="6"/>
  <c r="C1241" i="6"/>
  <c r="B1241" i="6"/>
  <c r="E1240" i="6"/>
  <c r="D1240" i="6"/>
  <c r="C1240" i="6"/>
  <c r="B1240" i="6"/>
  <c r="E1239" i="6"/>
  <c r="D1239" i="6"/>
  <c r="C1239" i="6"/>
  <c r="B1239" i="6"/>
  <c r="E1238" i="6"/>
  <c r="D1238" i="6"/>
  <c r="C1238" i="6"/>
  <c r="B1238" i="6"/>
  <c r="E1237" i="6"/>
  <c r="D1237" i="6"/>
  <c r="C1237" i="6"/>
  <c r="B1237" i="6"/>
  <c r="E1236" i="6"/>
  <c r="D1236" i="6"/>
  <c r="C1236" i="6"/>
  <c r="B1236" i="6"/>
  <c r="E1235" i="6"/>
  <c r="D1235" i="6"/>
  <c r="C1235" i="6"/>
  <c r="B1235" i="6"/>
  <c r="E1234" i="6"/>
  <c r="D1234" i="6"/>
  <c r="C1234" i="6"/>
  <c r="B1234" i="6"/>
  <c r="E1233" i="6"/>
  <c r="D1233" i="6"/>
  <c r="C1233" i="6"/>
  <c r="B1233" i="6"/>
  <c r="E1232" i="6"/>
  <c r="D1232" i="6"/>
  <c r="C1232" i="6"/>
  <c r="B1232" i="6"/>
  <c r="E1231" i="6"/>
  <c r="D1231" i="6"/>
  <c r="C1231" i="6"/>
  <c r="B1231" i="6"/>
  <c r="E1230" i="6"/>
  <c r="D1230" i="6"/>
  <c r="C1230" i="6"/>
  <c r="B1230" i="6"/>
  <c r="E1229" i="6"/>
  <c r="D1229" i="6"/>
  <c r="C1229" i="6"/>
  <c r="B1229" i="6"/>
  <c r="E1214" i="6"/>
  <c r="D1214" i="6"/>
  <c r="C1214" i="6"/>
  <c r="B1214" i="6"/>
  <c r="E1227" i="6"/>
  <c r="D1227" i="6"/>
  <c r="C1227" i="6"/>
  <c r="B1227" i="6"/>
  <c r="E1252" i="6"/>
  <c r="D1252" i="6"/>
  <c r="C1252" i="6"/>
  <c r="B1252" i="6"/>
  <c r="E1226" i="6"/>
  <c r="D1226" i="6"/>
  <c r="C1226" i="6"/>
  <c r="B1226" i="6"/>
  <c r="E1225" i="6"/>
  <c r="D1225" i="6"/>
  <c r="C1225" i="6"/>
  <c r="B1225" i="6"/>
  <c r="E1224" i="6"/>
  <c r="D1224" i="6"/>
  <c r="C1224" i="6"/>
  <c r="B1224" i="6"/>
  <c r="E1223" i="6"/>
  <c r="D1223" i="6"/>
  <c r="C1223" i="6"/>
  <c r="B1223" i="6"/>
  <c r="E1222" i="6"/>
  <c r="D1222" i="6"/>
  <c r="C1222" i="6"/>
  <c r="B1222" i="6"/>
  <c r="E1216" i="6"/>
  <c r="D1216" i="6"/>
  <c r="C1216" i="6"/>
  <c r="B1216" i="6"/>
  <c r="E1251" i="6"/>
  <c r="D1251" i="6"/>
  <c r="C1251" i="6"/>
  <c r="B1251" i="6"/>
  <c r="E1249" i="6"/>
  <c r="D1249" i="6"/>
  <c r="C1249" i="6"/>
  <c r="B1249" i="6"/>
  <c r="E1246" i="6"/>
  <c r="D1246" i="6"/>
  <c r="C1246" i="6"/>
  <c r="B1246" i="6"/>
  <c r="E1219" i="6"/>
  <c r="D1219" i="6"/>
  <c r="C1219" i="6"/>
  <c r="B1219" i="6"/>
  <c r="E1220" i="6"/>
  <c r="D1220" i="6"/>
  <c r="C1220" i="6"/>
  <c r="B1220" i="6"/>
  <c r="E1217" i="6"/>
  <c r="D1217" i="6"/>
  <c r="C1217" i="6"/>
  <c r="B1217" i="6"/>
  <c r="E1228" i="6"/>
  <c r="D1228" i="6"/>
  <c r="C1228" i="6"/>
  <c r="B1228" i="6"/>
  <c r="E1215" i="6"/>
  <c r="D1215" i="6"/>
  <c r="C1215" i="6"/>
  <c r="B1215" i="6"/>
  <c r="E1213" i="6"/>
  <c r="D1213" i="6"/>
  <c r="C1213" i="6"/>
  <c r="B1213" i="6"/>
  <c r="E1211" i="6"/>
  <c r="D1211" i="6"/>
  <c r="C1211" i="6"/>
  <c r="B1211" i="6"/>
  <c r="E1212" i="6"/>
  <c r="D1212" i="6"/>
  <c r="C1212" i="6"/>
  <c r="B1212" i="6"/>
  <c r="E1221" i="6"/>
  <c r="D1221" i="6"/>
  <c r="C1221" i="6"/>
  <c r="B1221" i="6"/>
  <c r="E1210" i="6"/>
  <c r="D1210" i="6"/>
  <c r="C1210" i="6"/>
  <c r="B1210" i="6"/>
  <c r="E1250" i="6"/>
  <c r="D1250" i="6"/>
  <c r="C1250" i="6"/>
  <c r="B1250" i="6"/>
  <c r="E1208" i="6"/>
  <c r="D1208" i="6"/>
  <c r="C1208" i="6"/>
  <c r="B1208" i="6"/>
  <c r="E1207" i="6"/>
  <c r="D1207" i="6"/>
  <c r="C1207" i="6"/>
  <c r="B1207" i="6"/>
  <c r="E1248" i="6"/>
  <c r="D1248" i="6"/>
  <c r="C1248" i="6"/>
  <c r="B1248" i="6"/>
  <c r="E1218" i="6"/>
  <c r="D1218" i="6"/>
  <c r="C1218" i="6"/>
  <c r="B1218" i="6"/>
  <c r="E1209" i="6"/>
  <c r="D1209" i="6"/>
  <c r="C1209" i="6"/>
  <c r="B1209" i="6"/>
  <c r="E1245" i="6"/>
  <c r="D1245" i="6"/>
  <c r="C1245" i="6"/>
  <c r="B1245" i="6"/>
  <c r="E1206" i="6"/>
  <c r="D1206" i="6"/>
  <c r="C1206" i="6"/>
  <c r="B1206" i="6"/>
  <c r="E1205" i="6"/>
  <c r="D1205" i="6"/>
  <c r="C1205" i="6"/>
  <c r="B1205" i="6"/>
  <c r="E1204" i="6"/>
  <c r="D1204" i="6"/>
  <c r="C1204" i="6"/>
  <c r="B1204" i="6"/>
  <c r="E1247" i="6"/>
  <c r="D1247" i="6"/>
  <c r="C1247" i="6"/>
  <c r="B1247" i="6"/>
  <c r="E1203" i="6"/>
  <c r="D1203" i="6"/>
  <c r="C1203" i="6"/>
  <c r="B1203" i="6"/>
  <c r="E1194" i="6"/>
  <c r="D1194" i="6"/>
  <c r="C1194" i="6"/>
  <c r="B1194" i="6"/>
  <c r="E1193" i="6"/>
  <c r="D1193" i="6"/>
  <c r="C1193" i="6"/>
  <c r="B1193" i="6"/>
  <c r="E1192" i="6"/>
  <c r="D1192" i="6"/>
  <c r="C1192" i="6"/>
  <c r="B1192" i="6"/>
  <c r="E1191" i="6"/>
  <c r="D1191" i="6"/>
  <c r="C1191" i="6"/>
  <c r="B1191" i="6"/>
  <c r="E1190" i="6"/>
  <c r="D1190" i="6"/>
  <c r="C1190" i="6"/>
  <c r="B1190" i="6"/>
  <c r="E1189" i="6"/>
  <c r="D1189" i="6"/>
  <c r="C1189" i="6"/>
  <c r="B1189" i="6"/>
  <c r="E1188" i="6"/>
  <c r="D1188" i="6"/>
  <c r="C1188" i="6"/>
  <c r="B1188" i="6"/>
  <c r="E1187" i="6"/>
  <c r="D1187" i="6"/>
  <c r="C1187" i="6"/>
  <c r="B1187" i="6"/>
  <c r="E1186" i="6"/>
  <c r="D1186" i="6"/>
  <c r="C1186" i="6"/>
  <c r="B1186" i="6"/>
  <c r="E1185" i="6"/>
  <c r="D1185" i="6"/>
  <c r="C1185" i="6"/>
  <c r="B1185" i="6"/>
  <c r="E1184" i="6"/>
  <c r="D1184" i="6"/>
  <c r="C1184" i="6"/>
  <c r="B1184" i="6"/>
  <c r="E1183" i="6"/>
  <c r="D1183" i="6"/>
  <c r="C1183" i="6"/>
  <c r="B1183" i="6"/>
  <c r="E1182" i="6"/>
  <c r="D1182" i="6"/>
  <c r="C1182" i="6"/>
  <c r="B1182" i="6"/>
  <c r="E1181" i="6"/>
  <c r="D1181" i="6"/>
  <c r="C1181" i="6"/>
  <c r="B1181" i="6"/>
  <c r="E1180" i="6"/>
  <c r="D1180" i="6"/>
  <c r="C1180" i="6"/>
  <c r="B1180" i="6"/>
  <c r="E1179" i="6"/>
  <c r="D1179" i="6"/>
  <c r="C1179" i="6"/>
  <c r="B1179" i="6"/>
  <c r="E1164" i="6"/>
  <c r="D1164" i="6"/>
  <c r="C1164" i="6"/>
  <c r="B1164" i="6"/>
  <c r="E1172" i="6"/>
  <c r="D1172" i="6"/>
  <c r="C1172" i="6"/>
  <c r="B1172" i="6"/>
  <c r="E1202" i="6"/>
  <c r="D1202" i="6"/>
  <c r="C1202" i="6"/>
  <c r="B1202" i="6"/>
  <c r="E1176" i="6"/>
  <c r="D1176" i="6"/>
  <c r="C1176" i="6"/>
  <c r="B1176" i="6"/>
  <c r="E1159" i="6"/>
  <c r="D1159" i="6"/>
  <c r="C1159" i="6"/>
  <c r="B1159" i="6"/>
  <c r="E1174" i="6"/>
  <c r="D1174" i="6"/>
  <c r="C1174" i="6"/>
  <c r="B1174" i="6"/>
  <c r="E1173" i="6"/>
  <c r="D1173" i="6"/>
  <c r="C1173" i="6"/>
  <c r="B1173" i="6"/>
  <c r="E1197" i="6"/>
  <c r="D1197" i="6"/>
  <c r="C1197" i="6"/>
  <c r="B1197" i="6"/>
  <c r="E1171" i="6"/>
  <c r="D1171" i="6"/>
  <c r="C1171" i="6"/>
  <c r="B1171" i="6"/>
  <c r="E1201" i="6"/>
  <c r="D1201" i="6"/>
  <c r="C1201" i="6"/>
  <c r="B1201" i="6"/>
  <c r="E1161" i="6"/>
  <c r="D1161" i="6"/>
  <c r="C1161" i="6"/>
  <c r="B1161" i="6"/>
  <c r="E1196" i="6"/>
  <c r="D1196" i="6"/>
  <c r="C1196" i="6"/>
  <c r="B1196" i="6"/>
  <c r="E1169" i="6"/>
  <c r="D1169" i="6"/>
  <c r="C1169" i="6"/>
  <c r="B1169" i="6"/>
  <c r="E1175" i="6"/>
  <c r="D1175" i="6"/>
  <c r="C1175" i="6"/>
  <c r="B1175" i="6"/>
  <c r="E1168" i="6"/>
  <c r="D1168" i="6"/>
  <c r="C1168" i="6"/>
  <c r="B1168" i="6"/>
  <c r="E1163" i="6"/>
  <c r="D1163" i="6"/>
  <c r="C1163" i="6"/>
  <c r="B1163" i="6"/>
  <c r="E1165" i="6"/>
  <c r="D1165" i="6"/>
  <c r="C1165" i="6"/>
  <c r="B1165" i="6"/>
  <c r="E1178" i="6"/>
  <c r="D1178" i="6"/>
  <c r="C1178" i="6"/>
  <c r="B1178" i="6"/>
  <c r="E1166" i="6"/>
  <c r="D1166" i="6"/>
  <c r="C1166" i="6"/>
  <c r="B1166" i="6"/>
  <c r="E1162" i="6"/>
  <c r="D1162" i="6"/>
  <c r="C1162" i="6"/>
  <c r="B1162" i="6"/>
  <c r="E1177" i="6"/>
  <c r="D1177" i="6"/>
  <c r="C1177" i="6"/>
  <c r="B1177" i="6"/>
  <c r="E1160" i="6"/>
  <c r="D1160" i="6"/>
  <c r="C1160" i="6"/>
  <c r="B1160" i="6"/>
  <c r="E1170" i="6"/>
  <c r="D1170" i="6"/>
  <c r="C1170" i="6"/>
  <c r="B1170" i="6"/>
  <c r="E1158" i="6"/>
  <c r="D1158" i="6"/>
  <c r="C1158" i="6"/>
  <c r="B1158" i="6"/>
  <c r="E1157" i="6"/>
  <c r="D1157" i="6"/>
  <c r="C1157" i="6"/>
  <c r="B1157" i="6"/>
  <c r="E1198" i="6"/>
  <c r="D1198" i="6"/>
  <c r="C1198" i="6"/>
  <c r="B1198" i="6"/>
  <c r="E1167" i="6"/>
  <c r="D1167" i="6"/>
  <c r="C1167" i="6"/>
  <c r="B1167" i="6"/>
  <c r="E1199" i="6"/>
  <c r="D1199" i="6"/>
  <c r="C1199" i="6"/>
  <c r="B1199" i="6"/>
  <c r="E1195" i="6"/>
  <c r="D1195" i="6"/>
  <c r="C1195" i="6"/>
  <c r="B1195" i="6"/>
  <c r="E1156" i="6"/>
  <c r="D1156" i="6"/>
  <c r="C1156" i="6"/>
  <c r="B1156" i="6"/>
  <c r="E1155" i="6"/>
  <c r="D1155" i="6"/>
  <c r="C1155" i="6"/>
  <c r="B1155" i="6"/>
  <c r="E1154" i="6"/>
  <c r="D1154" i="6"/>
  <c r="C1154" i="6"/>
  <c r="B1154" i="6"/>
  <c r="E1200" i="6"/>
  <c r="D1200" i="6"/>
  <c r="C1200" i="6"/>
  <c r="B1200" i="6"/>
  <c r="E1153" i="6"/>
  <c r="D1153" i="6"/>
  <c r="C1153" i="6"/>
  <c r="B1153" i="6"/>
  <c r="E1145" i="6"/>
  <c r="D1145" i="6"/>
  <c r="C1145" i="6"/>
  <c r="B1145" i="6"/>
  <c r="E1144" i="6"/>
  <c r="D1144" i="6"/>
  <c r="C1144" i="6"/>
  <c r="B1144" i="6"/>
  <c r="E1143" i="6"/>
  <c r="D1143" i="6"/>
  <c r="C1143" i="6"/>
  <c r="B1143" i="6"/>
  <c r="E1142" i="6"/>
  <c r="D1142" i="6"/>
  <c r="C1142" i="6"/>
  <c r="B1142" i="6"/>
  <c r="E1141" i="6"/>
  <c r="D1141" i="6"/>
  <c r="C1141" i="6"/>
  <c r="B1141" i="6"/>
  <c r="E1140" i="6"/>
  <c r="D1140" i="6"/>
  <c r="C1140" i="6"/>
  <c r="B1140" i="6"/>
  <c r="E1139" i="6"/>
  <c r="D1139" i="6"/>
  <c r="C1139" i="6"/>
  <c r="B1139" i="6"/>
  <c r="E1138" i="6"/>
  <c r="D1138" i="6"/>
  <c r="C1138" i="6"/>
  <c r="B1138" i="6"/>
  <c r="E1137" i="6"/>
  <c r="D1137" i="6"/>
  <c r="C1137" i="6"/>
  <c r="B1137" i="6"/>
  <c r="E1136" i="6"/>
  <c r="D1136" i="6"/>
  <c r="C1136" i="6"/>
  <c r="B1136" i="6"/>
  <c r="E1135" i="6"/>
  <c r="D1135" i="6"/>
  <c r="C1135" i="6"/>
  <c r="B1135" i="6"/>
  <c r="E1134" i="6"/>
  <c r="D1134" i="6"/>
  <c r="C1134" i="6"/>
  <c r="B1134" i="6"/>
  <c r="E1133" i="6"/>
  <c r="D1133" i="6"/>
  <c r="C1133" i="6"/>
  <c r="B1133" i="6"/>
  <c r="E1132" i="6"/>
  <c r="D1132" i="6"/>
  <c r="C1132" i="6"/>
  <c r="B1132" i="6"/>
  <c r="E1131" i="6"/>
  <c r="D1131" i="6"/>
  <c r="C1131" i="6"/>
  <c r="B1131" i="6"/>
  <c r="E1130" i="6"/>
  <c r="D1130" i="6"/>
  <c r="C1130" i="6"/>
  <c r="B1130" i="6"/>
  <c r="E1129" i="6"/>
  <c r="D1129" i="6"/>
  <c r="C1129" i="6"/>
  <c r="B1129" i="6"/>
  <c r="E1120" i="6"/>
  <c r="D1120" i="6"/>
  <c r="C1120" i="6"/>
  <c r="B1120" i="6"/>
  <c r="E1127" i="6"/>
  <c r="D1127" i="6"/>
  <c r="C1127" i="6"/>
  <c r="B1127" i="6"/>
  <c r="E1126" i="6"/>
  <c r="D1126" i="6"/>
  <c r="C1126" i="6"/>
  <c r="B1126" i="6"/>
  <c r="E1107" i="6"/>
  <c r="D1107" i="6"/>
  <c r="C1107" i="6"/>
  <c r="B1107" i="6"/>
  <c r="E1124" i="6"/>
  <c r="D1124" i="6"/>
  <c r="C1124" i="6"/>
  <c r="B1124" i="6"/>
  <c r="E1123" i="6"/>
  <c r="D1123" i="6"/>
  <c r="C1123" i="6"/>
  <c r="B1123" i="6"/>
  <c r="E1113" i="6"/>
  <c r="D1113" i="6"/>
  <c r="C1113" i="6"/>
  <c r="B1113" i="6"/>
  <c r="E1110" i="6"/>
  <c r="D1110" i="6"/>
  <c r="C1110" i="6"/>
  <c r="B1110" i="6"/>
  <c r="E1149" i="6"/>
  <c r="D1149" i="6"/>
  <c r="C1149" i="6"/>
  <c r="B1149" i="6"/>
  <c r="E1118" i="6"/>
  <c r="D1118" i="6"/>
  <c r="C1118" i="6"/>
  <c r="B1118" i="6"/>
  <c r="E1108" i="6"/>
  <c r="D1108" i="6"/>
  <c r="C1108" i="6"/>
  <c r="B1108" i="6"/>
  <c r="E1121" i="6"/>
  <c r="D1121" i="6"/>
  <c r="C1121" i="6"/>
  <c r="B1121" i="6"/>
  <c r="E1147" i="6"/>
  <c r="D1147" i="6"/>
  <c r="C1147" i="6"/>
  <c r="B1147" i="6"/>
  <c r="E1114" i="6"/>
  <c r="D1114" i="6"/>
  <c r="C1114" i="6"/>
  <c r="B1114" i="6"/>
  <c r="E1152" i="6"/>
  <c r="D1152" i="6"/>
  <c r="C1152" i="6"/>
  <c r="B1152" i="6"/>
  <c r="E1119" i="6"/>
  <c r="D1119" i="6"/>
  <c r="C1119" i="6"/>
  <c r="B1119" i="6"/>
  <c r="E1146" i="6"/>
  <c r="D1146" i="6"/>
  <c r="C1146" i="6"/>
  <c r="B1146" i="6"/>
  <c r="E1109" i="6"/>
  <c r="D1109" i="6"/>
  <c r="C1109" i="6"/>
  <c r="B1109" i="6"/>
  <c r="E1103" i="6"/>
  <c r="D1103" i="6"/>
  <c r="C1103" i="6"/>
  <c r="B1103" i="6"/>
  <c r="E1125" i="6"/>
  <c r="D1125" i="6"/>
  <c r="C1125" i="6"/>
  <c r="B1125" i="6"/>
  <c r="E1116" i="6"/>
  <c r="D1116" i="6"/>
  <c r="C1116" i="6"/>
  <c r="B1116" i="6"/>
  <c r="E1117" i="6"/>
  <c r="D1117" i="6"/>
  <c r="C1117" i="6"/>
  <c r="B1117" i="6"/>
  <c r="E1148" i="6"/>
  <c r="D1148" i="6"/>
  <c r="C1148" i="6"/>
  <c r="B1148" i="6"/>
  <c r="E1115" i="6"/>
  <c r="D1115" i="6"/>
  <c r="C1115" i="6"/>
  <c r="B1115" i="6"/>
  <c r="E1122" i="6"/>
  <c r="D1122" i="6"/>
  <c r="C1122" i="6"/>
  <c r="B1122" i="6"/>
  <c r="E1105" i="6"/>
  <c r="D1105" i="6"/>
  <c r="C1105" i="6"/>
  <c r="B1105" i="6"/>
  <c r="E1106" i="6"/>
  <c r="D1106" i="6"/>
  <c r="C1106" i="6"/>
  <c r="B1106" i="6"/>
  <c r="E1112" i="6"/>
  <c r="D1112" i="6"/>
  <c r="C1112" i="6"/>
  <c r="B1112" i="6"/>
  <c r="E1150" i="6"/>
  <c r="D1150" i="6"/>
  <c r="C1150" i="6"/>
  <c r="B1150" i="6"/>
  <c r="E1111" i="6"/>
  <c r="D1111" i="6"/>
  <c r="C1111" i="6"/>
  <c r="B1111" i="6"/>
  <c r="E1151" i="6"/>
  <c r="D1151" i="6"/>
  <c r="C1151" i="6"/>
  <c r="B1151" i="6"/>
  <c r="E1128" i="6"/>
  <c r="D1128" i="6"/>
  <c r="C1128" i="6"/>
  <c r="B1128" i="6"/>
  <c r="E1104" i="6"/>
  <c r="D1104" i="6"/>
  <c r="C1104" i="6"/>
  <c r="B1104" i="6"/>
  <c r="E1093" i="6"/>
  <c r="D1093" i="6"/>
  <c r="C1093" i="6"/>
  <c r="B1093" i="6"/>
  <c r="E1092" i="6"/>
  <c r="D1092" i="6"/>
  <c r="C1092" i="6"/>
  <c r="B1092" i="6"/>
  <c r="E1091" i="6"/>
  <c r="D1091" i="6"/>
  <c r="C1091" i="6"/>
  <c r="B1091" i="6"/>
  <c r="E1090" i="6"/>
  <c r="D1090" i="6"/>
  <c r="C1090" i="6"/>
  <c r="B1090" i="6"/>
  <c r="E1089" i="6"/>
  <c r="D1089" i="6"/>
  <c r="C1089" i="6"/>
  <c r="B1089" i="6"/>
  <c r="E1088" i="6"/>
  <c r="D1088" i="6"/>
  <c r="C1088" i="6"/>
  <c r="B1088" i="6"/>
  <c r="E1087" i="6"/>
  <c r="D1087" i="6"/>
  <c r="C1087" i="6"/>
  <c r="B1087" i="6"/>
  <c r="E1086" i="6"/>
  <c r="D1086" i="6"/>
  <c r="C1086" i="6"/>
  <c r="B1086" i="6"/>
  <c r="E1085" i="6"/>
  <c r="D1085" i="6"/>
  <c r="C1085" i="6"/>
  <c r="B1085" i="6"/>
  <c r="E1084" i="6"/>
  <c r="D1084" i="6"/>
  <c r="C1084" i="6"/>
  <c r="B1084" i="6"/>
  <c r="E1083" i="6"/>
  <c r="D1083" i="6"/>
  <c r="C1083" i="6"/>
  <c r="B1083" i="6"/>
  <c r="E1082" i="6"/>
  <c r="D1082" i="6"/>
  <c r="C1082" i="6"/>
  <c r="B1082" i="6"/>
  <c r="E1081" i="6"/>
  <c r="D1081" i="6"/>
  <c r="C1081" i="6"/>
  <c r="B1081" i="6"/>
  <c r="E1080" i="6"/>
  <c r="D1080" i="6"/>
  <c r="C1080" i="6"/>
  <c r="B1080" i="6"/>
  <c r="E1079" i="6"/>
  <c r="D1079" i="6"/>
  <c r="C1079" i="6"/>
  <c r="B1079" i="6"/>
  <c r="E1078" i="6"/>
  <c r="D1078" i="6"/>
  <c r="C1078" i="6"/>
  <c r="B1078" i="6"/>
  <c r="E1077" i="6"/>
  <c r="D1077" i="6"/>
  <c r="C1077" i="6"/>
  <c r="B1077" i="6"/>
  <c r="E1076" i="6"/>
  <c r="D1076" i="6"/>
  <c r="C1076" i="6"/>
  <c r="B1076" i="6"/>
  <c r="E1075" i="6"/>
  <c r="D1075" i="6"/>
  <c r="C1075" i="6"/>
  <c r="B1075" i="6"/>
  <c r="E1074" i="6"/>
  <c r="D1074" i="6"/>
  <c r="C1074" i="6"/>
  <c r="B1074" i="6"/>
  <c r="E1073" i="6"/>
  <c r="D1073" i="6"/>
  <c r="C1073" i="6"/>
  <c r="B1073" i="6"/>
  <c r="E1072" i="6"/>
  <c r="D1072" i="6"/>
  <c r="C1072" i="6"/>
  <c r="B1072" i="6"/>
  <c r="E1071" i="6"/>
  <c r="D1071" i="6"/>
  <c r="C1071" i="6"/>
  <c r="B1071" i="6"/>
  <c r="E1070" i="6"/>
  <c r="D1070" i="6"/>
  <c r="C1070" i="6"/>
  <c r="B1070" i="6"/>
  <c r="E1055" i="6"/>
  <c r="D1055" i="6"/>
  <c r="C1055" i="6"/>
  <c r="B1055" i="6"/>
  <c r="E1059" i="6"/>
  <c r="D1059" i="6"/>
  <c r="C1059" i="6"/>
  <c r="B1059" i="6"/>
  <c r="E1098" i="6"/>
  <c r="D1098" i="6"/>
  <c r="C1098" i="6"/>
  <c r="B1098" i="6"/>
  <c r="E1097" i="6"/>
  <c r="D1097" i="6"/>
  <c r="C1097" i="6"/>
  <c r="B1097" i="6"/>
  <c r="E1069" i="6"/>
  <c r="D1069" i="6"/>
  <c r="C1069" i="6"/>
  <c r="B1069" i="6"/>
  <c r="E1068" i="6"/>
  <c r="D1068" i="6"/>
  <c r="C1068" i="6"/>
  <c r="B1068" i="6"/>
  <c r="E1067" i="6"/>
  <c r="D1067" i="6"/>
  <c r="C1067" i="6"/>
  <c r="B1067" i="6"/>
  <c r="E1102" i="6"/>
  <c r="D1102" i="6"/>
  <c r="C1102" i="6"/>
  <c r="B1102" i="6"/>
  <c r="E1066" i="6"/>
  <c r="D1066" i="6"/>
  <c r="C1066" i="6"/>
  <c r="B1066" i="6"/>
  <c r="E1095" i="6"/>
  <c r="D1095" i="6"/>
  <c r="C1095" i="6"/>
  <c r="B1095" i="6"/>
  <c r="E1094" i="6"/>
  <c r="D1094" i="6"/>
  <c r="C1094" i="6"/>
  <c r="B1094" i="6"/>
  <c r="E1053" i="6"/>
  <c r="D1053" i="6"/>
  <c r="C1053" i="6"/>
  <c r="B1053" i="6"/>
  <c r="E1058" i="6"/>
  <c r="D1058" i="6"/>
  <c r="C1058" i="6"/>
  <c r="B1058" i="6"/>
  <c r="E1064" i="6"/>
  <c r="D1064" i="6"/>
  <c r="C1064" i="6"/>
  <c r="B1064" i="6"/>
  <c r="E1060" i="6"/>
  <c r="D1060" i="6"/>
  <c r="C1060" i="6"/>
  <c r="B1060" i="6"/>
  <c r="E1062" i="6"/>
  <c r="D1062" i="6"/>
  <c r="C1062" i="6"/>
  <c r="B1062" i="6"/>
  <c r="E1099" i="6"/>
  <c r="D1099" i="6"/>
  <c r="C1099" i="6"/>
  <c r="B1099" i="6"/>
  <c r="E1056" i="6"/>
  <c r="D1056" i="6"/>
  <c r="C1056" i="6"/>
  <c r="B1056" i="6"/>
  <c r="E1065" i="6"/>
  <c r="D1065" i="6"/>
  <c r="C1065" i="6"/>
  <c r="B1065" i="6"/>
  <c r="E1061" i="6"/>
  <c r="D1061" i="6"/>
  <c r="C1061" i="6"/>
  <c r="B1061" i="6"/>
  <c r="E1096" i="6"/>
  <c r="D1096" i="6"/>
  <c r="C1096" i="6"/>
  <c r="B1096" i="6"/>
  <c r="E1100" i="6"/>
  <c r="D1100" i="6"/>
  <c r="C1100" i="6"/>
  <c r="B1100" i="6"/>
  <c r="E1063" i="6"/>
  <c r="D1063" i="6"/>
  <c r="C1063" i="6"/>
  <c r="B1063" i="6"/>
  <c r="E1057" i="6"/>
  <c r="D1057" i="6"/>
  <c r="C1057" i="6"/>
  <c r="B1057" i="6"/>
  <c r="E1054" i="6"/>
  <c r="D1054" i="6"/>
  <c r="C1054" i="6"/>
  <c r="B1054" i="6"/>
  <c r="E1101" i="6"/>
  <c r="D1101" i="6"/>
  <c r="C1101" i="6"/>
  <c r="B1101" i="6"/>
  <c r="E1048" i="6"/>
  <c r="D1048" i="6"/>
  <c r="C1048" i="6"/>
  <c r="B1048" i="6"/>
  <c r="E1047" i="6"/>
  <c r="D1047" i="6"/>
  <c r="C1047" i="6"/>
  <c r="B1047" i="6"/>
  <c r="E1046" i="6"/>
  <c r="D1046" i="6"/>
  <c r="C1046" i="6"/>
  <c r="B1046" i="6"/>
  <c r="E1045" i="6"/>
  <c r="D1045" i="6"/>
  <c r="C1045" i="6"/>
  <c r="B1045" i="6"/>
  <c r="E1044" i="6"/>
  <c r="D1044" i="6"/>
  <c r="C1044" i="6"/>
  <c r="B1044" i="6"/>
  <c r="E1043" i="6"/>
  <c r="D1043" i="6"/>
  <c r="C1043" i="6"/>
  <c r="B1043" i="6"/>
  <c r="E1042" i="6"/>
  <c r="D1042" i="6"/>
  <c r="C1042" i="6"/>
  <c r="B1042" i="6"/>
  <c r="E1041" i="6"/>
  <c r="D1041" i="6"/>
  <c r="C1041" i="6"/>
  <c r="B1041" i="6"/>
  <c r="E1040" i="6"/>
  <c r="D1040" i="6"/>
  <c r="C1040" i="6"/>
  <c r="B1040" i="6"/>
  <c r="E1039" i="6"/>
  <c r="D1039" i="6"/>
  <c r="C1039" i="6"/>
  <c r="B1039" i="6"/>
  <c r="E1038" i="6"/>
  <c r="D1038" i="6"/>
  <c r="C1038" i="6"/>
  <c r="B1038" i="6"/>
  <c r="E1037" i="6"/>
  <c r="D1037" i="6"/>
  <c r="C1037" i="6"/>
  <c r="B1037" i="6"/>
  <c r="E1036" i="6"/>
  <c r="D1036" i="6"/>
  <c r="C1036" i="6"/>
  <c r="B1036" i="6"/>
  <c r="E1035" i="6"/>
  <c r="D1035" i="6"/>
  <c r="C1035" i="6"/>
  <c r="B1035" i="6"/>
  <c r="E1034" i="6"/>
  <c r="D1034" i="6"/>
  <c r="C1034" i="6"/>
  <c r="B1034" i="6"/>
  <c r="E1033" i="6"/>
  <c r="D1033" i="6"/>
  <c r="C1033" i="6"/>
  <c r="B1033" i="6"/>
  <c r="E1032" i="6"/>
  <c r="D1032" i="6"/>
  <c r="C1032" i="6"/>
  <c r="B1032" i="6"/>
  <c r="E1031" i="6"/>
  <c r="D1031" i="6"/>
  <c r="C1031" i="6"/>
  <c r="B1031" i="6"/>
  <c r="E1030" i="6"/>
  <c r="D1030" i="6"/>
  <c r="C1030" i="6"/>
  <c r="B1030" i="6"/>
  <c r="E1029" i="6"/>
  <c r="D1029" i="6"/>
  <c r="C1029" i="6"/>
  <c r="B1029" i="6"/>
  <c r="E1009" i="6"/>
  <c r="D1009" i="6"/>
  <c r="C1009" i="6"/>
  <c r="B1009" i="6"/>
  <c r="E1027" i="6"/>
  <c r="D1027" i="6"/>
  <c r="C1027" i="6"/>
  <c r="B1027" i="6"/>
  <c r="E1026" i="6"/>
  <c r="D1026" i="6"/>
  <c r="C1026" i="6"/>
  <c r="B1026" i="6"/>
  <c r="E1025" i="6"/>
  <c r="D1025" i="6"/>
  <c r="C1025" i="6"/>
  <c r="B1025" i="6"/>
  <c r="E1028" i="6"/>
  <c r="D1028" i="6"/>
  <c r="C1028" i="6"/>
  <c r="B1028" i="6"/>
  <c r="E1006" i="6"/>
  <c r="D1006" i="6"/>
  <c r="C1006" i="6"/>
  <c r="B1006" i="6"/>
  <c r="E1017" i="6"/>
  <c r="D1017" i="6"/>
  <c r="C1017" i="6"/>
  <c r="B1017" i="6"/>
  <c r="E1051" i="6"/>
  <c r="D1051" i="6"/>
  <c r="C1051" i="6"/>
  <c r="B1051" i="6"/>
  <c r="E1052" i="6"/>
  <c r="D1052" i="6"/>
  <c r="C1052" i="6"/>
  <c r="B1052" i="6"/>
  <c r="E1024" i="6"/>
  <c r="D1024" i="6"/>
  <c r="C1024" i="6"/>
  <c r="B1024" i="6"/>
  <c r="E1019" i="6"/>
  <c r="D1019" i="6"/>
  <c r="C1019" i="6"/>
  <c r="B1019" i="6"/>
  <c r="E1049" i="6"/>
  <c r="D1049" i="6"/>
  <c r="C1049" i="6"/>
  <c r="B1049" i="6"/>
  <c r="E1003" i="6"/>
  <c r="D1003" i="6"/>
  <c r="C1003" i="6"/>
  <c r="B1003" i="6"/>
  <c r="E1021" i="6"/>
  <c r="D1021" i="6"/>
  <c r="C1021" i="6"/>
  <c r="B1021" i="6"/>
  <c r="E1022" i="6"/>
  <c r="D1022" i="6"/>
  <c r="C1022" i="6"/>
  <c r="B1022" i="6"/>
  <c r="E1020" i="6"/>
  <c r="D1020" i="6"/>
  <c r="C1020" i="6"/>
  <c r="B1020" i="6"/>
  <c r="E1007" i="6"/>
  <c r="D1007" i="6"/>
  <c r="C1007" i="6"/>
  <c r="B1007" i="6"/>
  <c r="E1018" i="6"/>
  <c r="D1018" i="6"/>
  <c r="C1018" i="6"/>
  <c r="B1018" i="6"/>
  <c r="E1023" i="6"/>
  <c r="D1023" i="6"/>
  <c r="C1023" i="6"/>
  <c r="B1023" i="6"/>
  <c r="E1016" i="6"/>
  <c r="D1016" i="6"/>
  <c r="C1016" i="6"/>
  <c r="B1016" i="6"/>
  <c r="E1008" i="6"/>
  <c r="D1008" i="6"/>
  <c r="C1008" i="6"/>
  <c r="B1008" i="6"/>
  <c r="E1015" i="6"/>
  <c r="D1015" i="6"/>
  <c r="C1015" i="6"/>
  <c r="B1015" i="6"/>
  <c r="E1004" i="6"/>
  <c r="D1004" i="6"/>
  <c r="C1004" i="6"/>
  <c r="B1004" i="6"/>
  <c r="E1005" i="6"/>
  <c r="D1005" i="6"/>
  <c r="C1005" i="6"/>
  <c r="B1005" i="6"/>
  <c r="E1050" i="6"/>
  <c r="D1050" i="6"/>
  <c r="C1050" i="6"/>
  <c r="B1050" i="6"/>
  <c r="E1010" i="6"/>
  <c r="D1010" i="6"/>
  <c r="C1010" i="6"/>
  <c r="B1010" i="6"/>
  <c r="E1014" i="6"/>
  <c r="D1014" i="6"/>
  <c r="C1014" i="6"/>
  <c r="B1014" i="6"/>
  <c r="E1011" i="6"/>
  <c r="D1011" i="6"/>
  <c r="C1011" i="6"/>
  <c r="B1011" i="6"/>
  <c r="E1012" i="6"/>
  <c r="D1012" i="6"/>
  <c r="C1012" i="6"/>
  <c r="B1012" i="6"/>
  <c r="E1013" i="6"/>
  <c r="D1013" i="6"/>
  <c r="C1013" i="6"/>
  <c r="B1013" i="6"/>
  <c r="E998" i="6"/>
  <c r="D998" i="6"/>
  <c r="C998" i="6"/>
  <c r="B998" i="6"/>
  <c r="E997" i="6"/>
  <c r="D997" i="6"/>
  <c r="C997" i="6"/>
  <c r="B997" i="6"/>
  <c r="E996" i="6"/>
  <c r="D996" i="6"/>
  <c r="C996" i="6"/>
  <c r="B996" i="6"/>
  <c r="E995" i="6"/>
  <c r="D995" i="6"/>
  <c r="C995" i="6"/>
  <c r="B995" i="6"/>
  <c r="E994" i="6"/>
  <c r="D994" i="6"/>
  <c r="C994" i="6"/>
  <c r="B994" i="6"/>
  <c r="E993" i="6"/>
  <c r="D993" i="6"/>
  <c r="C993" i="6"/>
  <c r="B993" i="6"/>
  <c r="E992" i="6"/>
  <c r="D992" i="6"/>
  <c r="C992" i="6"/>
  <c r="B992" i="6"/>
  <c r="E991" i="6"/>
  <c r="D991" i="6"/>
  <c r="C991" i="6"/>
  <c r="B991" i="6"/>
  <c r="E990" i="6"/>
  <c r="D990" i="6"/>
  <c r="C990" i="6"/>
  <c r="B990" i="6"/>
  <c r="E989" i="6"/>
  <c r="D989" i="6"/>
  <c r="C989" i="6"/>
  <c r="B989" i="6"/>
  <c r="E988" i="6"/>
  <c r="D988" i="6"/>
  <c r="C988" i="6"/>
  <c r="B988" i="6"/>
  <c r="E987" i="6"/>
  <c r="D987" i="6"/>
  <c r="C987" i="6"/>
  <c r="B987" i="6"/>
  <c r="E986" i="6"/>
  <c r="D986" i="6"/>
  <c r="C986" i="6"/>
  <c r="B986" i="6"/>
  <c r="E985" i="6"/>
  <c r="D985" i="6"/>
  <c r="C985" i="6"/>
  <c r="B985" i="6"/>
  <c r="E984" i="6"/>
  <c r="D984" i="6"/>
  <c r="C984" i="6"/>
  <c r="B984" i="6"/>
  <c r="E983" i="6"/>
  <c r="D983" i="6"/>
  <c r="C983" i="6"/>
  <c r="B983" i="6"/>
  <c r="E977" i="6"/>
  <c r="D977" i="6"/>
  <c r="C977" i="6"/>
  <c r="B977" i="6"/>
  <c r="E981" i="6"/>
  <c r="D981" i="6"/>
  <c r="C981" i="6"/>
  <c r="B981" i="6"/>
  <c r="E980" i="6"/>
  <c r="D980" i="6"/>
  <c r="C980" i="6"/>
  <c r="B980" i="6"/>
  <c r="E979" i="6"/>
  <c r="D979" i="6"/>
  <c r="C979" i="6"/>
  <c r="B979" i="6"/>
  <c r="E958" i="6"/>
  <c r="D958" i="6"/>
  <c r="C958" i="6"/>
  <c r="B958" i="6"/>
  <c r="E965" i="6"/>
  <c r="D965" i="6"/>
  <c r="C965" i="6"/>
  <c r="B965" i="6"/>
  <c r="E976" i="6"/>
  <c r="D976" i="6"/>
  <c r="C976" i="6"/>
  <c r="B976" i="6"/>
  <c r="E975" i="6"/>
  <c r="D975" i="6"/>
  <c r="C975" i="6"/>
  <c r="B975" i="6"/>
  <c r="E999" i="6"/>
  <c r="D999" i="6"/>
  <c r="C999" i="6"/>
  <c r="B999" i="6"/>
  <c r="E961" i="6"/>
  <c r="D961" i="6"/>
  <c r="C961" i="6"/>
  <c r="B961" i="6"/>
  <c r="E964" i="6"/>
  <c r="D964" i="6"/>
  <c r="C964" i="6"/>
  <c r="B964" i="6"/>
  <c r="E959" i="6"/>
  <c r="D959" i="6"/>
  <c r="C959" i="6"/>
  <c r="B959" i="6"/>
  <c r="E1000" i="6"/>
  <c r="D1000" i="6"/>
  <c r="C1000" i="6"/>
  <c r="B1000" i="6"/>
  <c r="E973" i="6"/>
  <c r="D973" i="6"/>
  <c r="C973" i="6"/>
  <c r="B973" i="6"/>
  <c r="E972" i="6"/>
  <c r="D972" i="6"/>
  <c r="C972" i="6"/>
  <c r="B972" i="6"/>
  <c r="E971" i="6"/>
  <c r="D971" i="6"/>
  <c r="C971" i="6"/>
  <c r="B971" i="6"/>
  <c r="E1002" i="6"/>
  <c r="D1002" i="6"/>
  <c r="C1002" i="6"/>
  <c r="B1002" i="6"/>
  <c r="E955" i="6"/>
  <c r="D955" i="6"/>
  <c r="C955" i="6"/>
  <c r="B955" i="6"/>
  <c r="E968" i="6"/>
  <c r="D968" i="6"/>
  <c r="C968" i="6"/>
  <c r="B968" i="6"/>
  <c r="E969" i="6"/>
  <c r="D969" i="6"/>
  <c r="C969" i="6"/>
  <c r="B969" i="6"/>
  <c r="E978" i="6"/>
  <c r="D978" i="6"/>
  <c r="C978" i="6"/>
  <c r="B978" i="6"/>
  <c r="E962" i="6"/>
  <c r="D962" i="6"/>
  <c r="C962" i="6"/>
  <c r="B962" i="6"/>
  <c r="E970" i="6"/>
  <c r="D970" i="6"/>
  <c r="C970" i="6"/>
  <c r="B970" i="6"/>
  <c r="E982" i="6"/>
  <c r="D982" i="6"/>
  <c r="C982" i="6"/>
  <c r="B982" i="6"/>
  <c r="E966" i="6"/>
  <c r="D966" i="6"/>
  <c r="C966" i="6"/>
  <c r="B966" i="6"/>
  <c r="E954" i="6"/>
  <c r="D954" i="6"/>
  <c r="C954" i="6"/>
  <c r="B954" i="6"/>
  <c r="E957" i="6"/>
  <c r="D957" i="6"/>
  <c r="C957" i="6"/>
  <c r="B957" i="6"/>
  <c r="E974" i="6"/>
  <c r="D974" i="6"/>
  <c r="C974" i="6"/>
  <c r="B974" i="6"/>
  <c r="E956" i="6"/>
  <c r="D956" i="6"/>
  <c r="C956" i="6"/>
  <c r="B956" i="6"/>
  <c r="E1001" i="6"/>
  <c r="D1001" i="6"/>
  <c r="C1001" i="6"/>
  <c r="B1001" i="6"/>
  <c r="E963" i="6"/>
  <c r="D963" i="6"/>
  <c r="C963" i="6"/>
  <c r="B963" i="6"/>
  <c r="E960" i="6"/>
  <c r="D960" i="6"/>
  <c r="C960" i="6"/>
  <c r="B960" i="6"/>
  <c r="E953" i="6"/>
  <c r="D953" i="6"/>
  <c r="C953" i="6"/>
  <c r="B953" i="6"/>
  <c r="E967" i="6"/>
  <c r="D967" i="6"/>
  <c r="C967" i="6"/>
  <c r="B967" i="6"/>
  <c r="E944" i="6"/>
  <c r="D944" i="6"/>
  <c r="C944" i="6"/>
  <c r="B944" i="6"/>
  <c r="E943" i="6"/>
  <c r="D943" i="6"/>
  <c r="C943" i="6"/>
  <c r="B943" i="6"/>
  <c r="E942" i="6"/>
  <c r="D942" i="6"/>
  <c r="C942" i="6"/>
  <c r="B942" i="6"/>
  <c r="E941" i="6"/>
  <c r="D941" i="6"/>
  <c r="C941" i="6"/>
  <c r="B941" i="6"/>
  <c r="E940" i="6"/>
  <c r="D940" i="6"/>
  <c r="C940" i="6"/>
  <c r="B940" i="6"/>
  <c r="E939" i="6"/>
  <c r="D939" i="6"/>
  <c r="C939" i="6"/>
  <c r="B939" i="6"/>
  <c r="E938" i="6"/>
  <c r="D938" i="6"/>
  <c r="C938" i="6"/>
  <c r="B938" i="6"/>
  <c r="E937" i="6"/>
  <c r="D937" i="6"/>
  <c r="C937" i="6"/>
  <c r="B937" i="6"/>
  <c r="E936" i="6"/>
  <c r="D936" i="6"/>
  <c r="C936" i="6"/>
  <c r="B936" i="6"/>
  <c r="E935" i="6"/>
  <c r="D935" i="6"/>
  <c r="C935" i="6"/>
  <c r="B935" i="6"/>
  <c r="E934" i="6"/>
  <c r="D934" i="6"/>
  <c r="C934" i="6"/>
  <c r="B934" i="6"/>
  <c r="E933" i="6"/>
  <c r="D933" i="6"/>
  <c r="C933" i="6"/>
  <c r="B933" i="6"/>
  <c r="E932" i="6"/>
  <c r="D932" i="6"/>
  <c r="C932" i="6"/>
  <c r="B932" i="6"/>
  <c r="E931" i="6"/>
  <c r="D931" i="6"/>
  <c r="C931" i="6"/>
  <c r="B931" i="6"/>
  <c r="E930" i="6"/>
  <c r="D930" i="6"/>
  <c r="C930" i="6"/>
  <c r="B930" i="6"/>
  <c r="E915" i="6"/>
  <c r="D915" i="6"/>
  <c r="C915" i="6"/>
  <c r="B915" i="6"/>
  <c r="E928" i="6"/>
  <c r="D928" i="6"/>
  <c r="C928" i="6"/>
  <c r="B928" i="6"/>
  <c r="E927" i="6"/>
  <c r="D927" i="6"/>
  <c r="C927" i="6"/>
  <c r="B927" i="6"/>
  <c r="E926" i="6"/>
  <c r="D926" i="6"/>
  <c r="C926" i="6"/>
  <c r="B926" i="6"/>
  <c r="E916" i="6"/>
  <c r="D916" i="6"/>
  <c r="C916" i="6"/>
  <c r="B916" i="6"/>
  <c r="E924" i="6"/>
  <c r="D924" i="6"/>
  <c r="C924" i="6"/>
  <c r="B924" i="6"/>
  <c r="E923" i="6"/>
  <c r="D923" i="6"/>
  <c r="C923" i="6"/>
  <c r="B923" i="6"/>
  <c r="E947" i="6"/>
  <c r="D947" i="6"/>
  <c r="C947" i="6"/>
  <c r="B947" i="6"/>
  <c r="E951" i="6"/>
  <c r="D951" i="6"/>
  <c r="C951" i="6"/>
  <c r="B951" i="6"/>
  <c r="E922" i="6"/>
  <c r="D922" i="6"/>
  <c r="C922" i="6"/>
  <c r="B922" i="6"/>
  <c r="E946" i="6"/>
  <c r="D946" i="6"/>
  <c r="C946" i="6"/>
  <c r="B946" i="6"/>
  <c r="E906" i="6"/>
  <c r="D906" i="6"/>
  <c r="C906" i="6"/>
  <c r="B906" i="6"/>
  <c r="E952" i="6"/>
  <c r="D952" i="6"/>
  <c r="C952" i="6"/>
  <c r="B952" i="6"/>
  <c r="E921" i="6"/>
  <c r="D921" i="6"/>
  <c r="C921" i="6"/>
  <c r="B921" i="6"/>
  <c r="E920" i="6"/>
  <c r="D920" i="6"/>
  <c r="C920" i="6"/>
  <c r="B920" i="6"/>
  <c r="E918" i="6"/>
  <c r="D918" i="6"/>
  <c r="C918" i="6"/>
  <c r="B918" i="6"/>
  <c r="E950" i="6"/>
  <c r="D950" i="6"/>
  <c r="C950" i="6"/>
  <c r="B950" i="6"/>
  <c r="E945" i="6"/>
  <c r="D945" i="6"/>
  <c r="C945" i="6"/>
  <c r="B945" i="6"/>
  <c r="E904" i="6"/>
  <c r="D904" i="6"/>
  <c r="C904" i="6"/>
  <c r="B904" i="6"/>
  <c r="E914" i="6"/>
  <c r="D914" i="6"/>
  <c r="C914" i="6"/>
  <c r="B914" i="6"/>
  <c r="E909" i="6"/>
  <c r="D909" i="6"/>
  <c r="C909" i="6"/>
  <c r="B909" i="6"/>
  <c r="E948" i="6"/>
  <c r="D948" i="6"/>
  <c r="C948" i="6"/>
  <c r="B948" i="6"/>
  <c r="E925" i="6"/>
  <c r="D925" i="6"/>
  <c r="C925" i="6"/>
  <c r="B925" i="6"/>
  <c r="E929" i="6"/>
  <c r="D929" i="6"/>
  <c r="C929" i="6"/>
  <c r="B929" i="6"/>
  <c r="E913" i="6"/>
  <c r="D913" i="6"/>
  <c r="C913" i="6"/>
  <c r="B913" i="6"/>
  <c r="E917" i="6"/>
  <c r="D917" i="6"/>
  <c r="C917" i="6"/>
  <c r="B917" i="6"/>
  <c r="E919" i="6"/>
  <c r="D919" i="6"/>
  <c r="C919" i="6"/>
  <c r="B919" i="6"/>
  <c r="E907" i="6"/>
  <c r="D907" i="6"/>
  <c r="C907" i="6"/>
  <c r="B907" i="6"/>
  <c r="E905" i="6"/>
  <c r="D905" i="6"/>
  <c r="C905" i="6"/>
  <c r="B905" i="6"/>
  <c r="E949" i="6"/>
  <c r="D949" i="6"/>
  <c r="C949" i="6"/>
  <c r="B949" i="6"/>
  <c r="E911" i="6"/>
  <c r="D911" i="6"/>
  <c r="C911" i="6"/>
  <c r="B911" i="6"/>
  <c r="E910" i="6"/>
  <c r="D910" i="6"/>
  <c r="C910" i="6"/>
  <c r="B910" i="6"/>
  <c r="E908" i="6"/>
  <c r="D908" i="6"/>
  <c r="C908" i="6"/>
  <c r="B908" i="6"/>
  <c r="E903" i="6"/>
  <c r="D903" i="6"/>
  <c r="C903" i="6"/>
  <c r="B903" i="6"/>
  <c r="E912" i="6"/>
  <c r="D912" i="6"/>
  <c r="C912" i="6"/>
  <c r="B912" i="6"/>
  <c r="E892" i="6"/>
  <c r="D892" i="6"/>
  <c r="C892" i="6"/>
  <c r="B892" i="6"/>
  <c r="E891" i="6"/>
  <c r="D891" i="6"/>
  <c r="C891" i="6"/>
  <c r="B891" i="6"/>
  <c r="E890" i="6"/>
  <c r="D890" i="6"/>
  <c r="C890" i="6"/>
  <c r="B890" i="6"/>
  <c r="E889" i="6"/>
  <c r="D889" i="6"/>
  <c r="C889" i="6"/>
  <c r="B889" i="6"/>
  <c r="E888" i="6"/>
  <c r="D888" i="6"/>
  <c r="C888" i="6"/>
  <c r="B888" i="6"/>
  <c r="E887" i="6"/>
  <c r="D887" i="6"/>
  <c r="C887" i="6"/>
  <c r="B887" i="6"/>
  <c r="E886" i="6"/>
  <c r="D886" i="6"/>
  <c r="C886" i="6"/>
  <c r="B886" i="6"/>
  <c r="E885" i="6"/>
  <c r="D885" i="6"/>
  <c r="C885" i="6"/>
  <c r="B885" i="6"/>
  <c r="E884" i="6"/>
  <c r="D884" i="6"/>
  <c r="C884" i="6"/>
  <c r="B884" i="6"/>
  <c r="E883" i="6"/>
  <c r="D883" i="6"/>
  <c r="C883" i="6"/>
  <c r="B883" i="6"/>
  <c r="E882" i="6"/>
  <c r="D882" i="6"/>
  <c r="C882" i="6"/>
  <c r="B882" i="6"/>
  <c r="E881" i="6"/>
  <c r="D881" i="6"/>
  <c r="C881" i="6"/>
  <c r="B881" i="6"/>
  <c r="E880" i="6"/>
  <c r="D880" i="6"/>
  <c r="C880" i="6"/>
  <c r="B880" i="6"/>
  <c r="E879" i="6"/>
  <c r="D879" i="6"/>
  <c r="C879" i="6"/>
  <c r="B879" i="6"/>
  <c r="E878" i="6"/>
  <c r="D878" i="6"/>
  <c r="C878" i="6"/>
  <c r="B878" i="6"/>
  <c r="E877" i="6"/>
  <c r="D877" i="6"/>
  <c r="C877" i="6"/>
  <c r="B877" i="6"/>
  <c r="E876" i="6"/>
  <c r="D876" i="6"/>
  <c r="C876" i="6"/>
  <c r="B876" i="6"/>
  <c r="E900" i="6"/>
  <c r="D900" i="6"/>
  <c r="C900" i="6"/>
  <c r="B900" i="6"/>
  <c r="E874" i="6"/>
  <c r="D874" i="6"/>
  <c r="C874" i="6"/>
  <c r="B874" i="6"/>
  <c r="E873" i="6"/>
  <c r="D873" i="6"/>
  <c r="C873" i="6"/>
  <c r="B873" i="6"/>
  <c r="E872" i="6"/>
  <c r="D872" i="6"/>
  <c r="C872" i="6"/>
  <c r="B872" i="6"/>
  <c r="E871" i="6"/>
  <c r="D871" i="6"/>
  <c r="C871" i="6"/>
  <c r="B871" i="6"/>
  <c r="E870" i="6"/>
  <c r="D870" i="6"/>
  <c r="C870" i="6"/>
  <c r="B870" i="6"/>
  <c r="E862" i="6"/>
  <c r="D862" i="6"/>
  <c r="C862" i="6"/>
  <c r="B862" i="6"/>
  <c r="E866" i="6"/>
  <c r="D866" i="6"/>
  <c r="C866" i="6"/>
  <c r="B866" i="6"/>
  <c r="E901" i="6"/>
  <c r="D901" i="6"/>
  <c r="C901" i="6"/>
  <c r="B901" i="6"/>
  <c r="E864" i="6"/>
  <c r="D864" i="6"/>
  <c r="C864" i="6"/>
  <c r="B864" i="6"/>
  <c r="E894" i="6"/>
  <c r="D894" i="6"/>
  <c r="C894" i="6"/>
  <c r="B894" i="6"/>
  <c r="E902" i="6"/>
  <c r="D902" i="6"/>
  <c r="C902" i="6"/>
  <c r="B902" i="6"/>
  <c r="E860" i="6"/>
  <c r="D860" i="6"/>
  <c r="C860" i="6"/>
  <c r="B860" i="6"/>
  <c r="E854" i="6"/>
  <c r="D854" i="6"/>
  <c r="C854" i="6"/>
  <c r="B854" i="6"/>
  <c r="E867" i="6"/>
  <c r="D867" i="6"/>
  <c r="C867" i="6"/>
  <c r="B867" i="6"/>
  <c r="E856" i="6"/>
  <c r="D856" i="6"/>
  <c r="C856" i="6"/>
  <c r="B856" i="6"/>
  <c r="E855" i="6"/>
  <c r="D855" i="6"/>
  <c r="C855" i="6"/>
  <c r="B855" i="6"/>
  <c r="E895" i="6"/>
  <c r="D895" i="6"/>
  <c r="C895" i="6"/>
  <c r="B895" i="6"/>
  <c r="E897" i="6"/>
  <c r="D897" i="6"/>
  <c r="C897" i="6"/>
  <c r="B897" i="6"/>
  <c r="E875" i="6"/>
  <c r="D875" i="6"/>
  <c r="C875" i="6"/>
  <c r="B875" i="6"/>
  <c r="E896" i="6"/>
  <c r="D896" i="6"/>
  <c r="C896" i="6"/>
  <c r="B896" i="6"/>
  <c r="E861" i="6"/>
  <c r="D861" i="6"/>
  <c r="C861" i="6"/>
  <c r="B861" i="6"/>
  <c r="E863" i="6"/>
  <c r="D863" i="6"/>
  <c r="C863" i="6"/>
  <c r="B863" i="6"/>
  <c r="E869" i="6"/>
  <c r="D869" i="6"/>
  <c r="C869" i="6"/>
  <c r="B869" i="6"/>
  <c r="E893" i="6"/>
  <c r="D893" i="6"/>
  <c r="C893" i="6"/>
  <c r="B893" i="6"/>
  <c r="E853" i="6"/>
  <c r="D853" i="6"/>
  <c r="C853" i="6"/>
  <c r="B853" i="6"/>
  <c r="E868" i="6"/>
  <c r="D868" i="6"/>
  <c r="C868" i="6"/>
  <c r="B868" i="6"/>
  <c r="E865" i="6"/>
  <c r="D865" i="6"/>
  <c r="C865" i="6"/>
  <c r="B865" i="6"/>
  <c r="E859" i="6"/>
  <c r="D859" i="6"/>
  <c r="C859" i="6"/>
  <c r="B859" i="6"/>
  <c r="E898" i="6"/>
  <c r="D898" i="6"/>
  <c r="C898" i="6"/>
  <c r="B898" i="6"/>
  <c r="E857" i="6"/>
  <c r="D857" i="6"/>
  <c r="C857" i="6"/>
  <c r="B857" i="6"/>
  <c r="E899" i="6"/>
  <c r="D899" i="6"/>
  <c r="C899" i="6"/>
  <c r="B899" i="6"/>
  <c r="E858" i="6"/>
  <c r="D858" i="6"/>
  <c r="C858" i="6"/>
  <c r="B858" i="6"/>
  <c r="E841" i="6"/>
  <c r="D841" i="6"/>
  <c r="C841" i="6"/>
  <c r="B841" i="6"/>
  <c r="E840" i="6"/>
  <c r="D840" i="6"/>
  <c r="C840" i="6"/>
  <c r="B840" i="6"/>
  <c r="E839" i="6"/>
  <c r="D839" i="6"/>
  <c r="C839" i="6"/>
  <c r="B839" i="6"/>
  <c r="E838" i="6"/>
  <c r="D838" i="6"/>
  <c r="C838" i="6"/>
  <c r="B838" i="6"/>
  <c r="E837" i="6"/>
  <c r="D837" i="6"/>
  <c r="C837" i="6"/>
  <c r="B837" i="6"/>
  <c r="E836" i="6"/>
  <c r="D836" i="6"/>
  <c r="C836" i="6"/>
  <c r="B836" i="6"/>
  <c r="E835" i="6"/>
  <c r="D835" i="6"/>
  <c r="C835" i="6"/>
  <c r="B835" i="6"/>
  <c r="E834" i="6"/>
  <c r="D834" i="6"/>
  <c r="C834" i="6"/>
  <c r="B834" i="6"/>
  <c r="E833" i="6"/>
  <c r="D833" i="6"/>
  <c r="C833" i="6"/>
  <c r="B833" i="6"/>
  <c r="E832" i="6"/>
  <c r="D832" i="6"/>
  <c r="C832" i="6"/>
  <c r="B832" i="6"/>
  <c r="E831" i="6"/>
  <c r="D831" i="6"/>
  <c r="C831" i="6"/>
  <c r="B831" i="6"/>
  <c r="E830" i="6"/>
  <c r="D830" i="6"/>
  <c r="C830" i="6"/>
  <c r="B830" i="6"/>
  <c r="E829" i="6"/>
  <c r="D829" i="6"/>
  <c r="C829" i="6"/>
  <c r="B829" i="6"/>
  <c r="E850" i="6"/>
  <c r="D850" i="6"/>
  <c r="C850" i="6"/>
  <c r="B850" i="6"/>
  <c r="E828" i="6"/>
  <c r="D828" i="6"/>
  <c r="C828" i="6"/>
  <c r="B828" i="6"/>
  <c r="E827" i="6"/>
  <c r="D827" i="6"/>
  <c r="C827" i="6"/>
  <c r="B827" i="6"/>
  <c r="E826" i="6"/>
  <c r="D826" i="6"/>
  <c r="C826" i="6"/>
  <c r="B826" i="6"/>
  <c r="E842" i="6"/>
  <c r="D842" i="6"/>
  <c r="C842" i="6"/>
  <c r="B842" i="6"/>
  <c r="E849" i="6"/>
  <c r="D849" i="6"/>
  <c r="C849" i="6"/>
  <c r="B849" i="6"/>
  <c r="E824" i="6"/>
  <c r="D824" i="6"/>
  <c r="C824" i="6"/>
  <c r="B824" i="6"/>
  <c r="E823" i="6"/>
  <c r="D823" i="6"/>
  <c r="C823" i="6"/>
  <c r="B823" i="6"/>
  <c r="E822" i="6"/>
  <c r="D822" i="6"/>
  <c r="C822" i="6"/>
  <c r="B822" i="6"/>
  <c r="E821" i="6"/>
  <c r="D821" i="6"/>
  <c r="C821" i="6"/>
  <c r="B821" i="6"/>
  <c r="E812" i="6"/>
  <c r="D812" i="6"/>
  <c r="C812" i="6"/>
  <c r="B812" i="6"/>
  <c r="E816" i="6"/>
  <c r="D816" i="6"/>
  <c r="C816" i="6"/>
  <c r="B816" i="6"/>
  <c r="E845" i="6"/>
  <c r="D845" i="6"/>
  <c r="C845" i="6"/>
  <c r="B845" i="6"/>
  <c r="E811" i="6"/>
  <c r="D811" i="6"/>
  <c r="C811" i="6"/>
  <c r="B811" i="6"/>
  <c r="E817" i="6"/>
  <c r="D817" i="6"/>
  <c r="C817" i="6"/>
  <c r="B817" i="6"/>
  <c r="E848" i="6"/>
  <c r="D848" i="6"/>
  <c r="C848" i="6"/>
  <c r="B848" i="6"/>
  <c r="E804" i="6"/>
  <c r="D804" i="6"/>
  <c r="C804" i="6"/>
  <c r="B804" i="6"/>
  <c r="E846" i="6"/>
  <c r="D846" i="6"/>
  <c r="C846" i="6"/>
  <c r="B846" i="6"/>
  <c r="E815" i="6"/>
  <c r="D815" i="6"/>
  <c r="C815" i="6"/>
  <c r="B815" i="6"/>
  <c r="E806" i="6"/>
  <c r="D806" i="6"/>
  <c r="C806" i="6"/>
  <c r="B806" i="6"/>
  <c r="E805" i="6"/>
  <c r="D805" i="6"/>
  <c r="C805" i="6"/>
  <c r="B805" i="6"/>
  <c r="E818" i="6"/>
  <c r="D818" i="6"/>
  <c r="C818" i="6"/>
  <c r="B818" i="6"/>
  <c r="E843" i="6"/>
  <c r="D843" i="6"/>
  <c r="C843" i="6"/>
  <c r="B843" i="6"/>
  <c r="E825" i="6"/>
  <c r="D825" i="6"/>
  <c r="C825" i="6"/>
  <c r="B825" i="6"/>
  <c r="E813" i="6"/>
  <c r="D813" i="6"/>
  <c r="C813" i="6"/>
  <c r="B813" i="6"/>
  <c r="E803" i="6"/>
  <c r="D803" i="6"/>
  <c r="C803" i="6"/>
  <c r="B803" i="6"/>
  <c r="E852" i="6"/>
  <c r="D852" i="6"/>
  <c r="C852" i="6"/>
  <c r="B852" i="6"/>
  <c r="E820" i="6"/>
  <c r="D820" i="6"/>
  <c r="C820" i="6"/>
  <c r="B820" i="6"/>
  <c r="E819" i="6"/>
  <c r="D819" i="6"/>
  <c r="C819" i="6"/>
  <c r="B819" i="6"/>
  <c r="E810" i="6"/>
  <c r="D810" i="6"/>
  <c r="C810" i="6"/>
  <c r="B810" i="6"/>
  <c r="E814" i="6"/>
  <c r="D814" i="6"/>
  <c r="C814" i="6"/>
  <c r="B814" i="6"/>
  <c r="E809" i="6"/>
  <c r="D809" i="6"/>
  <c r="C809" i="6"/>
  <c r="B809" i="6"/>
  <c r="E808" i="6"/>
  <c r="D808" i="6"/>
  <c r="C808" i="6"/>
  <c r="B808" i="6"/>
  <c r="E844" i="6"/>
  <c r="D844" i="6"/>
  <c r="C844" i="6"/>
  <c r="B844" i="6"/>
  <c r="E807" i="6"/>
  <c r="D807" i="6"/>
  <c r="C807" i="6"/>
  <c r="B807" i="6"/>
  <c r="E851" i="6"/>
  <c r="D851" i="6"/>
  <c r="C851" i="6"/>
  <c r="B851" i="6"/>
  <c r="E847" i="6"/>
  <c r="D847" i="6"/>
  <c r="C847" i="6"/>
  <c r="B847" i="6"/>
  <c r="E793" i="6"/>
  <c r="D793" i="6"/>
  <c r="C793" i="6"/>
  <c r="B793" i="6"/>
  <c r="E792" i="6"/>
  <c r="D792" i="6"/>
  <c r="C792" i="6"/>
  <c r="B792" i="6"/>
  <c r="E791" i="6"/>
  <c r="D791" i="6"/>
  <c r="C791" i="6"/>
  <c r="B791" i="6"/>
  <c r="E790" i="6"/>
  <c r="D790" i="6"/>
  <c r="C790" i="6"/>
  <c r="B790" i="6"/>
  <c r="E789" i="6"/>
  <c r="D789" i="6"/>
  <c r="C789" i="6"/>
  <c r="B789" i="6"/>
  <c r="E788" i="6"/>
  <c r="D788" i="6"/>
  <c r="C788" i="6"/>
  <c r="B788" i="6"/>
  <c r="E787" i="6"/>
  <c r="D787" i="6"/>
  <c r="C787" i="6"/>
  <c r="B787" i="6"/>
  <c r="E786" i="6"/>
  <c r="D786" i="6"/>
  <c r="C786" i="6"/>
  <c r="B786" i="6"/>
  <c r="E785" i="6"/>
  <c r="D785" i="6"/>
  <c r="C785" i="6"/>
  <c r="B785" i="6"/>
  <c r="E784" i="6"/>
  <c r="D784" i="6"/>
  <c r="C784" i="6"/>
  <c r="B784" i="6"/>
  <c r="E783" i="6"/>
  <c r="D783" i="6"/>
  <c r="C783" i="6"/>
  <c r="B783" i="6"/>
  <c r="E782" i="6"/>
  <c r="D782" i="6"/>
  <c r="C782" i="6"/>
  <c r="B782" i="6"/>
  <c r="E781" i="6"/>
  <c r="D781" i="6"/>
  <c r="C781" i="6"/>
  <c r="B781" i="6"/>
  <c r="E780" i="6"/>
  <c r="D780" i="6"/>
  <c r="C780" i="6"/>
  <c r="B780" i="6"/>
  <c r="E779" i="6"/>
  <c r="D779" i="6"/>
  <c r="C779" i="6"/>
  <c r="B779" i="6"/>
  <c r="E778" i="6"/>
  <c r="D778" i="6"/>
  <c r="C778" i="6"/>
  <c r="B778" i="6"/>
  <c r="E801" i="6"/>
  <c r="D801" i="6"/>
  <c r="C801" i="6"/>
  <c r="B801" i="6"/>
  <c r="E777" i="6"/>
  <c r="D777" i="6"/>
  <c r="C777" i="6"/>
  <c r="B777" i="6"/>
  <c r="E756" i="6"/>
  <c r="D756" i="6"/>
  <c r="C756" i="6"/>
  <c r="B756" i="6"/>
  <c r="E800" i="6"/>
  <c r="D800" i="6"/>
  <c r="C800" i="6"/>
  <c r="B800" i="6"/>
  <c r="E775" i="6"/>
  <c r="D775" i="6"/>
  <c r="C775" i="6"/>
  <c r="B775" i="6"/>
  <c r="E774" i="6"/>
  <c r="D774" i="6"/>
  <c r="C774" i="6"/>
  <c r="B774" i="6"/>
  <c r="E798" i="6"/>
  <c r="D798" i="6"/>
  <c r="C798" i="6"/>
  <c r="B798" i="6"/>
  <c r="E796" i="6"/>
  <c r="D796" i="6"/>
  <c r="C796" i="6"/>
  <c r="B796" i="6"/>
  <c r="E770" i="6"/>
  <c r="D770" i="6"/>
  <c r="C770" i="6"/>
  <c r="B770" i="6"/>
  <c r="E759" i="6"/>
  <c r="D759" i="6"/>
  <c r="C759" i="6"/>
  <c r="B759" i="6"/>
  <c r="E767" i="6"/>
  <c r="D767" i="6"/>
  <c r="C767" i="6"/>
  <c r="B767" i="6"/>
  <c r="E763" i="6"/>
  <c r="D763" i="6"/>
  <c r="C763" i="6"/>
  <c r="B763" i="6"/>
  <c r="E797" i="6"/>
  <c r="D797" i="6"/>
  <c r="C797" i="6"/>
  <c r="B797" i="6"/>
  <c r="E757" i="6"/>
  <c r="D757" i="6"/>
  <c r="C757" i="6"/>
  <c r="B757" i="6"/>
  <c r="E762" i="6"/>
  <c r="D762" i="6"/>
  <c r="C762" i="6"/>
  <c r="B762" i="6"/>
  <c r="E795" i="6"/>
  <c r="D795" i="6"/>
  <c r="C795" i="6"/>
  <c r="B795" i="6"/>
  <c r="E753" i="6"/>
  <c r="D753" i="6"/>
  <c r="C753" i="6"/>
  <c r="B753" i="6"/>
  <c r="E802" i="6"/>
  <c r="D802" i="6"/>
  <c r="C802" i="6"/>
  <c r="B802" i="6"/>
  <c r="E772" i="6"/>
  <c r="D772" i="6"/>
  <c r="C772" i="6"/>
  <c r="B772" i="6"/>
  <c r="E768" i="6"/>
  <c r="D768" i="6"/>
  <c r="C768" i="6"/>
  <c r="B768" i="6"/>
  <c r="E769" i="6"/>
  <c r="D769" i="6"/>
  <c r="C769" i="6"/>
  <c r="B769" i="6"/>
  <c r="E755" i="6"/>
  <c r="D755" i="6"/>
  <c r="C755" i="6"/>
  <c r="B755" i="6"/>
  <c r="E765" i="6"/>
  <c r="D765" i="6"/>
  <c r="C765" i="6"/>
  <c r="B765" i="6"/>
  <c r="E766" i="6"/>
  <c r="D766" i="6"/>
  <c r="C766" i="6"/>
  <c r="B766" i="6"/>
  <c r="E771" i="6"/>
  <c r="D771" i="6"/>
  <c r="C771" i="6"/>
  <c r="B771" i="6"/>
  <c r="E776" i="6"/>
  <c r="D776" i="6"/>
  <c r="C776" i="6"/>
  <c r="B776" i="6"/>
  <c r="E764" i="6"/>
  <c r="D764" i="6"/>
  <c r="C764" i="6"/>
  <c r="B764" i="6"/>
  <c r="E773" i="6"/>
  <c r="D773" i="6"/>
  <c r="C773" i="6"/>
  <c r="B773" i="6"/>
  <c r="E794" i="6"/>
  <c r="D794" i="6"/>
  <c r="C794" i="6"/>
  <c r="B794" i="6"/>
  <c r="E758" i="6"/>
  <c r="D758" i="6"/>
  <c r="C758" i="6"/>
  <c r="B758" i="6"/>
  <c r="E754" i="6"/>
  <c r="D754" i="6"/>
  <c r="C754" i="6"/>
  <c r="B754" i="6"/>
  <c r="E799" i="6"/>
  <c r="D799" i="6"/>
  <c r="C799" i="6"/>
  <c r="B799" i="6"/>
  <c r="E761" i="6"/>
  <c r="D761" i="6"/>
  <c r="C761" i="6"/>
  <c r="B761" i="6"/>
  <c r="E760" i="6"/>
  <c r="D760" i="6"/>
  <c r="C760" i="6"/>
  <c r="B760" i="6"/>
  <c r="E743" i="6"/>
  <c r="D743" i="6"/>
  <c r="C743" i="6"/>
  <c r="B743" i="6"/>
  <c r="E742" i="6"/>
  <c r="D742" i="6"/>
  <c r="C742" i="6"/>
  <c r="B742" i="6"/>
  <c r="E741" i="6"/>
  <c r="D741" i="6"/>
  <c r="C741" i="6"/>
  <c r="B741" i="6"/>
  <c r="E740" i="6"/>
  <c r="D740" i="6"/>
  <c r="C740" i="6"/>
  <c r="B740" i="6"/>
  <c r="E739" i="6"/>
  <c r="D739" i="6"/>
  <c r="C739" i="6"/>
  <c r="B739" i="6"/>
  <c r="E738" i="6"/>
  <c r="D738" i="6"/>
  <c r="C738" i="6"/>
  <c r="B738" i="6"/>
  <c r="E737" i="6"/>
  <c r="D737" i="6"/>
  <c r="C737" i="6"/>
  <c r="B737" i="6"/>
  <c r="E736" i="6"/>
  <c r="D736" i="6"/>
  <c r="C736" i="6"/>
  <c r="B736" i="6"/>
  <c r="E735" i="6"/>
  <c r="D735" i="6"/>
  <c r="C735" i="6"/>
  <c r="B735" i="6"/>
  <c r="E734" i="6"/>
  <c r="D734" i="6"/>
  <c r="C734" i="6"/>
  <c r="B734" i="6"/>
  <c r="E733" i="6"/>
  <c r="D733" i="6"/>
  <c r="C733" i="6"/>
  <c r="B733" i="6"/>
  <c r="E732" i="6"/>
  <c r="D732" i="6"/>
  <c r="C732" i="6"/>
  <c r="B732" i="6"/>
  <c r="E731" i="6"/>
  <c r="D731" i="6"/>
  <c r="C731" i="6"/>
  <c r="B731" i="6"/>
  <c r="E730" i="6"/>
  <c r="D730" i="6"/>
  <c r="C730" i="6"/>
  <c r="B730" i="6"/>
  <c r="E729" i="6"/>
  <c r="D729" i="6"/>
  <c r="C729" i="6"/>
  <c r="B729" i="6"/>
  <c r="E728" i="6"/>
  <c r="D728" i="6"/>
  <c r="C728" i="6"/>
  <c r="B728" i="6"/>
  <c r="E752" i="6"/>
  <c r="D752" i="6"/>
  <c r="C752" i="6"/>
  <c r="B752" i="6"/>
  <c r="E727" i="6"/>
  <c r="D727" i="6"/>
  <c r="C727" i="6"/>
  <c r="B727" i="6"/>
  <c r="E726" i="6"/>
  <c r="D726" i="6"/>
  <c r="C726" i="6"/>
  <c r="B726" i="6"/>
  <c r="E749" i="6"/>
  <c r="D749" i="6"/>
  <c r="C749" i="6"/>
  <c r="B749" i="6"/>
  <c r="E724" i="6"/>
  <c r="D724" i="6"/>
  <c r="C724" i="6"/>
  <c r="B724" i="6"/>
  <c r="E723" i="6"/>
  <c r="D723" i="6"/>
  <c r="C723" i="6"/>
  <c r="B723" i="6"/>
  <c r="E710" i="6"/>
  <c r="D710" i="6"/>
  <c r="C710" i="6"/>
  <c r="B710" i="6"/>
  <c r="E722" i="6"/>
  <c r="D722" i="6"/>
  <c r="C722" i="6"/>
  <c r="B722" i="6"/>
  <c r="E712" i="6"/>
  <c r="D712" i="6"/>
  <c r="C712" i="6"/>
  <c r="B712" i="6"/>
  <c r="E747" i="6"/>
  <c r="D747" i="6"/>
  <c r="C747" i="6"/>
  <c r="B747" i="6"/>
  <c r="E714" i="6"/>
  <c r="D714" i="6"/>
  <c r="C714" i="6"/>
  <c r="B714" i="6"/>
  <c r="E719" i="6"/>
  <c r="D719" i="6"/>
  <c r="C719" i="6"/>
  <c r="B719" i="6"/>
  <c r="E746" i="6"/>
  <c r="D746" i="6"/>
  <c r="C746" i="6"/>
  <c r="B746" i="6"/>
  <c r="E706" i="6"/>
  <c r="D706" i="6"/>
  <c r="C706" i="6"/>
  <c r="B706" i="6"/>
  <c r="E720" i="6"/>
  <c r="D720" i="6"/>
  <c r="C720" i="6"/>
  <c r="B720" i="6"/>
  <c r="E717" i="6"/>
  <c r="D717" i="6"/>
  <c r="C717" i="6"/>
  <c r="B717" i="6"/>
  <c r="E707" i="6"/>
  <c r="D707" i="6"/>
  <c r="C707" i="6"/>
  <c r="B707" i="6"/>
  <c r="E718" i="6"/>
  <c r="D718" i="6"/>
  <c r="C718" i="6"/>
  <c r="B718" i="6"/>
  <c r="E705" i="6"/>
  <c r="D705" i="6"/>
  <c r="C705" i="6"/>
  <c r="B705" i="6"/>
  <c r="E716" i="6"/>
  <c r="D716" i="6"/>
  <c r="C716" i="6"/>
  <c r="B716" i="6"/>
  <c r="E750" i="6"/>
  <c r="D750" i="6"/>
  <c r="C750" i="6"/>
  <c r="B750" i="6"/>
  <c r="E715" i="6"/>
  <c r="D715" i="6"/>
  <c r="C715" i="6"/>
  <c r="B715" i="6"/>
  <c r="E748" i="6"/>
  <c r="D748" i="6"/>
  <c r="C748" i="6"/>
  <c r="B748" i="6"/>
  <c r="E751" i="6"/>
  <c r="D751" i="6"/>
  <c r="C751" i="6"/>
  <c r="B751" i="6"/>
  <c r="E725" i="6"/>
  <c r="D725" i="6"/>
  <c r="C725" i="6"/>
  <c r="B725" i="6"/>
  <c r="E721" i="6"/>
  <c r="D721" i="6"/>
  <c r="C721" i="6"/>
  <c r="B721" i="6"/>
  <c r="E744" i="6"/>
  <c r="D744" i="6"/>
  <c r="C744" i="6"/>
  <c r="B744" i="6"/>
  <c r="E745" i="6"/>
  <c r="D745" i="6"/>
  <c r="C745" i="6"/>
  <c r="B745" i="6"/>
  <c r="E703" i="6"/>
  <c r="D703" i="6"/>
  <c r="C703" i="6"/>
  <c r="B703" i="6"/>
  <c r="E711" i="6"/>
  <c r="D711" i="6"/>
  <c r="C711" i="6"/>
  <c r="B711" i="6"/>
  <c r="E713" i="6"/>
  <c r="D713" i="6"/>
  <c r="C713" i="6"/>
  <c r="B713" i="6"/>
  <c r="E709" i="6"/>
  <c r="D709" i="6"/>
  <c r="C709" i="6"/>
  <c r="B709" i="6"/>
  <c r="E704" i="6"/>
  <c r="D704" i="6"/>
  <c r="C704" i="6"/>
  <c r="B704" i="6"/>
  <c r="E708" i="6"/>
  <c r="D708" i="6"/>
  <c r="C708" i="6"/>
  <c r="B708" i="6"/>
  <c r="E691" i="6"/>
  <c r="D691" i="6"/>
  <c r="C691" i="6"/>
  <c r="B691" i="6"/>
  <c r="E690" i="6"/>
  <c r="D690" i="6"/>
  <c r="C690" i="6"/>
  <c r="B690" i="6"/>
  <c r="E689" i="6"/>
  <c r="D689" i="6"/>
  <c r="C689" i="6"/>
  <c r="B689" i="6"/>
  <c r="E688" i="6"/>
  <c r="D688" i="6"/>
  <c r="C688" i="6"/>
  <c r="B688" i="6"/>
  <c r="E687" i="6"/>
  <c r="D687" i="6"/>
  <c r="C687" i="6"/>
  <c r="B687" i="6"/>
  <c r="E686" i="6"/>
  <c r="D686" i="6"/>
  <c r="C686" i="6"/>
  <c r="B686" i="6"/>
  <c r="E685" i="6"/>
  <c r="D685" i="6"/>
  <c r="C685" i="6"/>
  <c r="B685" i="6"/>
  <c r="E684" i="6"/>
  <c r="D684" i="6"/>
  <c r="C684" i="6"/>
  <c r="B684" i="6"/>
  <c r="E683" i="6"/>
  <c r="D683" i="6"/>
  <c r="C683" i="6"/>
  <c r="B683" i="6"/>
  <c r="E682" i="6"/>
  <c r="D682" i="6"/>
  <c r="C682" i="6"/>
  <c r="B682" i="6"/>
  <c r="E681" i="6"/>
  <c r="D681" i="6"/>
  <c r="C681" i="6"/>
  <c r="B681" i="6"/>
  <c r="E680" i="6"/>
  <c r="D680" i="6"/>
  <c r="C680" i="6"/>
  <c r="B680" i="6"/>
  <c r="E679" i="6"/>
  <c r="D679" i="6"/>
  <c r="C679" i="6"/>
  <c r="B679" i="6"/>
  <c r="E678" i="6"/>
  <c r="D678" i="6"/>
  <c r="C678" i="6"/>
  <c r="B678" i="6"/>
  <c r="E700" i="6"/>
  <c r="D700" i="6"/>
  <c r="C700" i="6"/>
  <c r="B700" i="6"/>
  <c r="E677" i="6"/>
  <c r="D677" i="6"/>
  <c r="C677" i="6"/>
  <c r="B677" i="6"/>
  <c r="E676" i="6"/>
  <c r="D676" i="6"/>
  <c r="C676" i="6"/>
  <c r="B676" i="6"/>
  <c r="E701" i="6"/>
  <c r="D701" i="6"/>
  <c r="C701" i="6"/>
  <c r="B701" i="6"/>
  <c r="E675" i="6"/>
  <c r="D675" i="6"/>
  <c r="C675" i="6"/>
  <c r="B675" i="6"/>
  <c r="E662" i="6"/>
  <c r="D662" i="6"/>
  <c r="C662" i="6"/>
  <c r="B662" i="6"/>
  <c r="E698" i="6"/>
  <c r="D698" i="6"/>
  <c r="C698" i="6"/>
  <c r="B698" i="6"/>
  <c r="E673" i="6"/>
  <c r="D673" i="6"/>
  <c r="C673" i="6"/>
  <c r="B673" i="6"/>
  <c r="E702" i="6"/>
  <c r="D702" i="6"/>
  <c r="C702" i="6"/>
  <c r="B702" i="6"/>
  <c r="E671" i="6"/>
  <c r="D671" i="6"/>
  <c r="C671" i="6"/>
  <c r="B671" i="6"/>
  <c r="E670" i="6"/>
  <c r="D670" i="6"/>
  <c r="C670" i="6"/>
  <c r="B670" i="6"/>
  <c r="E657" i="6"/>
  <c r="D657" i="6"/>
  <c r="C657" i="6"/>
  <c r="B657" i="6"/>
  <c r="E669" i="6"/>
  <c r="D669" i="6"/>
  <c r="C669" i="6"/>
  <c r="B669" i="6"/>
  <c r="E668" i="6"/>
  <c r="D668" i="6"/>
  <c r="C668" i="6"/>
  <c r="B668" i="6"/>
  <c r="E697" i="6"/>
  <c r="D697" i="6"/>
  <c r="C697" i="6"/>
  <c r="B697" i="6"/>
  <c r="E667" i="6"/>
  <c r="D667" i="6"/>
  <c r="C667" i="6"/>
  <c r="B667" i="6"/>
  <c r="E654" i="6"/>
  <c r="D654" i="6"/>
  <c r="C654" i="6"/>
  <c r="B654" i="6"/>
  <c r="E692" i="6"/>
  <c r="D692" i="6"/>
  <c r="C692" i="6"/>
  <c r="B692" i="6"/>
  <c r="E656" i="6"/>
  <c r="D656" i="6"/>
  <c r="C656" i="6"/>
  <c r="B656" i="6"/>
  <c r="E694" i="6"/>
  <c r="D694" i="6"/>
  <c r="C694" i="6"/>
  <c r="B694" i="6"/>
  <c r="E666" i="6"/>
  <c r="D666" i="6"/>
  <c r="C666" i="6"/>
  <c r="B666" i="6"/>
  <c r="E699" i="6"/>
  <c r="D699" i="6"/>
  <c r="C699" i="6"/>
  <c r="B699" i="6"/>
  <c r="E663" i="6"/>
  <c r="D663" i="6"/>
  <c r="C663" i="6"/>
  <c r="B663" i="6"/>
  <c r="E665" i="6"/>
  <c r="D665" i="6"/>
  <c r="C665" i="6"/>
  <c r="B665" i="6"/>
  <c r="E672" i="6"/>
  <c r="D672" i="6"/>
  <c r="C672" i="6"/>
  <c r="B672" i="6"/>
  <c r="E664" i="6"/>
  <c r="D664" i="6"/>
  <c r="C664" i="6"/>
  <c r="B664" i="6"/>
  <c r="E674" i="6"/>
  <c r="D674" i="6"/>
  <c r="C674" i="6"/>
  <c r="B674" i="6"/>
  <c r="E653" i="6"/>
  <c r="D653" i="6"/>
  <c r="C653" i="6"/>
  <c r="B653" i="6"/>
  <c r="E658" i="6"/>
  <c r="D658" i="6"/>
  <c r="C658" i="6"/>
  <c r="B658" i="6"/>
  <c r="E695" i="6"/>
  <c r="D695" i="6"/>
  <c r="C695" i="6"/>
  <c r="B695" i="6"/>
  <c r="E693" i="6"/>
  <c r="D693" i="6"/>
  <c r="C693" i="6"/>
  <c r="B693" i="6"/>
  <c r="E661" i="6"/>
  <c r="D661" i="6"/>
  <c r="C661" i="6"/>
  <c r="B661" i="6"/>
  <c r="E660" i="6"/>
  <c r="D660" i="6"/>
  <c r="C660" i="6"/>
  <c r="B660" i="6"/>
  <c r="E655" i="6"/>
  <c r="D655" i="6"/>
  <c r="C655" i="6"/>
  <c r="B655" i="6"/>
  <c r="E696" i="6"/>
  <c r="D696" i="6"/>
  <c r="C696" i="6"/>
  <c r="B696" i="6"/>
  <c r="E659" i="6"/>
  <c r="D659" i="6"/>
  <c r="C659" i="6"/>
  <c r="B659" i="6"/>
  <c r="E639" i="6"/>
  <c r="D639" i="6"/>
  <c r="C639" i="6"/>
  <c r="B639" i="6"/>
  <c r="E638" i="6"/>
  <c r="D638" i="6"/>
  <c r="C638" i="6"/>
  <c r="B638" i="6"/>
  <c r="E637" i="6"/>
  <c r="D637" i="6"/>
  <c r="C637" i="6"/>
  <c r="B637" i="6"/>
  <c r="E636" i="6"/>
  <c r="D636" i="6"/>
  <c r="C636" i="6"/>
  <c r="B636" i="6"/>
  <c r="E635" i="6"/>
  <c r="D635" i="6"/>
  <c r="C635" i="6"/>
  <c r="B635" i="6"/>
  <c r="E634" i="6"/>
  <c r="D634" i="6"/>
  <c r="C634" i="6"/>
  <c r="B634" i="6"/>
  <c r="E633" i="6"/>
  <c r="D633" i="6"/>
  <c r="C633" i="6"/>
  <c r="B633" i="6"/>
  <c r="E632" i="6"/>
  <c r="D632" i="6"/>
  <c r="C632" i="6"/>
  <c r="B632" i="6"/>
  <c r="E631" i="6"/>
  <c r="D631" i="6"/>
  <c r="C631" i="6"/>
  <c r="B631" i="6"/>
  <c r="E630" i="6"/>
  <c r="D630" i="6"/>
  <c r="C630" i="6"/>
  <c r="B630" i="6"/>
  <c r="E629" i="6"/>
  <c r="D629" i="6"/>
  <c r="C629" i="6"/>
  <c r="B629" i="6"/>
  <c r="E628" i="6"/>
  <c r="D628" i="6"/>
  <c r="C628" i="6"/>
  <c r="B628" i="6"/>
  <c r="E627" i="6"/>
  <c r="D627" i="6"/>
  <c r="C627" i="6"/>
  <c r="B627" i="6"/>
  <c r="E626" i="6"/>
  <c r="D626" i="6"/>
  <c r="C626" i="6"/>
  <c r="B626" i="6"/>
  <c r="E649" i="6"/>
  <c r="D649" i="6"/>
  <c r="C649" i="6"/>
  <c r="B649" i="6"/>
  <c r="E625" i="6"/>
  <c r="D625" i="6"/>
  <c r="C625" i="6"/>
  <c r="B625" i="6"/>
  <c r="E624" i="6"/>
  <c r="D624" i="6"/>
  <c r="C624" i="6"/>
  <c r="B624" i="6"/>
  <c r="E651" i="6"/>
  <c r="D651" i="6"/>
  <c r="C651" i="6"/>
  <c r="B651" i="6"/>
  <c r="E614" i="6"/>
  <c r="D614" i="6"/>
  <c r="C614" i="6"/>
  <c r="B614" i="6"/>
  <c r="E646" i="6"/>
  <c r="D646" i="6"/>
  <c r="C646" i="6"/>
  <c r="B646" i="6"/>
  <c r="E648" i="6"/>
  <c r="D648" i="6"/>
  <c r="C648" i="6"/>
  <c r="B648" i="6"/>
  <c r="E621" i="6"/>
  <c r="D621" i="6"/>
  <c r="C621" i="6"/>
  <c r="B621" i="6"/>
  <c r="E620" i="6"/>
  <c r="D620" i="6"/>
  <c r="C620" i="6"/>
  <c r="B620" i="6"/>
  <c r="E641" i="6"/>
  <c r="D641" i="6"/>
  <c r="C641" i="6"/>
  <c r="B641" i="6"/>
  <c r="E640" i="6"/>
  <c r="D640" i="6"/>
  <c r="C640" i="6"/>
  <c r="B640" i="6"/>
  <c r="E610" i="6"/>
  <c r="D610" i="6"/>
  <c r="C610" i="6"/>
  <c r="B610" i="6"/>
  <c r="E618" i="6"/>
  <c r="D618" i="6"/>
  <c r="C618" i="6"/>
  <c r="B618" i="6"/>
  <c r="E617" i="6"/>
  <c r="D617" i="6"/>
  <c r="C617" i="6"/>
  <c r="B617" i="6"/>
  <c r="E645" i="6"/>
  <c r="D645" i="6"/>
  <c r="C645" i="6"/>
  <c r="B645" i="6"/>
  <c r="E644" i="6"/>
  <c r="D644" i="6"/>
  <c r="C644" i="6"/>
  <c r="B644" i="6"/>
  <c r="E606" i="6"/>
  <c r="D606" i="6"/>
  <c r="C606" i="6"/>
  <c r="B606" i="6"/>
  <c r="E615" i="6"/>
  <c r="D615" i="6"/>
  <c r="C615" i="6"/>
  <c r="B615" i="6"/>
  <c r="E603" i="6"/>
  <c r="D603" i="6"/>
  <c r="C603" i="6"/>
  <c r="B603" i="6"/>
  <c r="E642" i="6"/>
  <c r="D642" i="6"/>
  <c r="C642" i="6"/>
  <c r="B642" i="6"/>
  <c r="E623" i="6"/>
  <c r="D623" i="6"/>
  <c r="C623" i="6"/>
  <c r="B623" i="6"/>
  <c r="E647" i="6"/>
  <c r="D647" i="6"/>
  <c r="C647" i="6"/>
  <c r="B647" i="6"/>
  <c r="E619" i="6"/>
  <c r="D619" i="6"/>
  <c r="C619" i="6"/>
  <c r="B619" i="6"/>
  <c r="E613" i="6"/>
  <c r="D613" i="6"/>
  <c r="C613" i="6"/>
  <c r="B613" i="6"/>
  <c r="E616" i="6"/>
  <c r="D616" i="6"/>
  <c r="C616" i="6"/>
  <c r="B616" i="6"/>
  <c r="E612" i="6"/>
  <c r="D612" i="6"/>
  <c r="C612" i="6"/>
  <c r="B612" i="6"/>
  <c r="E609" i="6"/>
  <c r="D609" i="6"/>
  <c r="C609" i="6"/>
  <c r="B609" i="6"/>
  <c r="E604" i="6"/>
  <c r="D604" i="6"/>
  <c r="C604" i="6"/>
  <c r="B604" i="6"/>
  <c r="E605" i="6"/>
  <c r="D605" i="6"/>
  <c r="C605" i="6"/>
  <c r="B605" i="6"/>
  <c r="E622" i="6"/>
  <c r="D622" i="6"/>
  <c r="C622" i="6"/>
  <c r="B622" i="6"/>
  <c r="E652" i="6"/>
  <c r="D652" i="6"/>
  <c r="C652" i="6"/>
  <c r="B652" i="6"/>
  <c r="E643" i="6"/>
  <c r="D643" i="6"/>
  <c r="C643" i="6"/>
  <c r="B643" i="6"/>
  <c r="E611" i="6"/>
  <c r="D611" i="6"/>
  <c r="C611" i="6"/>
  <c r="B611" i="6"/>
  <c r="E608" i="6"/>
  <c r="D608" i="6"/>
  <c r="C608" i="6"/>
  <c r="B608" i="6"/>
  <c r="E607" i="6"/>
  <c r="D607" i="6"/>
  <c r="C607" i="6"/>
  <c r="B607" i="6"/>
  <c r="E650" i="6"/>
  <c r="D650" i="6"/>
  <c r="C650" i="6"/>
  <c r="B650" i="6"/>
  <c r="E586" i="6"/>
  <c r="D586" i="6"/>
  <c r="C586" i="6"/>
  <c r="B586" i="6"/>
  <c r="E585" i="6"/>
  <c r="D585" i="6"/>
  <c r="C585" i="6"/>
  <c r="B585" i="6"/>
  <c r="E584" i="6"/>
  <c r="D584" i="6"/>
  <c r="C584" i="6"/>
  <c r="B584" i="6"/>
  <c r="E583" i="6"/>
  <c r="D583" i="6"/>
  <c r="C583" i="6"/>
  <c r="B583" i="6"/>
  <c r="E582" i="6"/>
  <c r="D582" i="6"/>
  <c r="C582" i="6"/>
  <c r="B582" i="6"/>
  <c r="E581" i="6"/>
  <c r="D581" i="6"/>
  <c r="C581" i="6"/>
  <c r="B581" i="6"/>
  <c r="E580" i="6"/>
  <c r="D580" i="6"/>
  <c r="C580" i="6"/>
  <c r="B580" i="6"/>
  <c r="E579" i="6"/>
  <c r="D579" i="6"/>
  <c r="C579" i="6"/>
  <c r="B579" i="6"/>
  <c r="E578" i="6"/>
  <c r="D578" i="6"/>
  <c r="C578" i="6"/>
  <c r="B578" i="6"/>
  <c r="E577" i="6"/>
  <c r="D577" i="6"/>
  <c r="C577" i="6"/>
  <c r="B577" i="6"/>
  <c r="E576" i="6"/>
  <c r="D576" i="6"/>
  <c r="C576" i="6"/>
  <c r="B576" i="6"/>
  <c r="E575" i="6"/>
  <c r="D575" i="6"/>
  <c r="C575" i="6"/>
  <c r="B575" i="6"/>
  <c r="E574" i="6"/>
  <c r="D574" i="6"/>
  <c r="C574" i="6"/>
  <c r="B574" i="6"/>
  <c r="E598" i="6"/>
  <c r="D598" i="6"/>
  <c r="C598" i="6"/>
  <c r="B598" i="6"/>
  <c r="E573" i="6"/>
  <c r="D573" i="6"/>
  <c r="C573" i="6"/>
  <c r="B573" i="6"/>
  <c r="E572" i="6"/>
  <c r="D572" i="6"/>
  <c r="C572" i="6"/>
  <c r="B572" i="6"/>
  <c r="E599" i="6"/>
  <c r="D599" i="6"/>
  <c r="C599" i="6"/>
  <c r="B599" i="6"/>
  <c r="E571" i="6"/>
  <c r="D571" i="6"/>
  <c r="C571" i="6"/>
  <c r="B571" i="6"/>
  <c r="E570" i="6"/>
  <c r="D570" i="6"/>
  <c r="C570" i="6"/>
  <c r="B570" i="6"/>
  <c r="E558" i="6"/>
  <c r="D558" i="6"/>
  <c r="C558" i="6"/>
  <c r="B558" i="6"/>
  <c r="E569" i="6"/>
  <c r="D569" i="6"/>
  <c r="C569" i="6"/>
  <c r="B569" i="6"/>
  <c r="E568" i="6"/>
  <c r="D568" i="6"/>
  <c r="C568" i="6"/>
  <c r="B568" i="6"/>
  <c r="E567" i="6"/>
  <c r="D567" i="6"/>
  <c r="C567" i="6"/>
  <c r="B567" i="6"/>
  <c r="E566" i="6"/>
  <c r="D566" i="6"/>
  <c r="C566" i="6"/>
  <c r="B566" i="6"/>
  <c r="E565" i="6"/>
  <c r="D565" i="6"/>
  <c r="C565" i="6"/>
  <c r="B565" i="6"/>
  <c r="E587" i="6"/>
  <c r="D587" i="6"/>
  <c r="C587" i="6"/>
  <c r="B587" i="6"/>
  <c r="E601" i="6"/>
  <c r="D601" i="6"/>
  <c r="C601" i="6"/>
  <c r="B601" i="6"/>
  <c r="E555" i="6"/>
  <c r="D555" i="6"/>
  <c r="C555" i="6"/>
  <c r="B555" i="6"/>
  <c r="E593" i="6"/>
  <c r="D593" i="6"/>
  <c r="C593" i="6"/>
  <c r="B593" i="6"/>
  <c r="E600" i="6"/>
  <c r="D600" i="6"/>
  <c r="C600" i="6"/>
  <c r="B600" i="6"/>
  <c r="E553" i="6"/>
  <c r="D553" i="6"/>
  <c r="C553" i="6"/>
  <c r="B553" i="6"/>
  <c r="E563" i="6"/>
  <c r="D563" i="6"/>
  <c r="C563" i="6"/>
  <c r="B563" i="6"/>
  <c r="E556" i="6"/>
  <c r="D556" i="6"/>
  <c r="C556" i="6"/>
  <c r="B556" i="6"/>
  <c r="E595" i="6"/>
  <c r="D595" i="6"/>
  <c r="C595" i="6"/>
  <c r="B595" i="6"/>
  <c r="E562" i="6"/>
  <c r="D562" i="6"/>
  <c r="C562" i="6"/>
  <c r="B562" i="6"/>
  <c r="E589" i="6"/>
  <c r="D589" i="6"/>
  <c r="C589" i="6"/>
  <c r="B589" i="6"/>
  <c r="E602" i="6"/>
  <c r="D602" i="6"/>
  <c r="C602" i="6"/>
  <c r="B602" i="6"/>
  <c r="E561" i="6"/>
  <c r="D561" i="6"/>
  <c r="C561" i="6"/>
  <c r="B561" i="6"/>
  <c r="E554" i="6"/>
  <c r="D554" i="6"/>
  <c r="C554" i="6"/>
  <c r="B554" i="6"/>
  <c r="E564" i="6"/>
  <c r="D564" i="6"/>
  <c r="C564" i="6"/>
  <c r="B564" i="6"/>
  <c r="E560" i="6"/>
  <c r="D560" i="6"/>
  <c r="C560" i="6"/>
  <c r="B560" i="6"/>
  <c r="E592" i="6"/>
  <c r="D592" i="6"/>
  <c r="C592" i="6"/>
  <c r="B592" i="6"/>
  <c r="E590" i="6"/>
  <c r="D590" i="6"/>
  <c r="C590" i="6"/>
  <c r="B590" i="6"/>
  <c r="E597" i="6"/>
  <c r="D597" i="6"/>
  <c r="C597" i="6"/>
  <c r="B597" i="6"/>
  <c r="E559" i="6"/>
  <c r="D559" i="6"/>
  <c r="C559" i="6"/>
  <c r="B559" i="6"/>
  <c r="E591" i="6"/>
  <c r="D591" i="6"/>
  <c r="C591" i="6"/>
  <c r="B591" i="6"/>
  <c r="E596" i="6"/>
  <c r="D596" i="6"/>
  <c r="C596" i="6"/>
  <c r="B596" i="6"/>
  <c r="E588" i="6"/>
  <c r="D588" i="6"/>
  <c r="C588" i="6"/>
  <c r="B588" i="6"/>
  <c r="E557" i="6"/>
  <c r="D557" i="6"/>
  <c r="C557" i="6"/>
  <c r="B557" i="6"/>
  <c r="E594" i="6"/>
  <c r="D594" i="6"/>
  <c r="C594" i="6"/>
  <c r="B594" i="6"/>
  <c r="E533" i="6"/>
  <c r="D533" i="6"/>
  <c r="C533" i="6"/>
  <c r="B533" i="6"/>
  <c r="E532" i="6"/>
  <c r="D532" i="6"/>
  <c r="C532" i="6"/>
  <c r="B532" i="6"/>
  <c r="E531" i="6"/>
  <c r="D531" i="6"/>
  <c r="C531" i="6"/>
  <c r="B531" i="6"/>
  <c r="E530" i="6"/>
  <c r="D530" i="6"/>
  <c r="C530" i="6"/>
  <c r="B530" i="6"/>
  <c r="E529" i="6"/>
  <c r="D529" i="6"/>
  <c r="C529" i="6"/>
  <c r="B529" i="6"/>
  <c r="E528" i="6"/>
  <c r="D528" i="6"/>
  <c r="C528" i="6"/>
  <c r="B528" i="6"/>
  <c r="E527" i="6"/>
  <c r="D527" i="6"/>
  <c r="C527" i="6"/>
  <c r="B527" i="6"/>
  <c r="E526" i="6"/>
  <c r="D526" i="6"/>
  <c r="C526" i="6"/>
  <c r="B526" i="6"/>
  <c r="E525" i="6"/>
  <c r="D525" i="6"/>
  <c r="C525" i="6"/>
  <c r="B525" i="6"/>
  <c r="E524" i="6"/>
  <c r="D524" i="6"/>
  <c r="C524" i="6"/>
  <c r="B524" i="6"/>
  <c r="E523" i="6"/>
  <c r="D523" i="6"/>
  <c r="C523" i="6"/>
  <c r="B523" i="6"/>
  <c r="E547" i="6"/>
  <c r="D547" i="6"/>
  <c r="C547" i="6"/>
  <c r="B547" i="6"/>
  <c r="E522" i="6"/>
  <c r="D522" i="6"/>
  <c r="C522" i="6"/>
  <c r="B522" i="6"/>
  <c r="E521" i="6"/>
  <c r="D521" i="6"/>
  <c r="C521" i="6"/>
  <c r="B521" i="6"/>
  <c r="E549" i="6"/>
  <c r="D549" i="6"/>
  <c r="C549" i="6"/>
  <c r="B549" i="6"/>
  <c r="E520" i="6"/>
  <c r="D520" i="6"/>
  <c r="C520" i="6"/>
  <c r="B520" i="6"/>
  <c r="E519" i="6"/>
  <c r="D519" i="6"/>
  <c r="C519" i="6"/>
  <c r="B519" i="6"/>
  <c r="E546" i="6"/>
  <c r="D546" i="6"/>
  <c r="C546" i="6"/>
  <c r="B546" i="6"/>
  <c r="E518" i="6"/>
  <c r="D518" i="6"/>
  <c r="C518" i="6"/>
  <c r="B518" i="6"/>
  <c r="E552" i="6"/>
  <c r="D552" i="6"/>
  <c r="C552" i="6"/>
  <c r="B552" i="6"/>
  <c r="E516" i="6"/>
  <c r="D516" i="6"/>
  <c r="C516" i="6"/>
  <c r="B516" i="6"/>
  <c r="E515" i="6"/>
  <c r="D515" i="6"/>
  <c r="C515" i="6"/>
  <c r="B515" i="6"/>
  <c r="E514" i="6"/>
  <c r="D514" i="6"/>
  <c r="C514" i="6"/>
  <c r="B514" i="6"/>
  <c r="E513" i="6"/>
  <c r="D513" i="6"/>
  <c r="C513" i="6"/>
  <c r="B513" i="6"/>
  <c r="E512" i="6"/>
  <c r="D512" i="6"/>
  <c r="C512" i="6"/>
  <c r="B512" i="6"/>
  <c r="E536" i="6"/>
  <c r="D536" i="6"/>
  <c r="C536" i="6"/>
  <c r="B536" i="6"/>
  <c r="E503" i="6"/>
  <c r="D503" i="6"/>
  <c r="C503" i="6"/>
  <c r="B503" i="6"/>
  <c r="E511" i="6"/>
  <c r="D511" i="6"/>
  <c r="C511" i="6"/>
  <c r="B511" i="6"/>
  <c r="E541" i="6"/>
  <c r="D541" i="6"/>
  <c r="C541" i="6"/>
  <c r="B541" i="6"/>
  <c r="E539" i="6"/>
  <c r="D539" i="6"/>
  <c r="C539" i="6"/>
  <c r="B539" i="6"/>
  <c r="E535" i="6"/>
  <c r="D535" i="6"/>
  <c r="C535" i="6"/>
  <c r="B535" i="6"/>
  <c r="E510" i="6"/>
  <c r="D510" i="6"/>
  <c r="C510" i="6"/>
  <c r="B510" i="6"/>
  <c r="E504" i="6"/>
  <c r="D504" i="6"/>
  <c r="C504" i="6"/>
  <c r="B504" i="6"/>
  <c r="E537" i="6"/>
  <c r="D537" i="6"/>
  <c r="C537" i="6"/>
  <c r="B537" i="6"/>
  <c r="E542" i="6"/>
  <c r="D542" i="6"/>
  <c r="C542" i="6"/>
  <c r="B542" i="6"/>
  <c r="E544" i="6"/>
  <c r="D544" i="6"/>
  <c r="C544" i="6"/>
  <c r="B544" i="6"/>
  <c r="E538" i="6"/>
  <c r="D538" i="6"/>
  <c r="C538" i="6"/>
  <c r="B538" i="6"/>
  <c r="E551" i="6"/>
  <c r="D551" i="6"/>
  <c r="C551" i="6"/>
  <c r="B551" i="6"/>
  <c r="E548" i="6"/>
  <c r="D548" i="6"/>
  <c r="C548" i="6"/>
  <c r="B548" i="6"/>
  <c r="E509" i="6"/>
  <c r="D509" i="6"/>
  <c r="C509" i="6"/>
  <c r="B509" i="6"/>
  <c r="E517" i="6"/>
  <c r="D517" i="6"/>
  <c r="C517" i="6"/>
  <c r="B517" i="6"/>
  <c r="E545" i="6"/>
  <c r="D545" i="6"/>
  <c r="C545" i="6"/>
  <c r="B545" i="6"/>
  <c r="E550" i="6"/>
  <c r="D550" i="6"/>
  <c r="C550" i="6"/>
  <c r="B550" i="6"/>
  <c r="E507" i="6"/>
  <c r="D507" i="6"/>
  <c r="C507" i="6"/>
  <c r="B507" i="6"/>
  <c r="E540" i="6"/>
  <c r="D540" i="6"/>
  <c r="C540" i="6"/>
  <c r="B540" i="6"/>
  <c r="E534" i="6"/>
  <c r="D534" i="6"/>
  <c r="C534" i="6"/>
  <c r="B534" i="6"/>
  <c r="E508" i="6"/>
  <c r="D508" i="6"/>
  <c r="C508" i="6"/>
  <c r="B508" i="6"/>
  <c r="E505" i="6"/>
  <c r="D505" i="6"/>
  <c r="C505" i="6"/>
  <c r="B505" i="6"/>
  <c r="E543" i="6"/>
  <c r="D543" i="6"/>
  <c r="C543" i="6"/>
  <c r="B543" i="6"/>
  <c r="E506" i="6"/>
  <c r="D506" i="6"/>
  <c r="C506" i="6"/>
  <c r="B506" i="6"/>
  <c r="E478" i="6"/>
  <c r="D478" i="6"/>
  <c r="C478" i="6"/>
  <c r="B478" i="6"/>
  <c r="E477" i="6"/>
  <c r="D477" i="6"/>
  <c r="C477" i="6"/>
  <c r="B477" i="6"/>
  <c r="E476" i="6"/>
  <c r="D476" i="6"/>
  <c r="C476" i="6"/>
  <c r="B476" i="6"/>
  <c r="E475" i="6"/>
  <c r="D475" i="6"/>
  <c r="C475" i="6"/>
  <c r="B475" i="6"/>
  <c r="E474" i="6"/>
  <c r="D474" i="6"/>
  <c r="C474" i="6"/>
  <c r="B474" i="6"/>
  <c r="E473" i="6"/>
  <c r="D473" i="6"/>
  <c r="C473" i="6"/>
  <c r="B473" i="6"/>
  <c r="E472" i="6"/>
  <c r="D472" i="6"/>
  <c r="C472" i="6"/>
  <c r="B472" i="6"/>
  <c r="E471" i="6"/>
  <c r="D471" i="6"/>
  <c r="C471" i="6"/>
  <c r="B471" i="6"/>
  <c r="E501" i="6"/>
  <c r="D501" i="6"/>
  <c r="C501" i="6"/>
  <c r="B501" i="6"/>
  <c r="E491" i="6"/>
  <c r="D491" i="6"/>
  <c r="C491" i="6"/>
  <c r="B491" i="6"/>
  <c r="E470" i="6"/>
  <c r="D470" i="6"/>
  <c r="C470" i="6"/>
  <c r="B470" i="6"/>
  <c r="E498" i="6"/>
  <c r="D498" i="6"/>
  <c r="C498" i="6"/>
  <c r="B498" i="6"/>
  <c r="E469" i="6"/>
  <c r="D469" i="6"/>
  <c r="C469" i="6"/>
  <c r="B469" i="6"/>
  <c r="E494" i="6"/>
  <c r="D494" i="6"/>
  <c r="C494" i="6"/>
  <c r="B494" i="6"/>
  <c r="E468" i="6"/>
  <c r="D468" i="6"/>
  <c r="C468" i="6"/>
  <c r="B468" i="6"/>
  <c r="E467" i="6"/>
  <c r="D467" i="6"/>
  <c r="C467" i="6"/>
  <c r="B467" i="6"/>
  <c r="E499" i="6"/>
  <c r="D499" i="6"/>
  <c r="C499" i="6"/>
  <c r="B499" i="6"/>
  <c r="E466" i="6"/>
  <c r="D466" i="6"/>
  <c r="C466" i="6"/>
  <c r="B466" i="6"/>
  <c r="E463" i="6"/>
  <c r="D463" i="6"/>
  <c r="C463" i="6"/>
  <c r="B463" i="6"/>
  <c r="E464" i="6"/>
  <c r="D464" i="6"/>
  <c r="C464" i="6"/>
  <c r="B464" i="6"/>
  <c r="E488" i="6"/>
  <c r="D488" i="6"/>
  <c r="C488" i="6"/>
  <c r="B488" i="6"/>
  <c r="E492" i="6"/>
  <c r="D492" i="6"/>
  <c r="C492" i="6"/>
  <c r="B492" i="6"/>
  <c r="E502" i="6"/>
  <c r="D502" i="6"/>
  <c r="C502" i="6"/>
  <c r="B502" i="6"/>
  <c r="E495" i="6"/>
  <c r="D495" i="6"/>
  <c r="C495" i="6"/>
  <c r="B495" i="6"/>
  <c r="E485" i="6"/>
  <c r="D485" i="6"/>
  <c r="C485" i="6"/>
  <c r="B485" i="6"/>
  <c r="E480" i="6"/>
  <c r="D480" i="6"/>
  <c r="C480" i="6"/>
  <c r="B480" i="6"/>
  <c r="E500" i="6"/>
  <c r="D500" i="6"/>
  <c r="C500" i="6"/>
  <c r="B500" i="6"/>
  <c r="E461" i="6"/>
  <c r="D461" i="6"/>
  <c r="C461" i="6"/>
  <c r="B461" i="6"/>
  <c r="E496" i="6"/>
  <c r="D496" i="6"/>
  <c r="C496" i="6"/>
  <c r="B496" i="6"/>
  <c r="E460" i="6"/>
  <c r="D460" i="6"/>
  <c r="C460" i="6"/>
  <c r="B460" i="6"/>
  <c r="E497" i="6"/>
  <c r="D497" i="6"/>
  <c r="C497" i="6"/>
  <c r="B497" i="6"/>
  <c r="E484" i="6"/>
  <c r="D484" i="6"/>
  <c r="C484" i="6"/>
  <c r="B484" i="6"/>
  <c r="E465" i="6"/>
  <c r="D465" i="6"/>
  <c r="C465" i="6"/>
  <c r="B465" i="6"/>
  <c r="E482" i="6"/>
  <c r="D482" i="6"/>
  <c r="C482" i="6"/>
  <c r="B482" i="6"/>
  <c r="E483" i="6"/>
  <c r="D483" i="6"/>
  <c r="C483" i="6"/>
  <c r="B483" i="6"/>
  <c r="E489" i="6"/>
  <c r="D489" i="6"/>
  <c r="C489" i="6"/>
  <c r="B489" i="6"/>
  <c r="E459" i="6"/>
  <c r="D459" i="6"/>
  <c r="C459" i="6"/>
  <c r="B459" i="6"/>
  <c r="E455" i="6"/>
  <c r="D455" i="6"/>
  <c r="C455" i="6"/>
  <c r="B455" i="6"/>
  <c r="E457" i="6"/>
  <c r="D457" i="6"/>
  <c r="C457" i="6"/>
  <c r="B457" i="6"/>
  <c r="E493" i="6"/>
  <c r="D493" i="6"/>
  <c r="C493" i="6"/>
  <c r="B493" i="6"/>
  <c r="E456" i="6"/>
  <c r="D456" i="6"/>
  <c r="C456" i="6"/>
  <c r="B456" i="6"/>
  <c r="E486" i="6"/>
  <c r="D486" i="6"/>
  <c r="C486" i="6"/>
  <c r="B486" i="6"/>
  <c r="E462" i="6"/>
  <c r="D462" i="6"/>
  <c r="C462" i="6"/>
  <c r="B462" i="6"/>
  <c r="E490" i="6"/>
  <c r="D490" i="6"/>
  <c r="C490" i="6"/>
  <c r="B490" i="6"/>
  <c r="E487" i="6"/>
  <c r="D487" i="6"/>
  <c r="C487" i="6"/>
  <c r="B487" i="6"/>
  <c r="E458" i="6"/>
  <c r="D458" i="6"/>
  <c r="C458" i="6"/>
  <c r="B458" i="6"/>
  <c r="E454" i="6"/>
  <c r="D454" i="6"/>
  <c r="C454" i="6"/>
  <c r="B454" i="6"/>
  <c r="E481" i="6"/>
  <c r="D481" i="6"/>
  <c r="C481" i="6"/>
  <c r="B481" i="6"/>
  <c r="E479" i="6"/>
  <c r="D479" i="6"/>
  <c r="C479" i="6"/>
  <c r="B479" i="6"/>
  <c r="E453" i="6"/>
  <c r="D453" i="6"/>
  <c r="C453" i="6"/>
  <c r="B453" i="6"/>
  <c r="E436" i="6"/>
  <c r="D436" i="6"/>
  <c r="C436" i="6"/>
  <c r="B436" i="6"/>
  <c r="E435" i="6"/>
  <c r="D435" i="6"/>
  <c r="C435" i="6"/>
  <c r="B435" i="6"/>
  <c r="E434" i="6"/>
  <c r="D434" i="6"/>
  <c r="C434" i="6"/>
  <c r="B434" i="6"/>
  <c r="E433" i="6"/>
  <c r="D433" i="6"/>
  <c r="C433" i="6"/>
  <c r="B433" i="6"/>
  <c r="E432" i="6"/>
  <c r="D432" i="6"/>
  <c r="C432" i="6"/>
  <c r="B432" i="6"/>
  <c r="E431" i="6"/>
  <c r="D431" i="6"/>
  <c r="C431" i="6"/>
  <c r="B431" i="6"/>
  <c r="E430" i="6"/>
  <c r="D430" i="6"/>
  <c r="C430" i="6"/>
  <c r="B430" i="6"/>
  <c r="E429" i="6"/>
  <c r="D429" i="6"/>
  <c r="C429" i="6"/>
  <c r="B429" i="6"/>
  <c r="E428" i="6"/>
  <c r="D428" i="6"/>
  <c r="C428" i="6"/>
  <c r="B428" i="6"/>
  <c r="E427" i="6"/>
  <c r="D427" i="6"/>
  <c r="C427" i="6"/>
  <c r="B427" i="6"/>
  <c r="E426" i="6"/>
  <c r="D426" i="6"/>
  <c r="C426" i="6"/>
  <c r="B426" i="6"/>
  <c r="E450" i="6"/>
  <c r="D450" i="6"/>
  <c r="C450" i="6"/>
  <c r="B450" i="6"/>
  <c r="E425" i="6"/>
  <c r="D425" i="6"/>
  <c r="C425" i="6"/>
  <c r="B425" i="6"/>
  <c r="E424" i="6"/>
  <c r="D424" i="6"/>
  <c r="C424" i="6"/>
  <c r="B424" i="6"/>
  <c r="E449" i="6"/>
  <c r="D449" i="6"/>
  <c r="C449" i="6"/>
  <c r="B449" i="6"/>
  <c r="E423" i="6"/>
  <c r="D423" i="6"/>
  <c r="C423" i="6"/>
  <c r="B423" i="6"/>
  <c r="E446" i="6"/>
  <c r="D446" i="6"/>
  <c r="C446" i="6"/>
  <c r="B446" i="6"/>
  <c r="E422" i="6"/>
  <c r="D422" i="6"/>
  <c r="C422" i="6"/>
  <c r="B422" i="6"/>
  <c r="E448" i="6"/>
  <c r="D448" i="6"/>
  <c r="C448" i="6"/>
  <c r="B448" i="6"/>
  <c r="E411" i="6"/>
  <c r="D411" i="6"/>
  <c r="C411" i="6"/>
  <c r="B411" i="6"/>
  <c r="E421" i="6"/>
  <c r="D421" i="6"/>
  <c r="C421" i="6"/>
  <c r="B421" i="6"/>
  <c r="E420" i="6"/>
  <c r="D420" i="6"/>
  <c r="C420" i="6"/>
  <c r="B420" i="6"/>
  <c r="E419" i="6"/>
  <c r="D419" i="6"/>
  <c r="C419" i="6"/>
  <c r="B419" i="6"/>
  <c r="E418" i="6"/>
  <c r="D418" i="6"/>
  <c r="C418" i="6"/>
  <c r="B418" i="6"/>
  <c r="E440" i="6"/>
  <c r="D440" i="6"/>
  <c r="C440" i="6"/>
  <c r="B440" i="6"/>
  <c r="E405" i="6"/>
  <c r="D405" i="6"/>
  <c r="C405" i="6"/>
  <c r="B405" i="6"/>
  <c r="E442" i="6"/>
  <c r="D442" i="6"/>
  <c r="C442" i="6"/>
  <c r="B442" i="6"/>
  <c r="E447" i="6"/>
  <c r="D447" i="6"/>
  <c r="C447" i="6"/>
  <c r="B447" i="6"/>
  <c r="E444" i="6"/>
  <c r="D444" i="6"/>
  <c r="C444" i="6"/>
  <c r="B444" i="6"/>
  <c r="E415" i="6"/>
  <c r="D415" i="6"/>
  <c r="C415" i="6"/>
  <c r="B415" i="6"/>
  <c r="E414" i="6"/>
  <c r="D414" i="6"/>
  <c r="C414" i="6"/>
  <c r="B414" i="6"/>
  <c r="E438" i="6"/>
  <c r="D438" i="6"/>
  <c r="C438" i="6"/>
  <c r="B438" i="6"/>
  <c r="E413" i="6"/>
  <c r="D413" i="6"/>
  <c r="C413" i="6"/>
  <c r="B413" i="6"/>
  <c r="E452" i="6"/>
  <c r="D452" i="6"/>
  <c r="C452" i="6"/>
  <c r="B452" i="6"/>
  <c r="E416" i="6"/>
  <c r="D416" i="6"/>
  <c r="C416" i="6"/>
  <c r="B416" i="6"/>
  <c r="E412" i="6"/>
  <c r="D412" i="6"/>
  <c r="C412" i="6"/>
  <c r="B412" i="6"/>
  <c r="E417" i="6"/>
  <c r="D417" i="6"/>
  <c r="C417" i="6"/>
  <c r="B417" i="6"/>
  <c r="E441" i="6"/>
  <c r="D441" i="6"/>
  <c r="C441" i="6"/>
  <c r="B441" i="6"/>
  <c r="E451" i="6"/>
  <c r="D451" i="6"/>
  <c r="C451" i="6"/>
  <c r="B451" i="6"/>
  <c r="E410" i="6"/>
  <c r="D410" i="6"/>
  <c r="C410" i="6"/>
  <c r="B410" i="6"/>
  <c r="E443" i="6"/>
  <c r="D443" i="6"/>
  <c r="C443" i="6"/>
  <c r="B443" i="6"/>
  <c r="E409" i="6"/>
  <c r="D409" i="6"/>
  <c r="C409" i="6"/>
  <c r="B409" i="6"/>
  <c r="E403" i="6"/>
  <c r="D403" i="6"/>
  <c r="C403" i="6"/>
  <c r="B403" i="6"/>
  <c r="E437" i="6"/>
  <c r="D437" i="6"/>
  <c r="C437" i="6"/>
  <c r="B437" i="6"/>
  <c r="E408" i="6"/>
  <c r="D408" i="6"/>
  <c r="C408" i="6"/>
  <c r="B408" i="6"/>
  <c r="E407" i="6"/>
  <c r="D407" i="6"/>
  <c r="C407" i="6"/>
  <c r="B407" i="6"/>
  <c r="E406" i="6"/>
  <c r="D406" i="6"/>
  <c r="C406" i="6"/>
  <c r="B406" i="6"/>
  <c r="E404" i="6"/>
  <c r="D404" i="6"/>
  <c r="C404" i="6"/>
  <c r="B404" i="6"/>
  <c r="E445" i="6"/>
  <c r="D445" i="6"/>
  <c r="C445" i="6"/>
  <c r="B445" i="6"/>
  <c r="E439" i="6"/>
  <c r="D439" i="6"/>
  <c r="C439" i="6"/>
  <c r="B439" i="6"/>
  <c r="E383" i="6"/>
  <c r="D383" i="6"/>
  <c r="C383" i="6"/>
  <c r="B383" i="6"/>
  <c r="E382" i="6"/>
  <c r="D382" i="6"/>
  <c r="C382" i="6"/>
  <c r="B382" i="6"/>
  <c r="E381" i="6"/>
  <c r="D381" i="6"/>
  <c r="C381" i="6"/>
  <c r="B381" i="6"/>
  <c r="E380" i="6"/>
  <c r="D380" i="6"/>
  <c r="C380" i="6"/>
  <c r="B380" i="6"/>
  <c r="E379" i="6"/>
  <c r="D379" i="6"/>
  <c r="C379" i="6"/>
  <c r="B379" i="6"/>
  <c r="E378" i="6"/>
  <c r="D378" i="6"/>
  <c r="C378" i="6"/>
  <c r="B378" i="6"/>
  <c r="E377" i="6"/>
  <c r="D377" i="6"/>
  <c r="C377" i="6"/>
  <c r="B377" i="6"/>
  <c r="E376" i="6"/>
  <c r="D376" i="6"/>
  <c r="C376" i="6"/>
  <c r="B376" i="6"/>
  <c r="E375" i="6"/>
  <c r="D375" i="6"/>
  <c r="C375" i="6"/>
  <c r="B375" i="6"/>
  <c r="E374" i="6"/>
  <c r="D374" i="6"/>
  <c r="C374" i="6"/>
  <c r="B374" i="6"/>
  <c r="E373" i="6"/>
  <c r="D373" i="6"/>
  <c r="C373" i="6"/>
  <c r="B373" i="6"/>
  <c r="E400" i="6"/>
  <c r="D400" i="6"/>
  <c r="C400" i="6"/>
  <c r="B400" i="6"/>
  <c r="E393" i="6"/>
  <c r="D393" i="6"/>
  <c r="C393" i="6"/>
  <c r="B393" i="6"/>
  <c r="E372" i="6"/>
  <c r="D372" i="6"/>
  <c r="C372" i="6"/>
  <c r="B372" i="6"/>
  <c r="E401" i="6"/>
  <c r="D401" i="6"/>
  <c r="C401" i="6"/>
  <c r="B401" i="6"/>
  <c r="E371" i="6"/>
  <c r="D371" i="6"/>
  <c r="C371" i="6"/>
  <c r="B371" i="6"/>
  <c r="E396" i="6"/>
  <c r="D396" i="6"/>
  <c r="C396" i="6"/>
  <c r="B396" i="6"/>
  <c r="E370" i="6"/>
  <c r="D370" i="6"/>
  <c r="C370" i="6"/>
  <c r="B370" i="6"/>
  <c r="E369" i="6"/>
  <c r="D369" i="6"/>
  <c r="C369" i="6"/>
  <c r="B369" i="6"/>
  <c r="E395" i="6"/>
  <c r="D395" i="6"/>
  <c r="C395" i="6"/>
  <c r="B395" i="6"/>
  <c r="E368" i="6"/>
  <c r="D368" i="6"/>
  <c r="C368" i="6"/>
  <c r="B368" i="6"/>
  <c r="E367" i="6"/>
  <c r="D367" i="6"/>
  <c r="C367" i="6"/>
  <c r="B367" i="6"/>
  <c r="E366" i="6"/>
  <c r="D366" i="6"/>
  <c r="C366" i="6"/>
  <c r="B366" i="6"/>
  <c r="E365" i="6"/>
  <c r="D365" i="6"/>
  <c r="C365" i="6"/>
  <c r="B365" i="6"/>
  <c r="E359" i="6"/>
  <c r="D359" i="6"/>
  <c r="C359" i="6"/>
  <c r="B359" i="6"/>
  <c r="E354" i="6"/>
  <c r="D354" i="6"/>
  <c r="C354" i="6"/>
  <c r="B354" i="6"/>
  <c r="E389" i="6"/>
  <c r="D389" i="6"/>
  <c r="C389" i="6"/>
  <c r="B389" i="6"/>
  <c r="E398" i="6"/>
  <c r="D398" i="6"/>
  <c r="C398" i="6"/>
  <c r="B398" i="6"/>
  <c r="E392" i="6"/>
  <c r="D392" i="6"/>
  <c r="C392" i="6"/>
  <c r="B392" i="6"/>
  <c r="E391" i="6"/>
  <c r="D391" i="6"/>
  <c r="C391" i="6"/>
  <c r="B391" i="6"/>
  <c r="E363" i="6"/>
  <c r="D363" i="6"/>
  <c r="C363" i="6"/>
  <c r="B363" i="6"/>
  <c r="E387" i="6"/>
  <c r="D387" i="6"/>
  <c r="C387" i="6"/>
  <c r="B387" i="6"/>
  <c r="E394" i="6"/>
  <c r="D394" i="6"/>
  <c r="C394" i="6"/>
  <c r="B394" i="6"/>
  <c r="E362" i="6"/>
  <c r="D362" i="6"/>
  <c r="C362" i="6"/>
  <c r="B362" i="6"/>
  <c r="E390" i="6"/>
  <c r="D390" i="6"/>
  <c r="C390" i="6"/>
  <c r="B390" i="6"/>
  <c r="E385" i="6"/>
  <c r="D385" i="6"/>
  <c r="C385" i="6"/>
  <c r="B385" i="6"/>
  <c r="E364" i="6"/>
  <c r="D364" i="6"/>
  <c r="C364" i="6"/>
  <c r="B364" i="6"/>
  <c r="E361" i="6"/>
  <c r="D361" i="6"/>
  <c r="C361" i="6"/>
  <c r="B361" i="6"/>
  <c r="E384" i="6"/>
  <c r="D384" i="6"/>
  <c r="C384" i="6"/>
  <c r="B384" i="6"/>
  <c r="E397" i="6"/>
  <c r="D397" i="6"/>
  <c r="C397" i="6"/>
  <c r="B397" i="6"/>
  <c r="E353" i="6"/>
  <c r="D353" i="6"/>
  <c r="C353" i="6"/>
  <c r="B353" i="6"/>
  <c r="E360" i="6"/>
  <c r="D360" i="6"/>
  <c r="C360" i="6"/>
  <c r="B360" i="6"/>
  <c r="E402" i="6"/>
  <c r="D402" i="6"/>
  <c r="C402" i="6"/>
  <c r="B402" i="6"/>
  <c r="E355" i="6"/>
  <c r="D355" i="6"/>
  <c r="C355" i="6"/>
  <c r="B355" i="6"/>
  <c r="E386" i="6"/>
  <c r="D386" i="6"/>
  <c r="C386" i="6"/>
  <c r="B386" i="6"/>
  <c r="E358" i="6"/>
  <c r="D358" i="6"/>
  <c r="C358" i="6"/>
  <c r="B358" i="6"/>
  <c r="E399" i="6"/>
  <c r="D399" i="6"/>
  <c r="C399" i="6"/>
  <c r="B399" i="6"/>
  <c r="E356" i="6"/>
  <c r="D356" i="6"/>
  <c r="C356" i="6"/>
  <c r="B356" i="6"/>
  <c r="E357" i="6"/>
  <c r="D357" i="6"/>
  <c r="C357" i="6"/>
  <c r="B357" i="6"/>
  <c r="E388" i="6"/>
  <c r="D388" i="6"/>
  <c r="C388" i="6"/>
  <c r="B388" i="6"/>
  <c r="E339" i="6"/>
  <c r="D339" i="6"/>
  <c r="C339" i="6"/>
  <c r="B339" i="6"/>
  <c r="E338" i="6"/>
  <c r="D338" i="6"/>
  <c r="C338" i="6"/>
  <c r="B338" i="6"/>
  <c r="E337" i="6"/>
  <c r="D337" i="6"/>
  <c r="C337" i="6"/>
  <c r="B337" i="6"/>
  <c r="E336" i="6"/>
  <c r="D336" i="6"/>
  <c r="C336" i="6"/>
  <c r="B336" i="6"/>
  <c r="E335" i="6"/>
  <c r="D335" i="6"/>
  <c r="C335" i="6"/>
  <c r="B335" i="6"/>
  <c r="E334" i="6"/>
  <c r="D334" i="6"/>
  <c r="C334" i="6"/>
  <c r="B334" i="6"/>
  <c r="E333" i="6"/>
  <c r="D333" i="6"/>
  <c r="C333" i="6"/>
  <c r="B333" i="6"/>
  <c r="E332" i="6"/>
  <c r="D332" i="6"/>
  <c r="C332" i="6"/>
  <c r="B332" i="6"/>
  <c r="E331" i="6"/>
  <c r="D331" i="6"/>
  <c r="C331" i="6"/>
  <c r="B331" i="6"/>
  <c r="E330" i="6"/>
  <c r="D330" i="6"/>
  <c r="C330" i="6"/>
  <c r="B330" i="6"/>
  <c r="E329" i="6"/>
  <c r="D329" i="6"/>
  <c r="C329" i="6"/>
  <c r="B329" i="6"/>
  <c r="E328" i="6"/>
  <c r="D328" i="6"/>
  <c r="C328" i="6"/>
  <c r="B328" i="6"/>
  <c r="E327" i="6"/>
  <c r="D327" i="6"/>
  <c r="C327" i="6"/>
  <c r="B327" i="6"/>
  <c r="E326" i="6"/>
  <c r="D326" i="6"/>
  <c r="C326" i="6"/>
  <c r="B326" i="6"/>
  <c r="E325" i="6"/>
  <c r="D325" i="6"/>
  <c r="C325" i="6"/>
  <c r="B325" i="6"/>
  <c r="E324" i="6"/>
  <c r="D324" i="6"/>
  <c r="C324" i="6"/>
  <c r="B324" i="6"/>
  <c r="E323" i="6"/>
  <c r="D323" i="6"/>
  <c r="C323" i="6"/>
  <c r="B323" i="6"/>
  <c r="E347" i="6"/>
  <c r="D347" i="6"/>
  <c r="C347" i="6"/>
  <c r="B347" i="6"/>
  <c r="E343" i="6"/>
  <c r="D343" i="6"/>
  <c r="C343" i="6"/>
  <c r="B343" i="6"/>
  <c r="E322" i="6"/>
  <c r="D322" i="6"/>
  <c r="C322" i="6"/>
  <c r="B322" i="6"/>
  <c r="E348" i="6"/>
  <c r="D348" i="6"/>
  <c r="C348" i="6"/>
  <c r="B348" i="6"/>
  <c r="E321" i="6"/>
  <c r="D321" i="6"/>
  <c r="C321" i="6"/>
  <c r="B321" i="6"/>
  <c r="E320" i="6"/>
  <c r="D320" i="6"/>
  <c r="C320" i="6"/>
  <c r="B320" i="6"/>
  <c r="E311" i="6"/>
  <c r="D311" i="6"/>
  <c r="C311" i="6"/>
  <c r="B311" i="6"/>
  <c r="E352" i="6"/>
  <c r="D352" i="6"/>
  <c r="C352" i="6"/>
  <c r="B352" i="6"/>
  <c r="E304" i="6"/>
  <c r="D304" i="6"/>
  <c r="C304" i="6"/>
  <c r="B304" i="6"/>
  <c r="E318" i="6"/>
  <c r="D318" i="6"/>
  <c r="C318" i="6"/>
  <c r="B318" i="6"/>
  <c r="E308" i="6"/>
  <c r="D308" i="6"/>
  <c r="C308" i="6"/>
  <c r="B308" i="6"/>
  <c r="E316" i="6"/>
  <c r="D316" i="6"/>
  <c r="C316" i="6"/>
  <c r="B316" i="6"/>
  <c r="E315" i="6"/>
  <c r="D315" i="6"/>
  <c r="C315" i="6"/>
  <c r="B315" i="6"/>
  <c r="E314" i="6"/>
  <c r="D314" i="6"/>
  <c r="C314" i="6"/>
  <c r="B314" i="6"/>
  <c r="E313" i="6"/>
  <c r="D313" i="6"/>
  <c r="C313" i="6"/>
  <c r="B313" i="6"/>
  <c r="E303" i="6"/>
  <c r="D303" i="6"/>
  <c r="C303" i="6"/>
  <c r="B303" i="6"/>
  <c r="E344" i="6"/>
  <c r="D344" i="6"/>
  <c r="C344" i="6"/>
  <c r="B344" i="6"/>
  <c r="E319" i="6"/>
  <c r="D319" i="6"/>
  <c r="C319" i="6"/>
  <c r="B319" i="6"/>
  <c r="E312" i="6"/>
  <c r="D312" i="6"/>
  <c r="C312" i="6"/>
  <c r="B312" i="6"/>
  <c r="E345" i="6"/>
  <c r="D345" i="6"/>
  <c r="C345" i="6"/>
  <c r="B345" i="6"/>
  <c r="E310" i="6"/>
  <c r="D310" i="6"/>
  <c r="C310" i="6"/>
  <c r="B310" i="6"/>
  <c r="E340" i="6"/>
  <c r="D340" i="6"/>
  <c r="C340" i="6"/>
  <c r="B340" i="6"/>
  <c r="E317" i="6"/>
  <c r="D317" i="6"/>
  <c r="C317" i="6"/>
  <c r="B317" i="6"/>
  <c r="E341" i="6"/>
  <c r="D341" i="6"/>
  <c r="C341" i="6"/>
  <c r="B341" i="6"/>
  <c r="E342" i="6"/>
  <c r="D342" i="6"/>
  <c r="C342" i="6"/>
  <c r="B342" i="6"/>
  <c r="E351" i="6"/>
  <c r="D351" i="6"/>
  <c r="C351" i="6"/>
  <c r="B351" i="6"/>
  <c r="E349" i="6"/>
  <c r="D349" i="6"/>
  <c r="C349" i="6"/>
  <c r="B349" i="6"/>
  <c r="E346" i="6"/>
  <c r="D346" i="6"/>
  <c r="C346" i="6"/>
  <c r="B346" i="6"/>
  <c r="E350" i="6"/>
  <c r="D350" i="6"/>
  <c r="C350" i="6"/>
  <c r="B350" i="6"/>
  <c r="E307" i="6"/>
  <c r="D307" i="6"/>
  <c r="C307" i="6"/>
  <c r="B307" i="6"/>
  <c r="E306" i="6"/>
  <c r="D306" i="6"/>
  <c r="C306" i="6"/>
  <c r="B306" i="6"/>
  <c r="E309" i="6"/>
  <c r="D309" i="6"/>
  <c r="C309" i="6"/>
  <c r="B309" i="6"/>
  <c r="E305" i="6"/>
  <c r="D305" i="6"/>
  <c r="C305" i="6"/>
  <c r="B305" i="6"/>
  <c r="E285" i="6"/>
  <c r="D285" i="6"/>
  <c r="C285" i="6"/>
  <c r="B285" i="6"/>
  <c r="E284" i="6"/>
  <c r="D284" i="6"/>
  <c r="C284" i="6"/>
  <c r="B284" i="6"/>
  <c r="E283" i="6"/>
  <c r="D283" i="6"/>
  <c r="C283" i="6"/>
  <c r="B283" i="6"/>
  <c r="E282" i="6"/>
  <c r="D282" i="6"/>
  <c r="C282" i="6"/>
  <c r="B282" i="6"/>
  <c r="E281" i="6"/>
  <c r="D281" i="6"/>
  <c r="C281" i="6"/>
  <c r="B281" i="6"/>
  <c r="E280" i="6"/>
  <c r="D280" i="6"/>
  <c r="C280" i="6"/>
  <c r="B280" i="6"/>
  <c r="E279" i="6"/>
  <c r="D279" i="6"/>
  <c r="C279" i="6"/>
  <c r="B279" i="6"/>
  <c r="E278" i="6"/>
  <c r="D278" i="6"/>
  <c r="C278" i="6"/>
  <c r="B278" i="6"/>
  <c r="E277" i="6"/>
  <c r="D277" i="6"/>
  <c r="C277" i="6"/>
  <c r="B277" i="6"/>
  <c r="E276" i="6"/>
  <c r="D276" i="6"/>
  <c r="C276" i="6"/>
  <c r="B276" i="6"/>
  <c r="E275" i="6"/>
  <c r="D275" i="6"/>
  <c r="C275" i="6"/>
  <c r="B275" i="6"/>
  <c r="E274" i="6"/>
  <c r="D274" i="6"/>
  <c r="C274" i="6"/>
  <c r="B274" i="6"/>
  <c r="E273" i="6"/>
  <c r="D273" i="6"/>
  <c r="C273" i="6"/>
  <c r="B273" i="6"/>
  <c r="E272" i="6"/>
  <c r="D272" i="6"/>
  <c r="C272" i="6"/>
  <c r="B272" i="6"/>
  <c r="E297" i="6"/>
  <c r="D297" i="6"/>
  <c r="C297" i="6"/>
  <c r="B297" i="6"/>
  <c r="E294" i="6"/>
  <c r="D294" i="6"/>
  <c r="C294" i="6"/>
  <c r="B294" i="6"/>
  <c r="E271" i="6"/>
  <c r="D271" i="6"/>
  <c r="C271" i="6"/>
  <c r="B271" i="6"/>
  <c r="E270" i="6"/>
  <c r="D270" i="6"/>
  <c r="C270" i="6"/>
  <c r="B270" i="6"/>
  <c r="E269" i="6"/>
  <c r="D269" i="6"/>
  <c r="C269" i="6"/>
  <c r="B269" i="6"/>
  <c r="E268" i="6"/>
  <c r="D268" i="6"/>
  <c r="C268" i="6"/>
  <c r="B268" i="6"/>
  <c r="E299" i="6"/>
  <c r="D299" i="6"/>
  <c r="C299" i="6"/>
  <c r="B299" i="6"/>
  <c r="E291" i="6"/>
  <c r="D291" i="6"/>
  <c r="C291" i="6"/>
  <c r="B291" i="6"/>
  <c r="E286" i="6"/>
  <c r="D286" i="6"/>
  <c r="C286" i="6"/>
  <c r="B286" i="6"/>
  <c r="E267" i="6"/>
  <c r="D267" i="6"/>
  <c r="C267" i="6"/>
  <c r="B267" i="6"/>
  <c r="E266" i="6"/>
  <c r="D266" i="6"/>
  <c r="C266" i="6"/>
  <c r="B266" i="6"/>
  <c r="E254" i="6"/>
  <c r="D254" i="6"/>
  <c r="C254" i="6"/>
  <c r="B254" i="6"/>
  <c r="E290" i="6"/>
  <c r="D290" i="6"/>
  <c r="C290" i="6"/>
  <c r="B290" i="6"/>
  <c r="E293" i="6"/>
  <c r="D293" i="6"/>
  <c r="C293" i="6"/>
  <c r="B293" i="6"/>
  <c r="E301" i="6"/>
  <c r="D301" i="6"/>
  <c r="C301" i="6"/>
  <c r="B301" i="6"/>
  <c r="E256" i="6"/>
  <c r="D256" i="6"/>
  <c r="C256" i="6"/>
  <c r="B256" i="6"/>
  <c r="E296" i="6"/>
  <c r="D296" i="6"/>
  <c r="C296" i="6"/>
  <c r="B296" i="6"/>
  <c r="E295" i="6"/>
  <c r="D295" i="6"/>
  <c r="C295" i="6"/>
  <c r="B295" i="6"/>
  <c r="E292" i="6"/>
  <c r="D292" i="6"/>
  <c r="C292" i="6"/>
  <c r="B292" i="6"/>
  <c r="E262" i="6"/>
  <c r="D262" i="6"/>
  <c r="C262" i="6"/>
  <c r="B262" i="6"/>
  <c r="E253" i="6"/>
  <c r="D253" i="6"/>
  <c r="C253" i="6"/>
  <c r="B253" i="6"/>
  <c r="E261" i="6"/>
  <c r="D261" i="6"/>
  <c r="C261" i="6"/>
  <c r="B261" i="6"/>
  <c r="E302" i="6"/>
  <c r="D302" i="6"/>
  <c r="C302" i="6"/>
  <c r="B302" i="6"/>
  <c r="E264" i="6"/>
  <c r="D264" i="6"/>
  <c r="C264" i="6"/>
  <c r="B264" i="6"/>
  <c r="E288" i="6"/>
  <c r="D288" i="6"/>
  <c r="C288" i="6"/>
  <c r="B288" i="6"/>
  <c r="E260" i="6"/>
  <c r="D260" i="6"/>
  <c r="C260" i="6"/>
  <c r="B260" i="6"/>
  <c r="E287" i="6"/>
  <c r="D287" i="6"/>
  <c r="C287" i="6"/>
  <c r="B287" i="6"/>
  <c r="E263" i="6"/>
  <c r="D263" i="6"/>
  <c r="C263" i="6"/>
  <c r="B263" i="6"/>
  <c r="E259" i="6"/>
  <c r="D259" i="6"/>
  <c r="C259" i="6"/>
  <c r="B259" i="6"/>
  <c r="E265" i="6"/>
  <c r="D265" i="6"/>
  <c r="C265" i="6"/>
  <c r="B265" i="6"/>
  <c r="E289" i="6"/>
  <c r="D289" i="6"/>
  <c r="C289" i="6"/>
  <c r="B289" i="6"/>
  <c r="E300" i="6"/>
  <c r="D300" i="6"/>
  <c r="C300" i="6"/>
  <c r="B300" i="6"/>
  <c r="E258" i="6"/>
  <c r="D258" i="6"/>
  <c r="C258" i="6"/>
  <c r="B258" i="6"/>
  <c r="E298" i="6"/>
  <c r="D298" i="6"/>
  <c r="C298" i="6"/>
  <c r="B298" i="6"/>
  <c r="E255" i="6"/>
  <c r="D255" i="6"/>
  <c r="C255" i="6"/>
  <c r="B255" i="6"/>
  <c r="E257" i="6"/>
  <c r="D257" i="6"/>
  <c r="C257" i="6"/>
  <c r="B257" i="6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C234" i="6"/>
  <c r="B234" i="6"/>
  <c r="E233" i="6"/>
  <c r="D233" i="6"/>
  <c r="C233" i="6"/>
  <c r="B233" i="6"/>
  <c r="E232" i="6"/>
  <c r="D232" i="6"/>
  <c r="C232" i="6"/>
  <c r="B232" i="6"/>
  <c r="E231" i="6"/>
  <c r="D231" i="6"/>
  <c r="C231" i="6"/>
  <c r="B231" i="6"/>
  <c r="E230" i="6"/>
  <c r="D230" i="6"/>
  <c r="C230" i="6"/>
  <c r="B230" i="6"/>
  <c r="E229" i="6"/>
  <c r="D229" i="6"/>
  <c r="C229" i="6"/>
  <c r="B229" i="6"/>
  <c r="E228" i="6"/>
  <c r="D228" i="6"/>
  <c r="C228" i="6"/>
  <c r="B228" i="6"/>
  <c r="E227" i="6"/>
  <c r="D227" i="6"/>
  <c r="C227" i="6"/>
  <c r="B227" i="6"/>
  <c r="E226" i="6"/>
  <c r="D226" i="6"/>
  <c r="C226" i="6"/>
  <c r="B226" i="6"/>
  <c r="E225" i="6"/>
  <c r="D225" i="6"/>
  <c r="C225" i="6"/>
  <c r="B225" i="6"/>
  <c r="E224" i="6"/>
  <c r="D224" i="6"/>
  <c r="C224" i="6"/>
  <c r="B224" i="6"/>
  <c r="E249" i="6"/>
  <c r="D249" i="6"/>
  <c r="C249" i="6"/>
  <c r="B249" i="6"/>
  <c r="E244" i="6"/>
  <c r="D244" i="6"/>
  <c r="C244" i="6"/>
  <c r="B244" i="6"/>
  <c r="E223" i="6"/>
  <c r="D223" i="6"/>
  <c r="C223" i="6"/>
  <c r="B223" i="6"/>
  <c r="E248" i="6"/>
  <c r="D248" i="6"/>
  <c r="C248" i="6"/>
  <c r="B248" i="6"/>
  <c r="E222" i="6"/>
  <c r="D222" i="6"/>
  <c r="C222" i="6"/>
  <c r="B222" i="6"/>
  <c r="E221" i="6"/>
  <c r="D221" i="6"/>
  <c r="C221" i="6"/>
  <c r="B221" i="6"/>
  <c r="E250" i="6"/>
  <c r="D250" i="6"/>
  <c r="C250" i="6"/>
  <c r="B250" i="6"/>
  <c r="E220" i="6"/>
  <c r="D220" i="6"/>
  <c r="C220" i="6"/>
  <c r="B220" i="6"/>
  <c r="E213" i="6"/>
  <c r="D213" i="6"/>
  <c r="C213" i="6"/>
  <c r="B213" i="6"/>
  <c r="E211" i="6"/>
  <c r="D211" i="6"/>
  <c r="C211" i="6"/>
  <c r="B211" i="6"/>
  <c r="E208" i="6"/>
  <c r="D208" i="6"/>
  <c r="C208" i="6"/>
  <c r="B208" i="6"/>
  <c r="E218" i="6"/>
  <c r="D218" i="6"/>
  <c r="C218" i="6"/>
  <c r="B218" i="6"/>
  <c r="E217" i="6"/>
  <c r="D217" i="6"/>
  <c r="C217" i="6"/>
  <c r="B217" i="6"/>
  <c r="E243" i="6"/>
  <c r="D243" i="6"/>
  <c r="C243" i="6"/>
  <c r="B243" i="6"/>
  <c r="E210" i="6"/>
  <c r="D210" i="6"/>
  <c r="C210" i="6"/>
  <c r="B210" i="6"/>
  <c r="E246" i="6"/>
  <c r="D246" i="6"/>
  <c r="C246" i="6"/>
  <c r="B246" i="6"/>
  <c r="E219" i="6"/>
  <c r="D219" i="6"/>
  <c r="C219" i="6"/>
  <c r="B219" i="6"/>
  <c r="E214" i="6"/>
  <c r="D214" i="6"/>
  <c r="C214" i="6"/>
  <c r="B214" i="6"/>
  <c r="E239" i="6"/>
  <c r="D239" i="6"/>
  <c r="C239" i="6"/>
  <c r="B239" i="6"/>
  <c r="E203" i="6"/>
  <c r="D203" i="6"/>
  <c r="C203" i="6"/>
  <c r="B203" i="6"/>
  <c r="E251" i="6"/>
  <c r="D251" i="6"/>
  <c r="C251" i="6"/>
  <c r="B251" i="6"/>
  <c r="E216" i="6"/>
  <c r="D216" i="6"/>
  <c r="C216" i="6"/>
  <c r="B216" i="6"/>
  <c r="E247" i="6"/>
  <c r="D247" i="6"/>
  <c r="C247" i="6"/>
  <c r="B247" i="6"/>
  <c r="E215" i="6"/>
  <c r="D215" i="6"/>
  <c r="C215" i="6"/>
  <c r="B215" i="6"/>
  <c r="E212" i="6"/>
  <c r="D212" i="6"/>
  <c r="C212" i="6"/>
  <c r="B212" i="6"/>
  <c r="E240" i="6"/>
  <c r="D240" i="6"/>
  <c r="C240" i="6"/>
  <c r="B240" i="6"/>
  <c r="E252" i="6"/>
  <c r="D252" i="6"/>
  <c r="C252" i="6"/>
  <c r="B252" i="6"/>
  <c r="E207" i="6"/>
  <c r="D207" i="6"/>
  <c r="C207" i="6"/>
  <c r="B207" i="6"/>
  <c r="E245" i="6"/>
  <c r="D245" i="6"/>
  <c r="C245" i="6"/>
  <c r="B245" i="6"/>
  <c r="E204" i="6"/>
  <c r="D204" i="6"/>
  <c r="C204" i="6"/>
  <c r="B204" i="6"/>
  <c r="E241" i="6"/>
  <c r="D241" i="6"/>
  <c r="C241" i="6"/>
  <c r="B241" i="6"/>
  <c r="E206" i="6"/>
  <c r="D206" i="6"/>
  <c r="C206" i="6"/>
  <c r="B206" i="6"/>
  <c r="E242" i="6"/>
  <c r="D242" i="6"/>
  <c r="C242" i="6"/>
  <c r="B242" i="6"/>
  <c r="E38" i="6"/>
  <c r="D38" i="6"/>
  <c r="C38" i="6"/>
  <c r="B38" i="6"/>
  <c r="E37" i="6"/>
  <c r="D37" i="6"/>
  <c r="C37" i="6"/>
  <c r="B37" i="6"/>
  <c r="B197" i="6"/>
  <c r="C197" i="6"/>
  <c r="D197" i="6"/>
  <c r="E197" i="6"/>
  <c r="B162" i="6"/>
  <c r="C162" i="6"/>
  <c r="D162" i="6"/>
  <c r="E162" i="6"/>
  <c r="B196" i="6"/>
  <c r="C196" i="6"/>
  <c r="D196" i="6"/>
  <c r="E196" i="6"/>
  <c r="B169" i="6"/>
  <c r="C169" i="6"/>
  <c r="D169" i="6"/>
  <c r="E169" i="6"/>
  <c r="B161" i="6"/>
  <c r="C161" i="6"/>
  <c r="D161" i="6"/>
  <c r="E161" i="6"/>
  <c r="B163" i="6"/>
  <c r="C163" i="6"/>
  <c r="D163" i="6"/>
  <c r="E163" i="6"/>
  <c r="B160" i="6"/>
  <c r="C160" i="6"/>
  <c r="D160" i="6"/>
  <c r="E160" i="6"/>
  <c r="B199" i="6"/>
  <c r="C199" i="6"/>
  <c r="D199" i="6"/>
  <c r="E199" i="6"/>
  <c r="B190" i="6"/>
  <c r="C190" i="6"/>
  <c r="D190" i="6"/>
  <c r="E190" i="6"/>
  <c r="B200" i="6"/>
  <c r="C200" i="6"/>
  <c r="D200" i="6"/>
  <c r="E200" i="6"/>
  <c r="B155" i="6"/>
  <c r="C155" i="6"/>
  <c r="D155" i="6"/>
  <c r="E155" i="6"/>
  <c r="B154" i="6"/>
  <c r="C154" i="6"/>
  <c r="D154" i="6"/>
  <c r="E154" i="6"/>
  <c r="B159" i="6"/>
  <c r="C159" i="6"/>
  <c r="D159" i="6"/>
  <c r="E159" i="6"/>
  <c r="B168" i="6"/>
  <c r="C168" i="6"/>
  <c r="D168" i="6"/>
  <c r="E168" i="6"/>
  <c r="B165" i="6"/>
  <c r="C165" i="6"/>
  <c r="D165" i="6"/>
  <c r="E165" i="6"/>
  <c r="B198" i="6"/>
  <c r="C198" i="6"/>
  <c r="D198" i="6"/>
  <c r="E198" i="6"/>
  <c r="B156" i="6"/>
  <c r="C156" i="6"/>
  <c r="D156" i="6"/>
  <c r="E156" i="6"/>
  <c r="B191" i="6"/>
  <c r="C191" i="6"/>
  <c r="D191" i="6"/>
  <c r="E191" i="6"/>
  <c r="B189" i="6"/>
  <c r="C189" i="6"/>
  <c r="D189" i="6"/>
  <c r="E189" i="6"/>
  <c r="B192" i="6"/>
  <c r="C192" i="6"/>
  <c r="D192" i="6"/>
  <c r="E192" i="6"/>
  <c r="B166" i="6"/>
  <c r="C166" i="6"/>
  <c r="D166" i="6"/>
  <c r="E166" i="6"/>
  <c r="B167" i="6"/>
  <c r="C167" i="6"/>
  <c r="D167" i="6"/>
  <c r="E167" i="6"/>
  <c r="B153" i="6"/>
  <c r="C153" i="6"/>
  <c r="D153" i="6"/>
  <c r="E153" i="6"/>
  <c r="B164" i="6"/>
  <c r="C164" i="6"/>
  <c r="D164" i="6"/>
  <c r="E164" i="6"/>
  <c r="B202" i="6"/>
  <c r="C202" i="6"/>
  <c r="D202" i="6"/>
  <c r="E202" i="6"/>
  <c r="B194" i="6"/>
  <c r="C194" i="6"/>
  <c r="D194" i="6"/>
  <c r="E194" i="6"/>
  <c r="B170" i="6"/>
  <c r="C170" i="6"/>
  <c r="D170" i="6"/>
  <c r="E170" i="6"/>
  <c r="B171" i="6"/>
  <c r="C171" i="6"/>
  <c r="D171" i="6"/>
  <c r="E171" i="6"/>
  <c r="B201" i="6"/>
  <c r="C201" i="6"/>
  <c r="D201" i="6"/>
  <c r="E201" i="6"/>
  <c r="B172" i="6"/>
  <c r="C172" i="6"/>
  <c r="D172" i="6"/>
  <c r="E172" i="6"/>
  <c r="B193" i="6"/>
  <c r="C193" i="6"/>
  <c r="D193" i="6"/>
  <c r="E193" i="6"/>
  <c r="B195" i="6"/>
  <c r="C195" i="6"/>
  <c r="D195" i="6"/>
  <c r="E195" i="6"/>
  <c r="B173" i="6"/>
  <c r="C173" i="6"/>
  <c r="D173" i="6"/>
  <c r="E173" i="6"/>
  <c r="B174" i="6"/>
  <c r="C174" i="6"/>
  <c r="D174" i="6"/>
  <c r="E174" i="6"/>
  <c r="B175" i="6"/>
  <c r="C175" i="6"/>
  <c r="D175" i="6"/>
  <c r="E175" i="6"/>
  <c r="B176" i="6"/>
  <c r="C176" i="6"/>
  <c r="D176" i="6"/>
  <c r="E176" i="6"/>
  <c r="B113" i="6"/>
  <c r="C113" i="6"/>
  <c r="D113" i="6"/>
  <c r="E113" i="6"/>
  <c r="B107" i="6"/>
  <c r="C107" i="6"/>
  <c r="D107" i="6"/>
  <c r="E107" i="6"/>
  <c r="B109" i="6"/>
  <c r="C109" i="6"/>
  <c r="D109" i="6"/>
  <c r="E109" i="6"/>
  <c r="B151" i="6"/>
  <c r="C151" i="6"/>
  <c r="D151" i="6"/>
  <c r="E151" i="6"/>
  <c r="B146" i="6"/>
  <c r="C146" i="6"/>
  <c r="D146" i="6"/>
  <c r="E146" i="6"/>
  <c r="B106" i="6"/>
  <c r="C106" i="6"/>
  <c r="D106" i="6"/>
  <c r="E106" i="6"/>
  <c r="B108" i="6"/>
  <c r="C108" i="6"/>
  <c r="D108" i="6"/>
  <c r="E108" i="6"/>
  <c r="B140" i="6"/>
  <c r="C140" i="6"/>
  <c r="D140" i="6"/>
  <c r="E140" i="6"/>
  <c r="B110" i="6"/>
  <c r="C110" i="6"/>
  <c r="D110" i="6"/>
  <c r="E110" i="6"/>
  <c r="B104" i="6"/>
  <c r="C104" i="6"/>
  <c r="D104" i="6"/>
  <c r="E104" i="6"/>
  <c r="B111" i="6"/>
  <c r="C111" i="6"/>
  <c r="D111" i="6"/>
  <c r="E111" i="6"/>
  <c r="B149" i="6"/>
  <c r="C149" i="6"/>
  <c r="D149" i="6"/>
  <c r="E149" i="6"/>
  <c r="B112" i="6"/>
  <c r="C112" i="6"/>
  <c r="D112" i="6"/>
  <c r="E112" i="6"/>
  <c r="B103" i="6"/>
  <c r="C103" i="6"/>
  <c r="D103" i="6"/>
  <c r="E103" i="6"/>
  <c r="B120" i="6"/>
  <c r="C120" i="6"/>
  <c r="D120" i="6"/>
  <c r="E120" i="6"/>
  <c r="B144" i="6"/>
  <c r="C144" i="6"/>
  <c r="D144" i="6"/>
  <c r="E144" i="6"/>
  <c r="B105" i="6"/>
  <c r="C105" i="6"/>
  <c r="D105" i="6"/>
  <c r="E105" i="6"/>
  <c r="B115" i="6"/>
  <c r="C115" i="6"/>
  <c r="D115" i="6"/>
  <c r="E115" i="6"/>
  <c r="B114" i="6"/>
  <c r="C114" i="6"/>
  <c r="D114" i="6"/>
  <c r="E114" i="6"/>
  <c r="B117" i="6"/>
  <c r="C117" i="6"/>
  <c r="D117" i="6"/>
  <c r="E117" i="6"/>
  <c r="B143" i="6"/>
  <c r="C143" i="6"/>
  <c r="D143" i="6"/>
  <c r="E143" i="6"/>
  <c r="B150" i="6"/>
  <c r="C150" i="6"/>
  <c r="D150" i="6"/>
  <c r="E150" i="6"/>
  <c r="B118" i="6"/>
  <c r="C118" i="6"/>
  <c r="D118" i="6"/>
  <c r="E118" i="6"/>
  <c r="B119" i="6"/>
  <c r="C119" i="6"/>
  <c r="D119" i="6"/>
  <c r="E119" i="6"/>
  <c r="B116" i="6"/>
  <c r="C116" i="6"/>
  <c r="D116" i="6"/>
  <c r="E116" i="6"/>
  <c r="B121" i="6"/>
  <c r="C121" i="6"/>
  <c r="D121" i="6"/>
  <c r="E121" i="6"/>
  <c r="B145" i="6"/>
  <c r="C145" i="6"/>
  <c r="D145" i="6"/>
  <c r="E145" i="6"/>
  <c r="B148" i="6"/>
  <c r="C148" i="6"/>
  <c r="D148" i="6"/>
  <c r="E148" i="6"/>
  <c r="B152" i="6"/>
  <c r="C152" i="6"/>
  <c r="D152" i="6"/>
  <c r="E152" i="6"/>
  <c r="B122" i="6"/>
  <c r="C122" i="6"/>
  <c r="D122" i="6"/>
  <c r="E122" i="6"/>
  <c r="B123" i="6"/>
  <c r="C123" i="6"/>
  <c r="D123" i="6"/>
  <c r="E123" i="6"/>
  <c r="B147" i="6"/>
  <c r="C147" i="6"/>
  <c r="D147" i="6"/>
  <c r="E147" i="6"/>
  <c r="B124" i="6"/>
  <c r="C124" i="6"/>
  <c r="D124" i="6"/>
  <c r="E124" i="6"/>
  <c r="B125" i="6"/>
  <c r="C125" i="6"/>
  <c r="D125" i="6"/>
  <c r="E125" i="6"/>
  <c r="B126" i="6"/>
  <c r="C126" i="6"/>
  <c r="D126" i="6"/>
  <c r="E126" i="6"/>
  <c r="B127" i="6"/>
  <c r="C127" i="6"/>
  <c r="D127" i="6"/>
  <c r="E127" i="6"/>
  <c r="B99" i="6"/>
  <c r="C99" i="6"/>
  <c r="D99" i="6"/>
  <c r="E99" i="6"/>
  <c r="B101" i="6"/>
  <c r="C101" i="6"/>
  <c r="D101" i="6"/>
  <c r="E101" i="6"/>
  <c r="B100" i="6"/>
  <c r="C100" i="6"/>
  <c r="D100" i="6"/>
  <c r="E100" i="6"/>
  <c r="B59" i="6"/>
  <c r="C59" i="6"/>
  <c r="D59" i="6"/>
  <c r="E59" i="6"/>
  <c r="B57" i="6"/>
  <c r="C57" i="6"/>
  <c r="D57" i="6"/>
  <c r="E57" i="6"/>
  <c r="B54" i="6"/>
  <c r="C54" i="6"/>
  <c r="D54" i="6"/>
  <c r="E54" i="6"/>
  <c r="B56" i="6"/>
  <c r="C56" i="6"/>
  <c r="D56" i="6"/>
  <c r="E56" i="6"/>
  <c r="B58" i="6"/>
  <c r="C58" i="6"/>
  <c r="D58" i="6"/>
  <c r="E58" i="6"/>
  <c r="B93" i="6"/>
  <c r="C93" i="6"/>
  <c r="D93" i="6"/>
  <c r="E93" i="6"/>
  <c r="B65" i="6"/>
  <c r="C65" i="6"/>
  <c r="D65" i="6"/>
  <c r="E65" i="6"/>
  <c r="B66" i="6"/>
  <c r="C66" i="6"/>
  <c r="D66" i="6"/>
  <c r="E66" i="6"/>
  <c r="B53" i="6"/>
  <c r="C53" i="6"/>
  <c r="D53" i="6"/>
  <c r="E53" i="6"/>
  <c r="B61" i="6"/>
  <c r="C61" i="6"/>
  <c r="D61" i="6"/>
  <c r="E61" i="6"/>
  <c r="B60" i="6"/>
  <c r="C60" i="6"/>
  <c r="D60" i="6"/>
  <c r="E60" i="6"/>
  <c r="B62" i="6"/>
  <c r="C62" i="6"/>
  <c r="D62" i="6"/>
  <c r="E62" i="6"/>
  <c r="B98" i="6"/>
  <c r="C98" i="6"/>
  <c r="D98" i="6"/>
  <c r="E98" i="6"/>
  <c r="B91" i="6"/>
  <c r="C91" i="6"/>
  <c r="D91" i="6"/>
  <c r="E91" i="6"/>
  <c r="B63" i="6"/>
  <c r="C63" i="6"/>
  <c r="D63" i="6"/>
  <c r="E63" i="6"/>
  <c r="B64" i="6"/>
  <c r="C64" i="6"/>
  <c r="D64" i="6"/>
  <c r="E64" i="6"/>
  <c r="B69" i="6"/>
  <c r="C69" i="6"/>
  <c r="D69" i="6"/>
  <c r="E69" i="6"/>
  <c r="B94" i="6"/>
  <c r="C94" i="6"/>
  <c r="D94" i="6"/>
  <c r="E94" i="6"/>
  <c r="B102" i="6"/>
  <c r="C102" i="6"/>
  <c r="D102" i="6"/>
  <c r="E102" i="6"/>
  <c r="B95" i="6"/>
  <c r="C95" i="6"/>
  <c r="D95" i="6"/>
  <c r="E95" i="6"/>
  <c r="B67" i="6"/>
  <c r="C67" i="6"/>
  <c r="D67" i="6"/>
  <c r="E67" i="6"/>
  <c r="B97" i="6"/>
  <c r="C97" i="6"/>
  <c r="D97" i="6"/>
  <c r="E97" i="6"/>
  <c r="B68" i="6"/>
  <c r="C68" i="6"/>
  <c r="D68" i="6"/>
  <c r="E68" i="6"/>
  <c r="B92" i="6"/>
  <c r="C92" i="6"/>
  <c r="D92" i="6"/>
  <c r="E92" i="6"/>
  <c r="B70" i="6"/>
  <c r="C70" i="6"/>
  <c r="D70" i="6"/>
  <c r="E70" i="6"/>
  <c r="B71" i="6"/>
  <c r="C71" i="6"/>
  <c r="D71" i="6"/>
  <c r="E71" i="6"/>
  <c r="B72" i="6"/>
  <c r="C72" i="6"/>
  <c r="D72" i="6"/>
  <c r="E72" i="6"/>
  <c r="B73" i="6"/>
  <c r="C73" i="6"/>
  <c r="D73" i="6"/>
  <c r="E73" i="6"/>
  <c r="B74" i="6"/>
  <c r="C74" i="6"/>
  <c r="D74" i="6"/>
  <c r="E74" i="6"/>
  <c r="B75" i="6"/>
  <c r="C75" i="6"/>
  <c r="D75" i="6"/>
  <c r="E75" i="6"/>
  <c r="B96" i="6"/>
  <c r="C96" i="6"/>
  <c r="D96" i="6"/>
  <c r="E96" i="6"/>
  <c r="B76" i="6"/>
  <c r="C76" i="6"/>
  <c r="D76" i="6"/>
  <c r="E76" i="6"/>
  <c r="B45" i="6"/>
  <c r="C45" i="6"/>
  <c r="D45" i="6"/>
  <c r="E45" i="6"/>
  <c r="B12" i="6"/>
  <c r="C12" i="6"/>
  <c r="D12" i="6"/>
  <c r="E12" i="6"/>
  <c r="B10" i="6"/>
  <c r="C10" i="6"/>
  <c r="D10" i="6"/>
  <c r="E10" i="6"/>
  <c r="B42" i="6"/>
  <c r="C42" i="6"/>
  <c r="D42" i="6"/>
  <c r="E42" i="6"/>
  <c r="B5" i="6"/>
  <c r="C5" i="6"/>
  <c r="D5" i="6"/>
  <c r="E5" i="6"/>
  <c r="B43" i="6"/>
  <c r="C43" i="6"/>
  <c r="D43" i="6"/>
  <c r="E43" i="6"/>
  <c r="B3" i="6"/>
  <c r="C3" i="6"/>
  <c r="D3" i="6"/>
  <c r="E3" i="6"/>
  <c r="B13" i="6"/>
  <c r="C13" i="6"/>
  <c r="D13" i="6"/>
  <c r="E13" i="6"/>
  <c r="B24" i="6"/>
  <c r="C24" i="6"/>
  <c r="D24" i="6"/>
  <c r="E24" i="6"/>
  <c r="B44" i="6"/>
  <c r="C44" i="6"/>
  <c r="D44" i="6"/>
  <c r="E44" i="6"/>
  <c r="B15" i="6"/>
  <c r="C15" i="6"/>
  <c r="D15" i="6"/>
  <c r="E15" i="6"/>
  <c r="B16" i="6"/>
  <c r="C16" i="6"/>
  <c r="D16" i="6"/>
  <c r="E16" i="6"/>
  <c r="B17" i="6"/>
  <c r="C17" i="6"/>
  <c r="D17" i="6"/>
  <c r="E17" i="6"/>
  <c r="B4" i="6"/>
  <c r="C4" i="6"/>
  <c r="D4" i="6"/>
  <c r="E4" i="6"/>
  <c r="B46" i="6"/>
  <c r="C46" i="6"/>
  <c r="D46" i="6"/>
  <c r="E46" i="6"/>
  <c r="B19" i="6"/>
  <c r="C19" i="6"/>
  <c r="D19" i="6"/>
  <c r="E19" i="6"/>
  <c r="B49" i="6"/>
  <c r="C49" i="6"/>
  <c r="D49" i="6"/>
  <c r="E4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7" i="6"/>
  <c r="C7" i="6"/>
  <c r="D7" i="6"/>
  <c r="E7" i="6"/>
  <c r="B48" i="6"/>
  <c r="C48" i="6"/>
  <c r="D48" i="6"/>
  <c r="E48" i="6"/>
  <c r="B14" i="6"/>
  <c r="C14" i="6"/>
  <c r="D14" i="6"/>
  <c r="E14" i="6"/>
  <c r="B52" i="6"/>
  <c r="C52" i="6"/>
  <c r="D52" i="6"/>
  <c r="E52" i="6"/>
  <c r="B11" i="6"/>
  <c r="C11" i="6"/>
  <c r="D11" i="6"/>
  <c r="E11" i="6"/>
  <c r="B25" i="6"/>
  <c r="C25" i="6"/>
  <c r="D25" i="6"/>
  <c r="E25" i="6"/>
  <c r="B26" i="6"/>
  <c r="C26" i="6"/>
  <c r="D26" i="6"/>
  <c r="E26" i="6"/>
  <c r="B51" i="6"/>
  <c r="C51" i="6"/>
  <c r="D51" i="6"/>
  <c r="E51" i="6"/>
  <c r="B27" i="6"/>
  <c r="C27" i="6"/>
  <c r="D27" i="6"/>
  <c r="E27" i="6"/>
  <c r="B50" i="6"/>
  <c r="C50" i="6"/>
  <c r="D50" i="6"/>
  <c r="E50" i="6"/>
  <c r="B28" i="6"/>
  <c r="C28" i="6"/>
  <c r="D28" i="6"/>
  <c r="E28" i="6"/>
  <c r="B29" i="6"/>
  <c r="C29" i="6"/>
  <c r="D29" i="6"/>
  <c r="E29" i="6"/>
  <c r="AR2" i="2"/>
  <c r="AS2" i="2"/>
  <c r="AT2" i="2"/>
  <c r="AU2" i="2"/>
  <c r="AV2" i="2"/>
  <c r="AW2" i="2"/>
  <c r="AX2" i="2"/>
  <c r="AY2" i="2"/>
  <c r="AZ2" i="2"/>
  <c r="BA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F2" i="2"/>
  <c r="AO2" i="2" l="1"/>
  <c r="AP2" i="2"/>
  <c r="AQ2" i="2"/>
  <c r="B31" i="6" l="1"/>
  <c r="C31" i="6"/>
  <c r="D31" i="6"/>
  <c r="E31" i="6"/>
  <c r="B9" i="6"/>
  <c r="C9" i="6"/>
  <c r="D9" i="6"/>
  <c r="E9" i="6"/>
  <c r="B30" i="6"/>
  <c r="C30" i="6"/>
  <c r="D30" i="6"/>
  <c r="E30" i="6"/>
  <c r="B6" i="6"/>
  <c r="C6" i="6"/>
  <c r="D6" i="6"/>
  <c r="E6" i="6"/>
  <c r="B18" i="6"/>
  <c r="C18" i="6"/>
  <c r="D18" i="6"/>
  <c r="E18" i="6"/>
  <c r="B47" i="6"/>
  <c r="C47" i="6"/>
  <c r="D47" i="6"/>
  <c r="E47" i="6"/>
  <c r="B8" i="6"/>
  <c r="C8" i="6"/>
  <c r="D8" i="6"/>
  <c r="E8" i="6"/>
  <c r="B39" i="6"/>
  <c r="C39" i="6"/>
  <c r="D39" i="6"/>
  <c r="E39" i="6"/>
  <c r="B36" i="6"/>
  <c r="C36" i="6"/>
  <c r="D36" i="6"/>
  <c r="E36" i="6"/>
  <c r="B32" i="6"/>
  <c r="C32" i="6"/>
  <c r="D32" i="6"/>
  <c r="E32" i="6"/>
  <c r="B34" i="6"/>
  <c r="C34" i="6"/>
  <c r="D34" i="6"/>
  <c r="E34" i="6"/>
  <c r="B33" i="6"/>
  <c r="C33" i="6"/>
  <c r="D33" i="6"/>
  <c r="E33" i="6"/>
  <c r="B35" i="6"/>
  <c r="C35" i="6"/>
  <c r="D35" i="6"/>
  <c r="E35" i="6"/>
  <c r="B80" i="6"/>
  <c r="C80" i="6"/>
  <c r="D80" i="6"/>
  <c r="E80" i="6"/>
  <c r="B78" i="6"/>
  <c r="C78" i="6"/>
  <c r="D78" i="6"/>
  <c r="E78" i="6"/>
  <c r="B81" i="6"/>
  <c r="C81" i="6"/>
  <c r="D81" i="6"/>
  <c r="E81" i="6"/>
  <c r="B77" i="6"/>
  <c r="C77" i="6"/>
  <c r="D77" i="6"/>
  <c r="E77" i="6"/>
  <c r="B55" i="6"/>
  <c r="C55" i="6"/>
  <c r="D55" i="6"/>
  <c r="E55" i="6"/>
  <c r="B90" i="6"/>
  <c r="C90" i="6"/>
  <c r="D90" i="6"/>
  <c r="E90" i="6"/>
  <c r="B41" i="6"/>
  <c r="C41" i="6"/>
  <c r="D41" i="6"/>
  <c r="E41" i="6"/>
  <c r="B79" i="6"/>
  <c r="C79" i="6"/>
  <c r="D79" i="6"/>
  <c r="E79" i="6"/>
  <c r="B40" i="6"/>
  <c r="C40" i="6"/>
  <c r="D40" i="6"/>
  <c r="E40" i="6"/>
  <c r="B88" i="6"/>
  <c r="C88" i="6"/>
  <c r="D88" i="6"/>
  <c r="E88" i="6"/>
  <c r="B86" i="6"/>
  <c r="C86" i="6"/>
  <c r="D86" i="6"/>
  <c r="E86" i="6"/>
  <c r="B82" i="6"/>
  <c r="C82" i="6"/>
  <c r="D82" i="6"/>
  <c r="E82" i="6"/>
  <c r="B142" i="6"/>
  <c r="C142" i="6"/>
  <c r="D142" i="6"/>
  <c r="E142" i="6"/>
  <c r="B84" i="6"/>
  <c r="C84" i="6"/>
  <c r="D84" i="6"/>
  <c r="E84" i="6"/>
  <c r="B83" i="6"/>
  <c r="C83" i="6"/>
  <c r="D83" i="6"/>
  <c r="E83" i="6"/>
  <c r="B89" i="6"/>
  <c r="C89" i="6"/>
  <c r="D89" i="6"/>
  <c r="E89" i="6"/>
  <c r="B87" i="6"/>
  <c r="C87" i="6"/>
  <c r="D87" i="6"/>
  <c r="E87" i="6"/>
  <c r="B85" i="6"/>
  <c r="C85" i="6"/>
  <c r="D85" i="6"/>
  <c r="E85" i="6"/>
  <c r="B130" i="6"/>
  <c r="C130" i="6"/>
  <c r="D130" i="6"/>
  <c r="E130" i="6"/>
  <c r="B129" i="6"/>
  <c r="C129" i="6"/>
  <c r="D129" i="6"/>
  <c r="E129" i="6"/>
  <c r="B141" i="6"/>
  <c r="C141" i="6"/>
  <c r="D141" i="6"/>
  <c r="E141" i="6"/>
  <c r="B133" i="6"/>
  <c r="C133" i="6"/>
  <c r="D133" i="6"/>
  <c r="E133" i="6"/>
  <c r="B128" i="6"/>
  <c r="C128" i="6"/>
  <c r="D128" i="6"/>
  <c r="E128" i="6"/>
  <c r="B132" i="6"/>
  <c r="C132" i="6"/>
  <c r="D132" i="6"/>
  <c r="E132" i="6"/>
  <c r="B131" i="6"/>
  <c r="C131" i="6"/>
  <c r="D131" i="6"/>
  <c r="E131" i="6"/>
  <c r="B136" i="6"/>
  <c r="C136" i="6"/>
  <c r="D136" i="6"/>
  <c r="E136" i="6"/>
  <c r="B158" i="6"/>
  <c r="C158" i="6"/>
  <c r="D158" i="6"/>
  <c r="E158" i="6"/>
  <c r="B157" i="6"/>
  <c r="C157" i="6"/>
  <c r="D157" i="6"/>
  <c r="E157" i="6"/>
  <c r="B135" i="6"/>
  <c r="C135" i="6"/>
  <c r="D135" i="6"/>
  <c r="E135" i="6"/>
  <c r="B137" i="6"/>
  <c r="C137" i="6"/>
  <c r="D137" i="6"/>
  <c r="E137" i="6"/>
  <c r="B138" i="6"/>
  <c r="C138" i="6"/>
  <c r="D138" i="6"/>
  <c r="E138" i="6"/>
  <c r="B139" i="6"/>
  <c r="C139" i="6"/>
  <c r="D139" i="6"/>
  <c r="E139" i="6"/>
  <c r="B134" i="6"/>
  <c r="C134" i="6"/>
  <c r="D134" i="6"/>
  <c r="E134" i="6"/>
  <c r="B181" i="6"/>
  <c r="C181" i="6"/>
  <c r="D181" i="6"/>
  <c r="E181" i="6"/>
  <c r="B182" i="6"/>
  <c r="C182" i="6"/>
  <c r="D182" i="6"/>
  <c r="E182" i="6"/>
  <c r="B177" i="6"/>
  <c r="C177" i="6"/>
  <c r="D177" i="6"/>
  <c r="E177" i="6"/>
  <c r="B180" i="6"/>
  <c r="C180" i="6"/>
  <c r="D180" i="6"/>
  <c r="E180" i="6"/>
  <c r="B179" i="6"/>
  <c r="C179" i="6"/>
  <c r="D179" i="6"/>
  <c r="E179" i="6"/>
  <c r="B178" i="6"/>
  <c r="C178" i="6"/>
  <c r="D178" i="6"/>
  <c r="E178" i="6"/>
  <c r="B186" i="6"/>
  <c r="C186" i="6"/>
  <c r="D186" i="6"/>
  <c r="E186" i="6"/>
  <c r="B187" i="6"/>
  <c r="C187" i="6"/>
  <c r="D187" i="6"/>
  <c r="E187" i="6"/>
  <c r="B184" i="6"/>
  <c r="C184" i="6"/>
  <c r="D184" i="6"/>
  <c r="E184" i="6"/>
  <c r="B185" i="6"/>
  <c r="C185" i="6"/>
  <c r="D185" i="6"/>
  <c r="E185" i="6"/>
  <c r="B183" i="6"/>
  <c r="C183" i="6"/>
  <c r="D183" i="6"/>
  <c r="E183" i="6"/>
  <c r="B205" i="6"/>
  <c r="C205" i="6"/>
  <c r="D205" i="6"/>
  <c r="E205" i="6"/>
  <c r="B188" i="6"/>
  <c r="C188" i="6"/>
  <c r="D188" i="6"/>
  <c r="E188" i="6"/>
  <c r="B209" i="6"/>
  <c r="C209" i="6"/>
  <c r="D209" i="6"/>
  <c r="E209" i="6"/>
  <c r="E2" i="2"/>
  <c r="D2" i="2"/>
  <c r="N28" i="4" l="1"/>
  <c r="O28" i="4"/>
  <c r="P28" i="4"/>
  <c r="H28" i="4"/>
  <c r="K28" i="4"/>
  <c r="E28" i="4"/>
  <c r="I3574" i="6" a="1"/>
  <c r="I3574" i="6" s="1"/>
  <c r="J3574" i="6" s="1"/>
  <c r="I3120" i="6" a="1"/>
  <c r="I3120" i="6" s="1"/>
  <c r="I3088" i="6" a="1"/>
  <c r="I3088" i="6" s="1"/>
  <c r="J3088" i="6" s="1"/>
  <c r="I2996" i="6" a="1"/>
  <c r="I2996" i="6" s="1"/>
  <c r="J2996" i="6" s="1"/>
  <c r="I2968" i="6" a="1"/>
  <c r="I2968" i="6" s="1"/>
  <c r="J2968" i="6" s="1"/>
  <c r="I2884" i="6" a="1"/>
  <c r="I2884" i="6" s="1"/>
  <c r="J2884" i="6" s="1"/>
  <c r="I3586" i="6" a="1"/>
  <c r="I3586" i="6" s="1"/>
  <c r="J3586" i="6" s="1"/>
  <c r="I3132" i="6" a="1"/>
  <c r="I3132" i="6" s="1"/>
  <c r="J3132" i="6" s="1"/>
  <c r="I3024" i="6" a="1"/>
  <c r="I3024" i="6" s="1"/>
  <c r="I2988" i="6" a="1"/>
  <c r="I2988" i="6" s="1"/>
  <c r="J2988" i="6" s="1"/>
  <c r="I4452" i="6" a="1"/>
  <c r="I4452" i="6" s="1"/>
  <c r="J4452" i="6" s="1"/>
  <c r="I4373" i="6" a="1"/>
  <c r="I4373" i="6" s="1"/>
  <c r="J4373" i="6" s="1"/>
  <c r="I3242" i="6" a="1"/>
  <c r="I3242" i="6" s="1"/>
  <c r="J3242" i="6" s="1"/>
  <c r="I3068" i="6" a="1"/>
  <c r="I3068" i="6" s="1"/>
  <c r="I2948" i="6" a="1"/>
  <c r="I2948" i="6" s="1"/>
  <c r="J2948" i="6" s="1"/>
  <c r="I2888" i="6" a="1"/>
  <c r="I2888" i="6" s="1"/>
  <c r="J2888" i="6" s="1"/>
  <c r="I4410" i="6" a="1"/>
  <c r="I4410" i="6" s="1"/>
  <c r="I3398" i="6" a="1"/>
  <c r="I3398" i="6" s="1"/>
  <c r="J3398" i="6" s="1"/>
  <c r="I3012" i="6" a="1"/>
  <c r="I3012" i="6" s="1"/>
  <c r="J3012" i="6" s="1"/>
  <c r="I2960" i="6" a="1"/>
  <c r="I2960" i="6" s="1"/>
  <c r="J2960" i="6" s="1"/>
  <c r="I2087" i="6" a="1"/>
  <c r="I2087" i="6" s="1"/>
  <c r="J2087" i="6" s="1"/>
  <c r="I3135" i="6" a="1"/>
  <c r="I3135" i="6" s="1"/>
  <c r="I3023" i="6" a="1"/>
  <c r="I3023" i="6" s="1"/>
  <c r="J3023" i="6" s="1"/>
  <c r="I1864" i="6" a="1"/>
  <c r="I1864" i="6" s="1"/>
  <c r="J1864" i="6" s="1"/>
  <c r="I1973" i="6" a="1"/>
  <c r="I1973" i="6" s="1"/>
  <c r="I2164" i="6" a="1"/>
  <c r="I2164" i="6" s="1"/>
  <c r="I2392" i="6" a="1"/>
  <c r="I2392" i="6" s="1"/>
  <c r="J2392" i="6" s="1"/>
  <c r="I2428" i="6" a="1"/>
  <c r="I2428" i="6" s="1"/>
  <c r="J2428" i="6" s="1"/>
  <c r="I2464" i="6" a="1"/>
  <c r="I2464" i="6" s="1"/>
  <c r="J2464" i="6" s="1"/>
  <c r="I2500" i="6" a="1"/>
  <c r="I2500" i="6" s="1"/>
  <c r="I2540" i="6" a="1"/>
  <c r="I2540" i="6" s="1"/>
  <c r="J2540" i="6" s="1"/>
  <c r="I2592" i="6" a="1"/>
  <c r="I2592" i="6" s="1"/>
  <c r="J2592" i="6" s="1"/>
  <c r="I2677" i="6" a="1"/>
  <c r="I2677" i="6" s="1"/>
  <c r="J2677" i="6" s="1"/>
  <c r="I2694" i="6" a="1"/>
  <c r="I2694" i="6" s="1"/>
  <c r="J2694" i="6" s="1"/>
  <c r="I2752" i="6" a="1"/>
  <c r="I2752" i="6" s="1"/>
  <c r="I2798" i="6" a="1"/>
  <c r="I2798" i="6" s="1"/>
  <c r="I2819" i="6" a="1"/>
  <c r="I2819" i="6" s="1"/>
  <c r="J2819" i="6" s="1"/>
  <c r="I2880" i="6" a="1"/>
  <c r="I2880" i="6" s="1"/>
  <c r="J2880" i="6" s="1"/>
  <c r="I2954" i="6" a="1"/>
  <c r="I2954" i="6" s="1"/>
  <c r="I3040" i="6" a="1"/>
  <c r="I3040" i="6" s="1"/>
  <c r="J3040" i="6" s="1"/>
  <c r="I3102" i="6" a="1"/>
  <c r="I3102" i="6" s="1"/>
  <c r="J3102" i="6" s="1"/>
  <c r="I1852" i="6" a="1"/>
  <c r="I1852" i="6" s="1"/>
  <c r="J1852" i="6" s="1"/>
  <c r="I1838" i="6" a="1"/>
  <c r="I1838" i="6" s="1"/>
  <c r="I1978" i="6" a="1"/>
  <c r="I1978" i="6" s="1"/>
  <c r="J1978" i="6" s="1"/>
  <c r="I2085" i="6" a="1"/>
  <c r="I2085" i="6" s="1"/>
  <c r="J2085" i="6" s="1"/>
  <c r="I2126" i="6" a="1"/>
  <c r="I2126" i="6" s="1"/>
  <c r="J2126" i="6" s="1"/>
  <c r="I2170" i="6" a="1"/>
  <c r="I2170" i="6" s="1"/>
  <c r="I2298" i="6" a="1"/>
  <c r="I2298" i="6" s="1"/>
  <c r="J2298" i="6" s="1"/>
  <c r="I2576" i="6" a="1"/>
  <c r="I2576" i="6" s="1"/>
  <c r="J2576" i="6" s="1"/>
  <c r="I2628" i="6" a="1"/>
  <c r="I2628" i="6" s="1"/>
  <c r="J2628" i="6" s="1"/>
  <c r="I2726" i="6" a="1"/>
  <c r="I2726" i="6" s="1"/>
  <c r="I2890" i="6" a="1"/>
  <c r="I2890" i="6" s="1"/>
  <c r="I2962" i="6" a="1"/>
  <c r="I2962" i="6" s="1"/>
  <c r="J2962" i="6" s="1"/>
  <c r="I3036" i="6" a="1"/>
  <c r="I3036" i="6" s="1"/>
  <c r="J3036" i="6" s="1"/>
  <c r="I3128" i="6" a="1"/>
  <c r="I3128" i="6" s="1"/>
  <c r="I1887" i="6" a="1"/>
  <c r="I1887" i="6" s="1"/>
  <c r="J1887" i="6" s="1"/>
  <c r="I2002" i="6" a="1"/>
  <c r="I2002" i="6" s="1"/>
  <c r="I2070" i="6" a="1"/>
  <c r="I2070" i="6" s="1"/>
  <c r="J2070" i="6" s="1"/>
  <c r="I2382" i="6" a="1"/>
  <c r="I2382" i="6" s="1"/>
  <c r="I2418" i="6" a="1"/>
  <c r="I2418" i="6" s="1"/>
  <c r="J2418" i="6" s="1"/>
  <c r="I2454" i="6" a="1"/>
  <c r="I2454" i="6" s="1"/>
  <c r="J2454" i="6" s="1"/>
  <c r="I2490" i="6" a="1"/>
  <c r="I2490" i="6" s="1"/>
  <c r="I2530" i="6" a="1"/>
  <c r="I2530" i="6" s="1"/>
  <c r="I2566" i="6" a="1"/>
  <c r="I2566" i="6" s="1"/>
  <c r="J2566" i="6" s="1"/>
  <c r="I2644" i="6" a="1"/>
  <c r="I2644" i="6" s="1"/>
  <c r="J2644" i="6" s="1"/>
  <c r="I2696" i="6" a="1"/>
  <c r="I2696" i="6" s="1"/>
  <c r="J2696" i="6" s="1"/>
  <c r="I2746" i="6" a="1"/>
  <c r="I2746" i="6" s="1"/>
  <c r="I2784" i="6" a="1"/>
  <c r="I2784" i="6" s="1"/>
  <c r="J2784" i="6" s="1"/>
  <c r="I2824" i="6" a="1"/>
  <c r="I2824" i="6" s="1"/>
  <c r="J2824" i="6" s="1"/>
  <c r="I2860" i="6" a="1"/>
  <c r="I2860" i="6" s="1"/>
  <c r="I2952" i="6" a="1"/>
  <c r="I2952" i="6" s="1"/>
  <c r="I3046" i="6" a="1"/>
  <c r="I3046" i="6" s="1"/>
  <c r="J3046" i="6" s="1"/>
  <c r="I3130" i="6" a="1"/>
  <c r="I3130" i="6" s="1"/>
  <c r="J3130" i="6" s="1"/>
  <c r="I1870" i="6" a="1"/>
  <c r="I1870" i="6" s="1"/>
  <c r="J1870" i="6" s="1"/>
  <c r="I2041" i="6" a="1"/>
  <c r="I2041" i="6" s="1"/>
  <c r="I2152" i="6" a="1"/>
  <c r="I2152" i="6" s="1"/>
  <c r="J2152" i="6" s="1"/>
  <c r="I2138" i="6" a="1"/>
  <c r="I2138" i="6" s="1"/>
  <c r="J2138" i="6" s="1"/>
  <c r="I2185" i="6" a="1"/>
  <c r="I2185" i="6" s="1"/>
  <c r="J2185" i="6" s="1"/>
  <c r="I2363" i="6" a="1"/>
  <c r="I2363" i="6" s="1"/>
  <c r="I2574" i="6" a="1"/>
  <c r="I2574" i="6" s="1"/>
  <c r="I2622" i="6" a="1"/>
  <c r="I2622" i="6" s="1"/>
  <c r="I2730" i="6" a="1"/>
  <c r="I2730" i="6" s="1"/>
  <c r="J2730" i="6" s="1"/>
  <c r="I2878" i="6" a="1"/>
  <c r="I2878" i="6" s="1"/>
  <c r="I2946" i="6" a="1"/>
  <c r="I2946" i="6" s="1"/>
  <c r="J2946" i="6" s="1"/>
  <c r="I3006" i="6" a="1"/>
  <c r="I3006" i="6" s="1"/>
  <c r="J3006" i="6" s="1"/>
  <c r="I3106" i="6" a="1"/>
  <c r="I3106" i="6" s="1"/>
  <c r="J3106" i="6" s="1"/>
  <c r="I3264" i="6" a="1"/>
  <c r="I3264" i="6" s="1"/>
  <c r="I3346" i="6" a="1"/>
  <c r="I3346" i="6" s="1"/>
  <c r="J3346" i="6" s="1"/>
  <c r="I3392" i="6" a="1"/>
  <c r="I3392" i="6" s="1"/>
  <c r="J3392" i="6" s="1"/>
  <c r="I3553" i="6" a="1"/>
  <c r="I3553" i="6" s="1"/>
  <c r="J3553" i="6" s="1"/>
  <c r="I4163" i="6" a="1"/>
  <c r="I4163" i="6" s="1"/>
  <c r="I4226" i="6" a="1"/>
  <c r="I4226" i="6" s="1"/>
  <c r="J4226" i="6" s="1"/>
  <c r="I4260" i="6" a="1"/>
  <c r="I4260" i="6" s="1"/>
  <c r="J4260" i="6" s="1"/>
  <c r="I4416" i="6" a="1"/>
  <c r="I4416" i="6" s="1"/>
  <c r="J4416" i="6" s="1"/>
  <c r="I3244" i="6" a="1"/>
  <c r="I3244" i="6" s="1"/>
  <c r="J3244" i="6" s="1"/>
  <c r="I3306" i="6" a="1"/>
  <c r="I3306" i="6" s="1"/>
  <c r="J3306" i="6" s="1"/>
  <c r="I3466" i="6" a="1"/>
  <c r="I3466" i="6" s="1"/>
  <c r="J3466" i="6" s="1"/>
  <c r="I3612" i="6" a="1"/>
  <c r="I3612" i="6" s="1"/>
  <c r="I4177" i="6" a="1"/>
  <c r="I4177" i="6" s="1"/>
  <c r="J4177" i="6" s="1"/>
  <c r="I4282" i="6" a="1"/>
  <c r="I4282" i="6" s="1"/>
  <c r="J4282" i="6" s="1"/>
  <c r="I4316" i="6" a="1"/>
  <c r="I4316" i="6" s="1"/>
  <c r="J4316" i="6" s="1"/>
  <c r="I4350" i="6" a="1"/>
  <c r="I4350" i="6" s="1"/>
  <c r="I4469" i="6" a="1"/>
  <c r="I4469" i="6" s="1"/>
  <c r="J4469" i="6" s="1"/>
  <c r="I3172" i="6" a="1"/>
  <c r="I3172" i="6" s="1"/>
  <c r="J3172" i="6" s="1"/>
  <c r="I3204" i="6" a="1"/>
  <c r="I3204" i="6" s="1"/>
  <c r="J3204" i="6" s="1"/>
  <c r="I3312" i="6" a="1"/>
  <c r="I3312" i="6" s="1"/>
  <c r="I3504" i="6" a="1"/>
  <c r="I3504" i="6" s="1"/>
  <c r="J3504" i="6" s="1"/>
  <c r="I3536" i="6" a="1"/>
  <c r="I3536" i="6" s="1"/>
  <c r="J3536" i="6" s="1"/>
  <c r="I3618" i="6" a="1"/>
  <c r="I3618" i="6" s="1"/>
  <c r="J3618" i="6" s="1"/>
  <c r="I4173" i="6" a="1"/>
  <c r="I4173" i="6" s="1"/>
  <c r="I4220" i="6" a="1"/>
  <c r="I4220" i="6" s="1"/>
  <c r="J4220" i="6" s="1"/>
  <c r="I4254" i="6" a="1"/>
  <c r="I4254" i="6" s="1"/>
  <c r="J4254" i="6" s="1"/>
  <c r="I4414" i="6" a="1"/>
  <c r="I4414" i="6" s="1"/>
  <c r="I4488" i="6" a="1"/>
  <c r="I4488" i="6" s="1"/>
  <c r="I3304" i="6" a="1"/>
  <c r="I3304" i="6" s="1"/>
  <c r="J3304" i="6" s="1"/>
  <c r="I3412" i="6" a="1"/>
  <c r="I3412" i="6" s="1"/>
  <c r="J3412" i="6" s="1"/>
  <c r="I3444" i="6" a="1"/>
  <c r="I3444" i="6" s="1"/>
  <c r="I3476" i="6" a="1"/>
  <c r="I3476" i="6" s="1"/>
  <c r="J3476" i="6" s="1"/>
  <c r="I3629" i="6" a="1"/>
  <c r="I3629" i="6" s="1"/>
  <c r="J3629" i="6" s="1"/>
  <c r="I3885" i="6" a="1"/>
  <c r="I3885" i="6" s="1"/>
  <c r="J3885" i="6" s="1"/>
  <c r="I4191" i="6" a="1"/>
  <c r="I4191" i="6" s="1"/>
  <c r="I4292" i="6" a="1"/>
  <c r="I4292" i="6" s="1"/>
  <c r="J4292" i="6" s="1"/>
  <c r="I4335" i="6" a="1"/>
  <c r="I4335" i="6" s="1"/>
  <c r="J4335" i="6" s="1"/>
  <c r="I4390" i="6" a="1"/>
  <c r="I4390" i="6" s="1"/>
  <c r="J4390" i="6" s="1"/>
  <c r="I2943" i="6" a="1"/>
  <c r="I2943" i="6" s="1"/>
  <c r="I4399" i="6" a="1"/>
  <c r="I4399" i="6" s="1"/>
  <c r="J4399" i="6" s="1"/>
  <c r="I2812" i="6" a="1"/>
  <c r="I2812" i="6" s="1"/>
  <c r="I3329" i="6" a="1"/>
  <c r="I3329" i="6" s="1"/>
  <c r="J3329" i="6" s="1"/>
  <c r="I2636" i="6" a="1"/>
  <c r="I2636" i="6" s="1"/>
  <c r="I2967" i="6" a="1"/>
  <c r="I2967" i="6" s="1"/>
  <c r="J2967" i="6" s="1"/>
  <c r="I2900" i="6" a="1"/>
  <c r="I2900" i="6" s="1"/>
  <c r="J2900" i="6" s="1"/>
  <c r="I3269" i="6" a="1"/>
  <c r="I3269" i="6" s="1"/>
  <c r="J3269" i="6" s="1"/>
  <c r="I3333" i="6" a="1"/>
  <c r="I3333" i="6" s="1"/>
  <c r="I3601" i="6" a="1"/>
  <c r="I3601" i="6" s="1"/>
  <c r="J3601" i="6" s="1"/>
  <c r="I4472" i="6" a="1"/>
  <c r="I4472" i="6" s="1"/>
  <c r="J4472" i="6" s="1"/>
  <c r="I4460" i="6" a="1"/>
  <c r="I4460" i="6" s="1"/>
  <c r="J4460" i="6" s="1"/>
  <c r="I4415" i="6" a="1"/>
  <c r="I4415" i="6" s="1"/>
  <c r="I4424" i="6" a="1"/>
  <c r="I4424" i="6" s="1"/>
  <c r="J4424" i="6" s="1"/>
  <c r="I4200" i="6" a="1"/>
  <c r="I4200" i="6" s="1"/>
  <c r="J4200" i="6" s="1"/>
  <c r="I3861" i="6" a="1"/>
  <c r="I3861" i="6" s="1"/>
  <c r="I3603" i="6" a="1"/>
  <c r="I3603" i="6" s="1"/>
  <c r="I3578" i="6" a="1"/>
  <c r="I3578" i="6" s="1"/>
  <c r="J3578" i="6" s="1"/>
  <c r="I3541" i="6" a="1"/>
  <c r="I3541" i="6" s="1"/>
  <c r="I3382" i="6" a="1"/>
  <c r="I3382" i="6" s="1"/>
  <c r="J3382" i="6" s="1"/>
  <c r="I3378" i="6" a="1"/>
  <c r="I3378" i="6" s="1"/>
  <c r="I3410" i="6" a="1"/>
  <c r="I3410" i="6" s="1"/>
  <c r="J3410" i="6" s="1"/>
  <c r="I3449" i="6" a="1"/>
  <c r="I3449" i="6" s="1"/>
  <c r="J3449" i="6" s="1"/>
  <c r="I3497" i="6" a="1"/>
  <c r="I3497" i="6" s="1"/>
  <c r="J3497" i="6" s="1"/>
  <c r="I3413" i="6" a="1"/>
  <c r="I3413" i="6" s="1"/>
  <c r="I3434" i="6" a="1"/>
  <c r="I3434" i="6" s="1"/>
  <c r="J3434" i="6" s="1"/>
  <c r="I3358" i="6" a="1"/>
  <c r="I3358" i="6" s="1"/>
  <c r="J3358" i="6" s="1"/>
  <c r="I3422" i="6" a="1"/>
  <c r="I3422" i="6" s="1"/>
  <c r="J3422" i="6" s="1"/>
  <c r="I3486" i="6" a="1"/>
  <c r="I3486" i="6" s="1"/>
  <c r="I3305" i="6" a="1"/>
  <c r="I3305" i="6" s="1"/>
  <c r="J3305" i="6" s="1"/>
  <c r="I3342" i="6" a="1"/>
  <c r="I3342" i="6" s="1"/>
  <c r="J3342" i="6" s="1"/>
  <c r="I3278" i="6" a="1"/>
  <c r="I3278" i="6" s="1"/>
  <c r="J3278" i="6" s="1"/>
  <c r="I3250" i="6" a="1"/>
  <c r="I3250" i="6" s="1"/>
  <c r="I3218" i="6" a="1"/>
  <c r="I3218" i="6" s="1"/>
  <c r="J3218" i="6" s="1"/>
  <c r="I3230" i="6" a="1"/>
  <c r="I3230" i="6" s="1"/>
  <c r="J3230" i="6" s="1"/>
  <c r="I3177" i="6" a="1"/>
  <c r="I3177" i="6" s="1"/>
  <c r="J3177" i="6" s="1"/>
  <c r="I3158" i="6" a="1"/>
  <c r="I3158" i="6" s="1"/>
  <c r="I3190" i="6" a="1"/>
  <c r="I3190" i="6" s="1"/>
  <c r="J3190" i="6" s="1"/>
  <c r="I3083" i="6" a="1"/>
  <c r="I3083" i="6" s="1"/>
  <c r="J3083" i="6" s="1"/>
  <c r="I3051" i="6" a="1"/>
  <c r="I3051" i="6" s="1"/>
  <c r="J3051" i="6" s="1"/>
  <c r="I2991" i="6" a="1"/>
  <c r="I2991" i="6" s="1"/>
  <c r="I2939" i="6" a="1"/>
  <c r="I2939" i="6" s="1"/>
  <c r="J2939" i="6" s="1"/>
  <c r="I2305" i="6" a="1"/>
  <c r="I2305" i="6" s="1"/>
  <c r="J2305" i="6" s="1"/>
  <c r="I2336" i="6" a="1"/>
  <c r="I2336" i="6" s="1"/>
  <c r="J2336" i="6" s="1"/>
  <c r="I2352" i="6" a="1"/>
  <c r="I2352" i="6" s="1"/>
  <c r="I2333" i="6" a="1"/>
  <c r="I2333" i="6" s="1"/>
  <c r="I2919" i="6" a="1"/>
  <c r="I2919" i="6" s="1"/>
  <c r="J2919" i="6" s="1"/>
  <c r="I2330" i="6" a="1"/>
  <c r="I2330" i="6" s="1"/>
  <c r="J2330" i="6" s="1"/>
  <c r="I2356" i="6" a="1"/>
  <c r="I2356" i="6" s="1"/>
  <c r="I2311" i="6" a="1"/>
  <c r="I2311" i="6" s="1"/>
  <c r="J2311" i="6" s="1"/>
  <c r="I2343" i="6" a="1"/>
  <c r="I2343" i="6" s="1"/>
  <c r="I3295" i="6" a="1"/>
  <c r="I3295" i="6" s="1"/>
  <c r="J3295" i="6" s="1"/>
  <c r="I3423" i="6" a="1"/>
  <c r="I3423" i="6" s="1"/>
  <c r="I3551" i="6" a="1"/>
  <c r="I3551" i="6" s="1"/>
  <c r="J3551" i="6" s="1"/>
  <c r="I3283" i="6" a="1"/>
  <c r="I3283" i="6" s="1"/>
  <c r="J3283" i="6" s="1"/>
  <c r="I3411" i="6" a="1"/>
  <c r="I3411" i="6" s="1"/>
  <c r="J3411" i="6" s="1"/>
  <c r="I3539" i="6" a="1"/>
  <c r="I3539" i="6" s="1"/>
  <c r="I2371" i="6" a="1"/>
  <c r="I2371" i="6" s="1"/>
  <c r="J2371" i="6" s="1"/>
  <c r="I2403" i="6" a="1"/>
  <c r="I2403" i="6" s="1"/>
  <c r="J2403" i="6" s="1"/>
  <c r="I2435" i="6" a="1"/>
  <c r="I2435" i="6" s="1"/>
  <c r="I2467" i="6" a="1"/>
  <c r="I2467" i="6" s="1"/>
  <c r="I2499" i="6" a="1"/>
  <c r="I2499" i="6" s="1"/>
  <c r="I2531" i="6" a="1"/>
  <c r="I2531" i="6" s="1"/>
  <c r="J2531" i="6" s="1"/>
  <c r="I2563" i="6" a="1"/>
  <c r="I2563" i="6" s="1"/>
  <c r="I2595" i="6" a="1"/>
  <c r="I2595" i="6" s="1"/>
  <c r="I2627" i="6" a="1"/>
  <c r="I2627" i="6" s="1"/>
  <c r="J2627" i="6" s="1"/>
  <c r="I2659" i="6" a="1"/>
  <c r="I2659" i="6" s="1"/>
  <c r="J2659" i="6" s="1"/>
  <c r="I2691" i="6" a="1"/>
  <c r="I2691" i="6" s="1"/>
  <c r="J2691" i="6" s="1"/>
  <c r="I2723" i="6" a="1"/>
  <c r="I2723" i="6" s="1"/>
  <c r="I2755" i="6" a="1"/>
  <c r="I2755" i="6" s="1"/>
  <c r="I2787" i="6" a="1"/>
  <c r="I2787" i="6" s="1"/>
  <c r="J2787" i="6" s="1"/>
  <c r="I2829" i="6" a="1"/>
  <c r="I2829" i="6" s="1"/>
  <c r="J2829" i="6" s="1"/>
  <c r="I2851" i="6" a="1"/>
  <c r="I2851" i="6" s="1"/>
  <c r="I3319" i="6" a="1"/>
  <c r="I3319" i="6" s="1"/>
  <c r="J3319" i="6" s="1"/>
  <c r="I3447" i="6" a="1"/>
  <c r="I3447" i="6" s="1"/>
  <c r="J3447" i="6" s="1"/>
  <c r="I3575" i="6" a="1"/>
  <c r="I3575" i="6" s="1"/>
  <c r="J3575" i="6" s="1"/>
  <c r="I3151" i="6" a="1"/>
  <c r="I3151" i="6" s="1"/>
  <c r="I3183" i="6" a="1"/>
  <c r="I3183" i="6" s="1"/>
  <c r="J3183" i="6" s="1"/>
  <c r="I3215" i="6" a="1"/>
  <c r="I3215" i="6" s="1"/>
  <c r="J3215" i="6" s="1"/>
  <c r="I3259" i="6" a="1"/>
  <c r="I3259" i="6" s="1"/>
  <c r="J3259" i="6" s="1"/>
  <c r="I3387" i="6" a="1"/>
  <c r="I3387" i="6" s="1"/>
  <c r="I3515" i="6" a="1"/>
  <c r="I3515" i="6" s="1"/>
  <c r="J3515" i="6" s="1"/>
  <c r="I2365" i="6" a="1"/>
  <c r="I2365" i="6" s="1"/>
  <c r="I2397" i="6" a="1"/>
  <c r="I2397" i="6" s="1"/>
  <c r="J2397" i="6" s="1"/>
  <c r="I2429" i="6" a="1"/>
  <c r="I2429" i="6" s="1"/>
  <c r="I4370" i="6" a="1"/>
  <c r="I4370" i="6" s="1"/>
  <c r="J4370" i="6" s="1"/>
  <c r="I3146" i="6" a="1"/>
  <c r="I3146" i="6" s="1"/>
  <c r="I3119" i="6" a="1"/>
  <c r="I3119" i="6" s="1"/>
  <c r="J3119" i="6" s="1"/>
  <c r="I3020" i="6" a="1"/>
  <c r="I3020" i="6" s="1"/>
  <c r="J3020" i="6" s="1"/>
  <c r="I2995" i="6" a="1"/>
  <c r="I2995" i="6" s="1"/>
  <c r="J2995" i="6" s="1"/>
  <c r="I2944" i="6" a="1"/>
  <c r="I2944" i="6" s="1"/>
  <c r="I2868" i="6" a="1"/>
  <c r="I2868" i="6" s="1"/>
  <c r="I3150" i="6" a="1"/>
  <c r="I3150" i="6" s="1"/>
  <c r="J3150" i="6" s="1"/>
  <c r="I3104" i="6" a="1"/>
  <c r="I3104" i="6" s="1"/>
  <c r="I3008" i="6" a="1"/>
  <c r="I3008" i="6" s="1"/>
  <c r="J3008" i="6" s="1"/>
  <c r="I4374" i="6" a="1"/>
  <c r="I4374" i="6" s="1"/>
  <c r="J4374" i="6" s="1"/>
  <c r="I4354" i="6" a="1"/>
  <c r="I4354" i="6" s="1"/>
  <c r="I3134" i="6" a="1"/>
  <c r="I3134" i="6" s="1"/>
  <c r="J3134" i="6" s="1"/>
  <c r="I2992" i="6" a="1"/>
  <c r="I2992" i="6" s="1"/>
  <c r="J2992" i="6" s="1"/>
  <c r="I2947" i="6" a="1"/>
  <c r="I2947" i="6" s="1"/>
  <c r="J2947" i="6" s="1"/>
  <c r="I4484" i="6" a="1"/>
  <c r="I4484" i="6" s="1"/>
  <c r="I4362" i="6" a="1"/>
  <c r="I4362" i="6" s="1"/>
  <c r="J4362" i="6" s="1"/>
  <c r="I3084" i="6" a="1"/>
  <c r="I3084" i="6" s="1"/>
  <c r="J3084" i="6" s="1"/>
  <c r="I3011" i="6" a="1"/>
  <c r="I3011" i="6" s="1"/>
  <c r="J3011" i="6" s="1"/>
  <c r="I2932" i="6" a="1"/>
  <c r="I2932" i="6" s="1"/>
  <c r="I1980" i="6" a="1"/>
  <c r="I1980" i="6" s="1"/>
  <c r="I2193" i="6" a="1"/>
  <c r="I2193" i="6" s="1"/>
  <c r="J2193" i="6" s="1"/>
  <c r="I1836" i="6" a="1"/>
  <c r="I1836" i="6" s="1"/>
  <c r="J1836" i="6" s="1"/>
  <c r="I1955" i="6" a="1"/>
  <c r="I1955" i="6" s="1"/>
  <c r="I2056" i="6" a="1"/>
  <c r="I2056" i="6" s="1"/>
  <c r="I2372" i="6" a="1"/>
  <c r="I2372" i="6" s="1"/>
  <c r="J2372" i="6" s="1"/>
  <c r="I2410" i="6" a="1"/>
  <c r="I2410" i="6" s="1"/>
  <c r="I2448" i="6" a="1"/>
  <c r="I2448" i="6" s="1"/>
  <c r="I2484" i="6" a="1"/>
  <c r="I2484" i="6" s="1"/>
  <c r="J2484" i="6" s="1"/>
  <c r="I2522" i="6" a="1"/>
  <c r="I2522" i="6" s="1"/>
  <c r="J2522" i="6" s="1"/>
  <c r="I2558" i="6" a="1"/>
  <c r="I2558" i="6" s="1"/>
  <c r="J2558" i="6" s="1"/>
  <c r="I2620" i="6" a="1"/>
  <c r="I2620" i="6" s="1"/>
  <c r="I2674" i="6" a="1"/>
  <c r="I2674" i="6" s="1"/>
  <c r="J2674" i="6" s="1"/>
  <c r="I2720" i="6" a="1"/>
  <c r="I2720" i="6" s="1"/>
  <c r="I2772" i="6" a="1"/>
  <c r="I2772" i="6" s="1"/>
  <c r="I2816" i="6" a="1"/>
  <c r="I2816" i="6" s="1"/>
  <c r="I2850" i="6" a="1"/>
  <c r="I2850" i="6" s="1"/>
  <c r="J2850" i="6" s="1"/>
  <c r="I2920" i="6" a="1"/>
  <c r="I2920" i="6" s="1"/>
  <c r="J2920" i="6" s="1"/>
  <c r="I3002" i="6" a="1"/>
  <c r="I3002" i="6" s="1"/>
  <c r="J3002" i="6" s="1"/>
  <c r="I3076" i="6" a="1"/>
  <c r="I3076" i="6" s="1"/>
  <c r="I3111" i="6" a="1"/>
  <c r="I3111" i="6" s="1"/>
  <c r="J3111" i="6" s="1"/>
  <c r="I1818" i="6" a="1"/>
  <c r="I1818" i="6" s="1"/>
  <c r="J1818" i="6" s="1"/>
  <c r="I1868" i="6" a="1"/>
  <c r="I1868" i="6" s="1"/>
  <c r="I2043" i="6" a="1"/>
  <c r="I2043" i="6" s="1"/>
  <c r="I2109" i="6" a="1"/>
  <c r="I2109" i="6" s="1"/>
  <c r="J2109" i="6" s="1"/>
  <c r="I2144" i="6" a="1"/>
  <c r="I2144" i="6" s="1"/>
  <c r="I2191" i="6" a="1"/>
  <c r="I2191" i="6" s="1"/>
  <c r="J2191" i="6" s="1"/>
  <c r="I2444" i="6" a="1"/>
  <c r="I2444" i="6" s="1"/>
  <c r="I2612" i="6" a="1"/>
  <c r="I2612" i="6" s="1"/>
  <c r="J2612" i="6" s="1"/>
  <c r="I2680" i="6" a="1"/>
  <c r="I2680" i="6" s="1"/>
  <c r="J2680" i="6" s="1"/>
  <c r="I2828" i="6" a="1"/>
  <c r="I2828" i="6" s="1"/>
  <c r="J2828" i="6" s="1"/>
  <c r="I2926" i="6" a="1"/>
  <c r="I2926" i="6" s="1"/>
  <c r="I2990" i="6" a="1"/>
  <c r="I2990" i="6" s="1"/>
  <c r="J2990" i="6" s="1"/>
  <c r="I3062" i="6" a="1"/>
  <c r="I3062" i="6" s="1"/>
  <c r="I1811" i="6" a="1"/>
  <c r="I1811" i="6" s="1"/>
  <c r="I1895" i="6" a="1"/>
  <c r="I1895" i="6" s="1"/>
  <c r="I1984" i="6" a="1"/>
  <c r="I1984" i="6" s="1"/>
  <c r="J1984" i="6" s="1"/>
  <c r="I2197" i="6" a="1"/>
  <c r="I2197" i="6" s="1"/>
  <c r="I2398" i="6" a="1"/>
  <c r="I2398" i="6" s="1"/>
  <c r="J2398" i="6" s="1"/>
  <c r="I2434" i="6" a="1"/>
  <c r="I2434" i="6" s="1"/>
  <c r="I2470" i="6" a="1"/>
  <c r="I2470" i="6" s="1"/>
  <c r="I2510" i="6" a="1"/>
  <c r="I2510" i="6" s="1"/>
  <c r="I2546" i="6" a="1"/>
  <c r="I2546" i="6" s="1"/>
  <c r="I2594" i="6" a="1"/>
  <c r="I2594" i="6" s="1"/>
  <c r="J2594" i="6" s="1"/>
  <c r="I2672" i="6" a="1"/>
  <c r="I2672" i="6" s="1"/>
  <c r="I2718" i="6" a="1"/>
  <c r="I2718" i="6" s="1"/>
  <c r="J2718" i="6" s="1"/>
  <c r="I2770" i="6" a="1"/>
  <c r="I2770" i="6" s="1"/>
  <c r="J2770" i="6" s="1"/>
  <c r="I2804" i="6" a="1"/>
  <c r="I2804" i="6" s="1"/>
  <c r="J2804" i="6" s="1"/>
  <c r="I2842" i="6" a="1"/>
  <c r="I2842" i="6" s="1"/>
  <c r="I2904" i="6" a="1"/>
  <c r="I2904" i="6" s="1"/>
  <c r="J2904" i="6" s="1"/>
  <c r="I3016" i="6" a="1"/>
  <c r="I3016" i="6" s="1"/>
  <c r="J3016" i="6" s="1"/>
  <c r="I3090" i="6" a="1"/>
  <c r="I3090" i="6" s="1"/>
  <c r="J3090" i="6" s="1"/>
  <c r="I1840" i="6" a="1"/>
  <c r="I1840" i="6" s="1"/>
  <c r="I1964" i="6" a="1"/>
  <c r="I1964" i="6" s="1"/>
  <c r="I2079" i="6" a="1"/>
  <c r="I2079" i="6" s="1"/>
  <c r="J2079" i="6" s="1"/>
  <c r="I2120" i="6" a="1"/>
  <c r="I2120" i="6" s="1"/>
  <c r="J2120" i="6" s="1"/>
  <c r="I2159" i="6" a="1"/>
  <c r="I2159" i="6" s="1"/>
  <c r="I2286" i="6" a="1"/>
  <c r="I2286" i="6" s="1"/>
  <c r="J2286" i="6" s="1"/>
  <c r="I2472" i="6" a="1"/>
  <c r="I2472" i="6" s="1"/>
  <c r="J2472" i="6" s="1"/>
  <c r="I2600" i="6" a="1"/>
  <c r="I2600" i="6" s="1"/>
  <c r="J2600" i="6" s="1"/>
  <c r="I2658" i="6" a="1"/>
  <c r="I2658" i="6" s="1"/>
  <c r="I2796" i="6" a="1"/>
  <c r="I2796" i="6" s="1"/>
  <c r="J2796" i="6" s="1"/>
  <c r="I2910" i="6" a="1"/>
  <c r="I2910" i="6" s="1"/>
  <c r="J2910" i="6" s="1"/>
  <c r="I2974" i="6" a="1"/>
  <c r="I2974" i="6" s="1"/>
  <c r="J2974" i="6" s="1"/>
  <c r="I3056" i="6" a="1"/>
  <c r="I3056" i="6" s="1"/>
  <c r="I3855" i="6" a="1"/>
  <c r="I3855" i="6" s="1"/>
  <c r="J3855" i="6" s="1"/>
  <c r="I3300" i="6" a="1"/>
  <c r="I3300" i="6" s="1"/>
  <c r="J3300" i="6" s="1"/>
  <c r="I3376" i="6" a="1"/>
  <c r="I3376" i="6" s="1"/>
  <c r="J3376" i="6" s="1"/>
  <c r="I3556" i="6" a="1"/>
  <c r="I3556" i="6" s="1"/>
  <c r="I3642" i="6" a="1"/>
  <c r="I3642" i="6" s="1"/>
  <c r="J3642" i="6" s="1"/>
  <c r="I4208" i="6" a="1"/>
  <c r="I4208" i="6" s="1"/>
  <c r="J4208" i="6" s="1"/>
  <c r="I4242" i="6" a="1"/>
  <c r="I4242" i="6" s="1"/>
  <c r="J4242" i="6" s="1"/>
  <c r="I4324" i="6" a="1"/>
  <c r="I4324" i="6" s="1"/>
  <c r="I4494" i="6" a="1"/>
  <c r="I4494" i="6" s="1"/>
  <c r="J4494" i="6" s="1"/>
  <c r="I3260" i="6" a="1"/>
  <c r="I3260" i="6" s="1"/>
  <c r="J3260" i="6" s="1"/>
  <c r="I3352" i="6" a="1"/>
  <c r="I3352" i="6" s="1"/>
  <c r="I3544" i="6" a="1"/>
  <c r="I3544" i="6" s="1"/>
  <c r="J3544" i="6" s="1"/>
  <c r="I3638" i="6" a="1"/>
  <c r="I3638" i="6" s="1"/>
  <c r="J3638" i="6" s="1"/>
  <c r="I4193" i="6" a="1"/>
  <c r="I4193" i="6" s="1"/>
  <c r="J4193" i="6" s="1"/>
  <c r="I4298" i="6" a="1"/>
  <c r="I4298" i="6" s="1"/>
  <c r="I4334" i="6" a="1"/>
  <c r="I4334" i="6" s="1"/>
  <c r="J4334" i="6" s="1"/>
  <c r="I4454" i="6" a="1"/>
  <c r="I4454" i="6" s="1"/>
  <c r="J4454" i="6" s="1"/>
  <c r="I3156" i="6" a="1"/>
  <c r="I3156" i="6" s="1"/>
  <c r="J3156" i="6" s="1"/>
  <c r="I3188" i="6" a="1"/>
  <c r="I3188" i="6" s="1"/>
  <c r="I3280" i="6" a="1"/>
  <c r="I3280" i="6" s="1"/>
  <c r="J3280" i="6" s="1"/>
  <c r="I3348" i="6" a="1"/>
  <c r="I3348" i="6" s="1"/>
  <c r="J3348" i="6" s="1"/>
  <c r="I3520" i="6" a="1"/>
  <c r="I3520" i="6" s="1"/>
  <c r="J3520" i="6" s="1"/>
  <c r="I3588" i="6" a="1"/>
  <c r="I3588" i="6" s="1"/>
  <c r="I3914" i="6" a="1"/>
  <c r="I3914" i="6" s="1"/>
  <c r="J3914" i="6" s="1"/>
  <c r="I4202" i="6" a="1"/>
  <c r="I4202" i="6" s="1"/>
  <c r="I4236" i="6" a="1"/>
  <c r="I4236" i="6" s="1"/>
  <c r="J4236" i="6" s="1"/>
  <c r="I4270" i="6" a="1"/>
  <c r="I4270" i="6" s="1"/>
  <c r="I4434" i="6" a="1"/>
  <c r="I4434" i="6" s="1"/>
  <c r="J4434" i="6" s="1"/>
  <c r="I3254" i="6" a="1"/>
  <c r="I3254" i="6" s="1"/>
  <c r="J3254" i="6" s="1"/>
  <c r="I3340" i="6" a="1"/>
  <c r="I3340" i="6" s="1"/>
  <c r="I3428" i="6" a="1"/>
  <c r="I3428" i="6" s="1"/>
  <c r="J3428" i="6" s="1"/>
  <c r="I3460" i="6" a="1"/>
  <c r="I3460" i="6" s="1"/>
  <c r="J3460" i="6" s="1"/>
  <c r="I3542" i="6" a="1"/>
  <c r="I3542" i="6" s="1"/>
  <c r="J3542" i="6" s="1"/>
  <c r="I3654" i="6" a="1"/>
  <c r="I3654" i="6" s="1"/>
  <c r="I4175" i="6" a="1"/>
  <c r="I4175" i="6" s="1"/>
  <c r="J4175" i="6" s="1"/>
  <c r="I4276" i="6" a="1"/>
  <c r="I4276" i="6" s="1"/>
  <c r="J4276" i="6" s="1"/>
  <c r="I4310" i="6" a="1"/>
  <c r="I4310" i="6" s="1"/>
  <c r="J4310" i="6" s="1"/>
  <c r="I4344" i="6" a="1"/>
  <c r="I4344" i="6" s="1"/>
  <c r="I2461" i="6" a="1"/>
  <c r="I2461" i="6" s="1"/>
  <c r="J2461" i="6" s="1"/>
  <c r="I4456" i="6" a="1"/>
  <c r="I4456" i="6" s="1"/>
  <c r="J4456" i="6" s="1"/>
  <c r="I3409" i="6" a="1"/>
  <c r="I3409" i="6" s="1"/>
  <c r="J3409" i="6" s="1"/>
  <c r="I2668" i="6" a="1"/>
  <c r="I2668" i="6" s="1"/>
  <c r="J2668" i="6" s="1"/>
  <c r="I3131" i="6" a="1"/>
  <c r="I3131" i="6" s="1"/>
  <c r="I4379" i="6" a="1"/>
  <c r="I4379" i="6" s="1"/>
  <c r="J4379" i="6" s="1"/>
  <c r="I3127" i="6" a="1"/>
  <c r="I3127" i="6" s="1"/>
  <c r="J3127" i="6" s="1"/>
  <c r="I3890" i="6" a="1"/>
  <c r="I3890" i="6" s="1"/>
  <c r="I3071" i="6" a="1"/>
  <c r="I3071" i="6" s="1"/>
  <c r="I3301" i="6" a="1"/>
  <c r="I3301" i="6" s="1"/>
  <c r="J3301" i="6" s="1"/>
  <c r="I3510" i="6" a="1"/>
  <c r="I3510" i="6" s="1"/>
  <c r="J3510" i="6" s="1"/>
  <c r="I4394" i="6" a="1"/>
  <c r="I4394" i="6" s="1"/>
  <c r="J4394" i="6" s="1"/>
  <c r="I4480" i="6" a="1"/>
  <c r="I4480" i="6" s="1"/>
  <c r="J4480" i="6" s="1"/>
  <c r="I4444" i="6" a="1"/>
  <c r="I4444" i="6" s="1"/>
  <c r="J4444" i="6" s="1"/>
  <c r="I4396" i="6" a="1"/>
  <c r="I4396" i="6" s="1"/>
  <c r="J4396" i="6" s="1"/>
  <c r="I3872" i="6" a="1"/>
  <c r="I3872" i="6" s="1"/>
  <c r="J3872" i="6" s="1"/>
  <c r="I3609" i="6" a="1"/>
  <c r="I3609" i="6" s="1"/>
  <c r="J3609" i="6" s="1"/>
  <c r="I3589" i="6" a="1"/>
  <c r="I3589" i="6" s="1"/>
  <c r="J3589" i="6" s="1"/>
  <c r="I3581" i="6" a="1"/>
  <c r="I3581" i="6" s="1"/>
  <c r="J3581" i="6" s="1"/>
  <c r="I3549" i="6" a="1"/>
  <c r="I3549" i="6" s="1"/>
  <c r="I3441" i="6" a="1"/>
  <c r="I3441" i="6" s="1"/>
  <c r="J3441" i="6" s="1"/>
  <c r="I3516" i="6" a="1"/>
  <c r="I3516" i="6" s="1"/>
  <c r="J3516" i="6" s="1"/>
  <c r="I3489" i="6" a="1"/>
  <c r="I3489" i="6" s="1"/>
  <c r="I3369" i="6" a="1"/>
  <c r="I3369" i="6" s="1"/>
  <c r="I3429" i="6" a="1"/>
  <c r="I3429" i="6" s="1"/>
  <c r="J3429" i="6" s="1"/>
  <c r="I3370" i="6" a="1"/>
  <c r="I3370" i="6" s="1"/>
  <c r="J3370" i="6" s="1"/>
  <c r="I3498" i="6" a="1"/>
  <c r="I3498" i="6" s="1"/>
  <c r="J3498" i="6" s="1"/>
  <c r="I3390" i="6" a="1"/>
  <c r="I3390" i="6" s="1"/>
  <c r="I3454" i="6" a="1"/>
  <c r="I3454" i="6" s="1"/>
  <c r="J3454" i="6" s="1"/>
  <c r="I3518" i="6" a="1"/>
  <c r="I3518" i="6" s="1"/>
  <c r="J3518" i="6" s="1"/>
  <c r="I3310" i="6" a="1"/>
  <c r="I3310" i="6" s="1"/>
  <c r="J3310" i="6" s="1"/>
  <c r="I3258" i="6" a="1"/>
  <c r="I3258" i="6" s="1"/>
  <c r="J3258" i="6" s="1"/>
  <c r="I3237" i="6" a="1"/>
  <c r="I3237" i="6" s="1"/>
  <c r="J3237" i="6" s="1"/>
  <c r="I3210" i="6" a="1"/>
  <c r="I3210" i="6" s="1"/>
  <c r="J3210" i="6" s="1"/>
  <c r="I3226" i="6" a="1"/>
  <c r="I3226" i="6" s="1"/>
  <c r="J3226" i="6" s="1"/>
  <c r="I3171" i="6" a="1"/>
  <c r="I3171" i="6" s="1"/>
  <c r="I3193" i="6" a="1"/>
  <c r="I3193" i="6" s="1"/>
  <c r="J3193" i="6" s="1"/>
  <c r="I3174" i="6" a="1"/>
  <c r="I3174" i="6" s="1"/>
  <c r="J3174" i="6" s="1"/>
  <c r="I3153" i="6" a="1"/>
  <c r="I3153" i="6" s="1"/>
  <c r="I3067" i="6" a="1"/>
  <c r="I3067" i="6" s="1"/>
  <c r="I3019" i="6" a="1"/>
  <c r="I3019" i="6" s="1"/>
  <c r="J3019" i="6" s="1"/>
  <c r="I2975" i="6" a="1"/>
  <c r="I2975" i="6" s="1"/>
  <c r="J2975" i="6" s="1"/>
  <c r="I2355" i="6" a="1"/>
  <c r="I2355" i="6" s="1"/>
  <c r="J2355" i="6" s="1"/>
  <c r="I2320" i="6" a="1"/>
  <c r="I2320" i="6" s="1"/>
  <c r="I2867" i="6" a="1"/>
  <c r="I2867" i="6" s="1"/>
  <c r="J2867" i="6" s="1"/>
  <c r="I2317" i="6" a="1"/>
  <c r="I2317" i="6" s="1"/>
  <c r="J2317" i="6" s="1"/>
  <c r="I2364" i="6" a="1"/>
  <c r="I2364" i="6" s="1"/>
  <c r="J2364" i="6" s="1"/>
  <c r="I2318" i="6" a="1"/>
  <c r="I2318" i="6" s="1"/>
  <c r="J2318" i="6" s="1"/>
  <c r="I2346" i="6" a="1"/>
  <c r="I2346" i="6" s="1"/>
  <c r="J2346" i="6" s="1"/>
  <c r="I2907" i="6" a="1"/>
  <c r="I2907" i="6" s="1"/>
  <c r="J2907" i="6" s="1"/>
  <c r="I2327" i="6" a="1"/>
  <c r="I2327" i="6" s="1"/>
  <c r="J2327" i="6" s="1"/>
  <c r="I2911" i="6" a="1"/>
  <c r="I2911" i="6" s="1"/>
  <c r="I3359" i="6" a="1"/>
  <c r="I3359" i="6" s="1"/>
  <c r="J3359" i="6" s="1"/>
  <c r="I3487" i="6" a="1"/>
  <c r="I3487" i="6" s="1"/>
  <c r="J3487" i="6" s="1"/>
  <c r="I3615" i="6" a="1"/>
  <c r="I3615" i="6" s="1"/>
  <c r="I3347" i="6" a="1"/>
  <c r="I3347" i="6" s="1"/>
  <c r="I3475" i="6" a="1"/>
  <c r="I3475" i="6" s="1"/>
  <c r="J3475" i="6" s="1"/>
  <c r="I3606" i="6" a="1"/>
  <c r="I3606" i="6" s="1"/>
  <c r="J3606" i="6" s="1"/>
  <c r="I2387" i="6" a="1"/>
  <c r="I2387" i="6" s="1"/>
  <c r="J2387" i="6" s="1"/>
  <c r="I2419" i="6" a="1"/>
  <c r="I2419" i="6" s="1"/>
  <c r="I2451" i="6" a="1"/>
  <c r="I2451" i="6" s="1"/>
  <c r="J2451" i="6" s="1"/>
  <c r="I2483" i="6" a="1"/>
  <c r="I2483" i="6" s="1"/>
  <c r="J2483" i="6" s="1"/>
  <c r="I2515" i="6" a="1"/>
  <c r="I2515" i="6" s="1"/>
  <c r="J2515" i="6" s="1"/>
  <c r="I2547" i="6" a="1"/>
  <c r="I2547" i="6" s="1"/>
  <c r="J2547" i="6" s="1"/>
  <c r="I2577" i="6" a="1"/>
  <c r="I2577" i="6" s="1"/>
  <c r="J2577" i="6" s="1"/>
  <c r="I2611" i="6" a="1"/>
  <c r="I2611" i="6" s="1"/>
  <c r="J2611" i="6" s="1"/>
  <c r="I2643" i="6" a="1"/>
  <c r="I2643" i="6" s="1"/>
  <c r="J2643" i="6" s="1"/>
  <c r="I2669" i="6" a="1"/>
  <c r="I2669" i="6" s="1"/>
  <c r="I2707" i="6" a="1"/>
  <c r="I2707" i="6" s="1"/>
  <c r="J2707" i="6" s="1"/>
  <c r="I2739" i="6" a="1"/>
  <c r="I2739" i="6" s="1"/>
  <c r="J2739" i="6" s="1"/>
  <c r="I2771" i="6" a="1"/>
  <c r="I2771" i="6" s="1"/>
  <c r="I2803" i="6" a="1"/>
  <c r="I2803" i="6" s="1"/>
  <c r="I2835" i="6" a="1"/>
  <c r="I2835" i="6" s="1"/>
  <c r="J2835" i="6" s="1"/>
  <c r="I3255" i="6" a="1"/>
  <c r="I3255" i="6" s="1"/>
  <c r="J3255" i="6" s="1"/>
  <c r="I3383" i="6" a="1"/>
  <c r="I3383" i="6" s="1"/>
  <c r="J3383" i="6" s="1"/>
  <c r="I3511" i="6" a="1"/>
  <c r="I3511" i="6" s="1"/>
  <c r="I3141" i="6" a="1"/>
  <c r="I3141" i="6" s="1"/>
  <c r="J3141" i="6" s="1"/>
  <c r="I3167" i="6" a="1"/>
  <c r="I3167" i="6" s="1"/>
  <c r="J3167" i="6" s="1"/>
  <c r="I3199" i="6" a="1"/>
  <c r="I3199" i="6" s="1"/>
  <c r="J3199" i="6" s="1"/>
  <c r="I3231" i="6" a="1"/>
  <c r="I3231" i="6" s="1"/>
  <c r="J3231" i="6" s="1"/>
  <c r="I3323" i="6" a="1"/>
  <c r="I3323" i="6" s="1"/>
  <c r="J3323" i="6" s="1"/>
  <c r="I3451" i="6" a="1"/>
  <c r="I3451" i="6" s="1"/>
  <c r="J3451" i="6" s="1"/>
  <c r="I3579" i="6" a="1"/>
  <c r="I3579" i="6" s="1"/>
  <c r="J3579" i="6" s="1"/>
  <c r="I2381" i="6" a="1"/>
  <c r="I2381" i="6" s="1"/>
  <c r="I2413" i="6" a="1"/>
  <c r="I2413" i="6" s="1"/>
  <c r="J2413" i="6" s="1"/>
  <c r="I2445" i="6" a="1"/>
  <c r="I2445" i="6" s="1"/>
  <c r="J2445" i="6" s="1"/>
  <c r="I2477" i="6" a="1"/>
  <c r="I2477" i="6" s="1"/>
  <c r="J2477" i="6" s="1"/>
  <c r="I2509" i="6" a="1"/>
  <c r="I2509" i="6" s="1"/>
  <c r="I2541" i="6" a="1"/>
  <c r="I2541" i="6" s="1"/>
  <c r="J2541" i="6" s="1"/>
  <c r="I2573" i="6" a="1"/>
  <c r="I2573" i="6" s="1"/>
  <c r="J2573" i="6" s="1"/>
  <c r="I2605" i="6" a="1"/>
  <c r="I2605" i="6" s="1"/>
  <c r="J2605" i="6" s="1"/>
  <c r="I2637" i="6" a="1"/>
  <c r="I2637" i="6" s="1"/>
  <c r="I2664" i="6" a="1"/>
  <c r="I2664" i="6" s="1"/>
  <c r="J2664" i="6" s="1"/>
  <c r="I2589" i="6" a="1"/>
  <c r="I2589" i="6" s="1"/>
  <c r="J2589" i="6" s="1"/>
  <c r="I2621" i="6" a="1"/>
  <c r="I2621" i="6" s="1"/>
  <c r="I2685" i="6" a="1"/>
  <c r="I2685" i="6" s="1"/>
  <c r="J2685" i="6" s="1"/>
  <c r="I2701" i="6" a="1"/>
  <c r="I2701" i="6" s="1"/>
  <c r="J2701" i="6" s="1"/>
  <c r="I2733" i="6" a="1"/>
  <c r="I2733" i="6" s="1"/>
  <c r="I2765" i="6" a="1"/>
  <c r="I2765" i="6" s="1"/>
  <c r="J2765" i="6" s="1"/>
  <c r="I2797" i="6" a="1"/>
  <c r="I2797" i="6" s="1"/>
  <c r="J2797" i="6" s="1"/>
  <c r="I2808" i="6" a="1"/>
  <c r="I2808" i="6" s="1"/>
  <c r="J2808" i="6" s="1"/>
  <c r="I2861" i="6" a="1"/>
  <c r="I2861" i="6" s="1"/>
  <c r="J2861" i="6" s="1"/>
  <c r="I2893" i="6" a="1"/>
  <c r="I2893" i="6" s="1"/>
  <c r="I2925" i="6" a="1"/>
  <c r="I2925" i="6" s="1"/>
  <c r="J2925" i="6" s="1"/>
  <c r="I2957" i="6" a="1"/>
  <c r="I2957" i="6" s="1"/>
  <c r="J2957" i="6" s="1"/>
  <c r="I2989" i="6" a="1"/>
  <c r="I2989" i="6" s="1"/>
  <c r="I3030" i="6" a="1"/>
  <c r="I3030" i="6" s="1"/>
  <c r="J3030" i="6" s="1"/>
  <c r="I3053" i="6" a="1"/>
  <c r="I3053" i="6" s="1"/>
  <c r="J3053" i="6" s="1"/>
  <c r="I3085" i="6" a="1"/>
  <c r="I3085" i="6" s="1"/>
  <c r="J3085" i="6" s="1"/>
  <c r="I3117" i="6" a="1"/>
  <c r="I3117" i="6" s="1"/>
  <c r="J3117" i="6" s="1"/>
  <c r="I3647" i="6" a="1"/>
  <c r="I3647" i="6" s="1"/>
  <c r="I3689" i="6" a="1"/>
  <c r="I3689" i="6" s="1"/>
  <c r="J3689" i="6" s="1"/>
  <c r="I3721" i="6" a="1"/>
  <c r="I3721" i="6" s="1"/>
  <c r="J3721" i="6" s="1"/>
  <c r="I3753" i="6" a="1"/>
  <c r="I3753" i="6" s="1"/>
  <c r="I3785" i="6" a="1"/>
  <c r="I3785" i="6" s="1"/>
  <c r="J3785" i="6" s="1"/>
  <c r="I3817" i="6" a="1"/>
  <c r="I3817" i="6" s="1"/>
  <c r="J3817" i="6" s="1"/>
  <c r="I3849" i="6" a="1"/>
  <c r="I3849" i="6" s="1"/>
  <c r="J3849" i="6" s="1"/>
  <c r="I3678" i="6" a="1"/>
  <c r="I3678" i="6" s="1"/>
  <c r="J3678" i="6" s="1"/>
  <c r="I3710" i="6" a="1"/>
  <c r="I3710" i="6" s="1"/>
  <c r="I3742" i="6" a="1"/>
  <c r="I3742" i="6" s="1"/>
  <c r="J3742" i="6" s="1"/>
  <c r="I3774" i="6" a="1"/>
  <c r="I3774" i="6" s="1"/>
  <c r="J3774" i="6" s="1"/>
  <c r="I3806" i="6" a="1"/>
  <c r="I3806" i="6" s="1"/>
  <c r="I3838" i="6" a="1"/>
  <c r="I3838" i="6" s="1"/>
  <c r="J3838" i="6" s="1"/>
  <c r="I3655" i="6" a="1"/>
  <c r="I3655" i="6" s="1"/>
  <c r="J3655" i="6" s="1"/>
  <c r="I3691" i="6" a="1"/>
  <c r="I3691" i="6" s="1"/>
  <c r="J3691" i="6" s="1"/>
  <c r="I3723" i="6" a="1"/>
  <c r="I3723" i="6" s="1"/>
  <c r="J3723" i="6" s="1"/>
  <c r="I3764" i="6" a="1"/>
  <c r="I3764" i="6" s="1"/>
  <c r="I3787" i="6" a="1"/>
  <c r="I3787" i="6" s="1"/>
  <c r="J3787" i="6" s="1"/>
  <c r="I3819" i="6" a="1"/>
  <c r="I3819" i="6" s="1"/>
  <c r="J3819" i="6" s="1"/>
  <c r="I3851" i="6" a="1"/>
  <c r="I3851" i="6" s="1"/>
  <c r="I3680" i="6" a="1"/>
  <c r="I3680" i="6" s="1"/>
  <c r="J3680" i="6" s="1"/>
  <c r="I3712" i="6" a="1"/>
  <c r="I3712" i="6" s="1"/>
  <c r="J3712" i="6" s="1"/>
  <c r="I3744" i="6" a="1"/>
  <c r="I3744" i="6" s="1"/>
  <c r="J3744" i="6" s="1"/>
  <c r="I3776" i="6" a="1"/>
  <c r="I3776" i="6" s="1"/>
  <c r="J3776" i="6" s="1"/>
  <c r="I3808" i="6" a="1"/>
  <c r="I3808" i="6" s="1"/>
  <c r="I3840" i="6" a="1"/>
  <c r="I3840" i="6" s="1"/>
  <c r="J3840" i="6" s="1"/>
  <c r="I3639" i="6" a="1"/>
  <c r="I3639" i="6" s="1"/>
  <c r="J3639" i="6" s="1"/>
  <c r="I3917" i="6" a="1"/>
  <c r="I3917" i="6" s="1"/>
  <c r="I3949" i="6" a="1"/>
  <c r="I3949" i="6" s="1"/>
  <c r="J3949" i="6" s="1"/>
  <c r="I3981" i="6" a="1"/>
  <c r="I3981" i="6" s="1"/>
  <c r="J3981" i="6" s="1"/>
  <c r="I4013" i="6" a="1"/>
  <c r="I4013" i="6" s="1"/>
  <c r="J4013" i="6" s="1"/>
  <c r="I4045" i="6" a="1"/>
  <c r="I4045" i="6" s="1"/>
  <c r="J4045" i="6" s="1"/>
  <c r="I4077" i="6" a="1"/>
  <c r="I4077" i="6" s="1"/>
  <c r="I4109" i="6" a="1"/>
  <c r="I4109" i="6" s="1"/>
  <c r="J4109" i="6" s="1"/>
  <c r="I3873" i="6" a="1"/>
  <c r="I3873" i="6" s="1"/>
  <c r="J3873" i="6" s="1"/>
  <c r="I3934" i="6" a="1"/>
  <c r="I3934" i="6" s="1"/>
  <c r="I3960" i="6" a="1"/>
  <c r="I3960" i="6" s="1"/>
  <c r="J3960" i="6" s="1"/>
  <c r="I3998" i="6" a="1"/>
  <c r="I3998" i="6" s="1"/>
  <c r="J3998" i="6" s="1"/>
  <c r="I4030" i="6" a="1"/>
  <c r="I4030" i="6" s="1"/>
  <c r="J4030" i="6" s="1"/>
  <c r="I4062" i="6" a="1"/>
  <c r="I4062" i="6" s="1"/>
  <c r="J4062" i="6" s="1"/>
  <c r="I4094" i="6" a="1"/>
  <c r="I4094" i="6" s="1"/>
  <c r="I4126" i="6" a="1"/>
  <c r="I4126" i="6" s="1"/>
  <c r="J4126" i="6" s="1"/>
  <c r="I3903" i="6" a="1"/>
  <c r="I3903" i="6" s="1"/>
  <c r="J3903" i="6" s="1"/>
  <c r="I3939" i="6" a="1"/>
  <c r="I3939" i="6" s="1"/>
  <c r="I1858" i="6" a="1"/>
  <c r="I1858" i="6" s="1"/>
  <c r="J1858" i="6" s="1"/>
  <c r="I2045" i="6" a="1"/>
  <c r="I2045" i="6" s="1"/>
  <c r="J2045" i="6" s="1"/>
  <c r="I1832" i="6" a="1"/>
  <c r="I1832" i="6" s="1"/>
  <c r="J1832" i="6" s="1"/>
  <c r="I1948" i="6" a="1"/>
  <c r="I1948" i="6" s="1"/>
  <c r="J1948" i="6" s="1"/>
  <c r="I2053" i="6" a="1"/>
  <c r="I2053" i="6" s="1"/>
  <c r="I2368" i="6" a="1"/>
  <c r="I2368" i="6" s="1"/>
  <c r="J2368" i="6" s="1"/>
  <c r="I2404" i="6" a="1"/>
  <c r="I2404" i="6" s="1"/>
  <c r="J2404" i="6" s="1"/>
  <c r="I2442" i="6" a="1"/>
  <c r="I2442" i="6" s="1"/>
  <c r="I2480" i="6" a="1"/>
  <c r="I2480" i="6" s="1"/>
  <c r="J2480" i="6" s="1"/>
  <c r="I2535" i="6" a="1"/>
  <c r="I2535" i="6" s="1"/>
  <c r="J2535" i="6" s="1"/>
  <c r="I2554" i="6" a="1"/>
  <c r="I2554" i="6" s="1"/>
  <c r="J2554" i="6" s="1"/>
  <c r="I2606" i="6" a="1"/>
  <c r="I2606" i="6" s="1"/>
  <c r="J2606" i="6" s="1"/>
  <c r="I2670" i="6" a="1"/>
  <c r="I2670" i="6" s="1"/>
  <c r="I2716" i="6" a="1"/>
  <c r="I2716" i="6" s="1"/>
  <c r="J2716" i="6" s="1"/>
  <c r="I2768" i="6" a="1"/>
  <c r="I2768" i="6" s="1"/>
  <c r="J2768" i="6" s="1"/>
  <c r="I2810" i="6" a="1"/>
  <c r="I2810" i="6" s="1"/>
  <c r="I2846" i="6" a="1"/>
  <c r="I2846" i="6" s="1"/>
  <c r="J2846" i="6" s="1"/>
  <c r="I2902" i="6" a="1"/>
  <c r="I2902" i="6" s="1"/>
  <c r="J2902" i="6" s="1"/>
  <c r="I2998" i="6" a="1"/>
  <c r="I2998" i="6" s="1"/>
  <c r="J2998" i="6" s="1"/>
  <c r="I3072" i="6" a="1"/>
  <c r="I3072" i="6" s="1"/>
  <c r="J3072" i="6" s="1"/>
  <c r="I3122" i="6" a="1"/>
  <c r="I3122" i="6" s="1"/>
  <c r="I1809" i="6" a="1"/>
  <c r="I1809" i="6" s="1"/>
  <c r="J1809" i="6" s="1"/>
  <c r="I1854" i="6" a="1"/>
  <c r="I1854" i="6" s="1"/>
  <c r="J1854" i="6" s="1"/>
  <c r="I1996" i="6" a="1"/>
  <c r="I1996" i="6" s="1"/>
  <c r="I2106" i="6" a="1"/>
  <c r="I2106" i="6" s="1"/>
  <c r="J2106" i="6" s="1"/>
  <c r="I2140" i="6" a="1"/>
  <c r="I2140" i="6" s="1"/>
  <c r="J2140" i="6" s="1"/>
  <c r="I2187" i="6" a="1"/>
  <c r="I2187" i="6" s="1"/>
  <c r="J2187" i="6" s="1"/>
  <c r="I2412" i="6" a="1"/>
  <c r="I2412" i="6" s="1"/>
  <c r="J2412" i="6" s="1"/>
  <c r="I2588" i="6" a="1"/>
  <c r="I2588" i="6" s="1"/>
  <c r="I2656" i="6" a="1"/>
  <c r="I2656" i="6" s="1"/>
  <c r="J2656" i="6" s="1"/>
  <c r="I2792" i="6" a="1"/>
  <c r="I2792" i="6" s="1"/>
  <c r="J2792" i="6" s="1"/>
  <c r="I2922" i="6" a="1"/>
  <c r="I2922" i="6" s="1"/>
  <c r="I2966" i="6" a="1"/>
  <c r="I2966" i="6" s="1"/>
  <c r="J2966" i="6" s="1"/>
  <c r="I3058" i="6" a="1"/>
  <c r="I3058" i="6" s="1"/>
  <c r="J3058" i="6" s="1"/>
  <c r="I1803" i="6" a="1"/>
  <c r="I1803" i="6" s="1"/>
  <c r="J1803" i="6" s="1"/>
  <c r="I1891" i="6" a="1"/>
  <c r="I1891" i="6" s="1"/>
  <c r="J1891" i="6" s="1"/>
  <c r="I1974" i="6" a="1"/>
  <c r="I1974" i="6" s="1"/>
  <c r="I2179" i="6" a="1"/>
  <c r="I2179" i="6" s="1"/>
  <c r="J2179" i="6" s="1"/>
  <c r="I2394" i="6" a="1"/>
  <c r="I2394" i="6" s="1"/>
  <c r="J2394" i="6" s="1"/>
  <c r="I2430" i="6" a="1"/>
  <c r="I2430" i="6" s="1"/>
  <c r="I2466" i="6" a="1"/>
  <c r="I2466" i="6" s="1"/>
  <c r="J2466" i="6" s="1"/>
  <c r="I2502" i="6" a="1"/>
  <c r="I2502" i="6" s="1"/>
  <c r="I2542" i="6" a="1"/>
  <c r="I2542" i="6" s="1"/>
  <c r="J2542" i="6" s="1"/>
  <c r="I2590" i="6" a="1"/>
  <c r="I2590" i="6" s="1"/>
  <c r="J2590" i="6" s="1"/>
  <c r="I2662" i="6" a="1"/>
  <c r="I2662" i="6" s="1"/>
  <c r="I2710" i="6" a="1"/>
  <c r="I2710" i="6" s="1"/>
  <c r="J2710" i="6" s="1"/>
  <c r="I2758" i="6" a="1"/>
  <c r="I2758" i="6" s="1"/>
  <c r="J2758" i="6" s="1"/>
  <c r="I2800" i="6" a="1"/>
  <c r="I2800" i="6" s="1"/>
  <c r="I2838" i="6" a="1"/>
  <c r="I2838" i="6" s="1"/>
  <c r="J2838" i="6" s="1"/>
  <c r="I2896" i="6" a="1"/>
  <c r="I2896" i="6" s="1"/>
  <c r="I3004" i="6" a="1"/>
  <c r="I3004" i="6" s="1"/>
  <c r="J3004" i="6" s="1"/>
  <c r="I3078" i="6" a="1"/>
  <c r="I3078" i="6" s="1"/>
  <c r="J3078" i="6" s="1"/>
  <c r="I1813" i="6" a="1"/>
  <c r="I1813" i="6" s="1"/>
  <c r="I1901" i="6" a="1"/>
  <c r="I1901" i="6" s="1"/>
  <c r="J1901" i="6" s="1"/>
  <c r="I2075" i="6" a="1"/>
  <c r="I2075" i="6" s="1"/>
  <c r="J2075" i="6" s="1"/>
  <c r="I2114" i="6" a="1"/>
  <c r="I2114" i="6" s="1"/>
  <c r="I2155" i="6" a="1"/>
  <c r="I2155" i="6" s="1"/>
  <c r="J2155" i="6" s="1"/>
  <c r="I2282" i="6" a="1"/>
  <c r="I2282" i="6" s="1"/>
  <c r="I2440" i="6" a="1"/>
  <c r="I2440" i="6" s="1"/>
  <c r="J2440" i="6" s="1"/>
  <c r="I2586" i="6" a="1"/>
  <c r="I2586" i="6" s="1"/>
  <c r="I2640" i="6" a="1"/>
  <c r="I2640" i="6" s="1"/>
  <c r="J2640" i="6" s="1"/>
  <c r="I2780" i="6" a="1"/>
  <c r="I2780" i="6" s="1"/>
  <c r="I2906" i="6" a="1"/>
  <c r="I2906" i="6" s="1"/>
  <c r="J2906" i="6" s="1"/>
  <c r="I2970" i="6" a="1"/>
  <c r="I2970" i="6" s="1"/>
  <c r="I3052" i="6" a="1"/>
  <c r="I3052" i="6" s="1"/>
  <c r="J3052" i="6" s="1"/>
  <c r="I3140" i="6" a="1"/>
  <c r="I3140" i="6" s="1"/>
  <c r="I3296" i="6" a="1"/>
  <c r="I3296" i="6" s="1"/>
  <c r="J3296" i="6" s="1"/>
  <c r="I3372" i="6" a="1"/>
  <c r="I3372" i="6" s="1"/>
  <c r="I3552" i="6" a="1"/>
  <c r="I3552" i="6" s="1"/>
  <c r="J3552" i="6" s="1"/>
  <c r="I3624" i="6" a="1"/>
  <c r="I3624" i="6" s="1"/>
  <c r="I4204" i="6" a="1"/>
  <c r="I4204" i="6" s="1"/>
  <c r="J4204" i="6" s="1"/>
  <c r="I4238" i="6" a="1"/>
  <c r="I4238" i="6" s="1"/>
  <c r="I4272" i="6" a="1"/>
  <c r="I4272" i="6" s="1"/>
  <c r="J4272" i="6" s="1"/>
  <c r="I4490" i="6" a="1"/>
  <c r="I4490" i="6" s="1"/>
  <c r="I3256" i="6" a="1"/>
  <c r="I3256" i="6" s="1"/>
  <c r="I3338" i="6" a="1"/>
  <c r="I3338" i="6" s="1"/>
  <c r="J3338" i="6" s="1"/>
  <c r="I3540" i="6" a="1"/>
  <c r="I3540" i="6" s="1"/>
  <c r="I3634" i="6" a="1"/>
  <c r="I3634" i="6" s="1"/>
  <c r="J3634" i="6" s="1"/>
  <c r="I4189" i="6" a="1"/>
  <c r="I4189" i="6" s="1"/>
  <c r="I4294" i="6" a="1"/>
  <c r="I4294" i="6" s="1"/>
  <c r="J4294" i="6" s="1"/>
  <c r="I4330" i="6" a="1"/>
  <c r="I4330" i="6" s="1"/>
  <c r="I4404" i="6" a="1"/>
  <c r="I4404" i="6" s="1"/>
  <c r="J4404" i="6" s="1"/>
  <c r="I3164" i="6" a="1"/>
  <c r="I3164" i="6" s="1"/>
  <c r="J3164" i="6" s="1"/>
  <c r="I3240" i="6" a="1"/>
  <c r="I3240" i="6" s="1"/>
  <c r="I3344" i="6" a="1"/>
  <c r="I3344" i="6" s="1"/>
  <c r="J3344" i="6" s="1"/>
  <c r="I3532" i="6" a="1"/>
  <c r="I3532" i="6" s="1"/>
  <c r="I3570" i="6" a="1"/>
  <c r="I3570" i="6" s="1"/>
  <c r="J3570" i="6" s="1"/>
  <c r="I3912" i="6" a="1"/>
  <c r="I3912" i="6" s="1"/>
  <c r="I4198" i="6" a="1"/>
  <c r="I4198" i="6" s="1"/>
  <c r="J4198" i="6" s="1"/>
  <c r="I4232" i="6" a="1"/>
  <c r="I4232" i="6" s="1"/>
  <c r="I4266" i="6" a="1"/>
  <c r="I4266" i="6" s="1"/>
  <c r="J4266" i="6" s="1"/>
  <c r="I4430" i="6" a="1"/>
  <c r="I4430" i="6" s="1"/>
  <c r="I3232" i="6" a="1"/>
  <c r="I3232" i="6" s="1"/>
  <c r="I3336" i="6" a="1"/>
  <c r="I3336" i="6" s="1"/>
  <c r="J3336" i="6" s="1"/>
  <c r="I3424" i="6" a="1"/>
  <c r="I3424" i="6" s="1"/>
  <c r="I3456" i="6" a="1"/>
  <c r="I3456" i="6" s="1"/>
  <c r="J3456" i="6" s="1"/>
  <c r="I3488" i="6" a="1"/>
  <c r="I3488" i="6" s="1"/>
  <c r="I3650" i="6" a="1"/>
  <c r="I3650" i="6" s="1"/>
  <c r="J3650" i="6" s="1"/>
  <c r="I3905" i="6" a="1"/>
  <c r="I3905" i="6" s="1"/>
  <c r="I4212" i="6" a="1"/>
  <c r="I4212" i="6" s="1"/>
  <c r="J4212" i="6" s="1"/>
  <c r="I4306" i="6" a="1"/>
  <c r="I4306" i="6" s="1"/>
  <c r="I4340" i="6" a="1"/>
  <c r="I4340" i="6" s="1"/>
  <c r="J4340" i="6" s="1"/>
  <c r="I4406" i="6" a="1"/>
  <c r="I4406" i="6" s="1"/>
  <c r="I3149" i="6" a="1"/>
  <c r="I3149" i="6" s="1"/>
  <c r="J3149" i="6" s="1"/>
  <c r="I2648" i="6" a="1"/>
  <c r="I2648" i="6" s="1"/>
  <c r="I3116" i="6" a="1"/>
  <c r="I3116" i="6" s="1"/>
  <c r="J3116" i="6" s="1"/>
  <c r="I3617" i="6" a="1"/>
  <c r="I3617" i="6" s="1"/>
  <c r="I3007" i="6" a="1"/>
  <c r="I3007" i="6" s="1"/>
  <c r="J3007" i="6" s="1"/>
  <c r="I3345" i="6" a="1"/>
  <c r="I3345" i="6" s="1"/>
  <c r="I3028" i="6" a="1"/>
  <c r="I3028" i="6" s="1"/>
  <c r="J3028" i="6" s="1"/>
  <c r="I3286" i="6" a="1"/>
  <c r="I3286" i="6" s="1"/>
  <c r="I3350" i="6" a="1"/>
  <c r="I3350" i="6" s="1"/>
  <c r="J3350" i="6" s="1"/>
  <c r="I3900" i="6" a="1"/>
  <c r="I3900" i="6" s="1"/>
  <c r="I4464" i="6" a="1"/>
  <c r="I4464" i="6" s="1"/>
  <c r="I4428" i="6" a="1"/>
  <c r="I4428" i="6" s="1"/>
  <c r="J4428" i="6" s="1"/>
  <c r="I4395" i="6" a="1"/>
  <c r="I4395" i="6" s="1"/>
  <c r="I3888" i="6" a="1"/>
  <c r="I3888" i="6" s="1"/>
  <c r="J3888" i="6" s="1"/>
  <c r="I3892" i="6" a="1"/>
  <c r="I3892" i="6" s="1"/>
  <c r="I3577" i="6" a="1"/>
  <c r="I3577" i="6" s="1"/>
  <c r="J3577" i="6" s="1"/>
  <c r="I3580" i="6" a="1"/>
  <c r="I3580" i="6" s="1"/>
  <c r="I3526" i="6" a="1"/>
  <c r="I3526" i="6" s="1"/>
  <c r="J3526" i="6" s="1"/>
  <c r="I3393" i="6" a="1"/>
  <c r="I3393" i="6" s="1"/>
  <c r="I3494" i="6" a="1"/>
  <c r="I3494" i="6" s="1"/>
  <c r="J3494" i="6" s="1"/>
  <c r="I3478" i="6" a="1"/>
  <c r="I3478" i="6" s="1"/>
  <c r="I3525" i="6" a="1"/>
  <c r="I3525" i="6" s="1"/>
  <c r="J3525" i="6" s="1"/>
  <c r="I3417" i="6" a="1"/>
  <c r="I3417" i="6" s="1"/>
  <c r="I3506" i="6" a="1"/>
  <c r="I3506" i="6" s="1"/>
  <c r="J3506" i="6" s="1"/>
  <c r="I3458" i="6" a="1"/>
  <c r="I3458" i="6" s="1"/>
  <c r="I3389" i="6" a="1"/>
  <c r="I3389" i="6" s="1"/>
  <c r="J3389" i="6" s="1"/>
  <c r="I3453" i="6" a="1"/>
  <c r="I3453" i="6" s="1"/>
  <c r="I3517" i="6" a="1"/>
  <c r="I3517" i="6" s="1"/>
  <c r="J3517" i="6" s="1"/>
  <c r="I3309" i="6" a="1"/>
  <c r="I3309" i="6" s="1"/>
  <c r="I3257" i="6" a="1"/>
  <c r="I3257" i="6" s="1"/>
  <c r="J3257" i="6" s="1"/>
  <c r="I3253" i="6" a="1"/>
  <c r="I3253" i="6" s="1"/>
  <c r="I3209" i="6" a="1"/>
  <c r="I3209" i="6" s="1"/>
  <c r="J3209" i="6" s="1"/>
  <c r="I3225" i="6" a="1"/>
  <c r="I3225" i="6" s="1"/>
  <c r="I3157" i="6" a="1"/>
  <c r="I3157" i="6" s="1"/>
  <c r="J3157" i="6" s="1"/>
  <c r="I3189" i="6" a="1"/>
  <c r="I3189" i="6" s="1"/>
  <c r="I3170" i="6" a="1"/>
  <c r="I3170" i="6" s="1"/>
  <c r="J3170" i="6" s="1"/>
  <c r="I3202" i="6" a="1"/>
  <c r="I3202" i="6" s="1"/>
  <c r="I3095" i="6" a="1"/>
  <c r="I3095" i="6" s="1"/>
  <c r="J3095" i="6" s="1"/>
  <c r="I3047" i="6" a="1"/>
  <c r="I3047" i="6" s="1"/>
  <c r="I2963" i="6" a="1"/>
  <c r="I2963" i="6" s="1"/>
  <c r="J2963" i="6" s="1"/>
  <c r="I2357" i="6" a="1"/>
  <c r="I2357" i="6" s="1"/>
  <c r="I2316" i="6" a="1"/>
  <c r="I2316" i="6" s="1"/>
  <c r="J2316" i="6" s="1"/>
  <c r="I2362" i="6" a="1"/>
  <c r="I2362" i="6" s="1"/>
  <c r="I2313" i="6" a="1"/>
  <c r="I2313" i="6" s="1"/>
  <c r="J2313" i="6" s="1"/>
  <c r="I2345" i="6" a="1"/>
  <c r="I2345" i="6" s="1"/>
  <c r="I2310" i="6" a="1"/>
  <c r="I2310" i="6" s="1"/>
  <c r="J2310" i="6" s="1"/>
  <c r="I2342" i="6" a="1"/>
  <c r="I2342" i="6" s="1"/>
  <c r="I2891" i="6" a="1"/>
  <c r="I2891" i="6" s="1"/>
  <c r="J2891" i="6" s="1"/>
  <c r="I2323" i="6" a="1"/>
  <c r="I2323" i="6" s="1"/>
  <c r="I2895" i="6" a="1"/>
  <c r="I2895" i="6" s="1"/>
  <c r="J2895" i="6" s="1"/>
  <c r="I3343" i="6" a="1"/>
  <c r="I3343" i="6" s="1"/>
  <c r="I3471" i="6" a="1"/>
  <c r="I3471" i="6" s="1"/>
  <c r="J3471" i="6" s="1"/>
  <c r="I3599" i="6" a="1"/>
  <c r="I3599" i="6" s="1"/>
  <c r="I3331" i="6" a="1"/>
  <c r="I3331" i="6" s="1"/>
  <c r="J3331" i="6" s="1"/>
  <c r="I3459" i="6" a="1"/>
  <c r="I3459" i="6" s="1"/>
  <c r="I3587" i="6" a="1"/>
  <c r="I3587" i="6" s="1"/>
  <c r="J3587" i="6" s="1"/>
  <c r="I2383" i="6" a="1"/>
  <c r="I2383" i="6" s="1"/>
  <c r="I2415" i="6" a="1"/>
  <c r="I2415" i="6" s="1"/>
  <c r="J2415" i="6" s="1"/>
  <c r="I2447" i="6" a="1"/>
  <c r="I2447" i="6" s="1"/>
  <c r="I2479" i="6" a="1"/>
  <c r="I2479" i="6" s="1"/>
  <c r="J2479" i="6" s="1"/>
  <c r="I2511" i="6" a="1"/>
  <c r="I2511" i="6" s="1"/>
  <c r="I2543" i="6" a="1"/>
  <c r="I2543" i="6" s="1"/>
  <c r="J2543" i="6" s="1"/>
  <c r="I2575" i="6" a="1"/>
  <c r="I2575" i="6" s="1"/>
  <c r="I2607" i="6" a="1"/>
  <c r="I2607" i="6" s="1"/>
  <c r="J2607" i="6" s="1"/>
  <c r="I2639" i="6" a="1"/>
  <c r="I2639" i="6" s="1"/>
  <c r="I2525" i="6" a="1"/>
  <c r="I2525" i="6" s="1"/>
  <c r="J2525" i="6" s="1"/>
  <c r="I2557" i="6" a="1"/>
  <c r="I2557" i="6" s="1"/>
  <c r="I2653" i="6" a="1"/>
  <c r="I2653" i="6" s="1"/>
  <c r="J2653" i="6" s="1"/>
  <c r="I2717" i="6" a="1"/>
  <c r="I2717" i="6" s="1"/>
  <c r="J2717" i="6" s="1"/>
  <c r="I2749" i="6" a="1"/>
  <c r="I2749" i="6" s="1"/>
  <c r="J2749" i="6" s="1"/>
  <c r="I2781" i="6" a="1"/>
  <c r="I2781" i="6" s="1"/>
  <c r="I2813" i="6" a="1"/>
  <c r="I2813" i="6" s="1"/>
  <c r="J2813" i="6" s="1"/>
  <c r="I2845" i="6" a="1"/>
  <c r="I2845" i="6" s="1"/>
  <c r="J2845" i="6" s="1"/>
  <c r="I2877" i="6" a="1"/>
  <c r="I2877" i="6" s="1"/>
  <c r="J2877" i="6" s="1"/>
  <c r="I2909" i="6" a="1"/>
  <c r="I2909" i="6" s="1"/>
  <c r="I2941" i="6" a="1"/>
  <c r="I2941" i="6" s="1"/>
  <c r="J2941" i="6" s="1"/>
  <c r="I2973" i="6" a="1"/>
  <c r="I2973" i="6" s="1"/>
  <c r="J2973" i="6" s="1"/>
  <c r="I3005" i="6" a="1"/>
  <c r="I3005" i="6" s="1"/>
  <c r="J3005" i="6" s="1"/>
  <c r="I3037" i="6" a="1"/>
  <c r="I3037" i="6" s="1"/>
  <c r="I3069" i="6" a="1"/>
  <c r="I3069" i="6" s="1"/>
  <c r="J3069" i="6" s="1"/>
  <c r="I3101" i="6" a="1"/>
  <c r="I3101" i="6" s="1"/>
  <c r="J3101" i="6" s="1"/>
  <c r="I3133" i="6" a="1"/>
  <c r="I3133" i="6" s="1"/>
  <c r="J3133" i="6" s="1"/>
  <c r="I3673" i="6" a="1"/>
  <c r="I3673" i="6" s="1"/>
  <c r="I3705" i="6" a="1"/>
  <c r="I3705" i="6" s="1"/>
  <c r="J3705" i="6" s="1"/>
  <c r="I3737" i="6" a="1"/>
  <c r="I3737" i="6" s="1"/>
  <c r="J3737" i="6" s="1"/>
  <c r="I3769" i="6" a="1"/>
  <c r="I3769" i="6" s="1"/>
  <c r="J3769" i="6" s="1"/>
  <c r="I3801" i="6" a="1"/>
  <c r="I3801" i="6" s="1"/>
  <c r="I3833" i="6" a="1"/>
  <c r="I3833" i="6" s="1"/>
  <c r="J3833" i="6" s="1"/>
  <c r="I3661" i="6" a="1"/>
  <c r="I3661" i="6" s="1"/>
  <c r="J3661" i="6" s="1"/>
  <c r="I3694" i="6" a="1"/>
  <c r="I3694" i="6" s="1"/>
  <c r="J3694" i="6" s="1"/>
  <c r="I3726" i="6" a="1"/>
  <c r="I3726" i="6" s="1"/>
  <c r="I3755" i="6" a="1"/>
  <c r="I3755" i="6" s="1"/>
  <c r="J3755" i="6" s="1"/>
  <c r="I3790" i="6" a="1"/>
  <c r="I3790" i="6" s="1"/>
  <c r="J3790" i="6" s="1"/>
  <c r="I3822" i="6" a="1"/>
  <c r="I3822" i="6" s="1"/>
  <c r="J3822" i="6" s="1"/>
  <c r="I3636" i="6" a="1"/>
  <c r="I3636" i="6" s="1"/>
  <c r="I3675" i="6" a="1"/>
  <c r="I3675" i="6" s="1"/>
  <c r="J3675" i="6" s="1"/>
  <c r="I3707" i="6" a="1"/>
  <c r="I3707" i="6" s="1"/>
  <c r="J3707" i="6" s="1"/>
  <c r="I3739" i="6" a="1"/>
  <c r="I3739" i="6" s="1"/>
  <c r="J3739" i="6" s="1"/>
  <c r="I3771" i="6" a="1"/>
  <c r="I3771" i="6" s="1"/>
  <c r="I3803" i="6" a="1"/>
  <c r="I3803" i="6" s="1"/>
  <c r="J3803" i="6" s="1"/>
  <c r="I3835" i="6" a="1"/>
  <c r="I3835" i="6" s="1"/>
  <c r="J3835" i="6" s="1"/>
  <c r="I3659" i="6" a="1"/>
  <c r="I3659" i="6" s="1"/>
  <c r="J3659" i="6" s="1"/>
  <c r="I3696" i="6" a="1"/>
  <c r="I3696" i="6" s="1"/>
  <c r="I3728" i="6" a="1"/>
  <c r="I3728" i="6" s="1"/>
  <c r="J3728" i="6" s="1"/>
  <c r="I3760" i="6" a="1"/>
  <c r="I3760" i="6" s="1"/>
  <c r="J3760" i="6" s="1"/>
  <c r="I3792" i="6" a="1"/>
  <c r="I3792" i="6" s="1"/>
  <c r="J3792" i="6" s="1"/>
  <c r="I3824" i="6" a="1"/>
  <c r="I3824" i="6" s="1"/>
  <c r="I3621" i="6" a="1"/>
  <c r="I3621" i="6" s="1"/>
  <c r="J3621" i="6" s="1"/>
  <c r="I3879" i="6" a="1"/>
  <c r="I3879" i="6" s="1"/>
  <c r="J3879" i="6" s="1"/>
  <c r="I3933" i="6" a="1"/>
  <c r="I3933" i="6" s="1"/>
  <c r="J3933" i="6" s="1"/>
  <c r="I3965" i="6" a="1"/>
  <c r="I3965" i="6" s="1"/>
  <c r="I3997" i="6" a="1"/>
  <c r="I3997" i="6" s="1"/>
  <c r="J3997" i="6" s="1"/>
  <c r="I4029" i="6" a="1"/>
  <c r="I4029" i="6" s="1"/>
  <c r="J4029" i="6" s="1"/>
  <c r="I4061" i="6" a="1"/>
  <c r="I4061" i="6" s="1"/>
  <c r="J4061" i="6" s="1"/>
  <c r="I4093" i="6" a="1"/>
  <c r="I4093" i="6" s="1"/>
  <c r="I4125" i="6" a="1"/>
  <c r="I4125" i="6" s="1"/>
  <c r="J4125" i="6" s="1"/>
  <c r="I3918" i="6" a="1"/>
  <c r="I3918" i="6" s="1"/>
  <c r="J3918" i="6" s="1"/>
  <c r="I3950" i="6" a="1"/>
  <c r="I3950" i="6" s="1"/>
  <c r="J3950" i="6" s="1"/>
  <c r="I3980" i="6" a="1"/>
  <c r="I3980" i="6" s="1"/>
  <c r="I4014" i="6" a="1"/>
  <c r="I4014" i="6" s="1"/>
  <c r="J4014" i="6" s="1"/>
  <c r="I4046" i="6" a="1"/>
  <c r="I4046" i="6" s="1"/>
  <c r="J4046" i="6" s="1"/>
  <c r="I4078" i="6" a="1"/>
  <c r="I4078" i="6" s="1"/>
  <c r="J4078" i="6" s="1"/>
  <c r="I4110" i="6" a="1"/>
  <c r="I4110" i="6" s="1"/>
  <c r="I3871" i="6" a="1"/>
  <c r="I3871" i="6" s="1"/>
  <c r="J3871" i="6" s="1"/>
  <c r="I3923" i="6" a="1"/>
  <c r="I3923" i="6" s="1"/>
  <c r="J3923" i="6" s="1"/>
  <c r="I1873" i="6" a="1"/>
  <c r="I1873" i="6" s="1"/>
  <c r="J1873" i="6" s="1"/>
  <c r="I2292" i="6" a="1"/>
  <c r="I2292" i="6" s="1"/>
  <c r="I2177" i="6" a="1"/>
  <c r="I2177" i="6" s="1"/>
  <c r="J2177" i="6" s="1"/>
  <c r="I1875" i="6" a="1"/>
  <c r="I1875" i="6" s="1"/>
  <c r="J1875" i="6" s="1"/>
  <c r="I1970" i="6" a="1"/>
  <c r="I1970" i="6" s="1"/>
  <c r="J1970" i="6" s="1"/>
  <c r="I2089" i="6" a="1"/>
  <c r="I2089" i="6" s="1"/>
  <c r="I2388" i="6" a="1"/>
  <c r="I2388" i="6" s="1"/>
  <c r="J2388" i="6" s="1"/>
  <c r="I2424" i="6" a="1"/>
  <c r="I2424" i="6" s="1"/>
  <c r="J2424" i="6" s="1"/>
  <c r="I2460" i="6" a="1"/>
  <c r="I2460" i="6" s="1"/>
  <c r="J2460" i="6" s="1"/>
  <c r="I2496" i="6" a="1"/>
  <c r="I2496" i="6" s="1"/>
  <c r="I2536" i="6" a="1"/>
  <c r="I2536" i="6" s="1"/>
  <c r="J2536" i="6" s="1"/>
  <c r="I2579" i="6" a="1"/>
  <c r="I2579" i="6" s="1"/>
  <c r="J2579" i="6" s="1"/>
  <c r="I2650" i="6" a="1"/>
  <c r="I2650" i="6" s="1"/>
  <c r="J2650" i="6" s="1"/>
  <c r="I2690" i="6" a="1"/>
  <c r="I2690" i="6" s="1"/>
  <c r="I2748" i="6" a="1"/>
  <c r="I2748" i="6" s="1"/>
  <c r="J2748" i="6" s="1"/>
  <c r="I2790" i="6" a="1"/>
  <c r="I2790" i="6" s="1"/>
  <c r="J2790" i="6" s="1"/>
  <c r="I2826" i="6" a="1"/>
  <c r="I2826" i="6" s="1"/>
  <c r="J2826" i="6" s="1"/>
  <c r="I2862" i="6" a="1"/>
  <c r="I2862" i="6" s="1"/>
  <c r="I2950" i="6" a="1"/>
  <c r="I2950" i="6" s="1"/>
  <c r="J2950" i="6" s="1"/>
  <c r="I3014" i="6" a="1"/>
  <c r="I3014" i="6" s="1"/>
  <c r="J3014" i="6" s="1"/>
  <c r="I3098" i="6" a="1"/>
  <c r="I3098" i="6" s="1"/>
  <c r="J3098" i="6" s="1"/>
  <c r="I3868" i="6" a="1"/>
  <c r="I3868" i="6" s="1"/>
  <c r="I1828" i="6" a="1"/>
  <c r="I1828" i="6" s="1"/>
  <c r="J1828" i="6" s="1"/>
  <c r="I1899" i="6" a="1"/>
  <c r="I1899" i="6" s="1"/>
  <c r="J1899" i="6" s="1"/>
  <c r="I2081" i="6" a="1"/>
  <c r="I2081" i="6" s="1"/>
  <c r="J2081" i="6" s="1"/>
  <c r="I2122" i="6" a="1"/>
  <c r="I2122" i="6" s="1"/>
  <c r="I2160" i="6" a="1"/>
  <c r="I2160" i="6" s="1"/>
  <c r="J2160" i="6" s="1"/>
  <c r="I2294" i="6" a="1"/>
  <c r="I2294" i="6" s="1"/>
  <c r="J2294" i="6" s="1"/>
  <c r="I2524" i="6" a="1"/>
  <c r="I2524" i="6" s="1"/>
  <c r="J2524" i="6" s="1"/>
  <c r="I2624" i="6" a="1"/>
  <c r="I2624" i="6" s="1"/>
  <c r="I2722" i="6" a="1"/>
  <c r="I2722" i="6" s="1"/>
  <c r="J2722" i="6" s="1"/>
  <c r="I2874" i="6" a="1"/>
  <c r="I2874" i="6" s="1"/>
  <c r="J2874" i="6" s="1"/>
  <c r="I2956" i="6" a="1"/>
  <c r="I2956" i="6" s="1"/>
  <c r="J2956" i="6" s="1"/>
  <c r="I3032" i="6" a="1"/>
  <c r="I3032" i="6" s="1"/>
  <c r="I3124" i="6" a="1"/>
  <c r="I3124" i="6" s="1"/>
  <c r="J3124" i="6" s="1"/>
  <c r="I1860" i="6" a="1"/>
  <c r="I1860" i="6" s="1"/>
  <c r="J1860" i="6" s="1"/>
  <c r="I1959" i="6" a="1"/>
  <c r="I1959" i="6" s="1"/>
  <c r="J1959" i="6" s="1"/>
  <c r="I2064" i="6" a="1"/>
  <c r="I2064" i="6" s="1"/>
  <c r="I2374" i="6" a="1"/>
  <c r="I2374" i="6" s="1"/>
  <c r="J2374" i="6" s="1"/>
  <c r="I2414" i="6" a="1"/>
  <c r="I2414" i="6" s="1"/>
  <c r="J2414" i="6" s="1"/>
  <c r="I2450" i="6" a="1"/>
  <c r="I2450" i="6" s="1"/>
  <c r="J2450" i="6" s="1"/>
  <c r="I2486" i="6" a="1"/>
  <c r="I2486" i="6" s="1"/>
  <c r="I2526" i="6" a="1"/>
  <c r="I2526" i="6" s="1"/>
  <c r="J2526" i="6" s="1"/>
  <c r="I2560" i="6" a="1"/>
  <c r="I2560" i="6" s="1"/>
  <c r="J2560" i="6" s="1"/>
  <c r="I2619" i="6" a="1"/>
  <c r="I2619" i="6" s="1"/>
  <c r="J2619" i="6" s="1"/>
  <c r="I2692" i="6" a="1"/>
  <c r="I2692" i="6" s="1"/>
  <c r="I2742" i="6" a="1"/>
  <c r="I2742" i="6" s="1"/>
  <c r="J2742" i="6" s="1"/>
  <c r="I2778" i="6" a="1"/>
  <c r="I2778" i="6" s="1"/>
  <c r="J2778" i="6" s="1"/>
  <c r="I2820" i="6" a="1"/>
  <c r="I2820" i="6" s="1"/>
  <c r="J2820" i="6" s="1"/>
  <c r="I2856" i="6" a="1"/>
  <c r="I2856" i="6" s="1"/>
  <c r="I2938" i="6" a="1"/>
  <c r="I2938" i="6" s="1"/>
  <c r="J2938" i="6" s="1"/>
  <c r="I3042" i="6" a="1"/>
  <c r="I3042" i="6" s="1"/>
  <c r="J3042" i="6" s="1"/>
  <c r="I3110" i="6" a="1"/>
  <c r="I3110" i="6" s="1"/>
  <c r="J3110" i="6" s="1"/>
  <c r="I1856" i="6" a="1"/>
  <c r="I1856" i="6" s="1"/>
  <c r="I1994" i="6" a="1"/>
  <c r="I1994" i="6" s="1"/>
  <c r="J1994" i="6" s="1"/>
  <c r="I2097" i="6" a="1"/>
  <c r="I2097" i="6" s="1"/>
  <c r="J2097" i="6" s="1"/>
  <c r="I2134" i="6" a="1"/>
  <c r="I2134" i="6" s="1"/>
  <c r="J2134" i="6" s="1"/>
  <c r="I2178" i="6" a="1"/>
  <c r="I2178" i="6" s="1"/>
  <c r="I2359" i="6" a="1"/>
  <c r="I2359" i="6" s="1"/>
  <c r="J2359" i="6" s="1"/>
  <c r="I2552" i="6" a="1"/>
  <c r="I2552" i="6" s="1"/>
  <c r="J2552" i="6" s="1"/>
  <c r="I2618" i="6" a="1"/>
  <c r="I2618" i="6" s="1"/>
  <c r="J2618" i="6" s="1"/>
  <c r="I2724" i="6" a="1"/>
  <c r="I2724" i="6" s="1"/>
  <c r="I2864" i="6" a="1"/>
  <c r="I2864" i="6" s="1"/>
  <c r="J2864" i="6" s="1"/>
  <c r="I2924" i="6" a="1"/>
  <c r="I2924" i="6" s="1"/>
  <c r="J2924" i="6" s="1"/>
  <c r="I2994" i="6" a="1"/>
  <c r="I2994" i="6" s="1"/>
  <c r="J2994" i="6" s="1"/>
  <c r="I3061" i="6" a="1"/>
  <c r="I3061" i="6" s="1"/>
  <c r="I3224" i="6" a="1"/>
  <c r="I3224" i="6" s="1"/>
  <c r="J3224" i="6" s="1"/>
  <c r="I3332" i="6" a="1"/>
  <c r="I3332" i="6" s="1"/>
  <c r="J3332" i="6" s="1"/>
  <c r="I3388" i="6" a="1"/>
  <c r="I3388" i="6" s="1"/>
  <c r="J3388" i="6" s="1"/>
  <c r="I3568" i="6" a="1"/>
  <c r="I3568" i="6" s="1"/>
  <c r="I3893" i="6" a="1"/>
  <c r="I3893" i="6" s="1"/>
  <c r="J3893" i="6" s="1"/>
  <c r="I4222" i="6" a="1"/>
  <c r="I4222" i="6" s="1"/>
  <c r="J4222" i="6" s="1"/>
  <c r="I4256" i="6" a="1"/>
  <c r="I4256" i="6" s="1"/>
  <c r="J4256" i="6" s="1"/>
  <c r="I4382" i="6" a="1"/>
  <c r="I4382" i="6" s="1"/>
  <c r="I3234" i="6" a="1"/>
  <c r="I3234" i="6" s="1"/>
  <c r="J3234" i="6" s="1"/>
  <c r="I3292" i="6" a="1"/>
  <c r="I3292" i="6" s="1"/>
  <c r="J3292" i="6" s="1"/>
  <c r="I3408" i="6" a="1"/>
  <c r="I3408" i="6" s="1"/>
  <c r="I3614" i="6" a="1"/>
  <c r="I3614" i="6" s="1"/>
  <c r="J3614" i="6" s="1"/>
  <c r="I3874" i="6" a="1"/>
  <c r="I3874" i="6" s="1"/>
  <c r="J3874" i="6" s="1"/>
  <c r="I4285" i="6" a="1"/>
  <c r="I4285" i="6" s="1"/>
  <c r="J4285" i="6" s="1"/>
  <c r="I4312" i="6" a="1"/>
  <c r="I4312" i="6" s="1"/>
  <c r="I4346" i="6" a="1"/>
  <c r="I4346" i="6" s="1"/>
  <c r="J4346" i="6" s="1"/>
  <c r="I4466" i="6" a="1"/>
  <c r="I4466" i="6" s="1"/>
  <c r="J4466" i="6" s="1"/>
  <c r="I3168" i="6" a="1"/>
  <c r="I3168" i="6" s="1"/>
  <c r="J3168" i="6" s="1"/>
  <c r="I3200" i="6" a="1"/>
  <c r="I3200" i="6" s="1"/>
  <c r="I3298" i="6" a="1"/>
  <c r="I3298" i="6" s="1"/>
  <c r="J3298" i="6" s="1"/>
  <c r="I3500" i="6" a="1"/>
  <c r="I3500" i="6" s="1"/>
  <c r="J3500" i="6" s="1"/>
  <c r="I3529" i="6" a="1"/>
  <c r="I3529" i="6" s="1"/>
  <c r="J3529" i="6" s="1"/>
  <c r="I3600" i="6" a="1"/>
  <c r="I3600" i="6" s="1"/>
  <c r="I4166" i="6" a="1"/>
  <c r="I4166" i="6" s="1"/>
  <c r="J4166" i="6" s="1"/>
  <c r="I4216" i="6" a="1"/>
  <c r="I4216" i="6" s="1"/>
  <c r="J4216" i="6" s="1"/>
  <c r="I4250" i="6" a="1"/>
  <c r="I4250" i="6" s="1"/>
  <c r="J4250" i="6" s="1"/>
  <c r="I4380" i="6" a="1"/>
  <c r="I4380" i="6" s="1"/>
  <c r="I4446" i="6" a="1"/>
  <c r="I4446" i="6" s="1"/>
  <c r="J4446" i="6" s="1"/>
  <c r="I3290" i="6" a="1"/>
  <c r="I3290" i="6" s="1"/>
  <c r="J3290" i="6" s="1"/>
  <c r="I3420" i="6" a="1"/>
  <c r="I3420" i="6" s="1"/>
  <c r="I3440" i="6" a="1"/>
  <c r="I3440" i="6" s="1"/>
  <c r="J3440" i="6" s="1"/>
  <c r="I3472" i="6" a="1"/>
  <c r="I3472" i="6" s="1"/>
  <c r="J3472" i="6" s="1"/>
  <c r="I3584" i="6" a="1"/>
  <c r="I3584" i="6" s="1"/>
  <c r="J3584" i="6" s="1"/>
  <c r="I3670" i="6" a="1"/>
  <c r="I3670" i="6" s="1"/>
  <c r="I4187" i="6" a="1"/>
  <c r="I4187" i="6" s="1"/>
  <c r="J4187" i="6" s="1"/>
  <c r="I4288" i="6" a="1"/>
  <c r="I4288" i="6" s="1"/>
  <c r="J4288" i="6" s="1"/>
  <c r="I4322" i="6" a="1"/>
  <c r="I4322" i="6" s="1"/>
  <c r="J4322" i="6" s="1"/>
  <c r="I4386" i="6" a="1"/>
  <c r="I4386" i="6" s="1"/>
  <c r="I2927" i="6" a="1"/>
  <c r="I2927" i="6" s="1"/>
  <c r="J2927" i="6" s="1"/>
  <c r="I4387" i="6" a="1"/>
  <c r="I4387" i="6" s="1"/>
  <c r="J4387" i="6" s="1"/>
  <c r="I2776" i="6" a="1"/>
  <c r="I2776" i="6" s="1"/>
  <c r="J2776" i="6" s="1"/>
  <c r="I3297" i="6" a="1"/>
  <c r="I3297" i="6" s="1"/>
  <c r="I2931" i="6" a="1"/>
  <c r="I2931" i="6" s="1"/>
  <c r="J2931" i="6" s="1"/>
  <c r="I3137" i="6" a="1"/>
  <c r="I3137" i="6" s="1"/>
  <c r="I3318" i="6" a="1"/>
  <c r="I3318" i="6" s="1"/>
  <c r="J3318" i="6" s="1"/>
  <c r="I3590" i="6" a="1"/>
  <c r="I3590" i="6" s="1"/>
  <c r="J3590" i="6" s="1"/>
  <c r="I4450" i="6" a="1"/>
  <c r="I4450" i="6" s="1"/>
  <c r="J4450" i="6" s="1"/>
  <c r="I4411" i="6" a="1"/>
  <c r="I4411" i="6" s="1"/>
  <c r="J4411" i="6" s="1"/>
  <c r="I4423" i="6" a="1"/>
  <c r="I4423" i="6" s="1"/>
  <c r="J4423" i="6" s="1"/>
  <c r="I4192" i="6" a="1"/>
  <c r="I4192" i="6" s="1"/>
  <c r="J4192" i="6" s="1"/>
  <c r="I3882" i="6" a="1"/>
  <c r="I3882" i="6" s="1"/>
  <c r="I3613" i="6" a="1"/>
  <c r="I3613" i="6" s="1"/>
  <c r="J3613" i="6" s="1"/>
  <c r="I3562" i="6" a="1"/>
  <c r="I3562" i="6" s="1"/>
  <c r="J3562" i="6" s="1"/>
  <c r="I3598" i="6" a="1"/>
  <c r="I3598" i="6" s="1"/>
  <c r="J3598" i="6" s="1"/>
  <c r="I3394" i="6" a="1"/>
  <c r="I3394" i="6" s="1"/>
  <c r="I3364" i="6" a="1"/>
  <c r="I3364" i="6" s="1"/>
  <c r="J3364" i="6" s="1"/>
  <c r="I3362" i="6" a="1"/>
  <c r="I3362" i="6" s="1"/>
  <c r="J3362" i="6" s="1"/>
  <c r="I3397" i="6" a="1"/>
  <c r="I3397" i="6" s="1"/>
  <c r="J3397" i="6" s="1"/>
  <c r="I3445" i="6" a="1"/>
  <c r="I3445" i="6" s="1"/>
  <c r="I3401" i="6" a="1"/>
  <c r="I3401" i="6" s="1"/>
  <c r="J3401" i="6" s="1"/>
  <c r="I3418" i="6" a="1"/>
  <c r="I3418" i="6" s="1"/>
  <c r="J3418" i="6" s="1"/>
  <c r="I3357" i="6" a="1"/>
  <c r="I3357" i="6" s="1"/>
  <c r="J3357" i="6" s="1"/>
  <c r="I3421" i="6" a="1"/>
  <c r="I3421" i="6" s="1"/>
  <c r="I3485" i="6" a="1"/>
  <c r="I3485" i="6" s="1"/>
  <c r="J3485" i="6" s="1"/>
  <c r="I3353" i="6" a="1"/>
  <c r="I3353" i="6" s="1"/>
  <c r="J3353" i="6" s="1"/>
  <c r="I3341" i="6" a="1"/>
  <c r="I3341" i="6" s="1"/>
  <c r="J3341" i="6" s="1"/>
  <c r="I3277" i="6" a="1"/>
  <c r="I3277" i="6" s="1"/>
  <c r="I3249" i="6" a="1"/>
  <c r="I3249" i="6" s="1"/>
  <c r="J3249" i="6" s="1"/>
  <c r="I3217" i="6" a="1"/>
  <c r="I3217" i="6" s="1"/>
  <c r="J3217" i="6" s="1"/>
  <c r="I3233" i="6" a="1"/>
  <c r="I3233" i="6" s="1"/>
  <c r="J3233" i="6" s="1"/>
  <c r="I3173" i="6" a="1"/>
  <c r="I3173" i="6" s="1"/>
  <c r="I3154" i="6" a="1"/>
  <c r="I3154" i="6" s="1"/>
  <c r="J3154" i="6" s="1"/>
  <c r="I3186" i="6" a="1"/>
  <c r="I3186" i="6" s="1"/>
  <c r="J3186" i="6" s="1"/>
  <c r="I3099" i="6" a="1"/>
  <c r="I3099" i="6" s="1"/>
  <c r="J3099" i="6" s="1"/>
  <c r="I3039" i="6" a="1"/>
  <c r="I3039" i="6" s="1"/>
  <c r="I2987" i="6" a="1"/>
  <c r="I2987" i="6" s="1"/>
  <c r="J2987" i="6" s="1"/>
  <c r="I2971" i="6" a="1"/>
  <c r="I2971" i="6" s="1"/>
  <c r="J2971" i="6" s="1"/>
  <c r="I2347" i="6" a="1"/>
  <c r="I2347" i="6" s="1"/>
  <c r="J2347" i="6" s="1"/>
  <c r="I2332" i="6" a="1"/>
  <c r="I2332" i="6" s="1"/>
  <c r="I2915" i="6" a="1"/>
  <c r="I2915" i="6" s="1"/>
  <c r="J2915" i="6" s="1"/>
  <c r="I2329" i="6" a="1"/>
  <c r="I2329" i="6" s="1"/>
  <c r="J2329" i="6" s="1"/>
  <c r="I2903" i="6" a="1"/>
  <c r="I2903" i="6" s="1"/>
  <c r="J2903" i="6" s="1"/>
  <c r="I2326" i="6" a="1"/>
  <c r="I2326" i="6" s="1"/>
  <c r="I2354" i="6" a="1"/>
  <c r="I2354" i="6" s="1"/>
  <c r="J2354" i="6" s="1"/>
  <c r="I2308" i="6" a="1"/>
  <c r="I2308" i="6" s="1"/>
  <c r="J2308" i="6" s="1"/>
  <c r="I2339" i="6" a="1"/>
  <c r="I2339" i="6" s="1"/>
  <c r="J2339" i="6" s="1"/>
  <c r="I3279" i="6" a="1"/>
  <c r="I3279" i="6" s="1"/>
  <c r="I3407" i="6" a="1"/>
  <c r="I3407" i="6" s="1"/>
  <c r="J3407" i="6" s="1"/>
  <c r="I3535" i="6" a="1"/>
  <c r="I3535" i="6" s="1"/>
  <c r="J3535" i="6" s="1"/>
  <c r="I3267" i="6" a="1"/>
  <c r="I3267" i="6" s="1"/>
  <c r="J3267" i="6" s="1"/>
  <c r="I3395" i="6" a="1"/>
  <c r="I3395" i="6" s="1"/>
  <c r="I3523" i="6" a="1"/>
  <c r="I3523" i="6" s="1"/>
  <c r="J3523" i="6" s="1"/>
  <c r="I2367" i="6" a="1"/>
  <c r="I2367" i="6" s="1"/>
  <c r="J2367" i="6" s="1"/>
  <c r="I2399" i="6" a="1"/>
  <c r="I2399" i="6" s="1"/>
  <c r="J2399" i="6" s="1"/>
  <c r="I2431" i="6" a="1"/>
  <c r="I2431" i="6" s="1"/>
  <c r="I2463" i="6" a="1"/>
  <c r="I2463" i="6" s="1"/>
  <c r="J2463" i="6" s="1"/>
  <c r="I2495" i="6" a="1"/>
  <c r="I2495" i="6" s="1"/>
  <c r="J2495" i="6" s="1"/>
  <c r="I2527" i="6" a="1"/>
  <c r="I2527" i="6" s="1"/>
  <c r="J2527" i="6" s="1"/>
  <c r="I2559" i="6" a="1"/>
  <c r="I2559" i="6" s="1"/>
  <c r="I2591" i="6" a="1"/>
  <c r="I2591" i="6" s="1"/>
  <c r="J2591" i="6" s="1"/>
  <c r="I2623" i="6" a="1"/>
  <c r="I2623" i="6" s="1"/>
  <c r="J2623" i="6" s="1"/>
  <c r="I2655" i="6" a="1"/>
  <c r="I2655" i="6" s="1"/>
  <c r="J2655" i="6" s="1"/>
  <c r="I2687" i="6" a="1"/>
  <c r="I2687" i="6" s="1"/>
  <c r="I2714" i="6" a="1"/>
  <c r="I2714" i="6" s="1"/>
  <c r="J2714" i="6" s="1"/>
  <c r="I2751" i="6" a="1"/>
  <c r="I2751" i="6" s="1"/>
  <c r="J2751" i="6" s="1"/>
  <c r="I2783" i="6" a="1"/>
  <c r="I2783" i="6" s="1"/>
  <c r="J2783" i="6" s="1"/>
  <c r="I2815" i="6" a="1"/>
  <c r="I2815" i="6" s="1"/>
  <c r="I2847" i="6" a="1"/>
  <c r="I2847" i="6" s="1"/>
  <c r="J2847" i="6" s="1"/>
  <c r="I3303" i="6" a="1"/>
  <c r="I3303" i="6" s="1"/>
  <c r="J3303" i="6" s="1"/>
  <c r="I3431" i="6" a="1"/>
  <c r="I3431" i="6" s="1"/>
  <c r="J3431" i="6" s="1"/>
  <c r="I3559" i="6" a="1"/>
  <c r="I3559" i="6" s="1"/>
  <c r="I3147" i="6" a="1"/>
  <c r="I3147" i="6" s="1"/>
  <c r="J3147" i="6" s="1"/>
  <c r="I3179" i="6" a="1"/>
  <c r="I3179" i="6" s="1"/>
  <c r="J3179" i="6" s="1"/>
  <c r="I3214" i="6" a="1"/>
  <c r="I3214" i="6" s="1"/>
  <c r="J3214" i="6" s="1"/>
  <c r="I3243" i="6" a="1"/>
  <c r="I3243" i="6" s="1"/>
  <c r="I3371" i="6" a="1"/>
  <c r="I3371" i="6" s="1"/>
  <c r="J3371" i="6" s="1"/>
  <c r="I3499" i="6" a="1"/>
  <c r="I3499" i="6" s="1"/>
  <c r="J3499" i="6" s="1"/>
  <c r="I3627" i="6" a="1"/>
  <c r="I3627" i="6" s="1"/>
  <c r="J3627" i="6" s="1"/>
  <c r="I2393" i="6" a="1"/>
  <c r="I2393" i="6" s="1"/>
  <c r="I2425" i="6" a="1"/>
  <c r="I2425" i="6" s="1"/>
  <c r="J2425" i="6" s="1"/>
  <c r="I2457" i="6" a="1"/>
  <c r="I2457" i="6" s="1"/>
  <c r="J2457" i="6" s="1"/>
  <c r="I2489" i="6" a="1"/>
  <c r="I2489" i="6" s="1"/>
  <c r="J2489" i="6" s="1"/>
  <c r="I2521" i="6" a="1"/>
  <c r="I2521" i="6" s="1"/>
  <c r="I2553" i="6" a="1"/>
  <c r="I2553" i="6" s="1"/>
  <c r="J2553" i="6" s="1"/>
  <c r="I2585" i="6" a="1"/>
  <c r="I2585" i="6" s="1"/>
  <c r="J2585" i="6" s="1"/>
  <c r="I2617" i="6" a="1"/>
  <c r="I2617" i="6" s="1"/>
  <c r="J2617" i="6" s="1"/>
  <c r="I2649" i="6" a="1"/>
  <c r="I2649" i="6" s="1"/>
  <c r="I2681" i="6" a="1"/>
  <c r="I2681" i="6" s="1"/>
  <c r="J2681" i="6" s="1"/>
  <c r="I2713" i="6" a="1"/>
  <c r="I2713" i="6" s="1"/>
  <c r="J2713" i="6" s="1"/>
  <c r="I2745" i="6" a="1"/>
  <c r="I2745" i="6" s="1"/>
  <c r="J2745" i="6" s="1"/>
  <c r="I2777" i="6" a="1"/>
  <c r="I2777" i="6" s="1"/>
  <c r="I2809" i="6" a="1"/>
  <c r="I2809" i="6" s="1"/>
  <c r="J2809" i="6" s="1"/>
  <c r="I2841" i="6" a="1"/>
  <c r="I2841" i="6" s="1"/>
  <c r="J2841" i="6" s="1"/>
  <c r="I2873" i="6" a="1"/>
  <c r="I2873" i="6" s="1"/>
  <c r="J2873" i="6" s="1"/>
  <c r="I2905" i="6" a="1"/>
  <c r="I2905" i="6" s="1"/>
  <c r="I2937" i="6" a="1"/>
  <c r="I2937" i="6" s="1"/>
  <c r="J2937" i="6" s="1"/>
  <c r="I2969" i="6" a="1"/>
  <c r="I2969" i="6" s="1"/>
  <c r="J2969" i="6" s="1"/>
  <c r="I3001" i="6" a="1"/>
  <c r="I3001" i="6" s="1"/>
  <c r="J3001" i="6" s="1"/>
  <c r="I3033" i="6" a="1"/>
  <c r="I3033" i="6" s="1"/>
  <c r="I3065" i="6" a="1"/>
  <c r="I3065" i="6" s="1"/>
  <c r="J3065" i="6" s="1"/>
  <c r="I3097" i="6" a="1"/>
  <c r="I3097" i="6" s="1"/>
  <c r="J3097" i="6" s="1"/>
  <c r="I3129" i="6" a="1"/>
  <c r="I3129" i="6" s="1"/>
  <c r="J3129" i="6" s="1"/>
  <c r="I3663" i="6" a="1"/>
  <c r="I3663" i="6" s="1"/>
  <c r="I3701" i="6" a="1"/>
  <c r="I3701" i="6" s="1"/>
  <c r="J3701" i="6" s="1"/>
  <c r="I3733" i="6" a="1"/>
  <c r="I3733" i="6" s="1"/>
  <c r="J3733" i="6" s="1"/>
  <c r="I3765" i="6" a="1"/>
  <c r="I3765" i="6" s="1"/>
  <c r="J3765" i="6" s="1"/>
  <c r="I3797" i="6" a="1"/>
  <c r="I3797" i="6" s="1"/>
  <c r="I3816" i="6" a="1"/>
  <c r="I3816" i="6" s="1"/>
  <c r="J3816" i="6" s="1"/>
  <c r="I3651" i="6" a="1"/>
  <c r="I3651" i="6" s="1"/>
  <c r="J3651" i="6" s="1"/>
  <c r="I3690" i="6" a="1"/>
  <c r="I3690" i="6" s="1"/>
  <c r="J3690" i="6" s="1"/>
  <c r="I3722" i="6" a="1"/>
  <c r="I3722" i="6" s="1"/>
  <c r="I3754" i="6" a="1"/>
  <c r="I3754" i="6" s="1"/>
  <c r="J3754" i="6" s="1"/>
  <c r="I3786" i="6" a="1"/>
  <c r="I3786" i="6" s="1"/>
  <c r="J3786" i="6" s="1"/>
  <c r="I3818" i="6" a="1"/>
  <c r="I3818" i="6" s="1"/>
  <c r="J3818" i="6" s="1"/>
  <c r="I3850" i="6" a="1"/>
  <c r="I3850" i="6" s="1"/>
  <c r="I3671" i="6" a="1"/>
  <c r="I3671" i="6" s="1"/>
  <c r="J3671" i="6" s="1"/>
  <c r="I3703" i="6" a="1"/>
  <c r="I3703" i="6" s="1"/>
  <c r="J3703" i="6" s="1"/>
  <c r="I3735" i="6" a="1"/>
  <c r="I3735" i="6" s="1"/>
  <c r="J3735" i="6" s="1"/>
  <c r="I3767" i="6" a="1"/>
  <c r="I3767" i="6" s="1"/>
  <c r="I3799" i="6" a="1"/>
  <c r="I3799" i="6" s="1"/>
  <c r="J3799" i="6" s="1"/>
  <c r="I3831" i="6" a="1"/>
  <c r="I3831" i="6" s="1"/>
  <c r="J3831" i="6" s="1"/>
  <c r="I3656" i="6" a="1"/>
  <c r="I3656" i="6" s="1"/>
  <c r="J3656" i="6" s="1"/>
  <c r="I3692" i="6" a="1"/>
  <c r="I3692" i="6" s="1"/>
  <c r="I3724" i="6" a="1"/>
  <c r="I3724" i="6" s="1"/>
  <c r="J3724" i="6" s="1"/>
  <c r="I3756" i="6" a="1"/>
  <c r="I3756" i="6" s="1"/>
  <c r="J3756" i="6" s="1"/>
  <c r="I3788" i="6" a="1"/>
  <c r="I3788" i="6" s="1"/>
  <c r="J3788" i="6" s="1"/>
  <c r="I3805" i="6" a="1"/>
  <c r="I3805" i="6" s="1"/>
  <c r="I3852" i="6" a="1"/>
  <c r="I3852" i="6" s="1"/>
  <c r="J3852" i="6" s="1"/>
  <c r="I3875" i="6" a="1"/>
  <c r="I3875" i="6" s="1"/>
  <c r="J3875" i="6" s="1"/>
  <c r="I3929" i="6" a="1"/>
  <c r="I3929" i="6" s="1"/>
  <c r="J3929" i="6" s="1"/>
  <c r="I3961" i="6" a="1"/>
  <c r="I3961" i="6" s="1"/>
  <c r="I2151" i="6" a="1"/>
  <c r="I2151" i="6" s="1"/>
  <c r="J2151" i="6" s="1"/>
  <c r="I2132" i="6" a="1"/>
  <c r="I2132" i="6" s="1"/>
  <c r="I1866" i="6" a="1"/>
  <c r="I1866" i="6" s="1"/>
  <c r="J1866" i="6" s="1"/>
  <c r="I1961" i="6" a="1"/>
  <c r="I1961" i="6" s="1"/>
  <c r="I2071" i="6" a="1"/>
  <c r="I2071" i="6" s="1"/>
  <c r="J2071" i="6" s="1"/>
  <c r="I2384" i="6" a="1"/>
  <c r="I2384" i="6" s="1"/>
  <c r="I2420" i="6" a="1"/>
  <c r="I2420" i="6" s="1"/>
  <c r="J2420" i="6" s="1"/>
  <c r="I2456" i="6" a="1"/>
  <c r="I2456" i="6" s="1"/>
  <c r="I2492" i="6" a="1"/>
  <c r="I2492" i="6" s="1"/>
  <c r="J2492" i="6" s="1"/>
  <c r="I2532" i="6" a="1"/>
  <c r="I2532" i="6" s="1"/>
  <c r="I2564" i="6" a="1"/>
  <c r="I2564" i="6" s="1"/>
  <c r="J2564" i="6" s="1"/>
  <c r="I2646" i="6" a="1"/>
  <c r="I2646" i="6" s="1"/>
  <c r="I2686" i="6" a="1"/>
  <c r="I2686" i="6" s="1"/>
  <c r="J2686" i="6" s="1"/>
  <c r="I2740" i="6" a="1"/>
  <c r="I2740" i="6" s="1"/>
  <c r="I2786" i="6" a="1"/>
  <c r="I2786" i="6" s="1"/>
  <c r="J2786" i="6" s="1"/>
  <c r="I2493" i="6" a="1"/>
  <c r="I2493" i="6" s="1"/>
  <c r="I2671" i="6" a="1"/>
  <c r="I2671" i="6" s="1"/>
  <c r="J2671" i="6" s="1"/>
  <c r="I2703" i="6" a="1"/>
  <c r="I2703" i="6" s="1"/>
  <c r="I2735" i="6" a="1"/>
  <c r="I2735" i="6" s="1"/>
  <c r="J2735" i="6" s="1"/>
  <c r="I2767" i="6" a="1"/>
  <c r="I2767" i="6" s="1"/>
  <c r="I2799" i="6" a="1"/>
  <c r="I2799" i="6" s="1"/>
  <c r="J2799" i="6" s="1"/>
  <c r="I2831" i="6" a="1"/>
  <c r="I2831" i="6" s="1"/>
  <c r="I2863" i="6" a="1"/>
  <c r="I2863" i="6" s="1"/>
  <c r="J2863" i="6" s="1"/>
  <c r="I3367" i="6" a="1"/>
  <c r="I3367" i="6" s="1"/>
  <c r="I3495" i="6" a="1"/>
  <c r="I3495" i="6" s="1"/>
  <c r="J3495" i="6" s="1"/>
  <c r="I3631" i="6" a="1"/>
  <c r="I3631" i="6" s="1"/>
  <c r="I3163" i="6" a="1"/>
  <c r="I3163" i="6" s="1"/>
  <c r="J3163" i="6" s="1"/>
  <c r="I3195" i="6" a="1"/>
  <c r="I3195" i="6" s="1"/>
  <c r="I3227" i="6" a="1"/>
  <c r="I3227" i="6" s="1"/>
  <c r="J3227" i="6" s="1"/>
  <c r="I3307" i="6" a="1"/>
  <c r="I3307" i="6" s="1"/>
  <c r="I3435" i="6" a="1"/>
  <c r="I3435" i="6" s="1"/>
  <c r="J3435" i="6" s="1"/>
  <c r="I3563" i="6" a="1"/>
  <c r="I3563" i="6" s="1"/>
  <c r="I2377" i="6" a="1"/>
  <c r="I2377" i="6" s="1"/>
  <c r="J2377" i="6" s="1"/>
  <c r="I2409" i="6" a="1"/>
  <c r="I2409" i="6" s="1"/>
  <c r="I2441" i="6" a="1"/>
  <c r="I2441" i="6" s="1"/>
  <c r="J2441" i="6" s="1"/>
  <c r="I2473" i="6" a="1"/>
  <c r="I2473" i="6" s="1"/>
  <c r="I2505" i="6" a="1"/>
  <c r="I2505" i="6" s="1"/>
  <c r="J2505" i="6" s="1"/>
  <c r="I2537" i="6" a="1"/>
  <c r="I2537" i="6" s="1"/>
  <c r="I2570" i="6" a="1"/>
  <c r="I2570" i="6" s="1"/>
  <c r="J2570" i="6" s="1"/>
  <c r="I2601" i="6" a="1"/>
  <c r="I2601" i="6" s="1"/>
  <c r="I2633" i="6" a="1"/>
  <c r="I2633" i="6" s="1"/>
  <c r="J2633" i="6" s="1"/>
  <c r="I2665" i="6" a="1"/>
  <c r="I2665" i="6" s="1"/>
  <c r="I2697" i="6" a="1"/>
  <c r="I2697" i="6" s="1"/>
  <c r="J2697" i="6" s="1"/>
  <c r="I2822" i="6" a="1"/>
  <c r="I2822" i="6" s="1"/>
  <c r="I2866" i="6" a="1"/>
  <c r="I2866" i="6" s="1"/>
  <c r="J2866" i="6" s="1"/>
  <c r="I2940" i="6" a="1"/>
  <c r="I2940" i="6" s="1"/>
  <c r="I3022" i="6" a="1"/>
  <c r="I3022" i="6" s="1"/>
  <c r="J3022" i="6" s="1"/>
  <c r="I3094" i="6" a="1"/>
  <c r="I3094" i="6" s="1"/>
  <c r="I3152" i="6" a="1"/>
  <c r="I3152" i="6" s="1"/>
  <c r="J3152" i="6" s="1"/>
  <c r="I1824" i="6" a="1"/>
  <c r="I1824" i="6" s="1"/>
  <c r="I1885" i="6" a="1"/>
  <c r="I1885" i="6" s="1"/>
  <c r="J1885" i="6" s="1"/>
  <c r="I2077" i="6" a="1"/>
  <c r="I2077" i="6" s="1"/>
  <c r="I2118" i="6" a="1"/>
  <c r="I2118" i="6" s="1"/>
  <c r="J2118" i="6" s="1"/>
  <c r="I2157" i="6" a="1"/>
  <c r="I2157" i="6" s="1"/>
  <c r="I2288" i="6" a="1"/>
  <c r="I2288" i="6" s="1"/>
  <c r="J2288" i="6" s="1"/>
  <c r="I2508" i="6" a="1"/>
  <c r="I2508" i="6" s="1"/>
  <c r="I2614" i="6" a="1"/>
  <c r="I2614" i="6" s="1"/>
  <c r="J2614" i="6" s="1"/>
  <c r="I2734" i="6" a="1"/>
  <c r="I2734" i="6" s="1"/>
  <c r="I2876" i="6" a="1"/>
  <c r="I2876" i="6" s="1"/>
  <c r="J2876" i="6" s="1"/>
  <c r="I2942" i="6" a="1"/>
  <c r="I2942" i="6" s="1"/>
  <c r="I3026" i="6" a="1"/>
  <c r="I3026" i="6" s="1"/>
  <c r="J3026" i="6" s="1"/>
  <c r="I3121" i="6" a="1"/>
  <c r="I3121" i="6" s="1"/>
  <c r="I1831" i="6" a="1"/>
  <c r="I1831" i="6" s="1"/>
  <c r="J1831" i="6" s="1"/>
  <c r="I1999" i="6" a="1"/>
  <c r="I1999" i="6" s="1"/>
  <c r="I2058" i="6" a="1"/>
  <c r="I2058" i="6" s="1"/>
  <c r="J2058" i="6" s="1"/>
  <c r="I2366" i="6" a="1"/>
  <c r="I2366" i="6" s="1"/>
  <c r="I2406" i="6" a="1"/>
  <c r="I2406" i="6" s="1"/>
  <c r="J2406" i="6" s="1"/>
  <c r="I2446" i="6" a="1"/>
  <c r="I2446" i="6" s="1"/>
  <c r="I2482" i="6" a="1"/>
  <c r="I2482" i="6" s="1"/>
  <c r="J2482" i="6" s="1"/>
  <c r="I2518" i="6" a="1"/>
  <c r="I2518" i="6" s="1"/>
  <c r="I2556" i="6" a="1"/>
  <c r="I2556" i="6" s="1"/>
  <c r="J2556" i="6" s="1"/>
  <c r="I2604" i="6" a="1"/>
  <c r="I2604" i="6" s="1"/>
  <c r="I2761" i="6" a="1"/>
  <c r="I2761" i="6" s="1"/>
  <c r="J2761" i="6" s="1"/>
  <c r="I2793" i="6" a="1"/>
  <c r="I2793" i="6" s="1"/>
  <c r="I2889" i="6" a="1"/>
  <c r="I2889" i="6" s="1"/>
  <c r="J2889" i="6" s="1"/>
  <c r="I2921" i="6" a="1"/>
  <c r="I2921" i="6" s="1"/>
  <c r="I3017" i="6" a="1"/>
  <c r="I3017" i="6" s="1"/>
  <c r="J3017" i="6" s="1"/>
  <c r="I3049" i="6" a="1"/>
  <c r="I3049" i="6" s="1"/>
  <c r="I3644" i="6" a="1"/>
  <c r="I3644" i="6" s="1"/>
  <c r="J3644" i="6" s="1"/>
  <c r="I3685" i="6" a="1"/>
  <c r="I3685" i="6" s="1"/>
  <c r="I3781" i="6" a="1"/>
  <c r="I3781" i="6" s="1"/>
  <c r="J3781" i="6" s="1"/>
  <c r="I3813" i="6" a="1"/>
  <c r="I3813" i="6" s="1"/>
  <c r="I3706" i="6" a="1"/>
  <c r="I3706" i="6" s="1"/>
  <c r="J3706" i="6" s="1"/>
  <c r="I3738" i="6" a="1"/>
  <c r="I3738" i="6" s="1"/>
  <c r="I3834" i="6" a="1"/>
  <c r="I3834" i="6" s="1"/>
  <c r="J3834" i="6" s="1"/>
  <c r="I3652" i="6" a="1"/>
  <c r="I3652" i="6" s="1"/>
  <c r="I3751" i="6" a="1"/>
  <c r="I3751" i="6" s="1"/>
  <c r="J3751" i="6" s="1"/>
  <c r="I3783" i="6" a="1"/>
  <c r="I3783" i="6" s="1"/>
  <c r="I3676" i="6" a="1"/>
  <c r="I3676" i="6" s="1"/>
  <c r="J3676" i="6" s="1"/>
  <c r="I3708" i="6" a="1"/>
  <c r="I3708" i="6" s="1"/>
  <c r="I3804" i="6" a="1"/>
  <c r="I3804" i="6" s="1"/>
  <c r="J3804" i="6" s="1"/>
  <c r="I3836" i="6" a="1"/>
  <c r="I3836" i="6" s="1"/>
  <c r="I3945" i="6" a="1"/>
  <c r="I3945" i="6" s="1"/>
  <c r="J3945" i="6" s="1"/>
  <c r="I2162" i="6" a="1"/>
  <c r="I2162" i="6" s="1"/>
  <c r="I1897" i="6" a="1"/>
  <c r="I1897" i="6" s="1"/>
  <c r="J1897" i="6" s="1"/>
  <c r="I1982" i="6" a="1"/>
  <c r="I1982" i="6" s="1"/>
  <c r="I2436" i="6" a="1"/>
  <c r="I2436" i="6" s="1"/>
  <c r="J2436" i="6" s="1"/>
  <c r="I2474" i="6" a="1"/>
  <c r="I2474" i="6" s="1"/>
  <c r="I2602" i="6" a="1"/>
  <c r="I2602" i="6" s="1"/>
  <c r="J2602" i="6" s="1"/>
  <c r="I2675" i="6" a="1"/>
  <c r="I2675" i="6" s="1"/>
  <c r="I2806" i="6" a="1"/>
  <c r="I2806" i="6" s="1"/>
  <c r="J2806" i="6" s="1"/>
  <c r="I2840" i="6" a="1"/>
  <c r="I2840" i="6" s="1"/>
  <c r="I2898" i="6" a="1"/>
  <c r="I2898" i="6" s="1"/>
  <c r="J2898" i="6" s="1"/>
  <c r="I1807" i="6" a="1"/>
  <c r="I1807" i="6" s="1"/>
  <c r="I1846" i="6" a="1"/>
  <c r="I1846" i="6" s="1"/>
  <c r="J1846" i="6" s="1"/>
  <c r="I2095" i="6" a="1"/>
  <c r="I2095" i="6" s="1"/>
  <c r="I2136" i="6" a="1"/>
  <c r="I2136" i="6" s="1"/>
  <c r="J2136" i="6" s="1"/>
  <c r="I2638" i="6" a="1"/>
  <c r="I2638" i="6" s="1"/>
  <c r="I2769" i="6" a="1"/>
  <c r="I2769" i="6" s="1"/>
  <c r="J2769" i="6" s="1"/>
  <c r="I2976" i="6" a="1"/>
  <c r="I2976" i="6" s="1"/>
  <c r="I3054" i="6" a="1"/>
  <c r="I3054" i="6" s="1"/>
  <c r="J3054" i="6" s="1"/>
  <c r="I2166" i="6" a="1"/>
  <c r="I2166" i="6" s="1"/>
  <c r="I2390" i="6" a="1"/>
  <c r="I2390" i="6" s="1"/>
  <c r="J2390" i="6" s="1"/>
  <c r="I2462" i="6" a="1"/>
  <c r="I2462" i="6" s="1"/>
  <c r="I2498" i="6" a="1"/>
  <c r="I2498" i="6" s="1"/>
  <c r="J2498" i="6" s="1"/>
  <c r="I2682" i="6" a="1"/>
  <c r="I2682" i="6" s="1"/>
  <c r="I2738" i="6" a="1"/>
  <c r="I2738" i="6" s="1"/>
  <c r="J2738" i="6" s="1"/>
  <c r="I2774" i="6" a="1"/>
  <c r="I2774" i="6" s="1"/>
  <c r="I2832" i="6" a="1"/>
  <c r="I2832" i="6" s="1"/>
  <c r="J2832" i="6" s="1"/>
  <c r="I2852" i="6" a="1"/>
  <c r="I2852" i="6" s="1"/>
  <c r="I2918" i="6" a="1"/>
  <c r="I2918" i="6" s="1"/>
  <c r="J2918" i="6" s="1"/>
  <c r="I3038" i="6" a="1"/>
  <c r="I3038" i="6" s="1"/>
  <c r="I3100" i="6" a="1"/>
  <c r="I3100" i="6" s="1"/>
  <c r="J3100" i="6" s="1"/>
  <c r="I1848" i="6" a="1"/>
  <c r="I1848" i="6" s="1"/>
  <c r="I1990" i="6" a="1"/>
  <c r="I1990" i="6" s="1"/>
  <c r="J1990" i="6" s="1"/>
  <c r="I2093" i="6" a="1"/>
  <c r="I2093" i="6" s="1"/>
  <c r="I2128" i="6" a="1"/>
  <c r="I2128" i="6" s="1"/>
  <c r="J2128" i="6" s="1"/>
  <c r="I2172" i="6" a="1"/>
  <c r="I2172" i="6" s="1"/>
  <c r="I2296" i="6" a="1"/>
  <c r="I2296" i="6" s="1"/>
  <c r="J2296" i="6" s="1"/>
  <c r="I2520" i="6" a="1"/>
  <c r="I2520" i="6" s="1"/>
  <c r="I2608" i="6" a="1"/>
  <c r="I2608" i="6" s="1"/>
  <c r="J2608" i="6" s="1"/>
  <c r="I2712" i="6" a="1"/>
  <c r="I2712" i="6" s="1"/>
  <c r="I2870" i="6" a="1"/>
  <c r="I2870" i="6" s="1"/>
  <c r="J2870" i="6" s="1"/>
  <c r="I2928" i="6" a="1"/>
  <c r="I2928" i="6" s="1"/>
  <c r="I2980" i="6" a="1"/>
  <c r="I2980" i="6" s="1"/>
  <c r="J2980" i="6" s="1"/>
  <c r="I3070" i="6" a="1"/>
  <c r="I3070" i="6" s="1"/>
  <c r="I3220" i="6" a="1"/>
  <c r="I3220" i="6" s="1"/>
  <c r="J3220" i="6" s="1"/>
  <c r="I3328" i="6" a="1"/>
  <c r="I3328" i="6" s="1"/>
  <c r="I3384" i="6" a="1"/>
  <c r="I3384" i="6" s="1"/>
  <c r="J3384" i="6" s="1"/>
  <c r="I3564" i="6" a="1"/>
  <c r="I3564" i="6" s="1"/>
  <c r="I3877" i="6" a="1"/>
  <c r="I3877" i="6" s="1"/>
  <c r="J3877" i="6" s="1"/>
  <c r="I4218" i="6" a="1"/>
  <c r="I4218" i="6" s="1"/>
  <c r="I4252" i="6" a="1"/>
  <c r="I4252" i="6" s="1"/>
  <c r="J4252" i="6" s="1"/>
  <c r="I4385" i="6" a="1"/>
  <c r="I4385" i="6" s="1"/>
  <c r="I4502" i="6" a="1"/>
  <c r="I4502" i="6" s="1"/>
  <c r="J4502" i="6" s="1"/>
  <c r="I3212" i="6" a="1"/>
  <c r="I3212" i="6" s="1"/>
  <c r="I3288" i="6" a="1"/>
  <c r="I3288" i="6" s="1"/>
  <c r="J3288" i="6" s="1"/>
  <c r="I3360" i="6" a="1"/>
  <c r="I3360" i="6" s="1"/>
  <c r="I3604" i="6" a="1"/>
  <c r="I3604" i="6" s="1"/>
  <c r="J3604" i="6" s="1"/>
  <c r="I3869" i="6" a="1"/>
  <c r="I3869" i="6" s="1"/>
  <c r="I4244" i="6" a="1"/>
  <c r="I4244" i="6" s="1"/>
  <c r="J4244" i="6" s="1"/>
  <c r="I4308" i="6" a="1"/>
  <c r="I4308" i="6" s="1"/>
  <c r="I4342" i="6" a="1"/>
  <c r="I4342" i="6" s="1"/>
  <c r="J4342" i="6" s="1"/>
  <c r="I4462" i="6" a="1"/>
  <c r="I4462" i="6" s="1"/>
  <c r="I3161" i="6" a="1"/>
  <c r="I3161" i="6" s="1"/>
  <c r="J3161" i="6" s="1"/>
  <c r="I3196" i="6" a="1"/>
  <c r="I3196" i="6" s="1"/>
  <c r="I3284" i="6" a="1"/>
  <c r="I3284" i="6" s="1"/>
  <c r="J3284" i="6" s="1"/>
  <c r="I3496" i="6" a="1"/>
  <c r="I3496" i="6" s="1"/>
  <c r="I3528" i="6" a="1"/>
  <c r="I3528" i="6" s="1"/>
  <c r="J3528" i="6" s="1"/>
  <c r="I3596" i="6" a="1"/>
  <c r="I3596" i="6" s="1"/>
  <c r="I4165" i="6" a="1"/>
  <c r="I4165" i="6" s="1"/>
  <c r="J4165" i="6" s="1"/>
  <c r="I4210" i="6" a="1"/>
  <c r="I4210" i="6" s="1"/>
  <c r="I4246" i="6" a="1"/>
  <c r="I4246" i="6" s="1"/>
  <c r="J4246" i="6" s="1"/>
  <c r="I4304" i="6" a="1"/>
  <c r="I4304" i="6" s="1"/>
  <c r="I4442" i="6" a="1"/>
  <c r="I4442" i="6" s="1"/>
  <c r="J4442" i="6" s="1"/>
  <c r="I3276" i="6" a="1"/>
  <c r="I3276" i="6" s="1"/>
  <c r="J3276" i="6" s="1"/>
  <c r="I3404" i="6" a="1"/>
  <c r="I3404" i="6" s="1"/>
  <c r="I3436" i="6" a="1"/>
  <c r="I3436" i="6" s="1"/>
  <c r="J3436" i="6" s="1"/>
  <c r="I3468" i="6" a="1"/>
  <c r="I3468" i="6" s="1"/>
  <c r="I3572" i="6" a="1"/>
  <c r="I3572" i="6" s="1"/>
  <c r="J3572" i="6" s="1"/>
  <c r="I3672" i="6" a="1"/>
  <c r="I3672" i="6" s="1"/>
  <c r="I4183" i="6" a="1"/>
  <c r="I4183" i="6" s="1"/>
  <c r="J4183" i="6" s="1"/>
  <c r="I4284" i="6" a="1"/>
  <c r="I4284" i="6" s="1"/>
  <c r="I4318" i="6" a="1"/>
  <c r="I4318" i="6" s="1"/>
  <c r="J4318" i="6" s="1"/>
  <c r="I4381" i="6" a="1"/>
  <c r="I4381" i="6" s="1"/>
  <c r="I3585" i="6" a="1"/>
  <c r="I3585" i="6" s="1"/>
  <c r="I2744" i="6" a="1"/>
  <c r="I2744" i="6" s="1"/>
  <c r="J2744" i="6" s="1"/>
  <c r="I3265" i="6" a="1"/>
  <c r="I3265" i="6" s="1"/>
  <c r="I3123" i="6" a="1"/>
  <c r="I3123" i="6" s="1"/>
  <c r="I3317" i="6" a="1"/>
  <c r="I3317" i="6" s="1"/>
  <c r="J3317" i="6" s="1"/>
  <c r="I3538" i="6" a="1"/>
  <c r="I3538" i="6" s="1"/>
  <c r="I4436" i="6" a="1"/>
  <c r="I4436" i="6" s="1"/>
  <c r="J4436" i="6" s="1"/>
  <c r="I4435" i="6" a="1"/>
  <c r="I4435" i="6" s="1"/>
  <c r="J4435" i="6" s="1"/>
  <c r="I4408" i="6" a="1"/>
  <c r="I4408" i="6" s="1"/>
  <c r="I4392" i="6" a="1"/>
  <c r="I4392" i="6" s="1"/>
  <c r="J4392" i="6" s="1"/>
  <c r="I3864" i="6" a="1"/>
  <c r="I3864" i="6" s="1"/>
  <c r="I3610" i="6" a="1"/>
  <c r="I3610" i="6" s="1"/>
  <c r="J3610" i="6" s="1"/>
  <c r="I3593" i="6" a="1"/>
  <c r="I3593" i="6" s="1"/>
  <c r="I3597" i="6" a="1"/>
  <c r="I3597" i="6" s="1"/>
  <c r="J3597" i="6" s="1"/>
  <c r="I3446" i="6" a="1"/>
  <c r="I3446" i="6" s="1"/>
  <c r="I3377" i="6" a="1"/>
  <c r="I3377" i="6" s="1"/>
  <c r="J3377" i="6" s="1"/>
  <c r="I3361" i="6" a="1"/>
  <c r="I3361" i="6" s="1"/>
  <c r="I3385" i="6" a="1"/>
  <c r="I3385" i="6" s="1"/>
  <c r="J3385" i="6" s="1"/>
  <c r="I3433" i="6" a="1"/>
  <c r="I3433" i="6" s="1"/>
  <c r="I3493" i="6" a="1"/>
  <c r="I3493" i="6" s="1"/>
  <c r="J3493" i="6" s="1"/>
  <c r="I3402" i="6" a="1"/>
  <c r="I3402" i="6" s="1"/>
  <c r="I3514" i="6" a="1"/>
  <c r="I3514" i="6" s="1"/>
  <c r="J3514" i="6" s="1"/>
  <c r="I3406" i="6" a="1"/>
  <c r="I3406" i="6" s="1"/>
  <c r="I3464" i="6" a="1"/>
  <c r="I3464" i="6" s="1"/>
  <c r="J3464" i="6" s="1"/>
  <c r="I3534" i="6" a="1"/>
  <c r="I3534" i="6" s="1"/>
  <c r="I3326" i="6" a="1"/>
  <c r="I3326" i="6" s="1"/>
  <c r="J3326" i="6" s="1"/>
  <c r="I3262" i="6" a="1"/>
  <c r="I3262" i="6" s="1"/>
  <c r="I3245" i="6" a="1"/>
  <c r="I3245" i="6" s="1"/>
  <c r="J3245" i="6" s="1"/>
  <c r="I3211" i="6" a="1"/>
  <c r="I3211" i="6" s="1"/>
  <c r="I3216" i="6" a="1"/>
  <c r="I3216" i="6" s="1"/>
  <c r="J3216" i="6" s="1"/>
  <c r="I3169" i="6" a="1"/>
  <c r="I3169" i="6" s="1"/>
  <c r="I3201" i="6" a="1"/>
  <c r="I3201" i="6" s="1"/>
  <c r="J3201" i="6" s="1"/>
  <c r="I3182" i="6" a="1"/>
  <c r="I3182" i="6" s="1"/>
  <c r="I3087" i="6" a="1"/>
  <c r="I3087" i="6" s="1"/>
  <c r="J3087" i="6" s="1"/>
  <c r="I3063" i="6" a="1"/>
  <c r="I3063" i="6" s="1"/>
  <c r="I3003" i="6" a="1"/>
  <c r="I3003" i="6" s="1"/>
  <c r="J3003" i="6" s="1"/>
  <c r="I2955" i="6" a="1"/>
  <c r="I2955" i="6" s="1"/>
  <c r="I2349" i="6" a="1"/>
  <c r="I2349" i="6" s="1"/>
  <c r="J2349" i="6" s="1"/>
  <c r="I2328" i="6" a="1"/>
  <c r="I2328" i="6" s="1"/>
  <c r="I2899" i="6" a="1"/>
  <c r="I2899" i="6" s="1"/>
  <c r="J2899" i="6" s="1"/>
  <c r="I2325" i="6" a="1"/>
  <c r="I2325" i="6" s="1"/>
  <c r="I2887" i="6" a="1"/>
  <c r="I2887" i="6" s="1"/>
  <c r="J2887" i="6" s="1"/>
  <c r="I2322" i="6" a="1"/>
  <c r="I2322" i="6" s="1"/>
  <c r="I2350" i="6" a="1"/>
  <c r="I2350" i="6" s="1"/>
  <c r="J2350" i="6" s="1"/>
  <c r="I2304" i="6" a="1"/>
  <c r="I2304" i="6" s="1"/>
  <c r="I2335" i="6" a="1"/>
  <c r="I2335" i="6" s="1"/>
  <c r="J2335" i="6" s="1"/>
  <c r="I3263" i="6" a="1"/>
  <c r="I3263" i="6" s="1"/>
  <c r="I3391" i="6" a="1"/>
  <c r="I3391" i="6" s="1"/>
  <c r="J3391" i="6" s="1"/>
  <c r="I3519" i="6" a="1"/>
  <c r="I3519" i="6" s="1"/>
  <c r="I3251" i="6" a="1"/>
  <c r="I3251" i="6" s="1"/>
  <c r="J3251" i="6" s="1"/>
  <c r="I3379" i="6" a="1"/>
  <c r="I3379" i="6" s="1"/>
  <c r="I3507" i="6" a="1"/>
  <c r="I3507" i="6" s="1"/>
  <c r="J3507" i="6" s="1"/>
  <c r="I3635" i="6" a="1"/>
  <c r="I3635" i="6" s="1"/>
  <c r="I2395" i="6" a="1"/>
  <c r="I2395" i="6" s="1"/>
  <c r="J2395" i="6" s="1"/>
  <c r="I2427" i="6" a="1"/>
  <c r="I2427" i="6" s="1"/>
  <c r="I2459" i="6" a="1"/>
  <c r="I2459" i="6" s="1"/>
  <c r="J2459" i="6" s="1"/>
  <c r="I2491" i="6" a="1"/>
  <c r="I2491" i="6" s="1"/>
  <c r="I2523" i="6" a="1"/>
  <c r="I2523" i="6" s="1"/>
  <c r="J2523" i="6" s="1"/>
  <c r="I2555" i="6" a="1"/>
  <c r="I2555" i="6" s="1"/>
  <c r="I2587" i="6" a="1"/>
  <c r="I2587" i="6" s="1"/>
  <c r="J2587" i="6" s="1"/>
  <c r="I2616" i="6" a="1"/>
  <c r="I2616" i="6" s="1"/>
  <c r="I2651" i="6" a="1"/>
  <c r="I2651" i="6" s="1"/>
  <c r="J2651" i="6" s="1"/>
  <c r="I2683" i="6" a="1"/>
  <c r="I2683" i="6" s="1"/>
  <c r="I2715" i="6" a="1"/>
  <c r="I2715" i="6" s="1"/>
  <c r="J2715" i="6" s="1"/>
  <c r="I2747" i="6" a="1"/>
  <c r="I2747" i="6" s="1"/>
  <c r="I2779" i="6" a="1"/>
  <c r="I2779" i="6" s="1"/>
  <c r="J2779" i="6" s="1"/>
  <c r="I2811" i="6" a="1"/>
  <c r="I2811" i="6" s="1"/>
  <c r="I2843" i="6" a="1"/>
  <c r="I2843" i="6" s="1"/>
  <c r="J2843" i="6" s="1"/>
  <c r="I3287" i="6" a="1"/>
  <c r="I3287" i="6" s="1"/>
  <c r="I3415" i="6" a="1"/>
  <c r="I3415" i="6" s="1"/>
  <c r="J3415" i="6" s="1"/>
  <c r="I3543" i="6" a="1"/>
  <c r="I3543" i="6" s="1"/>
  <c r="I3143" i="6" a="1"/>
  <c r="I3143" i="6" s="1"/>
  <c r="J3143" i="6" s="1"/>
  <c r="I3175" i="6" a="1"/>
  <c r="I3175" i="6" s="1"/>
  <c r="I3207" i="6" a="1"/>
  <c r="I3207" i="6" s="1"/>
  <c r="J3207" i="6" s="1"/>
  <c r="I3239" i="6" a="1"/>
  <c r="I3239" i="6" s="1"/>
  <c r="I3355" i="6" a="1"/>
  <c r="I3355" i="6" s="1"/>
  <c r="J3355" i="6" s="1"/>
  <c r="I3483" i="6" a="1"/>
  <c r="I3483" i="6" s="1"/>
  <c r="I3611" i="6" a="1"/>
  <c r="I3611" i="6" s="1"/>
  <c r="J3611" i="6" s="1"/>
  <c r="I2389" i="6" a="1"/>
  <c r="I2389" i="6" s="1"/>
  <c r="I2421" i="6" a="1"/>
  <c r="I2421" i="6" s="1"/>
  <c r="J2421" i="6" s="1"/>
  <c r="I2453" i="6" a="1"/>
  <c r="I2453" i="6" s="1"/>
  <c r="I2485" i="6" a="1"/>
  <c r="I2485" i="6" s="1"/>
  <c r="J2485" i="6" s="1"/>
  <c r="I2517" i="6" a="1"/>
  <c r="I2517" i="6" s="1"/>
  <c r="I2549" i="6" a="1"/>
  <c r="I2549" i="6" s="1"/>
  <c r="J2549" i="6" s="1"/>
  <c r="I2581" i="6" a="1"/>
  <c r="I2581" i="6" s="1"/>
  <c r="I2613" i="6" a="1"/>
  <c r="I2613" i="6" s="1"/>
  <c r="J2613" i="6" s="1"/>
  <c r="I2645" i="6" a="1"/>
  <c r="I2645" i="6" s="1"/>
  <c r="I2654" i="6" a="1"/>
  <c r="I2654" i="6" s="1"/>
  <c r="J2654" i="6" s="1"/>
  <c r="I2709" i="6" a="1"/>
  <c r="I2709" i="6" s="1"/>
  <c r="I2741" i="6" a="1"/>
  <c r="I2741" i="6" s="1"/>
  <c r="J2741" i="6" s="1"/>
  <c r="I2773" i="6" a="1"/>
  <c r="I2773" i="6" s="1"/>
  <c r="I2805" i="6" a="1"/>
  <c r="I2805" i="6" s="1"/>
  <c r="J2805" i="6" s="1"/>
  <c r="I2837" i="6" a="1"/>
  <c r="I2837" i="6" s="1"/>
  <c r="I2869" i="6" a="1"/>
  <c r="I2869" i="6" s="1"/>
  <c r="J2869" i="6" s="1"/>
  <c r="I2901" i="6" a="1"/>
  <c r="I2901" i="6" s="1"/>
  <c r="I2933" i="6" a="1"/>
  <c r="I2933" i="6" s="1"/>
  <c r="J2933" i="6" s="1"/>
  <c r="I2965" i="6" a="1"/>
  <c r="I2965" i="6" s="1"/>
  <c r="I2997" i="6" a="1"/>
  <c r="I2997" i="6" s="1"/>
  <c r="J2997" i="6" s="1"/>
  <c r="I3029" i="6" a="1"/>
  <c r="I3029" i="6" s="1"/>
  <c r="I3064" i="6" a="1"/>
  <c r="I3064" i="6" s="1"/>
  <c r="J3064" i="6" s="1"/>
  <c r="I3093" i="6" a="1"/>
  <c r="I3093" i="6" s="1"/>
  <c r="I3125" i="6" a="1"/>
  <c r="I3125" i="6" s="1"/>
  <c r="J3125" i="6" s="1"/>
  <c r="I3660" i="6" a="1"/>
  <c r="I3660" i="6" s="1"/>
  <c r="I3697" i="6" a="1"/>
  <c r="I3697" i="6" s="1"/>
  <c r="J3697" i="6" s="1"/>
  <c r="I3729" i="6" a="1"/>
  <c r="I3729" i="6" s="1"/>
  <c r="I3761" i="6" a="1"/>
  <c r="I3761" i="6" s="1"/>
  <c r="J3761" i="6" s="1"/>
  <c r="I3793" i="6" a="1"/>
  <c r="I3793" i="6" s="1"/>
  <c r="I3825" i="6" a="1"/>
  <c r="I3825" i="6" s="1"/>
  <c r="J3825" i="6" s="1"/>
  <c r="I3648" i="6" a="1"/>
  <c r="I3648" i="6" s="1"/>
  <c r="I3686" i="6" a="1"/>
  <c r="I3686" i="6" s="1"/>
  <c r="J3686" i="6" s="1"/>
  <c r="I3718" i="6" a="1"/>
  <c r="I3718" i="6" s="1"/>
  <c r="I3750" i="6" a="1"/>
  <c r="I3750" i="6" s="1"/>
  <c r="J3750" i="6" s="1"/>
  <c r="I3758" i="6" a="1"/>
  <c r="I3758" i="6" s="1"/>
  <c r="I3829" i="6" a="1"/>
  <c r="I3829" i="6" s="1"/>
  <c r="J3829" i="6" s="1"/>
  <c r="I3846" i="6" a="1"/>
  <c r="I3846" i="6" s="1"/>
  <c r="I3668" i="6" a="1"/>
  <c r="I3668" i="6" s="1"/>
  <c r="J3668" i="6" s="1"/>
  <c r="I3699" i="6" a="1"/>
  <c r="I3699" i="6" s="1"/>
  <c r="I3731" i="6" a="1"/>
  <c r="I3731" i="6" s="1"/>
  <c r="J3731" i="6" s="1"/>
  <c r="I3763" i="6" a="1"/>
  <c r="I3763" i="6" s="1"/>
  <c r="I3795" i="6" a="1"/>
  <c r="I3795" i="6" s="1"/>
  <c r="J3795" i="6" s="1"/>
  <c r="I3827" i="6" a="1"/>
  <c r="I3827" i="6" s="1"/>
  <c r="I3666" i="6" a="1"/>
  <c r="I3666" i="6" s="1"/>
  <c r="J3666" i="6" s="1"/>
  <c r="I3688" i="6" a="1"/>
  <c r="I3688" i="6" s="1"/>
  <c r="I3720" i="6" a="1"/>
  <c r="I3720" i="6" s="1"/>
  <c r="I3752" i="6" a="1"/>
  <c r="I3752" i="6" s="1"/>
  <c r="J3752" i="6" s="1"/>
  <c r="I3784" i="6" a="1"/>
  <c r="I3784" i="6" s="1"/>
  <c r="J3784" i="6" s="1"/>
  <c r="I3830" i="6" a="1"/>
  <c r="I3830" i="6" s="1"/>
  <c r="J3830" i="6" s="1"/>
  <c r="I3848" i="6" a="1"/>
  <c r="I3848" i="6" s="1"/>
  <c r="J3848" i="6" s="1"/>
  <c r="I3863" i="6" a="1"/>
  <c r="I3863" i="6" s="1"/>
  <c r="I3925" i="6" a="1"/>
  <c r="I3925" i="6" s="1"/>
  <c r="J3925" i="6" s="1"/>
  <c r="I3957" i="6" a="1"/>
  <c r="I3957" i="6" s="1"/>
  <c r="J3957" i="6" s="1"/>
  <c r="I2065" i="6" a="1"/>
  <c r="I2065" i="6" s="1"/>
  <c r="J2065" i="6" s="1"/>
  <c r="I1889" i="6" a="1"/>
  <c r="I1889" i="6" s="1"/>
  <c r="I1862" i="6" a="1"/>
  <c r="I1862" i="6" s="1"/>
  <c r="J1862" i="6" s="1"/>
  <c r="I1957" i="6" a="1"/>
  <c r="I1957" i="6" s="1"/>
  <c r="J1957" i="6" s="1"/>
  <c r="I2068" i="6" a="1"/>
  <c r="I2068" i="6" s="1"/>
  <c r="J2068" i="6" s="1"/>
  <c r="I2378" i="6" a="1"/>
  <c r="I2378" i="6" s="1"/>
  <c r="I2437" i="6" a="1"/>
  <c r="I2437" i="6" s="1"/>
  <c r="J2437" i="6" s="1"/>
  <c r="I2452" i="6" a="1"/>
  <c r="I2452" i="6" s="1"/>
  <c r="J2452" i="6" s="1"/>
  <c r="I2488" i="6" a="1"/>
  <c r="I2488" i="6" s="1"/>
  <c r="J2488" i="6" s="1"/>
  <c r="I2528" i="6" a="1"/>
  <c r="I2528" i="6" s="1"/>
  <c r="I2562" i="6" a="1"/>
  <c r="I2562" i="6" s="1"/>
  <c r="J2562" i="6" s="1"/>
  <c r="I2642" i="6" a="1"/>
  <c r="I2642" i="6" s="1"/>
  <c r="J2642" i="6" s="1"/>
  <c r="I2678" i="6" a="1"/>
  <c r="I2678" i="6" s="1"/>
  <c r="J2678" i="6" s="1"/>
  <c r="I2719" i="6" a="1"/>
  <c r="I2719" i="6" s="1"/>
  <c r="I2782" i="6" a="1"/>
  <c r="I2782" i="6" s="1"/>
  <c r="J2782" i="6" s="1"/>
  <c r="I2818" i="6" a="1"/>
  <c r="I2818" i="6" s="1"/>
  <c r="J2818" i="6" s="1"/>
  <c r="I2854" i="6" a="1"/>
  <c r="I2854" i="6" s="1"/>
  <c r="J2854" i="6" s="1"/>
  <c r="I2930" i="6" a="1"/>
  <c r="I2930" i="6" s="1"/>
  <c r="I3021" i="6" a="1"/>
  <c r="I3021" i="6" s="1"/>
  <c r="J3021" i="6" s="1"/>
  <c r="I3086" i="6" a="1"/>
  <c r="I3086" i="6" s="1"/>
  <c r="J3086" i="6" s="1"/>
  <c r="I3136" i="6" a="1"/>
  <c r="I3136" i="6" s="1"/>
  <c r="J3136" i="6" s="1"/>
  <c r="I1850" i="6" a="1"/>
  <c r="I1850" i="6" s="1"/>
  <c r="I1872" i="6" a="1"/>
  <c r="I1872" i="6" s="1"/>
  <c r="J1872" i="6" s="1"/>
  <c r="I2061" i="6" a="1"/>
  <c r="I2061" i="6" s="1"/>
  <c r="J2061" i="6" s="1"/>
  <c r="I2113" i="6" a="1"/>
  <c r="I2113" i="6" s="1"/>
  <c r="J2113" i="6" s="1"/>
  <c r="I2153" i="6" a="1"/>
  <c r="I2153" i="6" s="1"/>
  <c r="I2284" i="6" a="1"/>
  <c r="I2284" i="6" s="1"/>
  <c r="J2284" i="6" s="1"/>
  <c r="I2476" i="6" a="1"/>
  <c r="I2476" i="6" s="1"/>
  <c r="J2476" i="6" s="1"/>
  <c r="I2632" i="6" a="1"/>
  <c r="I2632" i="6" s="1"/>
  <c r="J2632" i="6" s="1"/>
  <c r="I2700" i="6" a="1"/>
  <c r="I2700" i="6" s="1"/>
  <c r="I2872" i="6" a="1"/>
  <c r="I2872" i="6" s="1"/>
  <c r="J2872" i="6" s="1"/>
  <c r="I2936" i="6" a="1"/>
  <c r="I2936" i="6" s="1"/>
  <c r="J2936" i="6" s="1"/>
  <c r="I3010" i="6" a="1"/>
  <c r="I3010" i="6" s="1"/>
  <c r="J3010" i="6" s="1"/>
  <c r="I3082" i="6" a="1"/>
  <c r="I3082" i="6" s="1"/>
  <c r="I1825" i="6" a="1"/>
  <c r="I1825" i="6" s="1"/>
  <c r="J1825" i="6" s="1"/>
  <c r="I2001" i="6" a="1"/>
  <c r="I2001" i="6" s="1"/>
  <c r="J2001" i="6" s="1"/>
  <c r="I2055" i="6" a="1"/>
  <c r="I2055" i="6" s="1"/>
  <c r="J2055" i="6" s="1"/>
  <c r="I2370" i="6" a="1"/>
  <c r="I2370" i="6" s="1"/>
  <c r="I2402" i="6" a="1"/>
  <c r="I2402" i="6" s="1"/>
  <c r="J2402" i="6" s="1"/>
  <c r="I2438" i="6" a="1"/>
  <c r="I2438" i="6" s="1"/>
  <c r="J2438" i="6" s="1"/>
  <c r="I2487" i="6" a="1"/>
  <c r="I2487" i="6" s="1"/>
  <c r="J2487" i="6" s="1"/>
  <c r="I2529" i="6" a="1"/>
  <c r="I2529" i="6" s="1"/>
  <c r="I2550" i="6" a="1"/>
  <c r="I2550" i="6" s="1"/>
  <c r="J2550" i="6" s="1"/>
  <c r="I2598" i="6" a="1"/>
  <c r="I2598" i="6" s="1"/>
  <c r="J2598" i="6" s="1"/>
  <c r="I2676" i="6" a="1"/>
  <c r="I2676" i="6" s="1"/>
  <c r="J2676" i="6" s="1"/>
  <c r="I2728" i="6" a="1"/>
  <c r="I2728" i="6" s="1"/>
  <c r="I2764" i="6" a="1"/>
  <c r="I2764" i="6" s="1"/>
  <c r="J2764" i="6" s="1"/>
  <c r="I2814" i="6" a="1"/>
  <c r="I2814" i="6" s="1"/>
  <c r="J2814" i="6" s="1"/>
  <c r="I2848" i="6" a="1"/>
  <c r="I2848" i="6" s="1"/>
  <c r="J2848" i="6" s="1"/>
  <c r="I2916" i="6" a="1"/>
  <c r="I2916" i="6" s="1"/>
  <c r="I3018" i="6" a="1"/>
  <c r="I3018" i="6" s="1"/>
  <c r="J3018" i="6" s="1"/>
  <c r="I3096" i="6" a="1"/>
  <c r="I3096" i="6" s="1"/>
  <c r="J3096" i="6" s="1"/>
  <c r="I1844" i="6" a="1"/>
  <c r="I1844" i="6" s="1"/>
  <c r="J1844" i="6" s="1"/>
  <c r="I1986" i="6" a="1"/>
  <c r="I1986" i="6" s="1"/>
  <c r="I2083" i="6" a="1"/>
  <c r="I2083" i="6" s="1"/>
  <c r="J2083" i="6" s="1"/>
  <c r="I2124" i="6" a="1"/>
  <c r="I2124" i="6" s="1"/>
  <c r="J2124" i="6" s="1"/>
  <c r="I2168" i="6" a="1"/>
  <c r="I2168" i="6" s="1"/>
  <c r="J2168" i="6" s="1"/>
  <c r="I2290" i="6" a="1"/>
  <c r="I2290" i="6" s="1"/>
  <c r="I2504" i="6" a="1"/>
  <c r="I2504" i="6" s="1"/>
  <c r="J2504" i="6" s="1"/>
  <c r="I2610" i="6" a="1"/>
  <c r="I2610" i="6" s="1"/>
  <c r="J2610" i="6" s="1"/>
  <c r="I2684" i="6" a="1"/>
  <c r="I2684" i="6" s="1"/>
  <c r="J2684" i="6" s="1"/>
  <c r="I2844" i="6" a="1"/>
  <c r="I2844" i="6" s="1"/>
  <c r="I2914" i="6" a="1"/>
  <c r="I2914" i="6" s="1"/>
  <c r="J2914" i="6" s="1"/>
  <c r="I2978" i="6" a="1"/>
  <c r="I2978" i="6" s="1"/>
  <c r="J2978" i="6" s="1"/>
  <c r="I3060" i="6" a="1"/>
  <c r="I3060" i="6" s="1"/>
  <c r="J3060" i="6" s="1"/>
  <c r="I4159" i="6" a="1"/>
  <c r="I4159" i="6" s="1"/>
  <c r="I3321" i="6" a="1"/>
  <c r="I3321" i="6" s="1"/>
  <c r="J3321" i="6" s="1"/>
  <c r="I3380" i="6" a="1"/>
  <c r="I3380" i="6" s="1"/>
  <c r="J3380" i="6" s="1"/>
  <c r="I3560" i="6" a="1"/>
  <c r="I3560" i="6" s="1"/>
  <c r="J3560" i="6" s="1"/>
  <c r="I3646" i="6" a="1"/>
  <c r="I3646" i="6" s="1"/>
  <c r="I4214" i="6" a="1"/>
  <c r="I4214" i="6" s="1"/>
  <c r="J4214" i="6" s="1"/>
  <c r="I4248" i="6" a="1"/>
  <c r="I4248" i="6" s="1"/>
  <c r="J4248" i="6" s="1"/>
  <c r="I4358" i="6" a="1"/>
  <c r="I4358" i="6" s="1"/>
  <c r="J4358" i="6" s="1"/>
  <c r="I4498" i="6" a="1"/>
  <c r="I4498" i="6" s="1"/>
  <c r="I3274" i="6" a="1"/>
  <c r="I3274" i="6" s="1"/>
  <c r="J3274" i="6" s="1"/>
  <c r="I3366" i="6" a="1"/>
  <c r="I3366" i="6" s="1"/>
  <c r="J3366" i="6" s="1"/>
  <c r="I3548" i="6" a="1"/>
  <c r="I3548" i="6" s="1"/>
  <c r="I3880" i="6" a="1"/>
  <c r="I3880" i="6" s="1"/>
  <c r="J3880" i="6" s="1"/>
  <c r="I4197" i="6" a="1"/>
  <c r="I4197" i="6" s="1"/>
  <c r="J4197" i="6" s="1"/>
  <c r="I4302" i="6" a="1"/>
  <c r="I4302" i="6" s="1"/>
  <c r="J4302" i="6" s="1"/>
  <c r="I4338" i="6" a="1"/>
  <c r="I4338" i="6" s="1"/>
  <c r="I4458" i="6" a="1"/>
  <c r="I4458" i="6" s="1"/>
  <c r="J4458" i="6" s="1"/>
  <c r="I3160" i="6" a="1"/>
  <c r="I3160" i="6" s="1"/>
  <c r="J3160" i="6" s="1"/>
  <c r="I3192" i="6" a="1"/>
  <c r="I3192" i="6" s="1"/>
  <c r="J3192" i="6" s="1"/>
  <c r="I3266" i="6" a="1"/>
  <c r="I3266" i="6" s="1"/>
  <c r="I3492" i="6" a="1"/>
  <c r="I3492" i="6" s="1"/>
  <c r="J3492" i="6" s="1"/>
  <c r="I3524" i="6" a="1"/>
  <c r="I3524" i="6" s="1"/>
  <c r="J3524" i="6" s="1"/>
  <c r="I2825" i="6" a="1"/>
  <c r="I2825" i="6" s="1"/>
  <c r="J2825" i="6" s="1"/>
  <c r="I2953" i="6" a="1"/>
  <c r="I2953" i="6" s="1"/>
  <c r="J2953" i="6" s="1"/>
  <c r="I3081" i="6" a="1"/>
  <c r="I3081" i="6" s="1"/>
  <c r="J3081" i="6" s="1"/>
  <c r="I3717" i="6" a="1"/>
  <c r="I3717" i="6" s="1"/>
  <c r="J3717" i="6" s="1"/>
  <c r="I3845" i="6" a="1"/>
  <c r="I3845" i="6" s="1"/>
  <c r="J3845" i="6" s="1"/>
  <c r="I3780" i="6" a="1"/>
  <c r="I3780" i="6" s="1"/>
  <c r="J3780" i="6" s="1"/>
  <c r="I3687" i="6" a="1"/>
  <c r="I3687" i="6" s="1"/>
  <c r="J3687" i="6" s="1"/>
  <c r="I3815" i="6" a="1"/>
  <c r="I3815" i="6" s="1"/>
  <c r="J3815" i="6" s="1"/>
  <c r="I3740" i="6" a="1"/>
  <c r="I3740" i="6" s="1"/>
  <c r="J3740" i="6" s="1"/>
  <c r="I3633" i="6" a="1"/>
  <c r="I3633" i="6" s="1"/>
  <c r="J3633" i="6" s="1"/>
  <c r="I1963" i="6" a="1"/>
  <c r="I1963" i="6" s="1"/>
  <c r="J1963" i="6" s="1"/>
  <c r="I2195" i="6" a="1"/>
  <c r="I2195" i="6" s="1"/>
  <c r="J2195" i="6" s="1"/>
  <c r="I2514" i="6" a="1"/>
  <c r="I2514" i="6" s="1"/>
  <c r="J2514" i="6" s="1"/>
  <c r="I2704" i="6" a="1"/>
  <c r="I2704" i="6" s="1"/>
  <c r="J2704" i="6" s="1"/>
  <c r="I3080" i="6" a="1"/>
  <c r="I3080" i="6" s="1"/>
  <c r="J3080" i="6" s="1"/>
  <c r="I3112" i="6" a="1"/>
  <c r="I3112" i="6" s="1"/>
  <c r="J3112" i="6" s="1"/>
  <c r="I1992" i="6" a="1"/>
  <c r="I1992" i="6" s="1"/>
  <c r="J1992" i="6" s="1"/>
  <c r="I2380" i="6" a="1"/>
  <c r="I2380" i="6" s="1"/>
  <c r="J2380" i="6" s="1"/>
  <c r="I2584" i="6" a="1"/>
  <c r="I2584" i="6" s="1"/>
  <c r="J2584" i="6" s="1"/>
  <c r="I2912" i="6" a="1"/>
  <c r="I2912" i="6" s="1"/>
  <c r="J2912" i="6" s="1"/>
  <c r="I1881" i="6" a="1"/>
  <c r="I1881" i="6" s="1"/>
  <c r="J1881" i="6" s="1"/>
  <c r="I1971" i="6" a="1"/>
  <c r="I1971" i="6" s="1"/>
  <c r="J1971" i="6" s="1"/>
  <c r="I2426" i="6" a="1"/>
  <c r="I2426" i="6" s="1"/>
  <c r="J2426" i="6" s="1"/>
  <c r="I2572" i="6" a="1"/>
  <c r="I2572" i="6" s="1"/>
  <c r="J2572" i="6" s="1"/>
  <c r="I2666" i="6" a="1"/>
  <c r="I2666" i="6" s="1"/>
  <c r="J2666" i="6" s="1"/>
  <c r="I2706" i="6" a="1"/>
  <c r="I2706" i="6" s="1"/>
  <c r="I2754" i="6" a="1"/>
  <c r="I2754" i="6" s="1"/>
  <c r="J2754" i="6" s="1"/>
  <c r="I2794" i="6" a="1"/>
  <c r="I2794" i="6" s="1"/>
  <c r="J2794" i="6" s="1"/>
  <c r="I2834" i="6" a="1"/>
  <c r="I2834" i="6" s="1"/>
  <c r="J2834" i="6" s="1"/>
  <c r="I2886" i="6" a="1"/>
  <c r="I2886" i="6" s="1"/>
  <c r="I3000" i="6" a="1"/>
  <c r="I3000" i="6" s="1"/>
  <c r="J3000" i="6" s="1"/>
  <c r="I3074" i="6" a="1"/>
  <c r="I3074" i="6" s="1"/>
  <c r="J3074" i="6" s="1"/>
  <c r="I1826" i="6" a="1"/>
  <c r="I1826" i="6" s="1"/>
  <c r="J1826" i="6" s="1"/>
  <c r="I1869" i="6" a="1"/>
  <c r="I1869" i="6" s="1"/>
  <c r="I2063" i="6" a="1"/>
  <c r="I2063" i="6" s="1"/>
  <c r="J2063" i="6" s="1"/>
  <c r="I2111" i="6" a="1"/>
  <c r="I2111" i="6" s="1"/>
  <c r="J2111" i="6" s="1"/>
  <c r="I2146" i="6" a="1"/>
  <c r="I2146" i="6" s="1"/>
  <c r="J2146" i="6" s="1"/>
  <c r="I2199" i="6" a="1"/>
  <c r="I2199" i="6" s="1"/>
  <c r="I2408" i="6" a="1"/>
  <c r="I2408" i="6" s="1"/>
  <c r="J2408" i="6" s="1"/>
  <c r="I2582" i="6" a="1"/>
  <c r="I2582" i="6" s="1"/>
  <c r="J2582" i="6" s="1"/>
  <c r="I2630" i="6" a="1"/>
  <c r="I2630" i="6" s="1"/>
  <c r="J2630" i="6" s="1"/>
  <c r="I2760" i="6" a="1"/>
  <c r="I2760" i="6" s="1"/>
  <c r="I2892" i="6" a="1"/>
  <c r="I2892" i="6" s="1"/>
  <c r="J2892" i="6" s="1"/>
  <c r="I2964" i="6" a="1"/>
  <c r="I2964" i="6" s="1"/>
  <c r="J2964" i="6" s="1"/>
  <c r="I3048" i="6" a="1"/>
  <c r="I3048" i="6" s="1"/>
  <c r="J3048" i="6" s="1"/>
  <c r="I3126" i="6" a="1"/>
  <c r="I3126" i="6" s="1"/>
  <c r="I3282" i="6" a="1"/>
  <c r="I3282" i="6" s="1"/>
  <c r="J3282" i="6" s="1"/>
  <c r="I3368" i="6" a="1"/>
  <c r="I3368" i="6" s="1"/>
  <c r="J3368" i="6" s="1"/>
  <c r="I3522" i="6" a="1"/>
  <c r="I3522" i="6" s="1"/>
  <c r="J3522" i="6" s="1"/>
  <c r="I3620" i="6" a="1"/>
  <c r="I3620" i="6" s="1"/>
  <c r="I4171" i="6" a="1"/>
  <c r="I4171" i="6" s="1"/>
  <c r="J4171" i="6" s="1"/>
  <c r="I4234" i="6" a="1"/>
  <c r="I4234" i="6" s="1"/>
  <c r="J4234" i="6" s="1"/>
  <c r="I4268" i="6" a="1"/>
  <c r="I4268" i="6" s="1"/>
  <c r="J4268" i="6" s="1"/>
  <c r="I4486" i="6" a="1"/>
  <c r="I4486" i="6" s="1"/>
  <c r="I3252" i="6" a="1"/>
  <c r="I3252" i="6" s="1"/>
  <c r="J3252" i="6" s="1"/>
  <c r="I3316" i="6" a="1"/>
  <c r="I3316" i="6" s="1"/>
  <c r="J3316" i="6" s="1"/>
  <c r="I3474" i="6" a="1"/>
  <c r="I3474" i="6" s="1"/>
  <c r="I3608" i="6" a="1"/>
  <c r="I3608" i="6" s="1"/>
  <c r="J3608" i="6" s="1"/>
  <c r="I4178" i="6" a="1"/>
  <c r="I4178" i="6" s="1"/>
  <c r="J4178" i="6" s="1"/>
  <c r="I4290" i="6" a="1"/>
  <c r="I4290" i="6" s="1"/>
  <c r="J4290" i="6" s="1"/>
  <c r="I4326" i="6" a="1"/>
  <c r="I4326" i="6" s="1"/>
  <c r="I4400" i="6" a="1"/>
  <c r="I4400" i="6" s="1"/>
  <c r="J4400" i="6" s="1"/>
  <c r="I4478" i="6" a="1"/>
  <c r="I4478" i="6" s="1"/>
  <c r="J4478" i="6" s="1"/>
  <c r="I3180" i="6" a="1"/>
  <c r="I3180" i="6" s="1"/>
  <c r="J3180" i="6" s="1"/>
  <c r="I3236" i="6" a="1"/>
  <c r="I3236" i="6" s="1"/>
  <c r="I3314" i="6" a="1"/>
  <c r="I3314" i="6" s="1"/>
  <c r="J3314" i="6" s="1"/>
  <c r="I3512" i="6" a="1"/>
  <c r="I3512" i="6" s="1"/>
  <c r="J3512" i="6" s="1"/>
  <c r="I3566" i="6" a="1"/>
  <c r="I3566" i="6" s="1"/>
  <c r="J3566" i="6" s="1"/>
  <c r="I3916" i="6" a="1"/>
  <c r="I3916" i="6" s="1"/>
  <c r="I4194" i="6" a="1"/>
  <c r="I4194" i="6" s="1"/>
  <c r="J4194" i="6" s="1"/>
  <c r="I4235" i="6" a="1"/>
  <c r="I4235" i="6" s="1"/>
  <c r="J4235" i="6" s="1"/>
  <c r="I4262" i="6" a="1"/>
  <c r="I4262" i="6" s="1"/>
  <c r="J4262" i="6" s="1"/>
  <c r="I4422" i="6" a="1"/>
  <c r="I4422" i="6" s="1"/>
  <c r="I3228" i="6" a="1"/>
  <c r="I3228" i="6" s="1"/>
  <c r="J3228" i="6" s="1"/>
  <c r="I3322" i="6" a="1"/>
  <c r="I3322" i="6" s="1"/>
  <c r="J3322" i="6" s="1"/>
  <c r="I3414" i="6" a="1"/>
  <c r="I3414" i="6" s="1"/>
  <c r="I3452" i="6" a="1"/>
  <c r="I3452" i="6" s="1"/>
  <c r="J3452" i="6" s="1"/>
  <c r="I3484" i="6" a="1"/>
  <c r="I3484" i="6" s="1"/>
  <c r="J3484" i="6" s="1"/>
  <c r="I3632" i="6" a="1"/>
  <c r="I3632" i="6" s="1"/>
  <c r="J3632" i="6" s="1"/>
  <c r="I3901" i="6" a="1"/>
  <c r="I3901" i="6" s="1"/>
  <c r="I4199" i="6" a="1"/>
  <c r="I4199" i="6" s="1"/>
  <c r="J4199" i="6" s="1"/>
  <c r="I4300" i="6" a="1"/>
  <c r="I4300" i="6" s="1"/>
  <c r="J4300" i="6" s="1"/>
  <c r="I4336" i="6" a="1"/>
  <c r="I4336" i="6" s="1"/>
  <c r="J4336" i="6" s="1"/>
  <c r="I4402" i="6" a="1"/>
  <c r="I4402" i="6" s="1"/>
  <c r="I3115" i="6" a="1"/>
  <c r="I3115" i="6" s="1"/>
  <c r="J3115" i="6" s="1"/>
  <c r="I3075" i="6" a="1"/>
  <c r="I3075" i="6" s="1"/>
  <c r="J3075" i="6" s="1"/>
  <c r="I3569" i="6" a="1"/>
  <c r="I3569" i="6" s="1"/>
  <c r="I2979" i="6" a="1"/>
  <c r="I2979" i="6" s="1"/>
  <c r="J2979" i="6" s="1"/>
  <c r="I3313" i="6" a="1"/>
  <c r="I3313" i="6" s="1"/>
  <c r="J3313" i="6" s="1"/>
  <c r="I3027" i="6" a="1"/>
  <c r="I3027" i="6" s="1"/>
  <c r="J3027" i="6" s="1"/>
  <c r="I3285" i="6" a="1"/>
  <c r="I3285" i="6" s="1"/>
  <c r="I3349" i="6" a="1"/>
  <c r="I3349" i="6" s="1"/>
  <c r="J3349" i="6" s="1"/>
  <c r="I3658" i="6" a="1"/>
  <c r="I3658" i="6" s="1"/>
  <c r="J3658" i="6" s="1"/>
  <c r="I4492" i="6" a="1"/>
  <c r="I4492" i="6" s="1"/>
  <c r="I4412" i="6" a="1"/>
  <c r="I4412" i="6" s="1"/>
  <c r="J4412" i="6" s="1"/>
  <c r="I4448" i="6" a="1"/>
  <c r="I4448" i="6" s="1"/>
  <c r="J4448" i="6" s="1"/>
  <c r="I3904" i="6" a="1"/>
  <c r="I3904" i="6" s="1"/>
  <c r="J3904" i="6" s="1"/>
  <c r="I3876" i="6" a="1"/>
  <c r="I3876" i="6" s="1"/>
  <c r="I3573" i="6" a="1"/>
  <c r="I3573" i="6" s="1"/>
  <c r="J3573" i="6" s="1"/>
  <c r="I3565" i="6" a="1"/>
  <c r="I3565" i="6" s="1"/>
  <c r="J3565" i="6" s="1"/>
  <c r="I3546" i="6" a="1"/>
  <c r="I3546" i="6" s="1"/>
  <c r="J3546" i="6" s="1"/>
  <c r="I3505" i="6" a="1"/>
  <c r="I3505" i="6" s="1"/>
  <c r="I3442" i="6" a="1"/>
  <c r="I3442" i="6" s="1"/>
  <c r="J3442" i="6" s="1"/>
  <c r="I3426" i="6" a="1"/>
  <c r="I3426" i="6" s="1"/>
  <c r="J3426" i="6" s="1"/>
  <c r="I3513" i="6" a="1"/>
  <c r="I3513" i="6" s="1"/>
  <c r="J3513" i="6" s="1"/>
  <c r="I3365" i="6" a="1"/>
  <c r="I3365" i="6" s="1"/>
  <c r="I3477" i="6" a="1"/>
  <c r="I3477" i="6" s="1"/>
  <c r="J3477" i="6" s="1"/>
  <c r="I3482" i="6" a="1"/>
  <c r="I3482" i="6" s="1"/>
  <c r="J3482" i="6" s="1"/>
  <c r="I3374" i="6" a="1"/>
  <c r="I3374" i="6" s="1"/>
  <c r="J3374" i="6" s="1"/>
  <c r="I3438" i="6" a="1"/>
  <c r="I3438" i="6" s="1"/>
  <c r="I3502" i="6" a="1"/>
  <c r="I3502" i="6" s="1"/>
  <c r="J3502" i="6" s="1"/>
  <c r="I3337" i="6" a="1"/>
  <c r="I3337" i="6" s="1"/>
  <c r="J3337" i="6" s="1"/>
  <c r="I3289" i="6" a="1"/>
  <c r="I3289" i="6" s="1"/>
  <c r="J3289" i="6" s="1"/>
  <c r="I3294" i="6" a="1"/>
  <c r="I3294" i="6" s="1"/>
  <c r="I3206" i="6" a="1"/>
  <c r="I3206" i="6" s="1"/>
  <c r="J3206" i="6" s="1"/>
  <c r="I3222" i="6" a="1"/>
  <c r="I3222" i="6" s="1"/>
  <c r="J3222" i="6" s="1"/>
  <c r="I3246" i="6" a="1"/>
  <c r="I3246" i="6" s="1"/>
  <c r="J3246" i="6" s="1"/>
  <c r="I3185" i="6" a="1"/>
  <c r="I3185" i="6" s="1"/>
  <c r="I3184" i="6" a="1"/>
  <c r="I3184" i="6" s="1"/>
  <c r="J3184" i="6" s="1"/>
  <c r="I3198" i="6" a="1"/>
  <c r="I3198" i="6" s="1"/>
  <c r="J3198" i="6" s="1"/>
  <c r="I3079" i="6" a="1"/>
  <c r="I3079" i="6" s="1"/>
  <c r="J3079" i="6" s="1"/>
  <c r="I3031" i="6" a="1"/>
  <c r="I3031" i="6" s="1"/>
  <c r="I2999" i="6" a="1"/>
  <c r="I2999" i="6" s="1"/>
  <c r="J2999" i="6" s="1"/>
  <c r="I2935" i="6" a="1"/>
  <c r="I2935" i="6" s="1"/>
  <c r="J2935" i="6" s="1"/>
  <c r="I2312" i="6" a="1"/>
  <c r="I2312" i="6" s="1"/>
  <c r="J2312" i="6" s="1"/>
  <c r="I2344" i="6" a="1"/>
  <c r="I2344" i="6" s="1"/>
  <c r="I2309" i="6" a="1"/>
  <c r="I2309" i="6" s="1"/>
  <c r="J2309" i="6" s="1"/>
  <c r="I2341" i="6" a="1"/>
  <c r="I2341" i="6" s="1"/>
  <c r="J2341" i="6" s="1"/>
  <c r="I2307" i="6" a="1"/>
  <c r="I2307" i="6" s="1"/>
  <c r="J2307" i="6" s="1"/>
  <c r="I2338" i="6" a="1"/>
  <c r="I2338" i="6" s="1"/>
  <c r="I2875" i="6" a="1"/>
  <c r="I2875" i="6" s="1"/>
  <c r="J2875" i="6" s="1"/>
  <c r="I2319" i="6" a="1"/>
  <c r="I2319" i="6" s="1"/>
  <c r="J2319" i="6" s="1"/>
  <c r="I2879" i="6" a="1"/>
  <c r="I2879" i="6" s="1"/>
  <c r="J2879" i="6" s="1"/>
  <c r="I3327" i="6" a="1"/>
  <c r="I3327" i="6" s="1"/>
  <c r="I3455" i="6" a="1"/>
  <c r="I3455" i="6" s="1"/>
  <c r="J3455" i="6" s="1"/>
  <c r="I3583" i="6" a="1"/>
  <c r="I3583" i="6" s="1"/>
  <c r="J3583" i="6" s="1"/>
  <c r="I3315" i="6" a="1"/>
  <c r="I3315" i="6" s="1"/>
  <c r="J3315" i="6" s="1"/>
  <c r="I3443" i="6" a="1"/>
  <c r="I3443" i="6" s="1"/>
  <c r="I3571" i="6" a="1"/>
  <c r="I3571" i="6" s="1"/>
  <c r="J3571" i="6" s="1"/>
  <c r="I2379" i="6" a="1"/>
  <c r="I2379" i="6" s="1"/>
  <c r="J2379" i="6" s="1"/>
  <c r="I2411" i="6" a="1"/>
  <c r="I2411" i="6" s="1"/>
  <c r="J2411" i="6" s="1"/>
  <c r="I2443" i="6" a="1"/>
  <c r="I2443" i="6" s="1"/>
  <c r="I2475" i="6" a="1"/>
  <c r="I2475" i="6" s="1"/>
  <c r="J2475" i="6" s="1"/>
  <c r="I2507" i="6" a="1"/>
  <c r="I2507" i="6" s="1"/>
  <c r="J2507" i="6" s="1"/>
  <c r="I2539" i="6" a="1"/>
  <c r="I2539" i="6" s="1"/>
  <c r="J2539" i="6" s="1"/>
  <c r="I2571" i="6" a="1"/>
  <c r="I2571" i="6" s="1"/>
  <c r="I2603" i="6" a="1"/>
  <c r="I2603" i="6" s="1"/>
  <c r="J2603" i="6" s="1"/>
  <c r="I2635" i="6" a="1"/>
  <c r="I2635" i="6" s="1"/>
  <c r="J2635" i="6" s="1"/>
  <c r="I2667" i="6" a="1"/>
  <c r="I2667" i="6" s="1"/>
  <c r="J2667" i="6" s="1"/>
  <c r="I2699" i="6" a="1"/>
  <c r="I2699" i="6" s="1"/>
  <c r="I2731" i="6" a="1"/>
  <c r="I2731" i="6" s="1"/>
  <c r="J2731" i="6" s="1"/>
  <c r="I2763" i="6" a="1"/>
  <c r="I2763" i="6" s="1"/>
  <c r="J2763" i="6" s="1"/>
  <c r="I2795" i="6" a="1"/>
  <c r="I2795" i="6" s="1"/>
  <c r="J2795" i="6" s="1"/>
  <c r="I2827" i="6" a="1"/>
  <c r="I2827" i="6" s="1"/>
  <c r="I2859" i="6" a="1"/>
  <c r="I2859" i="6" s="1"/>
  <c r="J2859" i="6" s="1"/>
  <c r="I3351" i="6" a="1"/>
  <c r="I3351" i="6" s="1"/>
  <c r="J3351" i="6" s="1"/>
  <c r="I3479" i="6" a="1"/>
  <c r="I3479" i="6" s="1"/>
  <c r="J3479" i="6" s="1"/>
  <c r="I3607" i="6" a="1"/>
  <c r="I3607" i="6" s="1"/>
  <c r="I3159" i="6" a="1"/>
  <c r="I3159" i="6" s="1"/>
  <c r="J3159" i="6" s="1"/>
  <c r="I3191" i="6" a="1"/>
  <c r="I3191" i="6" s="1"/>
  <c r="J3191" i="6" s="1"/>
  <c r="I3223" i="6" a="1"/>
  <c r="I3223" i="6" s="1"/>
  <c r="J3223" i="6" s="1"/>
  <c r="I3291" i="6" a="1"/>
  <c r="I3291" i="6" s="1"/>
  <c r="I3419" i="6" a="1"/>
  <c r="I3419" i="6" s="1"/>
  <c r="J3419" i="6" s="1"/>
  <c r="I3547" i="6" a="1"/>
  <c r="I3547" i="6" s="1"/>
  <c r="J3547" i="6" s="1"/>
  <c r="I2373" i="6" a="1"/>
  <c r="I2373" i="6" s="1"/>
  <c r="J2373" i="6" s="1"/>
  <c r="I2405" i="6" a="1"/>
  <c r="I2405" i="6" s="1"/>
  <c r="I2416" i="6" a="1"/>
  <c r="I2416" i="6" s="1"/>
  <c r="J2416" i="6" s="1"/>
  <c r="I2469" i="6" a="1"/>
  <c r="I2469" i="6" s="1"/>
  <c r="J2469" i="6" s="1"/>
  <c r="I2501" i="6" a="1"/>
  <c r="I2501" i="6" s="1"/>
  <c r="J2501" i="6" s="1"/>
  <c r="I2533" i="6" a="1"/>
  <c r="I2533" i="6" s="1"/>
  <c r="I2565" i="6" a="1"/>
  <c r="I2565" i="6" s="1"/>
  <c r="J2565" i="6" s="1"/>
  <c r="I2597" i="6" a="1"/>
  <c r="I2597" i="6" s="1"/>
  <c r="J2597" i="6" s="1"/>
  <c r="I2629" i="6" a="1"/>
  <c r="I2629" i="6" s="1"/>
  <c r="J2629" i="6" s="1"/>
  <c r="I2661" i="6" a="1"/>
  <c r="I2661" i="6" s="1"/>
  <c r="I2693" i="6" a="1"/>
  <c r="I2693" i="6" s="1"/>
  <c r="J2693" i="6" s="1"/>
  <c r="I2725" i="6" a="1"/>
  <c r="I2725" i="6" s="1"/>
  <c r="J2725" i="6" s="1"/>
  <c r="I2757" i="6" a="1"/>
  <c r="I2757" i="6" s="1"/>
  <c r="J2757" i="6" s="1"/>
  <c r="I2789" i="6" a="1"/>
  <c r="I2789" i="6" s="1"/>
  <c r="I2821" i="6" a="1"/>
  <c r="I2821" i="6" s="1"/>
  <c r="J2821" i="6" s="1"/>
  <c r="I2853" i="6" a="1"/>
  <c r="I2853" i="6" s="1"/>
  <c r="J2853" i="6" s="1"/>
  <c r="I2885" i="6" a="1"/>
  <c r="I2885" i="6" s="1"/>
  <c r="J2885" i="6" s="1"/>
  <c r="I2917" i="6" a="1"/>
  <c r="I2917" i="6" s="1"/>
  <c r="I2949" i="6" a="1"/>
  <c r="I2949" i="6" s="1"/>
  <c r="J2949" i="6" s="1"/>
  <c r="I2981" i="6" a="1"/>
  <c r="I2981" i="6" s="1"/>
  <c r="J2981" i="6" s="1"/>
  <c r="I3013" i="6" a="1"/>
  <c r="I3013" i="6" s="1"/>
  <c r="J3013" i="6" s="1"/>
  <c r="I3045" i="6" a="1"/>
  <c r="I3045" i="6" s="1"/>
  <c r="I3077" i="6" a="1"/>
  <c r="I3077" i="6" s="1"/>
  <c r="J3077" i="6" s="1"/>
  <c r="I3109" i="6" a="1"/>
  <c r="I3109" i="6" s="1"/>
  <c r="J3109" i="6" s="1"/>
  <c r="I3641" i="6" a="1"/>
  <c r="I3641" i="6" s="1"/>
  <c r="J3641" i="6" s="1"/>
  <c r="I3681" i="6" a="1"/>
  <c r="I3681" i="6" s="1"/>
  <c r="I3713" i="6" a="1"/>
  <c r="I3713" i="6" s="1"/>
  <c r="J3713" i="6" s="1"/>
  <c r="I3745" i="6" a="1"/>
  <c r="I3745" i="6" s="1"/>
  <c r="J3745" i="6" s="1"/>
  <c r="I3777" i="6" a="1"/>
  <c r="I3777" i="6" s="1"/>
  <c r="J3777" i="6" s="1"/>
  <c r="I3809" i="6" a="1"/>
  <c r="I3809" i="6" s="1"/>
  <c r="I3841" i="6" a="1"/>
  <c r="I3841" i="6" s="1"/>
  <c r="J3841" i="6" s="1"/>
  <c r="I3667" i="6" a="1"/>
  <c r="I3667" i="6" s="1"/>
  <c r="J3667" i="6" s="1"/>
  <c r="I3702" i="6" a="1"/>
  <c r="I3702" i="6" s="1"/>
  <c r="J3702" i="6" s="1"/>
  <c r="I3734" i="6" a="1"/>
  <c r="I3734" i="6" s="1"/>
  <c r="I3782" i="6" a="1"/>
  <c r="I3782" i="6" s="1"/>
  <c r="J3782" i="6" s="1"/>
  <c r="I3798" i="6" a="1"/>
  <c r="I3798" i="6" s="1"/>
  <c r="J3798" i="6" s="1"/>
  <c r="I3814" i="6" a="1"/>
  <c r="I3814" i="6" s="1"/>
  <c r="J3814" i="6" s="1"/>
  <c r="I3649" i="6" a="1"/>
  <c r="I3649" i="6" s="1"/>
  <c r="I3683" i="6" a="1"/>
  <c r="I3683" i="6" s="1"/>
  <c r="J3683" i="6" s="1"/>
  <c r="I3715" i="6" a="1"/>
  <c r="I3715" i="6" s="1"/>
  <c r="J3715" i="6" s="1"/>
  <c r="I2729" i="6" a="1"/>
  <c r="I2729" i="6" s="1"/>
  <c r="J2729" i="6" s="1"/>
  <c r="I2857" i="6" a="1"/>
  <c r="I2857" i="6" s="1"/>
  <c r="J2857" i="6" s="1"/>
  <c r="I2985" i="6" a="1"/>
  <c r="I2985" i="6" s="1"/>
  <c r="J2985" i="6" s="1"/>
  <c r="I3113" i="6" a="1"/>
  <c r="I3113" i="6" s="1"/>
  <c r="J3113" i="6" s="1"/>
  <c r="I3749" i="6" a="1"/>
  <c r="I3749" i="6" s="1"/>
  <c r="J3749" i="6" s="1"/>
  <c r="I3674" i="6" a="1"/>
  <c r="I3674" i="6" s="1"/>
  <c r="J3674" i="6" s="1"/>
  <c r="I3802" i="6" a="1"/>
  <c r="I3802" i="6" s="1"/>
  <c r="J3802" i="6" s="1"/>
  <c r="I3719" i="6" a="1"/>
  <c r="I3719" i="6" s="1"/>
  <c r="J3719" i="6" s="1"/>
  <c r="I3847" i="6" a="1"/>
  <c r="I3847" i="6" s="1"/>
  <c r="J3847" i="6" s="1"/>
  <c r="I3772" i="6" a="1"/>
  <c r="I3772" i="6" s="1"/>
  <c r="J3772" i="6" s="1"/>
  <c r="I3930" i="6" a="1"/>
  <c r="I3930" i="6" s="1"/>
  <c r="J3930" i="6" s="1"/>
  <c r="I1851" i="6" a="1"/>
  <c r="I1851" i="6" s="1"/>
  <c r="J1851" i="6" s="1"/>
  <c r="I2400" i="6" a="1"/>
  <c r="I2400" i="6" s="1"/>
  <c r="J2400" i="6" s="1"/>
  <c r="I2548" i="6" a="1"/>
  <c r="I2548" i="6" s="1"/>
  <c r="J2548" i="6" s="1"/>
  <c r="I2762" i="6" a="1"/>
  <c r="I2762" i="6" s="1"/>
  <c r="J2762" i="6" s="1"/>
  <c r="I2984" i="6" a="1"/>
  <c r="I2984" i="6" s="1"/>
  <c r="J2984" i="6" s="1"/>
  <c r="I2183" i="6" a="1"/>
  <c r="I2183" i="6" s="1"/>
  <c r="J2183" i="6" s="1"/>
  <c r="I3148" i="6" a="1"/>
  <c r="I3148" i="6" s="1"/>
  <c r="J3148" i="6" s="1"/>
  <c r="I2538" i="6" a="1"/>
  <c r="I2538" i="6" s="1"/>
  <c r="J2538" i="6" s="1"/>
  <c r="I3592" i="6" a="1"/>
  <c r="I3592" i="6" s="1"/>
  <c r="J3592" i="6" s="1"/>
  <c r="I3747" i="6" a="1"/>
  <c r="I3747" i="6" s="1"/>
  <c r="J3747" i="6" s="1"/>
  <c r="I3779" i="6" a="1"/>
  <c r="I3779" i="6" s="1"/>
  <c r="J3779" i="6" s="1"/>
  <c r="I3811" i="6" a="1"/>
  <c r="I3811" i="6" s="1"/>
  <c r="J3811" i="6" s="1"/>
  <c r="I3843" i="6" a="1"/>
  <c r="I3843" i="6" s="1"/>
  <c r="J3843" i="6" s="1"/>
  <c r="I3653" i="6" a="1"/>
  <c r="I3653" i="6" s="1"/>
  <c r="J3653" i="6" s="1"/>
  <c r="I3704" i="6" a="1"/>
  <c r="I3704" i="6" s="1"/>
  <c r="J3704" i="6" s="1"/>
  <c r="I3736" i="6" a="1"/>
  <c r="I3736" i="6" s="1"/>
  <c r="J3736" i="6" s="1"/>
  <c r="I3768" i="6" a="1"/>
  <c r="I3768" i="6" s="1"/>
  <c r="J3768" i="6" s="1"/>
  <c r="I3800" i="6" a="1"/>
  <c r="I3800" i="6" s="1"/>
  <c r="J3800" i="6" s="1"/>
  <c r="I3832" i="6" a="1"/>
  <c r="I3832" i="6" s="1"/>
  <c r="J3832" i="6" s="1"/>
  <c r="I3616" i="6" a="1"/>
  <c r="I3616" i="6" s="1"/>
  <c r="J3616" i="6" s="1"/>
  <c r="I3895" i="6" a="1"/>
  <c r="I3895" i="6" s="1"/>
  <c r="J3895" i="6" s="1"/>
  <c r="I3941" i="6" a="1"/>
  <c r="I3941" i="6" s="1"/>
  <c r="J3941" i="6" s="1"/>
  <c r="I2116" i="6" a="1"/>
  <c r="I2116" i="6" s="1"/>
  <c r="J2116" i="6" s="1"/>
  <c r="I1830" i="6" a="1"/>
  <c r="I1830" i="6" s="1"/>
  <c r="J1830" i="6" s="1"/>
  <c r="I3091" i="6" a="1"/>
  <c r="I3091" i="6" s="1"/>
  <c r="J3091" i="6" s="1"/>
  <c r="I1893" i="6" a="1"/>
  <c r="I1893" i="6" s="1"/>
  <c r="J1893" i="6" s="1"/>
  <c r="I1976" i="6" a="1"/>
  <c r="I1976" i="6" s="1"/>
  <c r="J1976" i="6" s="1"/>
  <c r="I2181" i="6" a="1"/>
  <c r="I2181" i="6" s="1"/>
  <c r="J2181" i="6" s="1"/>
  <c r="I2396" i="6" a="1"/>
  <c r="I2396" i="6" s="1"/>
  <c r="J2396" i="6" s="1"/>
  <c r="I2432" i="6" a="1"/>
  <c r="I2432" i="6" s="1"/>
  <c r="J2432" i="6" s="1"/>
  <c r="I2468" i="6" a="1"/>
  <c r="I2468" i="6" s="1"/>
  <c r="J2468" i="6" s="1"/>
  <c r="I2506" i="6" a="1"/>
  <c r="I2506" i="6" s="1"/>
  <c r="J2506" i="6" s="1"/>
  <c r="I2544" i="6" a="1"/>
  <c r="I2544" i="6" s="1"/>
  <c r="J2544" i="6" s="1"/>
  <c r="I2596" i="6" a="1"/>
  <c r="I2596" i="6" s="1"/>
  <c r="J2596" i="6" s="1"/>
  <c r="I2660" i="6" a="1"/>
  <c r="I2660" i="6" s="1"/>
  <c r="J2660" i="6" s="1"/>
  <c r="I2698" i="6" a="1"/>
  <c r="I2698" i="6" s="1"/>
  <c r="J2698" i="6" s="1"/>
  <c r="I2756" i="6" a="1"/>
  <c r="I2756" i="6" s="1"/>
  <c r="J2756" i="6" s="1"/>
  <c r="I2802" i="6" a="1"/>
  <c r="I2802" i="6" s="1"/>
  <c r="J2802" i="6" s="1"/>
  <c r="I2836" i="6" a="1"/>
  <c r="I2836" i="6" s="1"/>
  <c r="J2836" i="6" s="1"/>
  <c r="I2894" i="6" a="1"/>
  <c r="I2894" i="6" s="1"/>
  <c r="J2894" i="6" s="1"/>
  <c r="I2982" i="6" a="1"/>
  <c r="I2982" i="6" s="1"/>
  <c r="J2982" i="6" s="1"/>
  <c r="I3044" i="6" a="1"/>
  <c r="I3044" i="6" s="1"/>
  <c r="J3044" i="6" s="1"/>
  <c r="I3108" i="6" a="1"/>
  <c r="I3108" i="6" s="1"/>
  <c r="J3108" i="6" s="1"/>
  <c r="I1822" i="6" a="1"/>
  <c r="I1822" i="6" s="1"/>
  <c r="J1822" i="6" s="1"/>
  <c r="I1842" i="6" a="1"/>
  <c r="I1842" i="6" s="1"/>
  <c r="J1842" i="6" s="1"/>
  <c r="I1988" i="6" a="1"/>
  <c r="I1988" i="6" s="1"/>
  <c r="J1988" i="6" s="1"/>
  <c r="I2091" i="6" a="1"/>
  <c r="I2091" i="6" s="1"/>
  <c r="J2091" i="6" s="1"/>
  <c r="I2130" i="6" a="1"/>
  <c r="I2130" i="6" s="1"/>
  <c r="J2130" i="6" s="1"/>
  <c r="I2173" i="6" a="1"/>
  <c r="I2173" i="6" s="1"/>
  <c r="J2173" i="6" s="1"/>
  <c r="I2361" i="6" a="1"/>
  <c r="I2361" i="6" s="1"/>
  <c r="J2361" i="6" s="1"/>
  <c r="I2580" i="6" a="1"/>
  <c r="I2580" i="6" s="1"/>
  <c r="J2580" i="6" s="1"/>
  <c r="I2634" i="6" a="1"/>
  <c r="I2634" i="6" s="1"/>
  <c r="J2634" i="6" s="1"/>
  <c r="I2908" i="6" a="1"/>
  <c r="I2908" i="6" s="1"/>
  <c r="J2908" i="6" s="1"/>
  <c r="I2972" i="6" a="1"/>
  <c r="I2972" i="6" s="1"/>
  <c r="J2972" i="6" s="1"/>
  <c r="I1877" i="6" a="1"/>
  <c r="I1877" i="6" s="1"/>
  <c r="I1968" i="6" a="1"/>
  <c r="I1968" i="6" s="1"/>
  <c r="J1968" i="6" s="1"/>
  <c r="I2422" i="6" a="1"/>
  <c r="I2422" i="6" s="1"/>
  <c r="J2422" i="6" s="1"/>
  <c r="I2458" i="6" a="1"/>
  <c r="I2458" i="6" s="1"/>
  <c r="J2458" i="6" s="1"/>
  <c r="I2568" i="6" a="1"/>
  <c r="I2568" i="6" s="1"/>
  <c r="I2652" i="6" a="1"/>
  <c r="I2652" i="6" s="1"/>
  <c r="J2652" i="6" s="1"/>
  <c r="I2788" i="6" a="1"/>
  <c r="I2788" i="6" s="1"/>
  <c r="J2788" i="6" s="1"/>
  <c r="I2830" i="6" a="1"/>
  <c r="I2830" i="6" s="1"/>
  <c r="J2830" i="6" s="1"/>
  <c r="I3066" i="6" a="1"/>
  <c r="I3066" i="6" s="1"/>
  <c r="I3144" i="6" a="1"/>
  <c r="I3144" i="6" s="1"/>
  <c r="J3144" i="6" s="1"/>
  <c r="I2107" i="6" a="1"/>
  <c r="I2107" i="6" s="1"/>
  <c r="J2107" i="6" s="1"/>
  <c r="I2142" i="6" a="1"/>
  <c r="I2142" i="6" s="1"/>
  <c r="J2142" i="6" s="1"/>
  <c r="I2578" i="6" a="1"/>
  <c r="I2578" i="6" s="1"/>
  <c r="I2626" i="6" a="1"/>
  <c r="I2626" i="6" s="1"/>
  <c r="J2626" i="6" s="1"/>
  <c r="I2958" i="6" a="1"/>
  <c r="I2958" i="6" s="1"/>
  <c r="J2958" i="6" s="1"/>
  <c r="I3034" i="6" a="1"/>
  <c r="I3034" i="6" s="1"/>
  <c r="J3034" i="6" s="1"/>
  <c r="I3356" i="6" a="1"/>
  <c r="I3356" i="6" s="1"/>
  <c r="I3396" i="6" a="1"/>
  <c r="I3396" i="6" s="1"/>
  <c r="J3396" i="6" s="1"/>
  <c r="I4230" i="6" a="1"/>
  <c r="I4230" i="6" s="1"/>
  <c r="J4230" i="6" s="1"/>
  <c r="I4264" i="6" a="1"/>
  <c r="I4264" i="6" s="1"/>
  <c r="J4264" i="6" s="1"/>
  <c r="I3248" i="6" a="1"/>
  <c r="I3248" i="6" s="1"/>
  <c r="I3320" i="6" a="1"/>
  <c r="I3320" i="6" s="1"/>
  <c r="J3320" i="6" s="1"/>
  <c r="I4181" i="6" a="1"/>
  <c r="I4181" i="6" s="1"/>
  <c r="J4181" i="6" s="1"/>
  <c r="I4286" i="6" a="1"/>
  <c r="I4286" i="6" s="1"/>
  <c r="J4286" i="6" s="1"/>
  <c r="I4474" i="6" a="1"/>
  <c r="I4474" i="6" s="1"/>
  <c r="I3176" i="6" a="1"/>
  <c r="I3176" i="6" s="1"/>
  <c r="J3176" i="6" s="1"/>
  <c r="I3508" i="6" a="1"/>
  <c r="I3508" i="6" s="1"/>
  <c r="J3508" i="6" s="1"/>
  <c r="I3622" i="6" a="1"/>
  <c r="I3622" i="6" s="1"/>
  <c r="J3622" i="6" s="1"/>
  <c r="I4161" i="6" a="1"/>
  <c r="I4161" i="6" s="1"/>
  <c r="J4161" i="6" s="1"/>
  <c r="I4206" i="6" a="1"/>
  <c r="I4206" i="6" s="1"/>
  <c r="J4206" i="6" s="1"/>
  <c r="I4240" i="6" a="1"/>
  <c r="I4240" i="6" s="1"/>
  <c r="J4240" i="6" s="1"/>
  <c r="I4274" i="6" a="1"/>
  <c r="I4274" i="6" s="1"/>
  <c r="J4274" i="6" s="1"/>
  <c r="I4438" i="6" a="1"/>
  <c r="I4438" i="6" s="1"/>
  <c r="J4438" i="6" s="1"/>
  <c r="I3272" i="6" a="1"/>
  <c r="I3272" i="6" s="1"/>
  <c r="J3272" i="6" s="1"/>
  <c r="I3400" i="6" a="1"/>
  <c r="I3400" i="6" s="1"/>
  <c r="J3400" i="6" s="1"/>
  <c r="I3432" i="6" a="1"/>
  <c r="I3432" i="6" s="1"/>
  <c r="J3432" i="6" s="1"/>
  <c r="I3480" i="6" a="1"/>
  <c r="I3480" i="6" s="1"/>
  <c r="J3480" i="6" s="1"/>
  <c r="I3576" i="6" a="1"/>
  <c r="I3576" i="6" s="1"/>
  <c r="J3576" i="6" s="1"/>
  <c r="I3662" i="6" a="1"/>
  <c r="I3662" i="6" s="1"/>
  <c r="J3662" i="6" s="1"/>
  <c r="I4179" i="6" a="1"/>
  <c r="I4179" i="6" s="1"/>
  <c r="J4179" i="6" s="1"/>
  <c r="I4280" i="6" a="1"/>
  <c r="I4280" i="6" s="1"/>
  <c r="J4280" i="6" s="1"/>
  <c r="I4314" i="6" a="1"/>
  <c r="I4314" i="6" s="1"/>
  <c r="J4314" i="6" s="1"/>
  <c r="I4357" i="6" a="1"/>
  <c r="I4357" i="6" s="1"/>
  <c r="J4357" i="6" s="1"/>
  <c r="I4468" i="6" a="1"/>
  <c r="I4468" i="6" s="1"/>
  <c r="J4468" i="6" s="1"/>
  <c r="I3473" i="6" a="1"/>
  <c r="I3473" i="6" s="1"/>
  <c r="J3473" i="6" s="1"/>
  <c r="I2688" i="6" a="1"/>
  <c r="I2688" i="6" s="1"/>
  <c r="J2688" i="6" s="1"/>
  <c r="I3145" i="6" a="1"/>
  <c r="I3145" i="6" s="1"/>
  <c r="J3145" i="6" s="1"/>
  <c r="I3884" i="6" a="1"/>
  <c r="I3884" i="6" s="1"/>
  <c r="J3884" i="6" s="1"/>
  <c r="I4419" i="6" a="1"/>
  <c r="I4419" i="6" s="1"/>
  <c r="J4419" i="6" s="1"/>
  <c r="I3107" i="6" a="1"/>
  <c r="I3107" i="6" s="1"/>
  <c r="J3107" i="6" s="1"/>
  <c r="I3302" i="6" a="1"/>
  <c r="I3302" i="6" s="1"/>
  <c r="J3302" i="6" s="1"/>
  <c r="I3537" i="6" a="1"/>
  <c r="I3537" i="6" s="1"/>
  <c r="J3537" i="6" s="1"/>
  <c r="I4426" i="6" a="1"/>
  <c r="I4426" i="6" s="1"/>
  <c r="J4426" i="6" s="1"/>
  <c r="I4496" i="6" a="1"/>
  <c r="I4496" i="6" s="1"/>
  <c r="J4496" i="6" s="1"/>
  <c r="I4407" i="6" a="1"/>
  <c r="I4407" i="6" s="1"/>
  <c r="J4407" i="6" s="1"/>
  <c r="I4391" i="6" a="1"/>
  <c r="I4391" i="6" s="1"/>
  <c r="J4391" i="6" s="1"/>
  <c r="I3898" i="6" a="1"/>
  <c r="I3898" i="6" s="1"/>
  <c r="J3898" i="6" s="1"/>
  <c r="I3605" i="6" a="1"/>
  <c r="I3605" i="6" s="1"/>
  <c r="J3605" i="6" s="1"/>
  <c r="I3557" i="6" a="1"/>
  <c r="I3557" i="6" s="1"/>
  <c r="J3557" i="6" s="1"/>
  <c r="I3582" i="6" a="1"/>
  <c r="I3582" i="6" s="1"/>
  <c r="J3582" i="6" s="1"/>
  <c r="I3550" i="6" a="1"/>
  <c r="I3550" i="6" s="1"/>
  <c r="J3550" i="6" s="1"/>
  <c r="I3521" i="6" a="1"/>
  <c r="I3521" i="6" s="1"/>
  <c r="J3521" i="6" s="1"/>
  <c r="I3354" i="6" a="1"/>
  <c r="I3354" i="6" s="1"/>
  <c r="J3354" i="6" s="1"/>
  <c r="I3490" i="6" a="1"/>
  <c r="I3490" i="6" s="1"/>
  <c r="J3490" i="6" s="1"/>
  <c r="I3381" i="6" a="1"/>
  <c r="I3381" i="6" s="1"/>
  <c r="J3381" i="6" s="1"/>
  <c r="I3481" i="6" a="1"/>
  <c r="I3481" i="6" s="1"/>
  <c r="J3481" i="6" s="1"/>
  <c r="I3386" i="6" a="1"/>
  <c r="I3386" i="6" s="1"/>
  <c r="J3386" i="6" s="1"/>
  <c r="I3503" i="6" a="1"/>
  <c r="I3503" i="6" s="1"/>
  <c r="J3503" i="6" s="1"/>
  <c r="I3405" i="6" a="1"/>
  <c r="I3405" i="6" s="1"/>
  <c r="J3405" i="6" s="1"/>
  <c r="I3469" i="6" a="1"/>
  <c r="I3469" i="6" s="1"/>
  <c r="J3469" i="6" s="1"/>
  <c r="I3533" i="6" a="1"/>
  <c r="I3533" i="6" s="1"/>
  <c r="J3533" i="6" s="1"/>
  <c r="I3325" i="6" a="1"/>
  <c r="I3325" i="6" s="1"/>
  <c r="J3325" i="6" s="1"/>
  <c r="I3261" i="6" a="1"/>
  <c r="I3261" i="6" s="1"/>
  <c r="J3261" i="6" s="1"/>
  <c r="I3241" i="6" a="1"/>
  <c r="I3241" i="6" s="1"/>
  <c r="J3241" i="6" s="1"/>
  <c r="I3213" i="6" a="1"/>
  <c r="I3213" i="6" s="1"/>
  <c r="J3213" i="6" s="1"/>
  <c r="I3229" i="6" a="1"/>
  <c r="I3229" i="6" s="1"/>
  <c r="J3229" i="6" s="1"/>
  <c r="I3165" i="6" a="1"/>
  <c r="I3165" i="6" s="1"/>
  <c r="J3165" i="6" s="1"/>
  <c r="I3197" i="6" a="1"/>
  <c r="I3197" i="6" s="1"/>
  <c r="J3197" i="6" s="1"/>
  <c r="I3178" i="6" a="1"/>
  <c r="I3178" i="6" s="1"/>
  <c r="J3178" i="6" s="1"/>
  <c r="I3103" i="6" a="1"/>
  <c r="I3103" i="6" s="1"/>
  <c r="J3103" i="6" s="1"/>
  <c r="I3055" i="6" a="1"/>
  <c r="I3055" i="6" s="1"/>
  <c r="J3055" i="6" s="1"/>
  <c r="I3015" i="6" a="1"/>
  <c r="I3015" i="6" s="1"/>
  <c r="J3015" i="6" s="1"/>
  <c r="I2959" i="6" a="1"/>
  <c r="I2959" i="6" s="1"/>
  <c r="J2959" i="6" s="1"/>
  <c r="I2353" i="6" a="1"/>
  <c r="I2353" i="6" s="1"/>
  <c r="J2353" i="6" s="1"/>
  <c r="I2324" i="6" a="1"/>
  <c r="I2324" i="6" s="1"/>
  <c r="J2324" i="6" s="1"/>
  <c r="I2883" i="6" a="1"/>
  <c r="I2883" i="6" s="1"/>
  <c r="J2883" i="6" s="1"/>
  <c r="I2321" i="6" a="1"/>
  <c r="I2321" i="6" s="1"/>
  <c r="J2321" i="6" s="1"/>
  <c r="I2871" i="6" a="1"/>
  <c r="I2871" i="6" s="1"/>
  <c r="J2871" i="6" s="1"/>
  <c r="I2314" i="6" a="1"/>
  <c r="I2314" i="6" s="1"/>
  <c r="J2314" i="6" s="1"/>
  <c r="I2348" i="6" a="1"/>
  <c r="I2348" i="6" s="1"/>
  <c r="J2348" i="6" s="1"/>
  <c r="I2923" i="6" a="1"/>
  <c r="I2923" i="6" s="1"/>
  <c r="J2923" i="6" s="1"/>
  <c r="I2331" i="6" a="1"/>
  <c r="I2331" i="6" s="1"/>
  <c r="J2331" i="6" s="1"/>
  <c r="I3247" i="6" a="1"/>
  <c r="I3247" i="6" s="1"/>
  <c r="J3247" i="6" s="1"/>
  <c r="I3375" i="6" a="1"/>
  <c r="I3375" i="6" s="1"/>
  <c r="J3375" i="6" s="1"/>
  <c r="I3530" i="6" a="1"/>
  <c r="I3530" i="6" s="1"/>
  <c r="J3530" i="6" s="1"/>
  <c r="I3623" i="6" a="1"/>
  <c r="I3623" i="6" s="1"/>
  <c r="J3623" i="6" s="1"/>
  <c r="I3363" i="6" a="1"/>
  <c r="I3363" i="6" s="1"/>
  <c r="J3363" i="6" s="1"/>
  <c r="I3491" i="6" a="1"/>
  <c r="I3491" i="6" s="1"/>
  <c r="J3491" i="6" s="1"/>
  <c r="I3619" i="6" a="1"/>
  <c r="I3619" i="6" s="1"/>
  <c r="J3619" i="6" s="1"/>
  <c r="I2391" i="6" a="1"/>
  <c r="I2391" i="6" s="1"/>
  <c r="J2391" i="6" s="1"/>
  <c r="I2423" i="6" a="1"/>
  <c r="I2423" i="6" s="1"/>
  <c r="J2423" i="6" s="1"/>
  <c r="I2455" i="6" a="1"/>
  <c r="I2455" i="6" s="1"/>
  <c r="J2455" i="6" s="1"/>
  <c r="I2478" i="6" a="1"/>
  <c r="I2478" i="6" s="1"/>
  <c r="J2478" i="6" s="1"/>
  <c r="I2519" i="6" a="1"/>
  <c r="I2519" i="6" s="1"/>
  <c r="J2519" i="6" s="1"/>
  <c r="I2551" i="6" a="1"/>
  <c r="I2551" i="6" s="1"/>
  <c r="J2551" i="6" s="1"/>
  <c r="I2583" i="6" a="1"/>
  <c r="I2583" i="6" s="1"/>
  <c r="J2583" i="6" s="1"/>
  <c r="I2615" i="6" a="1"/>
  <c r="I2615" i="6" s="1"/>
  <c r="J2615" i="6" s="1"/>
  <c r="I2647" i="6" a="1"/>
  <c r="I2647" i="6" s="1"/>
  <c r="J2647" i="6" s="1"/>
  <c r="I2679" i="6" a="1"/>
  <c r="I2679" i="6" s="1"/>
  <c r="J2679" i="6" s="1"/>
  <c r="I2711" i="6" a="1"/>
  <c r="I2711" i="6" s="1"/>
  <c r="J2711" i="6" s="1"/>
  <c r="I2743" i="6" a="1"/>
  <c r="I2743" i="6" s="1"/>
  <c r="J2743" i="6" s="1"/>
  <c r="I2775" i="6" a="1"/>
  <c r="I2775" i="6" s="1"/>
  <c r="J2775" i="6" s="1"/>
  <c r="I2807" i="6" a="1"/>
  <c r="I2807" i="6" s="1"/>
  <c r="J2807" i="6" s="1"/>
  <c r="I2839" i="6" a="1"/>
  <c r="I2839" i="6" s="1"/>
  <c r="J2839" i="6" s="1"/>
  <c r="I3271" i="6" a="1"/>
  <c r="I3271" i="6" s="1"/>
  <c r="J3271" i="6" s="1"/>
  <c r="I3399" i="6" a="1"/>
  <c r="I3399" i="6" s="1"/>
  <c r="J3399" i="6" s="1"/>
  <c r="I3527" i="6" a="1"/>
  <c r="I3527" i="6" s="1"/>
  <c r="J3527" i="6" s="1"/>
  <c r="I3142" i="6" a="1"/>
  <c r="I3142" i="6" s="1"/>
  <c r="J3142" i="6" s="1"/>
  <c r="I3166" i="6" a="1"/>
  <c r="I3166" i="6" s="1"/>
  <c r="J3166" i="6" s="1"/>
  <c r="I3203" i="6" a="1"/>
  <c r="I3203" i="6" s="1"/>
  <c r="J3203" i="6" s="1"/>
  <c r="I3235" i="6" a="1"/>
  <c r="I3235" i="6" s="1"/>
  <c r="J3235" i="6" s="1"/>
  <c r="I3339" i="6" a="1"/>
  <c r="I3339" i="6" s="1"/>
  <c r="J3339" i="6" s="1"/>
  <c r="I3467" i="6" a="1"/>
  <c r="I3467" i="6" s="1"/>
  <c r="J3467" i="6" s="1"/>
  <c r="I3595" i="6" a="1"/>
  <c r="I3595" i="6" s="1"/>
  <c r="J3595" i="6" s="1"/>
  <c r="I2385" i="6" a="1"/>
  <c r="I2385" i="6" s="1"/>
  <c r="J2385" i="6" s="1"/>
  <c r="I2417" i="6" a="1"/>
  <c r="I2417" i="6" s="1"/>
  <c r="J2417" i="6" s="1"/>
  <c r="I2449" i="6" a="1"/>
  <c r="I2449" i="6" s="1"/>
  <c r="J2449" i="6" s="1"/>
  <c r="I2481" i="6" a="1"/>
  <c r="I2481" i="6" s="1"/>
  <c r="J2481" i="6" s="1"/>
  <c r="I2513" i="6" a="1"/>
  <c r="I2513" i="6" s="1"/>
  <c r="J2513" i="6" s="1"/>
  <c r="I2545" i="6" a="1"/>
  <c r="I2545" i="6" s="1"/>
  <c r="J2545" i="6" s="1"/>
  <c r="I2569" i="6" a="1"/>
  <c r="I2569" i="6" s="1"/>
  <c r="J2569" i="6" s="1"/>
  <c r="I2609" i="6" a="1"/>
  <c r="I2609" i="6" s="1"/>
  <c r="J2609" i="6" s="1"/>
  <c r="I2641" i="6" a="1"/>
  <c r="I2641" i="6" s="1"/>
  <c r="J2641" i="6" s="1"/>
  <c r="I2673" i="6" a="1"/>
  <c r="I2673" i="6" s="1"/>
  <c r="J2673" i="6" s="1"/>
  <c r="I2705" i="6" a="1"/>
  <c r="I2705" i="6" s="1"/>
  <c r="J2705" i="6" s="1"/>
  <c r="I2737" i="6" a="1"/>
  <c r="I2737" i="6" s="1"/>
  <c r="J2737" i="6" s="1"/>
  <c r="I2766" i="6" a="1"/>
  <c r="I2766" i="6" s="1"/>
  <c r="J2766" i="6" s="1"/>
  <c r="I2801" i="6" a="1"/>
  <c r="I2801" i="6" s="1"/>
  <c r="J2801" i="6" s="1"/>
  <c r="I2833" i="6" a="1"/>
  <c r="I2833" i="6" s="1"/>
  <c r="J2833" i="6" s="1"/>
  <c r="I2865" i="6" a="1"/>
  <c r="I2865" i="6" s="1"/>
  <c r="J2865" i="6" s="1"/>
  <c r="I2897" i="6" a="1"/>
  <c r="I2897" i="6" s="1"/>
  <c r="J2897" i="6" s="1"/>
  <c r="I2929" i="6" a="1"/>
  <c r="I2929" i="6" s="1"/>
  <c r="J2929" i="6" s="1"/>
  <c r="I2961" i="6" a="1"/>
  <c r="I2961" i="6" s="1"/>
  <c r="J2961" i="6" s="1"/>
  <c r="I2993" i="6" a="1"/>
  <c r="I2993" i="6" s="1"/>
  <c r="J2993" i="6" s="1"/>
  <c r="I3025" i="6" a="1"/>
  <c r="I3025" i="6" s="1"/>
  <c r="J3025" i="6" s="1"/>
  <c r="I3057" i="6" a="1"/>
  <c r="I3057" i="6" s="1"/>
  <c r="J3057" i="6" s="1"/>
  <c r="I3089" i="6" a="1"/>
  <c r="I3089" i="6" s="1"/>
  <c r="J3089" i="6" s="1"/>
  <c r="I3114" i="6" a="1"/>
  <c r="I3114" i="6" s="1"/>
  <c r="J3114" i="6" s="1"/>
  <c r="I3657" i="6" a="1"/>
  <c r="I3657" i="6" s="1"/>
  <c r="J3657" i="6" s="1"/>
  <c r="I3693" i="6" a="1"/>
  <c r="I3693" i="6" s="1"/>
  <c r="J3693" i="6" s="1"/>
  <c r="I3725" i="6" a="1"/>
  <c r="I3725" i="6" s="1"/>
  <c r="J3725" i="6" s="1"/>
  <c r="I3757" i="6" a="1"/>
  <c r="I3757" i="6" s="1"/>
  <c r="J3757" i="6" s="1"/>
  <c r="I3789" i="6" a="1"/>
  <c r="I3789" i="6" s="1"/>
  <c r="J3789" i="6" s="1"/>
  <c r="I3821" i="6" a="1"/>
  <c r="I3821" i="6" s="1"/>
  <c r="J3821" i="6" s="1"/>
  <c r="I3645" i="6" a="1"/>
  <c r="I3645" i="6" s="1"/>
  <c r="J3645" i="6" s="1"/>
  <c r="I3682" i="6" a="1"/>
  <c r="I3682" i="6" s="1"/>
  <c r="J3682" i="6" s="1"/>
  <c r="I3716" i="6" a="1"/>
  <c r="I3716" i="6" s="1"/>
  <c r="J3716" i="6" s="1"/>
  <c r="I3746" i="6" a="1"/>
  <c r="I3746" i="6" s="1"/>
  <c r="J3746" i="6" s="1"/>
  <c r="I3778" i="6" a="1"/>
  <c r="I3778" i="6" s="1"/>
  <c r="J3778" i="6" s="1"/>
  <c r="I3810" i="6" a="1"/>
  <c r="I3810" i="6" s="1"/>
  <c r="J3810" i="6" s="1"/>
  <c r="I3842" i="6" a="1"/>
  <c r="I3842" i="6" s="1"/>
  <c r="J3842" i="6" s="1"/>
  <c r="I3665" i="6" a="1"/>
  <c r="I3665" i="6" s="1"/>
  <c r="J3665" i="6" s="1"/>
  <c r="I3695" i="6" a="1"/>
  <c r="I3695" i="6" s="1"/>
  <c r="J3695" i="6" s="1"/>
  <c r="I3727" i="6" a="1"/>
  <c r="I3727" i="6" s="1"/>
  <c r="J3727" i="6" s="1"/>
  <c r="I3759" i="6" a="1"/>
  <c r="I3759" i="6" s="1"/>
  <c r="J3759" i="6" s="1"/>
  <c r="I3791" i="6" a="1"/>
  <c r="I3791" i="6" s="1"/>
  <c r="J3791" i="6" s="1"/>
  <c r="I3823" i="6" a="1"/>
  <c r="I3823" i="6" s="1"/>
  <c r="J3823" i="6" s="1"/>
  <c r="I3643" i="6" a="1"/>
  <c r="I3643" i="6" s="1"/>
  <c r="J3643" i="6" s="1"/>
  <c r="I3684" i="6" a="1"/>
  <c r="I3684" i="6" s="1"/>
  <c r="J3684" i="6" s="1"/>
  <c r="I3730" i="6" a="1"/>
  <c r="I3730" i="6" s="1"/>
  <c r="J3730" i="6" s="1"/>
  <c r="I3748" i="6" a="1"/>
  <c r="I3748" i="6" s="1"/>
  <c r="J3748" i="6" s="1"/>
  <c r="I3766" i="6" a="1"/>
  <c r="I3766" i="6" s="1"/>
  <c r="J3766" i="6" s="1"/>
  <c r="I3812" i="6" a="1"/>
  <c r="I3812" i="6" s="1"/>
  <c r="J3812" i="6" s="1"/>
  <c r="I3844" i="6" a="1"/>
  <c r="I3844" i="6" s="1"/>
  <c r="J3844" i="6" s="1"/>
  <c r="I3640" i="6" a="1"/>
  <c r="I3640" i="6" s="1"/>
  <c r="J3640" i="6" s="1"/>
  <c r="I3921" i="6" a="1"/>
  <c r="I3921" i="6" s="1"/>
  <c r="J3921" i="6" s="1"/>
  <c r="I3953" i="6" a="1"/>
  <c r="I3953" i="6" s="1"/>
  <c r="J3953" i="6" s="1"/>
  <c r="I3977" i="6" a="1"/>
  <c r="I3977" i="6" s="1"/>
  <c r="J3977" i="6" s="1"/>
  <c r="I4021" i="6" a="1"/>
  <c r="I4021" i="6" s="1"/>
  <c r="J4021" i="6" s="1"/>
  <c r="I4065" i="6" a="1"/>
  <c r="I4065" i="6" s="1"/>
  <c r="J4065" i="6" s="1"/>
  <c r="I4105" i="6" a="1"/>
  <c r="I4105" i="6" s="1"/>
  <c r="J4105" i="6" s="1"/>
  <c r="I3889" i="6" a="1"/>
  <c r="I3889" i="6" s="1"/>
  <c r="J3889" i="6" s="1"/>
  <c r="I3954" i="6" a="1"/>
  <c r="I3954" i="6" s="1"/>
  <c r="J3954" i="6" s="1"/>
  <c r="I3994" i="6" a="1"/>
  <c r="I3994" i="6" s="1"/>
  <c r="J3994" i="6" s="1"/>
  <c r="I4038" i="6" a="1"/>
  <c r="I4038" i="6" s="1"/>
  <c r="J4038" i="6" s="1"/>
  <c r="I4082" i="6" a="1"/>
  <c r="I4082" i="6" s="1"/>
  <c r="J4082" i="6" s="1"/>
  <c r="I4122" i="6" a="1"/>
  <c r="I4122" i="6" s="1"/>
  <c r="J4122" i="6" s="1"/>
  <c r="I3909" i="6" a="1"/>
  <c r="I3909" i="6" s="1"/>
  <c r="J3909" i="6" s="1"/>
  <c r="I3955" i="6" a="1"/>
  <c r="I3955" i="6" s="1"/>
  <c r="J3955" i="6" s="1"/>
  <c r="I3987" i="6" a="1"/>
  <c r="I3987" i="6" s="1"/>
  <c r="J3987" i="6" s="1"/>
  <c r="I4019" i="6" a="1"/>
  <c r="I4019" i="6" s="1"/>
  <c r="J4019" i="6" s="1"/>
  <c r="I4051" i="6" a="1"/>
  <c r="I4051" i="6" s="1"/>
  <c r="J4051" i="6" s="1"/>
  <c r="I4083" i="6" a="1"/>
  <c r="I4083" i="6" s="1"/>
  <c r="J4083" i="6" s="1"/>
  <c r="I4115" i="6" a="1"/>
  <c r="I4115" i="6" s="1"/>
  <c r="J4115" i="6" s="1"/>
  <c r="I3881" i="6" a="1"/>
  <c r="I3881" i="6" s="1"/>
  <c r="J3881" i="6" s="1"/>
  <c r="I3932" i="6" a="1"/>
  <c r="I3932" i="6" s="1"/>
  <c r="J3932" i="6" s="1"/>
  <c r="I3964" i="6" a="1"/>
  <c r="I3964" i="6" s="1"/>
  <c r="J3964" i="6" s="1"/>
  <c r="I3996" i="6" a="1"/>
  <c r="I3996" i="6" s="1"/>
  <c r="J3996" i="6" s="1"/>
  <c r="I4028" i="6" a="1"/>
  <c r="I4028" i="6" s="1"/>
  <c r="J4028" i="6" s="1"/>
  <c r="I4060" i="6" a="1"/>
  <c r="I4060" i="6" s="1"/>
  <c r="J4060" i="6" s="1"/>
  <c r="I4092" i="6" a="1"/>
  <c r="I4092" i="6" s="1"/>
  <c r="J4092" i="6" s="1"/>
  <c r="I4124" i="6" a="1"/>
  <c r="I4124" i="6" s="1"/>
  <c r="J4124" i="6" s="1"/>
  <c r="I3857" i="6" a="1"/>
  <c r="I3857" i="6" s="1"/>
  <c r="J3857" i="6" s="1"/>
  <c r="I4180" i="6" a="1"/>
  <c r="I4180" i="6" s="1"/>
  <c r="J4180" i="6" s="1"/>
  <c r="I4137" i="6" a="1"/>
  <c r="I4137" i="6" s="1"/>
  <c r="J4137" i="6" s="1"/>
  <c r="I4145" i="6" a="1"/>
  <c r="I4145" i="6" s="1"/>
  <c r="J4145" i="6" s="1"/>
  <c r="I4184" i="6" a="1"/>
  <c r="I4184" i="6" s="1"/>
  <c r="J4184" i="6" s="1"/>
  <c r="I3907" i="6" a="1"/>
  <c r="I3907" i="6" s="1"/>
  <c r="J3907" i="6" s="1"/>
  <c r="I4437" i="6" a="1"/>
  <c r="I4437" i="6" s="1"/>
  <c r="J4437" i="6" s="1"/>
  <c r="I4477" i="6" a="1"/>
  <c r="I4477" i="6" s="1"/>
  <c r="J4477" i="6" s="1"/>
  <c r="I4501" i="6" a="1"/>
  <c r="I4501" i="6" s="1"/>
  <c r="J4501" i="6" s="1"/>
  <c r="I4425" i="6" a="1"/>
  <c r="I4425" i="6" s="1"/>
  <c r="J4425" i="6" s="1"/>
  <c r="I4231" i="6" a="1"/>
  <c r="I4231" i="6" s="1"/>
  <c r="J4231" i="6" s="1"/>
  <c r="I4263" i="6" a="1"/>
  <c r="I4263" i="6" s="1"/>
  <c r="J4263" i="6" s="1"/>
  <c r="I4295" i="6" a="1"/>
  <c r="I4295" i="6" s="1"/>
  <c r="J4295" i="6" s="1"/>
  <c r="I4327" i="6" a="1"/>
  <c r="I4327" i="6" s="1"/>
  <c r="J4327" i="6" s="1"/>
  <c r="I4355" i="6" a="1"/>
  <c r="I4355" i="6" s="1"/>
  <c r="J4355" i="6" s="1"/>
  <c r="I4389" i="6" a="1"/>
  <c r="I4389" i="6" s="1"/>
  <c r="J4389" i="6" s="1"/>
  <c r="I4213" i="6" a="1"/>
  <c r="I4213" i="6" s="1"/>
  <c r="J4213" i="6" s="1"/>
  <c r="I4245" i="6" a="1"/>
  <c r="I4245" i="6" s="1"/>
  <c r="J4245" i="6" s="1"/>
  <c r="I4277" i="6" a="1"/>
  <c r="I4277" i="6" s="1"/>
  <c r="J4277" i="6" s="1"/>
  <c r="I4309" i="6" a="1"/>
  <c r="I4309" i="6" s="1"/>
  <c r="J4309" i="6" s="1"/>
  <c r="I4341" i="6" a="1"/>
  <c r="I4341" i="6" s="1"/>
  <c r="J4341" i="6" s="1"/>
  <c r="I4367" i="6" a="1"/>
  <c r="I4367" i="6" s="1"/>
  <c r="J4367" i="6" s="1"/>
  <c r="I4378" i="6" a="1"/>
  <c r="I4378" i="6" s="1"/>
  <c r="J4378" i="6" s="1"/>
  <c r="I4459" i="6" a="1"/>
  <c r="I4459" i="6" s="1"/>
  <c r="J4459" i="6" s="1"/>
  <c r="I4491" i="6" a="1"/>
  <c r="I4491" i="6" s="1"/>
  <c r="J4491" i="6" s="1"/>
  <c r="I2261" i="6" a="1"/>
  <c r="I2261" i="6" s="1"/>
  <c r="J2261" i="6" s="1"/>
  <c r="I2263" i="6" a="1"/>
  <c r="I2263" i="6" s="1"/>
  <c r="J2263" i="6" s="1"/>
  <c r="I2037" i="6" a="1"/>
  <c r="I2037" i="6" s="1"/>
  <c r="J2037" i="6" s="1"/>
  <c r="I2029" i="6" a="1"/>
  <c r="I2029" i="6" s="1"/>
  <c r="J2029" i="6" s="1"/>
  <c r="I2031" i="6" a="1"/>
  <c r="I2031" i="6" s="1"/>
  <c r="J2031" i="6" s="1"/>
  <c r="I1908" i="6" a="1"/>
  <c r="I1908" i="6" s="1"/>
  <c r="J1908" i="6" s="1"/>
  <c r="I1923" i="6" a="1"/>
  <c r="I1923" i="6" s="1"/>
  <c r="J1923" i="6" s="1"/>
  <c r="I1938" i="6" a="1"/>
  <c r="I1938" i="6" s="1"/>
  <c r="J1938" i="6" s="1"/>
  <c r="I2216" i="6" a="1"/>
  <c r="I2216" i="6" s="1"/>
  <c r="J2216" i="6" s="1"/>
  <c r="I2283" i="6" a="1"/>
  <c r="I2283" i="6" s="1"/>
  <c r="J2283" i="6" s="1"/>
  <c r="I2224" i="6" a="1"/>
  <c r="I2224" i="6" s="1"/>
  <c r="J2224" i="6" s="1"/>
  <c r="I2203" i="6" a="1"/>
  <c r="I2203" i="6" s="1"/>
  <c r="J2203" i="6" s="1"/>
  <c r="I2233" i="6" a="1"/>
  <c r="I2233" i="6" s="1"/>
  <c r="J2233" i="6" s="1"/>
  <c r="I2211" i="6" a="1"/>
  <c r="I2211" i="6" s="1"/>
  <c r="J2211" i="6" s="1"/>
  <c r="I2242" i="6" a="1"/>
  <c r="I2242" i="6" s="1"/>
  <c r="J2242" i="6" s="1"/>
  <c r="I2260" i="6" a="1"/>
  <c r="I2260" i="6" s="1"/>
  <c r="J2260" i="6" s="1"/>
  <c r="I2275" i="6" a="1"/>
  <c r="I2275" i="6" s="1"/>
  <c r="J2275" i="6" s="1"/>
  <c r="I2117" i="6" a="1"/>
  <c r="I2117" i="6" s="1"/>
  <c r="J2117" i="6" s="1"/>
  <c r="I2184" i="6" a="1"/>
  <c r="I2184" i="6" s="1"/>
  <c r="J2184" i="6" s="1"/>
  <c r="I2143" i="6" a="1"/>
  <c r="I2143" i="6" s="1"/>
  <c r="J2143" i="6" s="1"/>
  <c r="I2150" i="6" a="1"/>
  <c r="I2150" i="6" s="1"/>
  <c r="J2150" i="6" s="1"/>
  <c r="I2202" i="6" a="1"/>
  <c r="I2202" i="6" s="1"/>
  <c r="J2202" i="6" s="1"/>
  <c r="I2131" i="6" a="1"/>
  <c r="I2131" i="6" s="1"/>
  <c r="J2131" i="6" s="1"/>
  <c r="I2198" i="6" a="1"/>
  <c r="I2198" i="6" s="1"/>
  <c r="J2198" i="6" s="1"/>
  <c r="I2026" i="6" a="1"/>
  <c r="I2026" i="6" s="1"/>
  <c r="J2026" i="6" s="1"/>
  <c r="I2074" i="6" a="1"/>
  <c r="I2074" i="6" s="1"/>
  <c r="J2074" i="6" s="1"/>
  <c r="I2076" i="6" a="1"/>
  <c r="I2076" i="6" s="1"/>
  <c r="J2076" i="6" s="1"/>
  <c r="I2034" i="6" a="1"/>
  <c r="I2034" i="6" s="1"/>
  <c r="J2034" i="6" s="1"/>
  <c r="I2006" i="6" a="1"/>
  <c r="I2006" i="6" s="1"/>
  <c r="J2006" i="6" s="1"/>
  <c r="I2080" i="6" a="1"/>
  <c r="I2080" i="6" s="1"/>
  <c r="J2080" i="6" s="1"/>
  <c r="I1989" i="6" a="1"/>
  <c r="I1989" i="6" s="1"/>
  <c r="J1989" i="6" s="1"/>
  <c r="I1991" i="6" a="1"/>
  <c r="I1991" i="6" s="1"/>
  <c r="J1991" i="6" s="1"/>
  <c r="I1917" i="6" a="1"/>
  <c r="I1917" i="6" s="1"/>
  <c r="J1917" i="6" s="1"/>
  <c r="I1931" i="6" a="1"/>
  <c r="I1931" i="6" s="1"/>
  <c r="J1931" i="6" s="1"/>
  <c r="I1947" i="6" a="1"/>
  <c r="I1947" i="6" s="1"/>
  <c r="J1947" i="6" s="1"/>
  <c r="I1958" i="6" a="1"/>
  <c r="I1958" i="6" s="1"/>
  <c r="J1958" i="6" s="1"/>
  <c r="I1833" i="6" a="1"/>
  <c r="I1833" i="6" s="1"/>
  <c r="J1833" i="6" s="1"/>
  <c r="I1820" i="6" a="1"/>
  <c r="I1820" i="6" s="1"/>
  <c r="J1820" i="6" s="1"/>
  <c r="I1886" i="6" a="1"/>
  <c r="I1886" i="6" s="1"/>
  <c r="J1886" i="6" s="1"/>
  <c r="I1845" i="6" a="1"/>
  <c r="I1845" i="6" s="1"/>
  <c r="J1845" i="6" s="1"/>
  <c r="I1815" i="6" a="1"/>
  <c r="I1815" i="6" s="1"/>
  <c r="J1815" i="6" s="1"/>
  <c r="I1834" i="6" a="1"/>
  <c r="I1834" i="6" s="1"/>
  <c r="J1834" i="6" s="1"/>
  <c r="I1898" i="6" a="1"/>
  <c r="I1898" i="6" s="1"/>
  <c r="J1898" i="6" s="1"/>
  <c r="I2096" i="6" a="1"/>
  <c r="I2096" i="6" s="1"/>
  <c r="J2096" i="6" s="1"/>
  <c r="I1906" i="6" a="1"/>
  <c r="I1906" i="6" s="1"/>
  <c r="J1906" i="6" s="1"/>
  <c r="I1935" i="6" a="1"/>
  <c r="I1935" i="6" s="1"/>
  <c r="J1935" i="6" s="1"/>
  <c r="I1806" i="6" a="1"/>
  <c r="I1806" i="6" s="1"/>
  <c r="J1806" i="6" s="1"/>
  <c r="I1835" i="6" a="1"/>
  <c r="I1835" i="6" s="1"/>
  <c r="J1835" i="6" s="1"/>
  <c r="I1865" i="6" a="1"/>
  <c r="I1865" i="6" s="1"/>
  <c r="J1865" i="6" s="1"/>
  <c r="I1847" i="6" a="1"/>
  <c r="I1847" i="6" s="1"/>
  <c r="J1847" i="6" s="1"/>
  <c r="I2148" i="6" a="1"/>
  <c r="I2148" i="6" s="1"/>
  <c r="J2148" i="6" s="1"/>
  <c r="I2174" i="6" a="1"/>
  <c r="I2174" i="6" s="1"/>
  <c r="J2174" i="6" s="1"/>
  <c r="I2084" i="6" a="1"/>
  <c r="I2084" i="6" s="1"/>
  <c r="J2084" i="6" s="1"/>
  <c r="I2088" i="6" a="1"/>
  <c r="I2088" i="6" s="1"/>
  <c r="J2088" i="6" s="1"/>
  <c r="I1950" i="6" a="1"/>
  <c r="I1950" i="6" s="1"/>
  <c r="J1950" i="6" s="1"/>
  <c r="I1995" i="6" a="1"/>
  <c r="I1995" i="6" s="1"/>
  <c r="J1995" i="6" s="1"/>
  <c r="I1857" i="6" a="1"/>
  <c r="I1857" i="6" s="1"/>
  <c r="J1857" i="6" s="1"/>
  <c r="I1874" i="6" a="1"/>
  <c r="I1874" i="6" s="1"/>
  <c r="J1874" i="6" s="1"/>
  <c r="I3993" i="6" a="1"/>
  <c r="I3993" i="6" s="1"/>
  <c r="J3993" i="6" s="1"/>
  <c r="I4037" i="6" a="1"/>
  <c r="I4037" i="6" s="1"/>
  <c r="J4037" i="6" s="1"/>
  <c r="I4081" i="6" a="1"/>
  <c r="I4081" i="6" s="1"/>
  <c r="J4081" i="6" s="1"/>
  <c r="I4121" i="6" a="1"/>
  <c r="I4121" i="6" s="1"/>
  <c r="J4121" i="6" s="1"/>
  <c r="I3926" i="6" a="1"/>
  <c r="I3926" i="6" s="1"/>
  <c r="J3926" i="6" s="1"/>
  <c r="I3970" i="6" a="1"/>
  <c r="I3970" i="6" s="1"/>
  <c r="J3970" i="6" s="1"/>
  <c r="I4010" i="6" a="1"/>
  <c r="I4010" i="6" s="1"/>
  <c r="J4010" i="6" s="1"/>
  <c r="I4054" i="6" a="1"/>
  <c r="I4054" i="6" s="1"/>
  <c r="J4054" i="6" s="1"/>
  <c r="I4098" i="6" a="1"/>
  <c r="I4098" i="6" s="1"/>
  <c r="J4098" i="6" s="1"/>
  <c r="I3867" i="6" a="1"/>
  <c r="I3867" i="6" s="1"/>
  <c r="J3867" i="6" s="1"/>
  <c r="I3931" i="6" a="1"/>
  <c r="I3931" i="6" s="1"/>
  <c r="J3931" i="6" s="1"/>
  <c r="I3967" i="6" a="1"/>
  <c r="I3967" i="6" s="1"/>
  <c r="J3967" i="6" s="1"/>
  <c r="I3999" i="6" a="1"/>
  <c r="I3999" i="6" s="1"/>
  <c r="J3999" i="6" s="1"/>
  <c r="I4031" i="6" a="1"/>
  <c r="I4031" i="6" s="1"/>
  <c r="J4031" i="6" s="1"/>
  <c r="I4063" i="6" a="1"/>
  <c r="I4063" i="6" s="1"/>
  <c r="J4063" i="6" s="1"/>
  <c r="I4095" i="6" a="1"/>
  <c r="I4095" i="6" s="1"/>
  <c r="J4095" i="6" s="1"/>
  <c r="I4127" i="6" a="1"/>
  <c r="I4127" i="6" s="1"/>
  <c r="J4127" i="6" s="1"/>
  <c r="I3910" i="6" a="1"/>
  <c r="I3910" i="6" s="1"/>
  <c r="J3910" i="6" s="1"/>
  <c r="I3944" i="6" a="1"/>
  <c r="I3944" i="6" s="1"/>
  <c r="J3944" i="6" s="1"/>
  <c r="I3976" i="6" a="1"/>
  <c r="I3976" i="6" s="1"/>
  <c r="J3976" i="6" s="1"/>
  <c r="I4008" i="6" a="1"/>
  <c r="I4008" i="6" s="1"/>
  <c r="J4008" i="6" s="1"/>
  <c r="I4040" i="6" a="1"/>
  <c r="I4040" i="6" s="1"/>
  <c r="J4040" i="6" s="1"/>
  <c r="I4072" i="6" a="1"/>
  <c r="I4072" i="6" s="1"/>
  <c r="J4072" i="6" s="1"/>
  <c r="I4104" i="6" a="1"/>
  <c r="I4104" i="6" s="1"/>
  <c r="J4104" i="6" s="1"/>
  <c r="I4136" i="6" a="1"/>
  <c r="I4136" i="6" s="1"/>
  <c r="J4136" i="6" s="1"/>
  <c r="I3860" i="6" a="1"/>
  <c r="I3860" i="6" s="1"/>
  <c r="J3860" i="6" s="1"/>
  <c r="I4153" i="6" a="1"/>
  <c r="I4153" i="6" s="1"/>
  <c r="J4153" i="6" s="1"/>
  <c r="I4140" i="6" a="1"/>
  <c r="I4140" i="6" s="1"/>
  <c r="J4140" i="6" s="1"/>
  <c r="I4147" i="6" a="1"/>
  <c r="I4147" i="6" s="1"/>
  <c r="J4147" i="6" s="1"/>
  <c r="I4156" i="6" a="1"/>
  <c r="I4156" i="6" s="1"/>
  <c r="J4156" i="6" s="1"/>
  <c r="I4150" i="6" a="1"/>
  <c r="I4150" i="6" s="1"/>
  <c r="J4150" i="6" s="1"/>
  <c r="I4449" i="6" a="1"/>
  <c r="I4449" i="6" s="1"/>
  <c r="J4449" i="6" s="1"/>
  <c r="I4481" i="6" a="1"/>
  <c r="I4481" i="6" s="1"/>
  <c r="J4481" i="6" s="1"/>
  <c r="I4211" i="6" a="1"/>
  <c r="I4211" i="6" s="1"/>
  <c r="J4211" i="6" s="1"/>
  <c r="I4243" i="6" a="1"/>
  <c r="I4243" i="6" s="1"/>
  <c r="J4243" i="6" s="1"/>
  <c r="I4275" i="6" a="1"/>
  <c r="I4275" i="6" s="1"/>
  <c r="J4275" i="6" s="1"/>
  <c r="I4307" i="6" a="1"/>
  <c r="I4307" i="6" s="1"/>
  <c r="J4307" i="6" s="1"/>
  <c r="I4339" i="6" a="1"/>
  <c r="I4339" i="6" s="1"/>
  <c r="J4339" i="6" s="1"/>
  <c r="I4363" i="6" a="1"/>
  <c r="I4363" i="6" s="1"/>
  <c r="J4363" i="6" s="1"/>
  <c r="I4401" i="6" a="1"/>
  <c r="I4401" i="6" s="1"/>
  <c r="J4401" i="6" s="1"/>
  <c r="I4225" i="6" a="1"/>
  <c r="I4225" i="6" s="1"/>
  <c r="J4225" i="6" s="1"/>
  <c r="I4257" i="6" a="1"/>
  <c r="I4257" i="6" s="1"/>
  <c r="J4257" i="6" s="1"/>
  <c r="I4289" i="6" a="1"/>
  <c r="I4289" i="6" s="1"/>
  <c r="J4289" i="6" s="1"/>
  <c r="I4321" i="6" a="1"/>
  <c r="I4321" i="6" s="1"/>
  <c r="J4321" i="6" s="1"/>
  <c r="I4352" i="6" a="1"/>
  <c r="I4352" i="6" s="1"/>
  <c r="J4352" i="6" s="1"/>
  <c r="I4375" i="6" a="1"/>
  <c r="I4375" i="6" s="1"/>
  <c r="J4375" i="6" s="1"/>
  <c r="I4439" i="6" a="1"/>
  <c r="I4439" i="6" s="1"/>
  <c r="J4439" i="6" s="1"/>
  <c r="I4471" i="6" a="1"/>
  <c r="I4471" i="6" s="1"/>
  <c r="J4471" i="6" s="1"/>
  <c r="I2273" i="6" a="1"/>
  <c r="I2273" i="6" s="1"/>
  <c r="J2273" i="6" s="1"/>
  <c r="I2268" i="6" a="1"/>
  <c r="I2268" i="6" s="1"/>
  <c r="J2268" i="6" s="1"/>
  <c r="I2052" i="6" a="1"/>
  <c r="I2052" i="6" s="1"/>
  <c r="J2052" i="6" s="1"/>
  <c r="I2015" i="6" a="1"/>
  <c r="I2015" i="6" s="1"/>
  <c r="J2015" i="6" s="1"/>
  <c r="I2049" i="6" a="1"/>
  <c r="I2049" i="6" s="1"/>
  <c r="J2049" i="6" s="1"/>
  <c r="I1914" i="6" a="1"/>
  <c r="I1914" i="6" s="1"/>
  <c r="J1914" i="6" s="1"/>
  <c r="I1928" i="6" a="1"/>
  <c r="I1928" i="6" s="1"/>
  <c r="J1928" i="6" s="1"/>
  <c r="I1944" i="6" a="1"/>
  <c r="I1944" i="6" s="1"/>
  <c r="J1944" i="6" s="1"/>
  <c r="I2227" i="6" a="1"/>
  <c r="I2227" i="6" s="1"/>
  <c r="J2227" i="6" s="1"/>
  <c r="I2206" i="6" a="1"/>
  <c r="I2206" i="6" s="1"/>
  <c r="J2206" i="6" s="1"/>
  <c r="I2236" i="6" a="1"/>
  <c r="I2236" i="6" s="1"/>
  <c r="J2236" i="6" s="1"/>
  <c r="I2214" i="6" a="1"/>
  <c r="I2214" i="6" s="1"/>
  <c r="J2214" i="6" s="1"/>
  <c r="I2245" i="6" a="1"/>
  <c r="I2245" i="6" s="1"/>
  <c r="J2245" i="6" s="1"/>
  <c r="I2252" i="6" a="1"/>
  <c r="I2252" i="6" s="1"/>
  <c r="J2252" i="6" s="1"/>
  <c r="I2250" i="6" a="1"/>
  <c r="I2250" i="6" s="1"/>
  <c r="J2250" i="6" s="1"/>
  <c r="I2266" i="6" a="1"/>
  <c r="I2266" i="6" s="1"/>
  <c r="J2266" i="6" s="1"/>
  <c r="I2281" i="6" a="1"/>
  <c r="I2281" i="6" s="1"/>
  <c r="J2281" i="6" s="1"/>
  <c r="I2141" i="6" a="1"/>
  <c r="I2141" i="6" s="1"/>
  <c r="J2141" i="6" s="1"/>
  <c r="I2105" i="6" a="1"/>
  <c r="I2105" i="6" s="1"/>
  <c r="J2105" i="6" s="1"/>
  <c r="I2171" i="6" a="1"/>
  <c r="I2171" i="6" s="1"/>
  <c r="J2171" i="6" s="1"/>
  <c r="I2129" i="6" a="1"/>
  <c r="I2129" i="6" s="1"/>
  <c r="J2129" i="6" s="1"/>
  <c r="I2196" i="6" a="1"/>
  <c r="I2196" i="6" s="1"/>
  <c r="J2196" i="6" s="1"/>
  <c r="I2201" i="6" a="1"/>
  <c r="I2201" i="6" s="1"/>
  <c r="J2201" i="6" s="1"/>
  <c r="I2017" i="6" a="1"/>
  <c r="I2017" i="6" s="1"/>
  <c r="J2017" i="6" s="1"/>
  <c r="I2038" i="6" a="1"/>
  <c r="I2038" i="6" s="1"/>
  <c r="J2038" i="6" s="1"/>
  <c r="I2098" i="6" a="1"/>
  <c r="I2098" i="6" s="1"/>
  <c r="J2098" i="6" s="1"/>
  <c r="I2003" i="6" a="1"/>
  <c r="I2003" i="6" s="1"/>
  <c r="J2003" i="6" s="1"/>
  <c r="I2067" i="6" a="1"/>
  <c r="I2067" i="6" s="1"/>
  <c r="J2067" i="6" s="1"/>
  <c r="I2051" i="6" a="1"/>
  <c r="I2051" i="6" s="1"/>
  <c r="J2051" i="6" s="1"/>
  <c r="I1954" i="6" a="1"/>
  <c r="I1954" i="6" s="1"/>
  <c r="J1954" i="6" s="1"/>
  <c r="I1998" i="6" a="1"/>
  <c r="I1998" i="6" s="1"/>
  <c r="J1998" i="6" s="1"/>
  <c r="I1915" i="6" a="1"/>
  <c r="I1915" i="6" s="1"/>
  <c r="J1915" i="6" s="1"/>
  <c r="I1922" i="6" a="1"/>
  <c r="I1922" i="6" s="1"/>
  <c r="J1922" i="6" s="1"/>
  <c r="I1937" i="6" a="1"/>
  <c r="I1937" i="6" s="1"/>
  <c r="J1937" i="6" s="1"/>
  <c r="I2000" i="6" a="1"/>
  <c r="I2000" i="6" s="1"/>
  <c r="J2000" i="6" s="1"/>
  <c r="I1979" i="6" a="1"/>
  <c r="I1979" i="6" s="1"/>
  <c r="J1979" i="6" s="1"/>
  <c r="I1884" i="6" a="1"/>
  <c r="I1884" i="6" s="1"/>
  <c r="J1884" i="6" s="1"/>
  <c r="I1843" i="6" a="1"/>
  <c r="I1843" i="6" s="1"/>
  <c r="J1843" i="6" s="1"/>
  <c r="I1849" i="6" a="1"/>
  <c r="I1849" i="6" s="1"/>
  <c r="J1849" i="6" s="1"/>
  <c r="I1902" i="6" a="1"/>
  <c r="I1902" i="6" s="1"/>
  <c r="J1902" i="6" s="1"/>
  <c r="I1876" i="6" a="1"/>
  <c r="I1876" i="6" s="1"/>
  <c r="J1876" i="6" s="1"/>
  <c r="I1859" i="6" a="1"/>
  <c r="I1859" i="6" s="1"/>
  <c r="J1859" i="6" s="1"/>
  <c r="I2269" i="6" a="1"/>
  <c r="I2269" i="6" s="1"/>
  <c r="J2269" i="6" s="1"/>
  <c r="I2023" i="6" a="1"/>
  <c r="I2023" i="6" s="1"/>
  <c r="J2023" i="6" s="1"/>
  <c r="I1905" i="6" a="1"/>
  <c r="I1905" i="6" s="1"/>
  <c r="J1905" i="6" s="1"/>
  <c r="I1925" i="6" a="1"/>
  <c r="I1925" i="6" s="1"/>
  <c r="J1925" i="6" s="1"/>
  <c r="I1942" i="6" a="1"/>
  <c r="I1942" i="6" s="1"/>
  <c r="J1942" i="6" s="1"/>
  <c r="I2239" i="6" a="1"/>
  <c r="I2239" i="6" s="1"/>
  <c r="J2239" i="6" s="1"/>
  <c r="I2217" i="6" a="1"/>
  <c r="I2217" i="6" s="1"/>
  <c r="J2217" i="6" s="1"/>
  <c r="I2285" i="6" a="1"/>
  <c r="I2285" i="6" s="1"/>
  <c r="J2285" i="6" s="1"/>
  <c r="I2241" i="6" a="1"/>
  <c r="I2241" i="6" s="1"/>
  <c r="J2241" i="6" s="1"/>
  <c r="I2219" i="6" a="1"/>
  <c r="I2219" i="6" s="1"/>
  <c r="J2219" i="6" s="1"/>
  <c r="I2248" i="6" a="1"/>
  <c r="I2248" i="6" s="1"/>
  <c r="J2248" i="6" s="1"/>
  <c r="I2272" i="6" a="1"/>
  <c r="I2272" i="6" s="1"/>
  <c r="J2272" i="6" s="1"/>
  <c r="I2149" i="6" a="1"/>
  <c r="I2149" i="6" s="1"/>
  <c r="J2149" i="6" s="1"/>
  <c r="I2200" i="6" a="1"/>
  <c r="I2200" i="6" s="1"/>
  <c r="J2200" i="6" s="1"/>
  <c r="I2163" i="6" a="1"/>
  <c r="I2163" i="6" s="1"/>
  <c r="J2163" i="6" s="1"/>
  <c r="I2158" i="6" a="1"/>
  <c r="I2158" i="6" s="1"/>
  <c r="J2158" i="6" s="1"/>
  <c r="I2112" i="6" a="1"/>
  <c r="I2112" i="6" s="1"/>
  <c r="J2112" i="6" s="1"/>
  <c r="I2182" i="6" a="1"/>
  <c r="I2182" i="6" s="1"/>
  <c r="J2182" i="6" s="1"/>
  <c r="I2004" i="6" a="1"/>
  <c r="I2004" i="6" s="1"/>
  <c r="J2004" i="6" s="1"/>
  <c r="I2090" i="6" a="1"/>
  <c r="I2090" i="6" s="1"/>
  <c r="J2090" i="6" s="1"/>
  <c r="I2092" i="6" a="1"/>
  <c r="I2092" i="6" s="1"/>
  <c r="J2092" i="6" s="1"/>
  <c r="I2066" i="6" a="1"/>
  <c r="I2066" i="6" s="1"/>
  <c r="J2066" i="6" s="1"/>
  <c r="I1953" i="6" a="1"/>
  <c r="I1953" i="6" s="1"/>
  <c r="J1953" i="6" s="1"/>
  <c r="I1913" i="6" a="1"/>
  <c r="I1913" i="6" s="1"/>
  <c r="J1913" i="6" s="1"/>
  <c r="I1943" i="6" a="1"/>
  <c r="I1943" i="6" s="1"/>
  <c r="J1943" i="6" s="1"/>
  <c r="I1879" i="6" a="1"/>
  <c r="I1879" i="6" s="1"/>
  <c r="J1879" i="6" s="1"/>
  <c r="I1829" i="6" a="1"/>
  <c r="I1829" i="6" s="1"/>
  <c r="J1829" i="6" s="1"/>
  <c r="I1817" i="6" a="1"/>
  <c r="I1817" i="6" s="1"/>
  <c r="J1817" i="6" s="1"/>
  <c r="I2297" i="6" a="1"/>
  <c r="I2297" i="6" s="1"/>
  <c r="J2297" i="6" s="1"/>
  <c r="I2192" i="6" a="1"/>
  <c r="I2192" i="6" s="1"/>
  <c r="J2192" i="6" s="1"/>
  <c r="I2186" i="6" a="1"/>
  <c r="I2186" i="6" s="1"/>
  <c r="J2186" i="6" s="1"/>
  <c r="I2139" i="6" a="1"/>
  <c r="I2139" i="6" s="1"/>
  <c r="J2139" i="6" s="1"/>
  <c r="I2054" i="6" a="1"/>
  <c r="I2054" i="6" s="1"/>
  <c r="J2054" i="6" s="1"/>
  <c r="I2044" i="6" a="1"/>
  <c r="I2044" i="6" s="1"/>
  <c r="J2044" i="6" s="1"/>
  <c r="I1997" i="6" a="1"/>
  <c r="I1997" i="6" s="1"/>
  <c r="J1997" i="6" s="1"/>
  <c r="I1933" i="6" a="1"/>
  <c r="I1933" i="6" s="1"/>
  <c r="J1933" i="6" s="1"/>
  <c r="I1861" i="6" a="1"/>
  <c r="I1861" i="6" s="1"/>
  <c r="J1861" i="6" s="1"/>
  <c r="I1821" i="6" a="1"/>
  <c r="I1821" i="6" s="1"/>
  <c r="J1821" i="6" s="1"/>
  <c r="I1839" i="6" a="1"/>
  <c r="I1839" i="6" s="1"/>
  <c r="J1839" i="6" s="1"/>
  <c r="I4009" i="6" a="1"/>
  <c r="I4009" i="6" s="1"/>
  <c r="J4009" i="6" s="1"/>
  <c r="I4053" i="6" a="1"/>
  <c r="I4053" i="6" s="1"/>
  <c r="J4053" i="6" s="1"/>
  <c r="I4097" i="6" a="1"/>
  <c r="I4097" i="6" s="1"/>
  <c r="J4097" i="6" s="1"/>
  <c r="I3870" i="6" a="1"/>
  <c r="I3870" i="6" s="1"/>
  <c r="J3870" i="6" s="1"/>
  <c r="I3942" i="6" a="1"/>
  <c r="I3942" i="6" s="1"/>
  <c r="J3942" i="6" s="1"/>
  <c r="I3986" i="6" a="1"/>
  <c r="I3986" i="6" s="1"/>
  <c r="J3986" i="6" s="1"/>
  <c r="I4026" i="6" a="1"/>
  <c r="I4026" i="6" s="1"/>
  <c r="J4026" i="6" s="1"/>
  <c r="I4070" i="6" a="1"/>
  <c r="I4070" i="6" s="1"/>
  <c r="J4070" i="6" s="1"/>
  <c r="I4114" i="6" a="1"/>
  <c r="I4114" i="6" s="1"/>
  <c r="J4114" i="6" s="1"/>
  <c r="I3899" i="6" a="1"/>
  <c r="I3899" i="6" s="1"/>
  <c r="J3899" i="6" s="1"/>
  <c r="I3947" i="6" a="1"/>
  <c r="I3947" i="6" s="1"/>
  <c r="J3947" i="6" s="1"/>
  <c r="I3979" i="6" a="1"/>
  <c r="I3979" i="6" s="1"/>
  <c r="J3979" i="6" s="1"/>
  <c r="I4011" i="6" a="1"/>
  <c r="I4011" i="6" s="1"/>
  <c r="J4011" i="6" s="1"/>
  <c r="I4043" i="6" a="1"/>
  <c r="I4043" i="6" s="1"/>
  <c r="J4043" i="6" s="1"/>
  <c r="I4075" i="6" a="1"/>
  <c r="I4075" i="6" s="1"/>
  <c r="J4075" i="6" s="1"/>
  <c r="I4116" i="6" a="1"/>
  <c r="I4116" i="6" s="1"/>
  <c r="J4116" i="6" s="1"/>
  <c r="I3865" i="6" a="1"/>
  <c r="I3865" i="6" s="1"/>
  <c r="J3865" i="6" s="1"/>
  <c r="I3924" i="6" a="1"/>
  <c r="I3924" i="6" s="1"/>
  <c r="J3924" i="6" s="1"/>
  <c r="I3956" i="6" a="1"/>
  <c r="I3956" i="6" s="1"/>
  <c r="J3956" i="6" s="1"/>
  <c r="I3988" i="6" a="1"/>
  <c r="I3988" i="6" s="1"/>
  <c r="J3988" i="6" s="1"/>
  <c r="I4020" i="6" a="1"/>
  <c r="I4020" i="6" s="1"/>
  <c r="J4020" i="6" s="1"/>
  <c r="I4052" i="6" a="1"/>
  <c r="I4052" i="6" s="1"/>
  <c r="J4052" i="6" s="1"/>
  <c r="I4084" i="6" a="1"/>
  <c r="I4084" i="6" s="1"/>
  <c r="J4084" i="6" s="1"/>
  <c r="I4107" i="6" a="1"/>
  <c r="I4107" i="6" s="1"/>
  <c r="J4107" i="6" s="1"/>
  <c r="I3866" i="6" a="1"/>
  <c r="I3866" i="6" s="1"/>
  <c r="J3866" i="6" s="1"/>
  <c r="I4164" i="6" a="1"/>
  <c r="I4164" i="6" s="1"/>
  <c r="J4164" i="6" s="1"/>
  <c r="I4174" i="6" a="1"/>
  <c r="I4174" i="6" s="1"/>
  <c r="J4174" i="6" s="1"/>
  <c r="I4143" i="6" a="1"/>
  <c r="I4143" i="6" s="1"/>
  <c r="J4143" i="6" s="1"/>
  <c r="I4168" i="6" a="1"/>
  <c r="I4168" i="6" s="1"/>
  <c r="J4168" i="6" s="1"/>
  <c r="I4185" i="6" a="1"/>
  <c r="I4185" i="6" s="1"/>
  <c r="J4185" i="6" s="1"/>
  <c r="I4429" i="6" a="1"/>
  <c r="I4429" i="6" s="1"/>
  <c r="J4429" i="6" s="1"/>
  <c r="I4461" i="6" a="1"/>
  <c r="I4461" i="6" s="1"/>
  <c r="J4461" i="6" s="1"/>
  <c r="I4493" i="6" a="1"/>
  <c r="I4493" i="6" s="1"/>
  <c r="J4493" i="6" s="1"/>
  <c r="I4393" i="6" a="1"/>
  <c r="I4393" i="6" s="1"/>
  <c r="J4393" i="6" s="1"/>
  <c r="I4223" i="6" a="1"/>
  <c r="I4223" i="6" s="1"/>
  <c r="J4223" i="6" s="1"/>
  <c r="I4255" i="6" a="1"/>
  <c r="I4255" i="6" s="1"/>
  <c r="J4255" i="6" s="1"/>
  <c r="I4287" i="6" a="1"/>
  <c r="I4287" i="6" s="1"/>
  <c r="J4287" i="6" s="1"/>
  <c r="I4319" i="6" a="1"/>
  <c r="I4319" i="6" s="1"/>
  <c r="J4319" i="6" s="1"/>
  <c r="I4348" i="6" a="1"/>
  <c r="I4348" i="6" s="1"/>
  <c r="J4348" i="6" s="1"/>
  <c r="I4371" i="6" a="1"/>
  <c r="I4371" i="6" s="1"/>
  <c r="J4371" i="6" s="1"/>
  <c r="I4205" i="6" a="1"/>
  <c r="I4205" i="6" s="1"/>
  <c r="J4205" i="6" s="1"/>
  <c r="I4237" i="6" a="1"/>
  <c r="I4237" i="6" s="1"/>
  <c r="J4237" i="6" s="1"/>
  <c r="I4269" i="6" a="1"/>
  <c r="I4269" i="6" s="1"/>
  <c r="J4269" i="6" s="1"/>
  <c r="I4301" i="6" a="1"/>
  <c r="I4301" i="6" s="1"/>
  <c r="J4301" i="6" s="1"/>
  <c r="I4333" i="6" a="1"/>
  <c r="I4333" i="6" s="1"/>
  <c r="J4333" i="6" s="1"/>
  <c r="I4360" i="6" a="1"/>
  <c r="I4360" i="6" s="1"/>
  <c r="J4360" i="6" s="1"/>
  <c r="I4383" i="6" a="1"/>
  <c r="I4383" i="6" s="1"/>
  <c r="J4383" i="6" s="1"/>
  <c r="I4451" i="6" a="1"/>
  <c r="I4451" i="6" s="1"/>
  <c r="J4451" i="6" s="1"/>
  <c r="I4483" i="6" a="1"/>
  <c r="I4483" i="6" s="1"/>
  <c r="J4483" i="6" s="1"/>
  <c r="I2254" i="6" a="1"/>
  <c r="I2254" i="6" s="1"/>
  <c r="J2254" i="6" s="1"/>
  <c r="I2271" i="6" a="1"/>
  <c r="I2271" i="6" s="1"/>
  <c r="J2271" i="6" s="1"/>
  <c r="I2039" i="6" a="1"/>
  <c r="I2039" i="6" s="1"/>
  <c r="J2039" i="6" s="1"/>
  <c r="I1912" i="6" a="1"/>
  <c r="I1912" i="6" s="1"/>
  <c r="J1912" i="6" s="1"/>
  <c r="I2210" i="6" a="1"/>
  <c r="I2210" i="6" s="1"/>
  <c r="J2210" i="6" s="1"/>
  <c r="I2133" i="6" a="1"/>
  <c r="I2133" i="6" s="1"/>
  <c r="J2133" i="6" s="1"/>
  <c r="I2060" i="6" a="1"/>
  <c r="I2060" i="6" s="1"/>
  <c r="J2060" i="6" s="1"/>
  <c r="I1993" i="6" a="1"/>
  <c r="I1993" i="6" s="1"/>
  <c r="J1993" i="6" s="1"/>
  <c r="I2016" i="6" a="1"/>
  <c r="I2016" i="6" s="1"/>
  <c r="J2016" i="6" s="1"/>
  <c r="I2009" i="6" a="1"/>
  <c r="I2009" i="6" s="1"/>
  <c r="J2009" i="6" s="1"/>
  <c r="I1904" i="6" a="1"/>
  <c r="I1904" i="6" s="1"/>
  <c r="J1904" i="6" s="1"/>
  <c r="I1985" i="6" a="1"/>
  <c r="I1985" i="6" s="1"/>
  <c r="J1985" i="6" s="1"/>
  <c r="I1894" i="6" a="1"/>
  <c r="I1894" i="6" s="1"/>
  <c r="J1894" i="6" s="1"/>
  <c r="I3985" i="6" a="1"/>
  <c r="I3985" i="6" s="1"/>
  <c r="J3985" i="6" s="1"/>
  <c r="I4025" i="6" a="1"/>
  <c r="I4025" i="6" s="1"/>
  <c r="J4025" i="6" s="1"/>
  <c r="I4069" i="6" a="1"/>
  <c r="I4069" i="6" s="1"/>
  <c r="J4069" i="6" s="1"/>
  <c r="I4113" i="6" a="1"/>
  <c r="I4113" i="6" s="1"/>
  <c r="J4113" i="6" s="1"/>
  <c r="I3902" i="6" a="1"/>
  <c r="I3902" i="6" s="1"/>
  <c r="J3902" i="6" s="1"/>
  <c r="I3966" i="6" a="1"/>
  <c r="I3966" i="6" s="1"/>
  <c r="J3966" i="6" s="1"/>
  <c r="I4002" i="6" a="1"/>
  <c r="I4002" i="6" s="1"/>
  <c r="J4002" i="6" s="1"/>
  <c r="I4042" i="6" a="1"/>
  <c r="I4042" i="6" s="1"/>
  <c r="J4042" i="6" s="1"/>
  <c r="I4086" i="6" a="1"/>
  <c r="I4086" i="6" s="1"/>
  <c r="J4086" i="6" s="1"/>
  <c r="I4130" i="6" a="1"/>
  <c r="I4130" i="6" s="1"/>
  <c r="J4130" i="6" s="1"/>
  <c r="I3919" i="6" a="1"/>
  <c r="I3919" i="6" s="1"/>
  <c r="J3919" i="6" s="1"/>
  <c r="I3982" i="6" a="1"/>
  <c r="I3982" i="6" s="1"/>
  <c r="J3982" i="6" s="1"/>
  <c r="I3991" i="6" a="1"/>
  <c r="I3991" i="6" s="1"/>
  <c r="J3991" i="6" s="1"/>
  <c r="I4023" i="6" a="1"/>
  <c r="I4023" i="6" s="1"/>
  <c r="J4023" i="6" s="1"/>
  <c r="I4055" i="6" a="1"/>
  <c r="I4055" i="6" s="1"/>
  <c r="J4055" i="6" s="1"/>
  <c r="I4087" i="6" a="1"/>
  <c r="I4087" i="6" s="1"/>
  <c r="J4087" i="6" s="1"/>
  <c r="I4119" i="6" a="1"/>
  <c r="I4119" i="6" s="1"/>
  <c r="J4119" i="6" s="1"/>
  <c r="I3894" i="6" a="1"/>
  <c r="I3894" i="6" s="1"/>
  <c r="J3894" i="6" s="1"/>
  <c r="I3936" i="6" a="1"/>
  <c r="I3936" i="6" s="1"/>
  <c r="J3936" i="6" s="1"/>
  <c r="I3968" i="6" a="1"/>
  <c r="I3968" i="6" s="1"/>
  <c r="J3968" i="6" s="1"/>
  <c r="I4000" i="6" a="1"/>
  <c r="I4000" i="6" s="1"/>
  <c r="J4000" i="6" s="1"/>
  <c r="I4032" i="6" a="1"/>
  <c r="I4032" i="6" s="1"/>
  <c r="J4032" i="6" s="1"/>
  <c r="I4064" i="6" a="1"/>
  <c r="I4064" i="6" s="1"/>
  <c r="J4064" i="6" s="1"/>
  <c r="I4096" i="6" a="1"/>
  <c r="I4096" i="6" s="1"/>
  <c r="J4096" i="6" s="1"/>
  <c r="I4128" i="6" a="1"/>
  <c r="I4128" i="6" s="1"/>
  <c r="J4128" i="6" s="1"/>
  <c r="I3858" i="6" a="1"/>
  <c r="I3858" i="6" s="1"/>
  <c r="J3858" i="6" s="1"/>
  <c r="I4188" i="6" a="1"/>
  <c r="I4188" i="6" s="1"/>
  <c r="J4188" i="6" s="1"/>
  <c r="I4138" i="6" a="1"/>
  <c r="I4138" i="6" s="1"/>
  <c r="J4138" i="6" s="1"/>
  <c r="I4146" i="6" a="1"/>
  <c r="I4146" i="6" s="1"/>
  <c r="J4146" i="6" s="1"/>
  <c r="I4148" i="6" a="1"/>
  <c r="I4148" i="6" s="1"/>
  <c r="J4148" i="6" s="1"/>
  <c r="I3911" i="6" a="1"/>
  <c r="I3911" i="6" s="1"/>
  <c r="J3911" i="6" s="1"/>
  <c r="I4441" i="6" a="1"/>
  <c r="I4441" i="6" s="1"/>
  <c r="J4441" i="6" s="1"/>
  <c r="I4473" i="6" a="1"/>
  <c r="I4473" i="6" s="1"/>
  <c r="J4473" i="6" s="1"/>
  <c r="I4203" i="6" a="1"/>
  <c r="I4203" i="6" s="1"/>
  <c r="J4203" i="6" s="1"/>
  <c r="I4227" i="6" a="1"/>
  <c r="I4227" i="6" s="1"/>
  <c r="J4227" i="6" s="1"/>
  <c r="I4267" i="6" a="1"/>
  <c r="I4267" i="6" s="1"/>
  <c r="J4267" i="6" s="1"/>
  <c r="I4299" i="6" a="1"/>
  <c r="I4299" i="6" s="1"/>
  <c r="J4299" i="6" s="1"/>
  <c r="I4331" i="6" a="1"/>
  <c r="I4331" i="6" s="1"/>
  <c r="J4331" i="6" s="1"/>
  <c r="I4356" i="6" a="1"/>
  <c r="I4356" i="6" s="1"/>
  <c r="J4356" i="6" s="1"/>
  <c r="I4405" i="6" a="1"/>
  <c r="I4405" i="6" s="1"/>
  <c r="J4405" i="6" s="1"/>
  <c r="I4217" i="6" a="1"/>
  <c r="I4217" i="6" s="1"/>
  <c r="J4217" i="6" s="1"/>
  <c r="I4249" i="6" a="1"/>
  <c r="I4249" i="6" s="1"/>
  <c r="J4249" i="6" s="1"/>
  <c r="I4281" i="6" a="1"/>
  <c r="I4281" i="6" s="1"/>
  <c r="J4281" i="6" s="1"/>
  <c r="I4313" i="6" a="1"/>
  <c r="I4313" i="6" s="1"/>
  <c r="J4313" i="6" s="1"/>
  <c r="I4345" i="6" a="1"/>
  <c r="I4345" i="6" s="1"/>
  <c r="J4345" i="6" s="1"/>
  <c r="I4368" i="6" a="1"/>
  <c r="I4368" i="6" s="1"/>
  <c r="J4368" i="6" s="1"/>
  <c r="I4431" i="6" a="1"/>
  <c r="I4431" i="6" s="1"/>
  <c r="J4431" i="6" s="1"/>
  <c r="I4463" i="6" a="1"/>
  <c r="I4463" i="6" s="1"/>
  <c r="J4463" i="6" s="1"/>
  <c r="I4495" i="6" a="1"/>
  <c r="I4495" i="6" s="1"/>
  <c r="J4495" i="6" s="1"/>
  <c r="I2265" i="6" a="1"/>
  <c r="I2265" i="6" s="1"/>
  <c r="J2265" i="6" s="1"/>
  <c r="I2267" i="6" a="1"/>
  <c r="I2267" i="6" s="1"/>
  <c r="J2267" i="6" s="1"/>
  <c r="I2035" i="6" a="1"/>
  <c r="I2035" i="6" s="1"/>
  <c r="J2035" i="6" s="1"/>
  <c r="I2033" i="6" a="1"/>
  <c r="I2033" i="6" s="1"/>
  <c r="J2033" i="6" s="1"/>
  <c r="I2010" i="6" a="1"/>
  <c r="I2010" i="6" s="1"/>
  <c r="J2010" i="6" s="1"/>
  <c r="I1910" i="6" a="1"/>
  <c r="I1910" i="6" s="1"/>
  <c r="J1910" i="6" s="1"/>
  <c r="I1930" i="6" a="1"/>
  <c r="I1930" i="6" s="1"/>
  <c r="J1930" i="6" s="1"/>
  <c r="I1940" i="6" a="1"/>
  <c r="I1940" i="6" s="1"/>
  <c r="J1940" i="6" s="1"/>
  <c r="I2220" i="6" a="1"/>
  <c r="I2220" i="6" s="1"/>
  <c r="J2220" i="6" s="1"/>
  <c r="I2291" i="6" a="1"/>
  <c r="I2291" i="6" s="1"/>
  <c r="J2291" i="6" s="1"/>
  <c r="I2215" i="6" a="1"/>
  <c r="I2215" i="6" s="1"/>
  <c r="J2215" i="6" s="1"/>
  <c r="I2207" i="6" a="1"/>
  <c r="I2207" i="6" s="1"/>
  <c r="J2207" i="6" s="1"/>
  <c r="I2237" i="6" a="1"/>
  <c r="I2237" i="6" s="1"/>
  <c r="J2237" i="6" s="1"/>
  <c r="I2228" i="6" a="1"/>
  <c r="I2228" i="6" s="1"/>
  <c r="J2228" i="6" s="1"/>
  <c r="I2246" i="6" a="1"/>
  <c r="I2246" i="6" s="1"/>
  <c r="J2246" i="6" s="1"/>
  <c r="I2264" i="6" a="1"/>
  <c r="I2264" i="6" s="1"/>
  <c r="J2264" i="6" s="1"/>
  <c r="I2119" i="6" a="1"/>
  <c r="I2119" i="6" s="1"/>
  <c r="J2119" i="6" s="1"/>
  <c r="I2047" i="6" a="1"/>
  <c r="I2047" i="6" s="1"/>
  <c r="J2047" i="6" s="1"/>
  <c r="I1236" i="6" a="1"/>
  <c r="I1236" i="6" s="1"/>
  <c r="J1236" i="6" s="1"/>
  <c r="I1207" i="6" a="1"/>
  <c r="I1207" i="6" s="1"/>
  <c r="J1207" i="6" s="1"/>
  <c r="I1167" i="6" a="1"/>
  <c r="I1167" i="6" s="1"/>
  <c r="J1167" i="6" s="1"/>
  <c r="I469" i="6" a="1"/>
  <c r="I469" i="6" s="1"/>
  <c r="J469" i="6" s="1"/>
  <c r="I487" i="6" a="1"/>
  <c r="I487" i="6" s="1"/>
  <c r="J487" i="6" s="1"/>
  <c r="I1228" i="6" a="1"/>
  <c r="I1228" i="6" s="1"/>
  <c r="J1228" i="6" s="1"/>
  <c r="I1177" i="6" a="1"/>
  <c r="I1177" i="6" s="1"/>
  <c r="J1177" i="6" s="1"/>
  <c r="I491" i="6" a="1"/>
  <c r="I491" i="6" s="1"/>
  <c r="J491" i="6" s="1"/>
  <c r="I485" i="6" a="1"/>
  <c r="I485" i="6" s="1"/>
  <c r="J485" i="6" s="1"/>
  <c r="I1224" i="6" a="1"/>
  <c r="I1224" i="6" s="1"/>
  <c r="J1224" i="6" s="1"/>
  <c r="I1183" i="6" a="1"/>
  <c r="I1183" i="6" s="1"/>
  <c r="J1183" i="6" s="1"/>
  <c r="I1153" i="6" a="1"/>
  <c r="I1153" i="6" s="1"/>
  <c r="J1153" i="6" s="1"/>
  <c r="I484" i="6" a="1"/>
  <c r="I484" i="6" s="1"/>
  <c r="J484" i="6" s="1"/>
  <c r="I1230" i="6" a="1"/>
  <c r="I1230" i="6" s="1"/>
  <c r="J1230" i="6" s="1"/>
  <c r="I1194" i="6" a="1"/>
  <c r="I1194" i="6" s="1"/>
  <c r="J1194" i="6" s="1"/>
  <c r="I1165" i="6" a="1"/>
  <c r="I1165" i="6" s="1"/>
  <c r="J1165" i="6" s="1"/>
  <c r="I463" i="6" a="1"/>
  <c r="I463" i="6" s="1"/>
  <c r="J463" i="6" s="1"/>
  <c r="I1800" i="6" a="1"/>
  <c r="I1800" i="6" s="1"/>
  <c r="J1800" i="6" s="1"/>
  <c r="I1781" i="6" a="1"/>
  <c r="I1781" i="6" s="1"/>
  <c r="J1781" i="6" s="1"/>
  <c r="I1748" i="6" a="1"/>
  <c r="I1748" i="6" s="1"/>
  <c r="J1748" i="6" s="1"/>
  <c r="I1719" i="6" a="1"/>
  <c r="I1719" i="6" s="1"/>
  <c r="J1719" i="6" s="1"/>
  <c r="I1685" i="6" a="1"/>
  <c r="I1685" i="6" s="1"/>
  <c r="J1685" i="6" s="1"/>
  <c r="I1658" i="6" a="1"/>
  <c r="I1658" i="6" s="1"/>
  <c r="J1658" i="6" s="1"/>
  <c r="I1604" i="6" a="1"/>
  <c r="I1604" i="6" s="1"/>
  <c r="J1604" i="6" s="1"/>
  <c r="I1592" i="6" a="1"/>
  <c r="I1592" i="6" s="1"/>
  <c r="J1592" i="6" s="1"/>
  <c r="I1561" i="6" a="1"/>
  <c r="I1561" i="6" s="1"/>
  <c r="J1561" i="6" s="1"/>
  <c r="I1526" i="6" a="1"/>
  <c r="I1526" i="6" s="1"/>
  <c r="J1526" i="6" s="1"/>
  <c r="I1494" i="6" a="1"/>
  <c r="I1494" i="6" s="1"/>
  <c r="J1494" i="6" s="1"/>
  <c r="I1477" i="6" a="1"/>
  <c r="I1477" i="6" s="1"/>
  <c r="J1477" i="6" s="1"/>
  <c r="I1433" i="6" a="1"/>
  <c r="I1433" i="6" s="1"/>
  <c r="J1433" i="6" s="1"/>
  <c r="I1401" i="6" a="1"/>
  <c r="I1401" i="6" s="1"/>
  <c r="J1401" i="6" s="1"/>
  <c r="I3050" i="6" a="1"/>
  <c r="I3050" i="6" s="1"/>
  <c r="J3050" i="6" s="1"/>
  <c r="I2057" i="6" a="1"/>
  <c r="I2057" i="6" s="1"/>
  <c r="J2057" i="6" s="1"/>
  <c r="I2494" i="6" a="1"/>
  <c r="I2494" i="6" s="1"/>
  <c r="J2494" i="6" s="1"/>
  <c r="I2702" i="6" a="1"/>
  <c r="I2702" i="6" s="1"/>
  <c r="J2702" i="6" s="1"/>
  <c r="I2858" i="6" a="1"/>
  <c r="I2858" i="6" s="1"/>
  <c r="J2858" i="6" s="1"/>
  <c r="I1883" i="6" a="1"/>
  <c r="I1883" i="6" s="1"/>
  <c r="J1883" i="6" s="1"/>
  <c r="I2189" i="6" a="1"/>
  <c r="I2189" i="6" s="1"/>
  <c r="J2189" i="6" s="1"/>
  <c r="I2708" i="6" a="1"/>
  <c r="I2708" i="6" s="1"/>
  <c r="J2708" i="6" s="1"/>
  <c r="I3118" i="6" a="1"/>
  <c r="I3118" i="6" s="1"/>
  <c r="J3118" i="6" s="1"/>
  <c r="I3630" i="6" a="1"/>
  <c r="I3630" i="6" s="1"/>
  <c r="J3630" i="6" s="1"/>
  <c r="I4420" i="6" a="1"/>
  <c r="I4420" i="6" s="1"/>
  <c r="J4420" i="6" s="1"/>
  <c r="I3462" i="6" a="1"/>
  <c r="I3462" i="6" s="1"/>
  <c r="J3462" i="6" s="1"/>
  <c r="I4320" i="6" a="1"/>
  <c r="I4320" i="6" s="1"/>
  <c r="J4320" i="6" s="1"/>
  <c r="I3208" i="6" a="1"/>
  <c r="I3208" i="6" s="1"/>
  <c r="J3208" i="6" s="1"/>
  <c r="I3554" i="6" a="1"/>
  <c r="I3554" i="6" s="1"/>
  <c r="J3554" i="6" s="1"/>
  <c r="I4190" i="6" a="1"/>
  <c r="I4190" i="6" s="1"/>
  <c r="J4190" i="6" s="1"/>
  <c r="I4224" i="6" a="1"/>
  <c r="I4224" i="6" s="1"/>
  <c r="I4258" i="6" a="1"/>
  <c r="I4258" i="6" s="1"/>
  <c r="J4258" i="6" s="1"/>
  <c r="I4418" i="6" a="1"/>
  <c r="I4418" i="6" s="1"/>
  <c r="J4418" i="6" s="1"/>
  <c r="I4500" i="6" a="1"/>
  <c r="I4500" i="6" s="1"/>
  <c r="J4500" i="6" s="1"/>
  <c r="I3308" i="6" a="1"/>
  <c r="I3308" i="6" s="1"/>
  <c r="J3308" i="6" s="1"/>
  <c r="I3416" i="6" a="1"/>
  <c r="I3416" i="6" s="1"/>
  <c r="J3416" i="6" s="1"/>
  <c r="I3448" i="6" a="1"/>
  <c r="I3448" i="6" s="1"/>
  <c r="J3448" i="6" s="1"/>
  <c r="I3470" i="6" a="1"/>
  <c r="I3470" i="6" s="1"/>
  <c r="I3628" i="6" a="1"/>
  <c r="I3628" i="6" s="1"/>
  <c r="J3628" i="6" s="1"/>
  <c r="I3896" i="6" a="1"/>
  <c r="I3896" i="6" s="1"/>
  <c r="J3896" i="6" s="1"/>
  <c r="I4195" i="6" a="1"/>
  <c r="I4195" i="6" s="1"/>
  <c r="J4195" i="6" s="1"/>
  <c r="I4296" i="6" a="1"/>
  <c r="I4296" i="6" s="1"/>
  <c r="I4332" i="6" a="1"/>
  <c r="I4332" i="6" s="1"/>
  <c r="J4332" i="6" s="1"/>
  <c r="I4398" i="6" a="1"/>
  <c r="I4398" i="6" s="1"/>
  <c r="J4398" i="6" s="1"/>
  <c r="I3059" i="6" a="1"/>
  <c r="I3059" i="6" s="1"/>
  <c r="J3059" i="6" s="1"/>
  <c r="I4403" i="6" a="1"/>
  <c r="I4403" i="6" s="1"/>
  <c r="I3043" i="6" a="1"/>
  <c r="I3043" i="6" s="1"/>
  <c r="J3043" i="6" s="1"/>
  <c r="I3558" i="6" a="1"/>
  <c r="I3558" i="6" s="1"/>
  <c r="J3558" i="6" s="1"/>
  <c r="I2732" i="6" a="1"/>
  <c r="I2732" i="6" s="1"/>
  <c r="J2732" i="6" s="1"/>
  <c r="I3281" i="6" a="1"/>
  <c r="I3281" i="6" s="1"/>
  <c r="I2934" i="6" a="1"/>
  <c r="I2934" i="6" s="1"/>
  <c r="J2934" i="6" s="1"/>
  <c r="I3270" i="6" a="1"/>
  <c r="I3270" i="6" s="1"/>
  <c r="J3270" i="6" s="1"/>
  <c r="I3334" i="6" a="1"/>
  <c r="I3334" i="6" s="1"/>
  <c r="J3334" i="6" s="1"/>
  <c r="I3602" i="6" a="1"/>
  <c r="I3602" i="6" s="1"/>
  <c r="I4482" i="6" a="1"/>
  <c r="I4482" i="6" s="1"/>
  <c r="J4482" i="6" s="1"/>
  <c r="I4476" i="6" a="1"/>
  <c r="I4476" i="6" s="1"/>
  <c r="J4476" i="6" s="1"/>
  <c r="I4440" i="6" a="1"/>
  <c r="I4440" i="6" s="1"/>
  <c r="J4440" i="6" s="1"/>
  <c r="I4432" i="6" a="1"/>
  <c r="I4432" i="6" s="1"/>
  <c r="I4196" i="6" a="1"/>
  <c r="I4196" i="6" s="1"/>
  <c r="J4196" i="6" s="1"/>
  <c r="I3862" i="6" a="1"/>
  <c r="I3862" i="6" s="1"/>
  <c r="J3862" i="6" s="1"/>
  <c r="I3561" i="6" a="1"/>
  <c r="I3561" i="6" s="1"/>
  <c r="J3561" i="6" s="1"/>
  <c r="I3594" i="6" a="1"/>
  <c r="I3594" i="6" s="1"/>
  <c r="I3545" i="6" a="1"/>
  <c r="I3545" i="6" s="1"/>
  <c r="J3545" i="6" s="1"/>
  <c r="I3457" i="6" a="1"/>
  <c r="I3457" i="6" s="1"/>
  <c r="J3457" i="6" s="1"/>
  <c r="I3430" i="6" a="1"/>
  <c r="I3430" i="6" s="1"/>
  <c r="J3430" i="6" s="1"/>
  <c r="I3425" i="6" a="1"/>
  <c r="I3425" i="6" s="1"/>
  <c r="I3461" i="6" a="1"/>
  <c r="I3461" i="6" s="1"/>
  <c r="J3461" i="6" s="1"/>
  <c r="I3509" i="6" a="1"/>
  <c r="I3509" i="6" s="1"/>
  <c r="J3509" i="6" s="1"/>
  <c r="I3465" i="6" a="1"/>
  <c r="I3465" i="6" s="1"/>
  <c r="J3465" i="6" s="1"/>
  <c r="I3450" i="6" a="1"/>
  <c r="I3450" i="6" s="1"/>
  <c r="I3373" i="6" a="1"/>
  <c r="I3373" i="6" s="1"/>
  <c r="J3373" i="6" s="1"/>
  <c r="I3437" i="6" a="1"/>
  <c r="I3437" i="6" s="1"/>
  <c r="J3437" i="6" s="1"/>
  <c r="I3501" i="6" a="1"/>
  <c r="I3501" i="6" s="1"/>
  <c r="J3501" i="6" s="1"/>
  <c r="I3324" i="6" a="1"/>
  <c r="I3324" i="6" s="1"/>
  <c r="I3273" i="6" a="1"/>
  <c r="I3273" i="6" s="1"/>
  <c r="J3273" i="6" s="1"/>
  <c r="I3293" i="6" a="1"/>
  <c r="I3293" i="6" s="1"/>
  <c r="J3293" i="6" s="1"/>
  <c r="I3205" i="6" a="1"/>
  <c r="I3205" i="6" s="1"/>
  <c r="J3205" i="6" s="1"/>
  <c r="I3221" i="6" a="1"/>
  <c r="I3221" i="6" s="1"/>
  <c r="I3238" i="6" a="1"/>
  <c r="I3238" i="6" s="1"/>
  <c r="J3238" i="6" s="1"/>
  <c r="I3181" i="6" a="1"/>
  <c r="I3181" i="6" s="1"/>
  <c r="J3181" i="6" s="1"/>
  <c r="I3162" i="6" a="1"/>
  <c r="I3162" i="6" s="1"/>
  <c r="J3162" i="6" s="1"/>
  <c r="I3194" i="6" a="1"/>
  <c r="I3194" i="6" s="1"/>
  <c r="I3092" i="6" a="1"/>
  <c r="I3092" i="6" s="1"/>
  <c r="J3092" i="6" s="1"/>
  <c r="I3035" i="6" a="1"/>
  <c r="I3035" i="6" s="1"/>
  <c r="J3035" i="6" s="1"/>
  <c r="I2983" i="6" a="1"/>
  <c r="I2983" i="6" s="1"/>
  <c r="J2983" i="6" s="1"/>
  <c r="I2951" i="6" a="1"/>
  <c r="I2951" i="6" s="1"/>
  <c r="I2351" i="6" a="1"/>
  <c r="I2351" i="6" s="1"/>
  <c r="J2351" i="6" s="1"/>
  <c r="I2340" i="6" a="1"/>
  <c r="I2340" i="6" s="1"/>
  <c r="J2340" i="6" s="1"/>
  <c r="I2306" i="6" a="1"/>
  <c r="I2306" i="6" s="1"/>
  <c r="J2306" i="6" s="1"/>
  <c r="I2337" i="6" a="1"/>
  <c r="I2337" i="6" s="1"/>
  <c r="I2303" i="6" a="1"/>
  <c r="I2303" i="6" s="1"/>
  <c r="J2303" i="6" s="1"/>
  <c r="I2334" i="6" a="1"/>
  <c r="I2334" i="6" s="1"/>
  <c r="J2334" i="6" s="1"/>
  <c r="I2358" i="6" a="1"/>
  <c r="I2358" i="6" s="1"/>
  <c r="J2358" i="6" s="1"/>
  <c r="I2315" i="6" a="1"/>
  <c r="I2315" i="6" s="1"/>
  <c r="I2360" i="6" a="1"/>
  <c r="I2360" i="6" s="1"/>
  <c r="J2360" i="6" s="1"/>
  <c r="I3311" i="6" a="1"/>
  <c r="I3311" i="6" s="1"/>
  <c r="J3311" i="6" s="1"/>
  <c r="I3439" i="6" a="1"/>
  <c r="I3439" i="6" s="1"/>
  <c r="J3439" i="6" s="1"/>
  <c r="I3567" i="6" a="1"/>
  <c r="I3567" i="6" s="1"/>
  <c r="I3299" i="6" a="1"/>
  <c r="I3299" i="6" s="1"/>
  <c r="J3299" i="6" s="1"/>
  <c r="I3427" i="6" a="1"/>
  <c r="I3427" i="6" s="1"/>
  <c r="J3427" i="6" s="1"/>
  <c r="I3555" i="6" a="1"/>
  <c r="I3555" i="6" s="1"/>
  <c r="J3555" i="6" s="1"/>
  <c r="I2375" i="6" a="1"/>
  <c r="I2375" i="6" s="1"/>
  <c r="I2407" i="6" a="1"/>
  <c r="I2407" i="6" s="1"/>
  <c r="J2407" i="6" s="1"/>
  <c r="I2439" i="6" a="1"/>
  <c r="I2439" i="6" s="1"/>
  <c r="J2439" i="6" s="1"/>
  <c r="I2471" i="6" a="1"/>
  <c r="I2471" i="6" s="1"/>
  <c r="J2471" i="6" s="1"/>
  <c r="I2503" i="6" a="1"/>
  <c r="I2503" i="6" s="1"/>
  <c r="I2516" i="6" a="1"/>
  <c r="I2516" i="6" s="1"/>
  <c r="J2516" i="6" s="1"/>
  <c r="I2567" i="6" a="1"/>
  <c r="I2567" i="6" s="1"/>
  <c r="J2567" i="6" s="1"/>
  <c r="I2599" i="6" a="1"/>
  <c r="I2599" i="6" s="1"/>
  <c r="J2599" i="6" s="1"/>
  <c r="I2631" i="6" a="1"/>
  <c r="I2631" i="6" s="1"/>
  <c r="I2663" i="6" a="1"/>
  <c r="I2663" i="6" s="1"/>
  <c r="J2663" i="6" s="1"/>
  <c r="I2695" i="6" a="1"/>
  <c r="I2695" i="6" s="1"/>
  <c r="J2695" i="6" s="1"/>
  <c r="I2727" i="6" a="1"/>
  <c r="I2727" i="6" s="1"/>
  <c r="J2727" i="6" s="1"/>
  <c r="I2759" i="6" a="1"/>
  <c r="I2759" i="6" s="1"/>
  <c r="I2791" i="6" a="1"/>
  <c r="I2791" i="6" s="1"/>
  <c r="J2791" i="6" s="1"/>
  <c r="I2823" i="6" a="1"/>
  <c r="I2823" i="6" s="1"/>
  <c r="J2823" i="6" s="1"/>
  <c r="I2855" i="6" a="1"/>
  <c r="I2855" i="6" s="1"/>
  <c r="J2855" i="6" s="1"/>
  <c r="I3335" i="6" a="1"/>
  <c r="I3335" i="6" s="1"/>
  <c r="I3463" i="6" a="1"/>
  <c r="I3463" i="6" s="1"/>
  <c r="J3463" i="6" s="1"/>
  <c r="I3591" i="6" a="1"/>
  <c r="I3591" i="6" s="1"/>
  <c r="J3591" i="6" s="1"/>
  <c r="I3155" i="6" a="1"/>
  <c r="I3155" i="6" s="1"/>
  <c r="J3155" i="6" s="1"/>
  <c r="I3187" i="6" a="1"/>
  <c r="I3187" i="6" s="1"/>
  <c r="I3219" i="6" a="1"/>
  <c r="I3219" i="6" s="1"/>
  <c r="J3219" i="6" s="1"/>
  <c r="I3275" i="6" a="1"/>
  <c r="I3275" i="6" s="1"/>
  <c r="J3275" i="6" s="1"/>
  <c r="I3403" i="6" a="1"/>
  <c r="I3403" i="6" s="1"/>
  <c r="J3403" i="6" s="1"/>
  <c r="I3531" i="6" a="1"/>
  <c r="I3531" i="6" s="1"/>
  <c r="I2369" i="6" a="1"/>
  <c r="I2369" i="6" s="1"/>
  <c r="J2369" i="6" s="1"/>
  <c r="I2401" i="6" a="1"/>
  <c r="I2401" i="6" s="1"/>
  <c r="J2401" i="6" s="1"/>
  <c r="I2433" i="6" a="1"/>
  <c r="I2433" i="6" s="1"/>
  <c r="J2433" i="6" s="1"/>
  <c r="I2465" i="6" a="1"/>
  <c r="I2465" i="6" s="1"/>
  <c r="I2497" i="6" a="1"/>
  <c r="I2497" i="6" s="1"/>
  <c r="J2497" i="6" s="1"/>
  <c r="I2512" i="6" a="1"/>
  <c r="I2512" i="6" s="1"/>
  <c r="J2512" i="6" s="1"/>
  <c r="I2561" i="6" a="1"/>
  <c r="I2561" i="6" s="1"/>
  <c r="J2561" i="6" s="1"/>
  <c r="I2593" i="6" a="1"/>
  <c r="I2593" i="6" s="1"/>
  <c r="I2625" i="6" a="1"/>
  <c r="I2625" i="6" s="1"/>
  <c r="J2625" i="6" s="1"/>
  <c r="I2657" i="6" a="1"/>
  <c r="I2657" i="6" s="1"/>
  <c r="J2657" i="6" s="1"/>
  <c r="I2689" i="6" a="1"/>
  <c r="I2689" i="6" s="1"/>
  <c r="J2689" i="6" s="1"/>
  <c r="I2721" i="6" a="1"/>
  <c r="I2721" i="6" s="1"/>
  <c r="I2753" i="6" a="1"/>
  <c r="I2753" i="6" s="1"/>
  <c r="J2753" i="6" s="1"/>
  <c r="I2785" i="6" a="1"/>
  <c r="I2785" i="6" s="1"/>
  <c r="J2785" i="6" s="1"/>
  <c r="I2817" i="6" a="1"/>
  <c r="I2817" i="6" s="1"/>
  <c r="J2817" i="6" s="1"/>
  <c r="I2849" i="6" a="1"/>
  <c r="I2849" i="6" s="1"/>
  <c r="I2881" i="6" a="1"/>
  <c r="I2881" i="6" s="1"/>
  <c r="J2881" i="6" s="1"/>
  <c r="I2913" i="6" a="1"/>
  <c r="I2913" i="6" s="1"/>
  <c r="J2913" i="6" s="1"/>
  <c r="I2945" i="6" a="1"/>
  <c r="I2945" i="6" s="1"/>
  <c r="J2945" i="6" s="1"/>
  <c r="I2977" i="6" a="1"/>
  <c r="I2977" i="6" s="1"/>
  <c r="I3009" i="6" a="1"/>
  <c r="I3009" i="6" s="1"/>
  <c r="J3009" i="6" s="1"/>
  <c r="I3041" i="6" a="1"/>
  <c r="I3041" i="6" s="1"/>
  <c r="J3041" i="6" s="1"/>
  <c r="I3073" i="6" a="1"/>
  <c r="I3073" i="6" s="1"/>
  <c r="J3073" i="6" s="1"/>
  <c r="I3105" i="6" a="1"/>
  <c r="I3105" i="6" s="1"/>
  <c r="I3139" i="6" a="1"/>
  <c r="I3139" i="6" s="1"/>
  <c r="J3139" i="6" s="1"/>
  <c r="I3677" i="6" a="1"/>
  <c r="I3677" i="6" s="1"/>
  <c r="J3677" i="6" s="1"/>
  <c r="I3709" i="6" a="1"/>
  <c r="I3709" i="6" s="1"/>
  <c r="J3709" i="6" s="1"/>
  <c r="I3741" i="6" a="1"/>
  <c r="I3741" i="6" s="1"/>
  <c r="I3773" i="6" a="1"/>
  <c r="I3773" i="6" s="1"/>
  <c r="J3773" i="6" s="1"/>
  <c r="I3820" i="6" a="1"/>
  <c r="I3820" i="6" s="1"/>
  <c r="J3820" i="6" s="1"/>
  <c r="I3837" i="6" a="1"/>
  <c r="I3837" i="6" s="1"/>
  <c r="J3837" i="6" s="1"/>
  <c r="I3664" i="6" a="1"/>
  <c r="I3664" i="6" s="1"/>
  <c r="I3698" i="6" a="1"/>
  <c r="I3698" i="6" s="1"/>
  <c r="J3698" i="6" s="1"/>
  <c r="I3714" i="6" a="1"/>
  <c r="I3714" i="6" s="1"/>
  <c r="J3714" i="6" s="1"/>
  <c r="I3762" i="6" a="1"/>
  <c r="I3762" i="6" s="1"/>
  <c r="J3762" i="6" s="1"/>
  <c r="I3794" i="6" a="1"/>
  <c r="I3794" i="6" s="1"/>
  <c r="I3826" i="6" a="1"/>
  <c r="I3826" i="6" s="1"/>
  <c r="J3826" i="6" s="1"/>
  <c r="I3637" i="6" a="1"/>
  <c r="I3637" i="6" s="1"/>
  <c r="J3637" i="6" s="1"/>
  <c r="I3679" i="6" a="1"/>
  <c r="I3679" i="6" s="1"/>
  <c r="J3679" i="6" s="1"/>
  <c r="I3711" i="6" a="1"/>
  <c r="I3711" i="6" s="1"/>
  <c r="I3743" i="6" a="1"/>
  <c r="I3743" i="6" s="1"/>
  <c r="J3743" i="6" s="1"/>
  <c r="I3775" i="6" a="1"/>
  <c r="I3775" i="6" s="1"/>
  <c r="J3775" i="6" s="1"/>
  <c r="I3807" i="6" a="1"/>
  <c r="I3807" i="6" s="1"/>
  <c r="J3807" i="6" s="1"/>
  <c r="I3839" i="6" a="1"/>
  <c r="I3839" i="6" s="1"/>
  <c r="I3669" i="6" a="1"/>
  <c r="I3669" i="6" s="1"/>
  <c r="J3669" i="6" s="1"/>
  <c r="I3700" i="6" a="1"/>
  <c r="I3700" i="6" s="1"/>
  <c r="J3700" i="6" s="1"/>
  <c r="I3732" i="6" a="1"/>
  <c r="I3732" i="6" s="1"/>
  <c r="J3732" i="6" s="1"/>
  <c r="I3770" i="6" a="1"/>
  <c r="I3770" i="6" s="1"/>
  <c r="I3796" i="6" a="1"/>
  <c r="I3796" i="6" s="1"/>
  <c r="J3796" i="6" s="1"/>
  <c r="I3828" i="6" a="1"/>
  <c r="I3828" i="6" s="1"/>
  <c r="J3828" i="6" s="1"/>
  <c r="I3625" i="6" a="1"/>
  <c r="I3625" i="6" s="1"/>
  <c r="J3625" i="6" s="1"/>
  <c r="I3891" i="6" a="1"/>
  <c r="I3891" i="6" s="1"/>
  <c r="I3937" i="6" a="1"/>
  <c r="I3937" i="6" s="1"/>
  <c r="J3937" i="6" s="1"/>
  <c r="I3969" i="6" a="1"/>
  <c r="I3969" i="6" s="1"/>
  <c r="J3969" i="6" s="1"/>
  <c r="I4001" i="6" a="1"/>
  <c r="I4001" i="6" s="1"/>
  <c r="J4001" i="6" s="1"/>
  <c r="I4041" i="6" a="1"/>
  <c r="I4041" i="6" s="1"/>
  <c r="I4085" i="6" a="1"/>
  <c r="I4085" i="6" s="1"/>
  <c r="J4085" i="6" s="1"/>
  <c r="I4129" i="6" a="1"/>
  <c r="I4129" i="6" s="1"/>
  <c r="J4129" i="6" s="1"/>
  <c r="I3908" i="6" a="1"/>
  <c r="I3908" i="6" s="1"/>
  <c r="J3908" i="6" s="1"/>
  <c r="I3974" i="6" a="1"/>
  <c r="I3974" i="6" s="1"/>
  <c r="I4018" i="6" a="1"/>
  <c r="I4018" i="6" s="1"/>
  <c r="J4018" i="6" s="1"/>
  <c r="I4058" i="6" a="1"/>
  <c r="I4058" i="6" s="1"/>
  <c r="J4058" i="6" s="1"/>
  <c r="I4102" i="6" a="1"/>
  <c r="I4102" i="6" s="1"/>
  <c r="J4102" i="6" s="1"/>
  <c r="I3883" i="6" a="1"/>
  <c r="I3883" i="6" s="1"/>
  <c r="I3935" i="6" a="1"/>
  <c r="I3935" i="6" s="1"/>
  <c r="J3935" i="6" s="1"/>
  <c r="I3971" i="6" a="1"/>
  <c r="I3971" i="6" s="1"/>
  <c r="J3971" i="6" s="1"/>
  <c r="I4003" i="6" a="1"/>
  <c r="I4003" i="6" s="1"/>
  <c r="J4003" i="6" s="1"/>
  <c r="I4035" i="6" a="1"/>
  <c r="I4035" i="6" s="1"/>
  <c r="I4067" i="6" a="1"/>
  <c r="I4067" i="6" s="1"/>
  <c r="J4067" i="6" s="1"/>
  <c r="I4099" i="6" a="1"/>
  <c r="I4099" i="6" s="1"/>
  <c r="J4099" i="6" s="1"/>
  <c r="I4131" i="6" a="1"/>
  <c r="I4131" i="6" s="1"/>
  <c r="J4131" i="6" s="1"/>
  <c r="I3913" i="6" a="1"/>
  <c r="I3913" i="6" s="1"/>
  <c r="I3948" i="6" a="1"/>
  <c r="I3948" i="6" s="1"/>
  <c r="J3948" i="6" s="1"/>
  <c r="I3958" i="6" a="1"/>
  <c r="I3958" i="6" s="1"/>
  <c r="J3958" i="6" s="1"/>
  <c r="I4012" i="6" a="1"/>
  <c r="I4012" i="6" s="1"/>
  <c r="J4012" i="6" s="1"/>
  <c r="I4044" i="6" a="1"/>
  <c r="I4044" i="6" s="1"/>
  <c r="I4076" i="6" a="1"/>
  <c r="I4076" i="6" s="1"/>
  <c r="J4076" i="6" s="1"/>
  <c r="I4108" i="6" a="1"/>
  <c r="I4108" i="6" s="1"/>
  <c r="J4108" i="6" s="1"/>
  <c r="I3853" i="6" a="1"/>
  <c r="I3853" i="6" s="1"/>
  <c r="J3853" i="6" s="1"/>
  <c r="I4151" i="6" a="1"/>
  <c r="I4151" i="6" s="1"/>
  <c r="I4158" i="6" a="1"/>
  <c r="I4158" i="6" s="1"/>
  <c r="J4158" i="6" s="1"/>
  <c r="I4141" i="6" a="1"/>
  <c r="I4141" i="6" s="1"/>
  <c r="J4141" i="6" s="1"/>
  <c r="I4155" i="6" a="1"/>
  <c r="I4155" i="6" s="1"/>
  <c r="J4155" i="6" s="1"/>
  <c r="I4162" i="6" a="1"/>
  <c r="I4162" i="6" s="1"/>
  <c r="I4397" i="6" a="1"/>
  <c r="I4397" i="6" s="1"/>
  <c r="J4397" i="6" s="1"/>
  <c r="I4453" i="6" a="1"/>
  <c r="I4453" i="6" s="1"/>
  <c r="J4453" i="6" s="1"/>
  <c r="I4470" i="6" a="1"/>
  <c r="I4470" i="6" s="1"/>
  <c r="J4470" i="6" s="1"/>
  <c r="I4215" i="6" a="1"/>
  <c r="I4215" i="6" s="1"/>
  <c r="J4215" i="6" s="1"/>
  <c r="I4247" i="6" a="1"/>
  <c r="I4247" i="6" s="1"/>
  <c r="J4247" i="6" s="1"/>
  <c r="I4279" i="6" a="1"/>
  <c r="I4279" i="6" s="1"/>
  <c r="I4311" i="6" a="1"/>
  <c r="I4311" i="6" s="1"/>
  <c r="J4311" i="6" s="1"/>
  <c r="I4343" i="6" a="1"/>
  <c r="I4343" i="6" s="1"/>
  <c r="J4343" i="6" s="1"/>
  <c r="I4364" i="6" a="1"/>
  <c r="I4364" i="6" s="1"/>
  <c r="J4364" i="6" s="1"/>
  <c r="I4417" i="6" a="1"/>
  <c r="I4417" i="6" s="1"/>
  <c r="I4228" i="6" a="1"/>
  <c r="I4228" i="6" s="1"/>
  <c r="J4228" i="6" s="1"/>
  <c r="I4261" i="6" a="1"/>
  <c r="I4261" i="6" s="1"/>
  <c r="J4261" i="6" s="1"/>
  <c r="I4293" i="6" a="1"/>
  <c r="I4293" i="6" s="1"/>
  <c r="J4293" i="6" s="1"/>
  <c r="I4325" i="6" a="1"/>
  <c r="I4325" i="6" s="1"/>
  <c r="I4353" i="6" a="1"/>
  <c r="I4353" i="6" s="1"/>
  <c r="J4353" i="6" s="1"/>
  <c r="I4376" i="6" a="1"/>
  <c r="I4376" i="6" s="1"/>
  <c r="J4376" i="6" s="1"/>
  <c r="I4443" i="6" a="1"/>
  <c r="I4443" i="6" s="1"/>
  <c r="J4443" i="6" s="1"/>
  <c r="I4475" i="6" a="1"/>
  <c r="I4475" i="6" s="1"/>
  <c r="I2276" i="6" a="1"/>
  <c r="I2276" i="6" s="1"/>
  <c r="J2276" i="6" s="1"/>
  <c r="I2278" i="6" a="1"/>
  <c r="I2278" i="6" s="1"/>
  <c r="J2278" i="6" s="1"/>
  <c r="I2014" i="6" a="1"/>
  <c r="I2014" i="6" s="1"/>
  <c r="I2018" i="6" a="1"/>
  <c r="I2018" i="6" s="1"/>
  <c r="J2018" i="6" s="1"/>
  <c r="I2008" i="6" a="1"/>
  <c r="I2008" i="6" s="1"/>
  <c r="J2008" i="6" s="1"/>
  <c r="I1916" i="6" a="1"/>
  <c r="I1916" i="6" s="1"/>
  <c r="J1916" i="6" s="1"/>
  <c r="I1918" i="6" a="1"/>
  <c r="I1918" i="6" s="1"/>
  <c r="I1946" i="6" a="1"/>
  <c r="I1946" i="6" s="1"/>
  <c r="J1946" i="6" s="1"/>
  <c r="I2231" i="6" a="1"/>
  <c r="I2231" i="6" s="1"/>
  <c r="J2231" i="6" s="1"/>
  <c r="I2251" i="6" a="1"/>
  <c r="I2251" i="6" s="1"/>
  <c r="J2251" i="6" s="1"/>
  <c r="I2240" i="6" a="1"/>
  <c r="I2240" i="6" s="1"/>
  <c r="I2218" i="6" a="1"/>
  <c r="I2218" i="6" s="1"/>
  <c r="J2218" i="6" s="1"/>
  <c r="I2287" i="6" a="1"/>
  <c r="I2287" i="6" s="1"/>
  <c r="J2287" i="6" s="1"/>
  <c r="I2226" i="6" a="1"/>
  <c r="I2226" i="6" s="1"/>
  <c r="J2226" i="6" s="1"/>
  <c r="I2253" i="6" a="1"/>
  <c r="I2253" i="6" s="1"/>
  <c r="I2277" i="6" a="1"/>
  <c r="I2277" i="6" s="1"/>
  <c r="J2277" i="6" s="1"/>
  <c r="I2289" i="6" a="1"/>
  <c r="I2289" i="6" s="1"/>
  <c r="J2289" i="6" s="1"/>
  <c r="I2154" i="6" a="1"/>
  <c r="I2154" i="6" s="1"/>
  <c r="J2154" i="6" s="1"/>
  <c r="I2115" i="6" a="1"/>
  <c r="I2115" i="6" s="1"/>
  <c r="I2169" i="6" a="1"/>
  <c r="I2169" i="6" s="1"/>
  <c r="J2169" i="6" s="1"/>
  <c r="I2137" i="6" a="1"/>
  <c r="I2137" i="6" s="1"/>
  <c r="J2137" i="6" s="1"/>
  <c r="I2104" i="6" a="1"/>
  <c r="I2104" i="6" s="1"/>
  <c r="J2104" i="6" s="1"/>
  <c r="I2167" i="6" a="1"/>
  <c r="I2167" i="6" s="1"/>
  <c r="I2022" i="6" a="1"/>
  <c r="I2022" i="6" s="1"/>
  <c r="J2022" i="6" s="1"/>
  <c r="I2040" i="6" a="1"/>
  <c r="I2040" i="6" s="1"/>
  <c r="J2040" i="6" s="1"/>
  <c r="I2042" i="6" a="1"/>
  <c r="I2042" i="6" s="1"/>
  <c r="J2042" i="6" s="1"/>
  <c r="I2011" i="6" a="1"/>
  <c r="I2011" i="6" s="1"/>
  <c r="I2102" i="6" a="1"/>
  <c r="I2102" i="6" s="1"/>
  <c r="J2102" i="6" s="1"/>
  <c r="I2046" i="6" a="1"/>
  <c r="I2046" i="6" s="1"/>
  <c r="J2046" i="6" s="1"/>
  <c r="I1960" i="6" a="1"/>
  <c r="I1960" i="6" s="1"/>
  <c r="J1960" i="6" s="1"/>
  <c r="I1962" i="6" a="1"/>
  <c r="I1962" i="6" s="1"/>
  <c r="I1909" i="6" a="1"/>
  <c r="I1909" i="6" s="1"/>
  <c r="J1909" i="6" s="1"/>
  <c r="I1924" i="6" a="1"/>
  <c r="I1924" i="6" s="1"/>
  <c r="J1924" i="6" s="1"/>
  <c r="I1939" i="6" a="1"/>
  <c r="I1939" i="6" s="1"/>
  <c r="J1939" i="6" s="1"/>
  <c r="I1977" i="6" a="1"/>
  <c r="I1977" i="6" s="1"/>
  <c r="I1987" i="6" a="1"/>
  <c r="I1987" i="6" s="1"/>
  <c r="J1987" i="6" s="1"/>
  <c r="I1892" i="6" a="1"/>
  <c r="I1892" i="6" s="1"/>
  <c r="J1892" i="6" s="1"/>
  <c r="I1855" i="6" a="1"/>
  <c r="I1855" i="6" s="1"/>
  <c r="J1855" i="6" s="1"/>
  <c r="I1816" i="6" a="1"/>
  <c r="I1816" i="6" s="1"/>
  <c r="I1880" i="6" a="1"/>
  <c r="I1880" i="6" s="1"/>
  <c r="J1880" i="6" s="1"/>
  <c r="I1805" i="6" a="1"/>
  <c r="I1805" i="6" s="1"/>
  <c r="J1805" i="6" s="1"/>
  <c r="I1867" i="6" a="1"/>
  <c r="I1867" i="6" s="1"/>
  <c r="J1867" i="6" s="1"/>
  <c r="I2086" i="6" a="1"/>
  <c r="I2086" i="6" s="1"/>
  <c r="I1903" i="6" a="1"/>
  <c r="I1903" i="6" s="1"/>
  <c r="J1903" i="6" s="1"/>
  <c r="I1921" i="6" a="1"/>
  <c r="I1921" i="6" s="1"/>
  <c r="J1921" i="6" s="1"/>
  <c r="I1967" i="6" a="1"/>
  <c r="I1967" i="6" s="1"/>
  <c r="J1967" i="6" s="1"/>
  <c r="I1808" i="6" a="1"/>
  <c r="I1808" i="6" s="1"/>
  <c r="I1804" i="6" a="1"/>
  <c r="I1804" i="6" s="1"/>
  <c r="J1804" i="6" s="1"/>
  <c r="I1853" i="6" a="1"/>
  <c r="I1853" i="6" s="1"/>
  <c r="J1853" i="6" s="1"/>
  <c r="I2262" i="6" a="1"/>
  <c r="I2262" i="6" s="1"/>
  <c r="J2262" i="6" s="1"/>
  <c r="I2108" i="6" a="1"/>
  <c r="I2108" i="6" s="1"/>
  <c r="I2028" i="6" a="1"/>
  <c r="I2028" i="6" s="1"/>
  <c r="J2028" i="6" s="1"/>
  <c r="I2078" i="6" a="1"/>
  <c r="I2078" i="6" s="1"/>
  <c r="J2078" i="6" s="1"/>
  <c r="I1969" i="6" a="1"/>
  <c r="I1969" i="6" s="1"/>
  <c r="J1969" i="6" s="1"/>
  <c r="I1941" i="6" a="1"/>
  <c r="I1941" i="6" s="1"/>
  <c r="I1827" i="6" a="1"/>
  <c r="I1827" i="6" s="1"/>
  <c r="J1827" i="6" s="1"/>
  <c r="I1810" i="6" a="1"/>
  <c r="I1810" i="6" s="1"/>
  <c r="J1810" i="6" s="1"/>
  <c r="I3973" i="6" a="1"/>
  <c r="I3973" i="6" s="1"/>
  <c r="J3973" i="6" s="1"/>
  <c r="I4017" i="6" a="1"/>
  <c r="I4017" i="6" s="1"/>
  <c r="I4066" i="6" a="1"/>
  <c r="I4066" i="6" s="1"/>
  <c r="J4066" i="6" s="1"/>
  <c r="I4101" i="6" a="1"/>
  <c r="I4101" i="6" s="1"/>
  <c r="J4101" i="6" s="1"/>
  <c r="I3886" i="6" a="1"/>
  <c r="I3886" i="6" s="1"/>
  <c r="J3886" i="6" s="1"/>
  <c r="I3946" i="6" a="1"/>
  <c r="I3946" i="6" s="1"/>
  <c r="I3990" i="6" a="1"/>
  <c r="I3990" i="6" s="1"/>
  <c r="J3990" i="6" s="1"/>
  <c r="I4034" i="6" a="1"/>
  <c r="I4034" i="6" s="1"/>
  <c r="J4034" i="6" s="1"/>
  <c r="I4074" i="6" a="1"/>
  <c r="I4074" i="6" s="1"/>
  <c r="J4074" i="6" s="1"/>
  <c r="I4118" i="6" a="1"/>
  <c r="I4118" i="6" s="1"/>
  <c r="I3906" i="6" a="1"/>
  <c r="I3906" i="6" s="1"/>
  <c r="J3906" i="6" s="1"/>
  <c r="I3951" i="6" a="1"/>
  <c r="I3951" i="6" s="1"/>
  <c r="J3951" i="6" s="1"/>
  <c r="I3983" i="6" a="1"/>
  <c r="I3983" i="6" s="1"/>
  <c r="J3983" i="6" s="1"/>
  <c r="I4015" i="6" a="1"/>
  <c r="I4015" i="6" s="1"/>
  <c r="I4047" i="6" a="1"/>
  <c r="I4047" i="6" s="1"/>
  <c r="J4047" i="6" s="1"/>
  <c r="I4079" i="6" a="1"/>
  <c r="I4079" i="6" s="1"/>
  <c r="J4079" i="6" s="1"/>
  <c r="I4111" i="6" a="1"/>
  <c r="I4111" i="6" s="1"/>
  <c r="J4111" i="6" s="1"/>
  <c r="I3878" i="6" a="1"/>
  <c r="I3878" i="6" s="1"/>
  <c r="I3928" i="6" a="1"/>
  <c r="I3928" i="6" s="1"/>
  <c r="J3928" i="6" s="1"/>
  <c r="I3959" i="6" a="1"/>
  <c r="I3959" i="6" s="1"/>
  <c r="J3959" i="6" s="1"/>
  <c r="I3992" i="6" a="1"/>
  <c r="I3992" i="6" s="1"/>
  <c r="J3992" i="6" s="1"/>
  <c r="I4024" i="6" a="1"/>
  <c r="I4024" i="6" s="1"/>
  <c r="I4056" i="6" a="1"/>
  <c r="I4056" i="6" s="1"/>
  <c r="J4056" i="6" s="1"/>
  <c r="I4088" i="6" a="1"/>
  <c r="I4088" i="6" s="1"/>
  <c r="J4088" i="6" s="1"/>
  <c r="I4120" i="6" a="1"/>
  <c r="I4120" i="6" s="1"/>
  <c r="J4120" i="6" s="1"/>
  <c r="I3856" i="6" a="1"/>
  <c r="I3856" i="6" s="1"/>
  <c r="I4172" i="6" a="1"/>
  <c r="I4172" i="6" s="1"/>
  <c r="J4172" i="6" s="1"/>
  <c r="I4182" i="6" a="1"/>
  <c r="I4182" i="6" s="1"/>
  <c r="J4182" i="6" s="1"/>
  <c r="I4144" i="6" a="1"/>
  <c r="I4144" i="6" s="1"/>
  <c r="J4144" i="6" s="1"/>
  <c r="I4176" i="6" a="1"/>
  <c r="I4176" i="6" s="1"/>
  <c r="I4186" i="6" a="1"/>
  <c r="I4186" i="6" s="1"/>
  <c r="J4186" i="6" s="1"/>
  <c r="I4433" i="6" a="1"/>
  <c r="I4433" i="6" s="1"/>
  <c r="J4433" i="6" s="1"/>
  <c r="I4465" i="6" a="1"/>
  <c r="I4465" i="6" s="1"/>
  <c r="J4465" i="6" s="1"/>
  <c r="I4497" i="6" a="1"/>
  <c r="I4497" i="6" s="1"/>
  <c r="I4409" i="6" a="1"/>
  <c r="I4409" i="6" s="1"/>
  <c r="J4409" i="6" s="1"/>
  <c r="I4229" i="6" a="1"/>
  <c r="I4229" i="6" s="1"/>
  <c r="J4229" i="6" s="1"/>
  <c r="I4259" i="6" a="1"/>
  <c r="I4259" i="6" s="1"/>
  <c r="I4291" i="6" a="1"/>
  <c r="I4291" i="6" s="1"/>
  <c r="J4291" i="6" s="1"/>
  <c r="I4323" i="6" a="1"/>
  <c r="I4323" i="6" s="1"/>
  <c r="J4323" i="6" s="1"/>
  <c r="I4349" i="6" a="1"/>
  <c r="I4349" i="6" s="1"/>
  <c r="J4349" i="6" s="1"/>
  <c r="I4372" i="6" a="1"/>
  <c r="I4372" i="6" s="1"/>
  <c r="I4209" i="6" a="1"/>
  <c r="I4209" i="6" s="1"/>
  <c r="J4209" i="6" s="1"/>
  <c r="I4241" i="6" a="1"/>
  <c r="I4241" i="6" s="1"/>
  <c r="J4241" i="6" s="1"/>
  <c r="I4273" i="6" a="1"/>
  <c r="I4273" i="6" s="1"/>
  <c r="J4273" i="6" s="1"/>
  <c r="I4305" i="6" a="1"/>
  <c r="I4305" i="6" s="1"/>
  <c r="I4337" i="6" a="1"/>
  <c r="I4337" i="6" s="1"/>
  <c r="J4337" i="6" s="1"/>
  <c r="I4361" i="6" a="1"/>
  <c r="I4361" i="6" s="1"/>
  <c r="J4361" i="6" s="1"/>
  <c r="I4384" i="6" a="1"/>
  <c r="I4384" i="6" s="1"/>
  <c r="J4384" i="6" s="1"/>
  <c r="I4455" i="6" a="1"/>
  <c r="I4455" i="6" s="1"/>
  <c r="I4487" i="6" a="1"/>
  <c r="I4487" i="6" s="1"/>
  <c r="J4487" i="6" s="1"/>
  <c r="I2258" i="6" a="1"/>
  <c r="I2258" i="6" s="1"/>
  <c r="J2258" i="6" s="1"/>
  <c r="I2259" i="6" a="1"/>
  <c r="I2259" i="6" s="1"/>
  <c r="J2259" i="6" s="1"/>
  <c r="I2249" i="6" a="1"/>
  <c r="I2249" i="6" s="1"/>
  <c r="I2025" i="6" a="1"/>
  <c r="I2025" i="6" s="1"/>
  <c r="J2025" i="6" s="1"/>
  <c r="I2027" i="6" a="1"/>
  <c r="I2027" i="6" s="1"/>
  <c r="J2027" i="6" s="1"/>
  <c r="I1952" i="6" a="1"/>
  <c r="I1952" i="6" s="1"/>
  <c r="J1952" i="6" s="1"/>
  <c r="I1951" i="6" a="1"/>
  <c r="I1951" i="6" s="1"/>
  <c r="I1936" i="6" a="1"/>
  <c r="I1936" i="6" s="1"/>
  <c r="J1936" i="6" s="1"/>
  <c r="I2212" i="6" a="1"/>
  <c r="I2212" i="6" s="1"/>
  <c r="J2212" i="6" s="1"/>
  <c r="I2243" i="6" a="1"/>
  <c r="I2243" i="6" s="1"/>
  <c r="J2243" i="6" s="1"/>
  <c r="I2221" i="6" a="1"/>
  <c r="I2221" i="6" s="1"/>
  <c r="I2293" i="6" a="1"/>
  <c r="I2293" i="6" s="1"/>
  <c r="J2293" i="6" s="1"/>
  <c r="I2229" i="6" a="1"/>
  <c r="I2229" i="6" s="1"/>
  <c r="J2229" i="6" s="1"/>
  <c r="I2208" i="6" a="1"/>
  <c r="I2208" i="6" s="1"/>
  <c r="J2208" i="6" s="1"/>
  <c r="I2238" i="6" a="1"/>
  <c r="I2238" i="6" s="1"/>
  <c r="I2302" i="6" a="1"/>
  <c r="I2302" i="6" s="1"/>
  <c r="J2302" i="6" s="1"/>
  <c r="I2300" i="6" a="1"/>
  <c r="I2300" i="6" s="1"/>
  <c r="J2300" i="6" s="1"/>
  <c r="I2110" i="6" a="1"/>
  <c r="I2110" i="6" s="1"/>
  <c r="J2110" i="6" s="1"/>
  <c r="I2176" i="6" a="1"/>
  <c r="I2176" i="6" s="1"/>
  <c r="I2135" i="6" a="1"/>
  <c r="I2135" i="6" s="1"/>
  <c r="J2135" i="6" s="1"/>
  <c r="I2103" i="6" a="1"/>
  <c r="I2103" i="6" s="1"/>
  <c r="J2103" i="6" s="1"/>
  <c r="I2165" i="6" a="1"/>
  <c r="I2165" i="6" s="1"/>
  <c r="J2165" i="6" s="1"/>
  <c r="I2123" i="6" a="1"/>
  <c r="I2123" i="6" s="1"/>
  <c r="I2190" i="6" a="1"/>
  <c r="I2190" i="6" s="1"/>
  <c r="J2190" i="6" s="1"/>
  <c r="I2024" i="6" a="1"/>
  <c r="I2024" i="6" s="1"/>
  <c r="J2024" i="6" s="1"/>
  <c r="I2073" i="6" a="1"/>
  <c r="I2073" i="6" s="1"/>
  <c r="J2073" i="6" s="1"/>
  <c r="I2069" i="6" a="1"/>
  <c r="I2069" i="6" s="1"/>
  <c r="I2032" i="6" a="1"/>
  <c r="I2032" i="6" s="1"/>
  <c r="J2032" i="6" s="1"/>
  <c r="I2094" i="6" a="1"/>
  <c r="I2094" i="6" s="1"/>
  <c r="J2094" i="6" s="1"/>
  <c r="I2072" i="6" a="1"/>
  <c r="I2072" i="6" s="1"/>
  <c r="J2072" i="6" s="1"/>
  <c r="I1981" i="6" a="1"/>
  <c r="I1981" i="6" s="1"/>
  <c r="I1983" i="6" a="1"/>
  <c r="I1983" i="6" s="1"/>
  <c r="J1983" i="6" s="1"/>
  <c r="I1907" i="6" a="1"/>
  <c r="I1907" i="6" s="1"/>
  <c r="J1907" i="6" s="1"/>
  <c r="I1929" i="6" a="1"/>
  <c r="I1929" i="6" s="1"/>
  <c r="J1929" i="6" s="1"/>
  <c r="I1945" i="6" a="1"/>
  <c r="I1945" i="6" s="1"/>
  <c r="I1949" i="6" a="1"/>
  <c r="I1949" i="6" s="1"/>
  <c r="J1949" i="6" s="1"/>
  <c r="I1819" i="6" a="1"/>
  <c r="I1819" i="6" s="1"/>
  <c r="J1819" i="6" s="1"/>
  <c r="I1814" i="6" a="1"/>
  <c r="I1814" i="6" s="1"/>
  <c r="J1814" i="6" s="1"/>
  <c r="I1878" i="6" a="1"/>
  <c r="I1878" i="6" s="1"/>
  <c r="I1837" i="6" a="1"/>
  <c r="I1837" i="6" s="1"/>
  <c r="J1837" i="6" s="1"/>
  <c r="I1812" i="6" a="1"/>
  <c r="I1812" i="6" s="1"/>
  <c r="J1812" i="6" s="1"/>
  <c r="I1823" i="6" a="1"/>
  <c r="I1823" i="6" s="1"/>
  <c r="J1823" i="6" s="1"/>
  <c r="I1890" i="6" a="1"/>
  <c r="I1890" i="6" s="1"/>
  <c r="I2007" i="6" a="1"/>
  <c r="I2007" i="6" s="1"/>
  <c r="J2007" i="6" s="1"/>
  <c r="I2050" i="6" a="1"/>
  <c r="I2050" i="6" s="1"/>
  <c r="J2050" i="6" s="1"/>
  <c r="I1920" i="6" a="1"/>
  <c r="I1920" i="6" s="1"/>
  <c r="J1920" i="6" s="1"/>
  <c r="I1934" i="6" a="1"/>
  <c r="I1934" i="6" s="1"/>
  <c r="I2209" i="6" a="1"/>
  <c r="I2209" i="6" s="1"/>
  <c r="J2209" i="6" s="1"/>
  <c r="I2299" i="6" a="1"/>
  <c r="I2299" i="6" s="1"/>
  <c r="J2299" i="6" s="1"/>
  <c r="I2232" i="6" a="1"/>
  <c r="I2232" i="6" s="1"/>
  <c r="J2232" i="6" s="1"/>
  <c r="I2225" i="6" a="1"/>
  <c r="I2225" i="6" s="1"/>
  <c r="I2204" i="6" a="1"/>
  <c r="I2204" i="6" s="1"/>
  <c r="J2204" i="6" s="1"/>
  <c r="I2234" i="6" a="1"/>
  <c r="I2234" i="6" s="1"/>
  <c r="J2234" i="6" s="1"/>
  <c r="I2274" i="6" a="1"/>
  <c r="I2274" i="6" s="1"/>
  <c r="J2274" i="6" s="1"/>
  <c r="I2279" i="6" a="1"/>
  <c r="I2279" i="6" s="1"/>
  <c r="I2175" i="6" a="1"/>
  <c r="I2175" i="6" s="1"/>
  <c r="J2175" i="6" s="1"/>
  <c r="I2127" i="6" a="1"/>
  <c r="I2127" i="6" s="1"/>
  <c r="J2127" i="6" s="1"/>
  <c r="I2194" i="6" a="1"/>
  <c r="I2194" i="6" s="1"/>
  <c r="J2194" i="6" s="1"/>
  <c r="I2188" i="6" a="1"/>
  <c r="I2188" i="6" s="1"/>
  <c r="I2147" i="6" a="1"/>
  <c r="I2147" i="6" s="1"/>
  <c r="J2147" i="6" s="1"/>
  <c r="I2013" i="6" a="1"/>
  <c r="I2013" i="6" s="1"/>
  <c r="J2013" i="6" s="1"/>
  <c r="I2036" i="6" a="1"/>
  <c r="I2036" i="6" s="1"/>
  <c r="J2036" i="6" s="1"/>
  <c r="I2062" i="6" a="1"/>
  <c r="I2062" i="6" s="1"/>
  <c r="I2030" i="6" a="1"/>
  <c r="I2030" i="6" s="1"/>
  <c r="J2030" i="6" s="1"/>
  <c r="I2019" i="6" a="1"/>
  <c r="I2019" i="6" s="1"/>
  <c r="J2019" i="6" s="1"/>
  <c r="I1975" i="6" a="1"/>
  <c r="I1975" i="6" s="1"/>
  <c r="J1975" i="6" s="1"/>
  <c r="I1919" i="6" a="1"/>
  <c r="I1919" i="6" s="1"/>
  <c r="I1972" i="6" a="1"/>
  <c r="I1972" i="6" s="1"/>
  <c r="J1972" i="6" s="1"/>
  <c r="I1871" i="6" a="1"/>
  <c r="I1871" i="6" s="1"/>
  <c r="J1871" i="6" s="1"/>
  <c r="I1896" i="6" a="1"/>
  <c r="I1896" i="6" s="1"/>
  <c r="J1896" i="6" s="1"/>
  <c r="I2270" i="6" a="1"/>
  <c r="I2270" i="6" s="1"/>
  <c r="I2161" i="6" a="1"/>
  <c r="I2161" i="6" s="1"/>
  <c r="J2161" i="6" s="1"/>
  <c r="I2156" i="6" a="1"/>
  <c r="I2156" i="6" s="1"/>
  <c r="J2156" i="6" s="1"/>
  <c r="I2145" i="6" a="1"/>
  <c r="I2145" i="6" s="1"/>
  <c r="J2145" i="6" s="1"/>
  <c r="I2021" i="6" a="1"/>
  <c r="I2021" i="6" s="1"/>
  <c r="I2100" i="6" a="1"/>
  <c r="I2100" i="6" s="1"/>
  <c r="J2100" i="6" s="1"/>
  <c r="I2101" i="6" a="1"/>
  <c r="I2101" i="6" s="1"/>
  <c r="J2101" i="6" s="1"/>
  <c r="I1911" i="6" a="1"/>
  <c r="I1911" i="6" s="1"/>
  <c r="J1911" i="6" s="1"/>
  <c r="I1966" i="6" a="1"/>
  <c r="I1966" i="6" s="1"/>
  <c r="I1863" i="6" a="1"/>
  <c r="I1863" i="6" s="1"/>
  <c r="J1863" i="6" s="1"/>
  <c r="I1888" i="6" a="1"/>
  <c r="I1888" i="6" s="1"/>
  <c r="J1888" i="6" s="1"/>
  <c r="I3989" i="6" a="1"/>
  <c r="I3989" i="6" s="1"/>
  <c r="J3989" i="6" s="1"/>
  <c r="I4033" i="6" a="1"/>
  <c r="I4033" i="6" s="1"/>
  <c r="I4073" i="6" a="1"/>
  <c r="I4073" i="6" s="1"/>
  <c r="J4073" i="6" s="1"/>
  <c r="I4117" i="6" a="1"/>
  <c r="I4117" i="6" s="1"/>
  <c r="J4117" i="6" s="1"/>
  <c r="I3922" i="6" a="1"/>
  <c r="I3922" i="6" s="1"/>
  <c r="J3922" i="6" s="1"/>
  <c r="I3962" i="6" a="1"/>
  <c r="I3962" i="6" s="1"/>
  <c r="I4006" i="6" a="1"/>
  <c r="I4006" i="6" s="1"/>
  <c r="J4006" i="6" s="1"/>
  <c r="I4050" i="6" a="1"/>
  <c r="I4050" i="6" s="1"/>
  <c r="J4050" i="6" s="1"/>
  <c r="I4090" i="6" a="1"/>
  <c r="I4090" i="6" s="1"/>
  <c r="J4090" i="6" s="1"/>
  <c r="I4134" i="6" a="1"/>
  <c r="I4134" i="6" s="1"/>
  <c r="I3927" i="6" a="1"/>
  <c r="I3927" i="6" s="1"/>
  <c r="J3927" i="6" s="1"/>
  <c r="I3963" i="6" a="1"/>
  <c r="I3963" i="6" s="1"/>
  <c r="J3963" i="6" s="1"/>
  <c r="I3995" i="6" a="1"/>
  <c r="I3995" i="6" s="1"/>
  <c r="J3995" i="6" s="1"/>
  <c r="I4027" i="6" a="1"/>
  <c r="I4027" i="6" s="1"/>
  <c r="I4059" i="6" a="1"/>
  <c r="I4059" i="6" s="1"/>
  <c r="J4059" i="6" s="1"/>
  <c r="I4091" i="6" a="1"/>
  <c r="I4091" i="6" s="1"/>
  <c r="J4091" i="6" s="1"/>
  <c r="I4123" i="6" a="1"/>
  <c r="I4123" i="6" s="1"/>
  <c r="J4123" i="6" s="1"/>
  <c r="I3897" i="6" a="1"/>
  <c r="I3897" i="6" s="1"/>
  <c r="I3940" i="6" a="1"/>
  <c r="I3940" i="6" s="1"/>
  <c r="J3940" i="6" s="1"/>
  <c r="I3972" i="6" a="1"/>
  <c r="I3972" i="6" s="1"/>
  <c r="J3972" i="6" s="1"/>
  <c r="I4004" i="6" a="1"/>
  <c r="I4004" i="6" s="1"/>
  <c r="J4004" i="6" s="1"/>
  <c r="I4036" i="6" a="1"/>
  <c r="I4036" i="6" s="1"/>
  <c r="I4068" i="6" a="1"/>
  <c r="I4068" i="6" s="1"/>
  <c r="J4068" i="6" s="1"/>
  <c r="I4100" i="6" a="1"/>
  <c r="I4100" i="6" s="1"/>
  <c r="J4100" i="6" s="1"/>
  <c r="I4132" i="6" a="1"/>
  <c r="I4132" i="6" s="1"/>
  <c r="J4132" i="6" s="1"/>
  <c r="I3859" i="6" a="1"/>
  <c r="I3859" i="6" s="1"/>
  <c r="I4152" i="6" a="1"/>
  <c r="I4152" i="6" s="1"/>
  <c r="J4152" i="6" s="1"/>
  <c r="I4139" i="6" a="1"/>
  <c r="I4139" i="6" s="1"/>
  <c r="J4139" i="6" s="1"/>
  <c r="I4154" i="6" a="1"/>
  <c r="I4154" i="6" s="1"/>
  <c r="J4154" i="6" s="1"/>
  <c r="I4149" i="6" a="1"/>
  <c r="I4149" i="6" s="1"/>
  <c r="I3915" i="6" a="1"/>
  <c r="I3915" i="6" s="1"/>
  <c r="J3915" i="6" s="1"/>
  <c r="I4445" i="6" a="1"/>
  <c r="I4445" i="6" s="1"/>
  <c r="J4445" i="6" s="1"/>
  <c r="I4485" i="6" a="1"/>
  <c r="I4485" i="6" s="1"/>
  <c r="J4485" i="6" s="1"/>
  <c r="I4207" i="6" a="1"/>
  <c r="I4207" i="6" s="1"/>
  <c r="J4207" i="6" s="1"/>
  <c r="I4239" i="6" a="1"/>
  <c r="I4239" i="6" s="1"/>
  <c r="J4239" i="6" s="1"/>
  <c r="I4271" i="6" a="1"/>
  <c r="I4271" i="6" s="1"/>
  <c r="I4303" i="6" a="1"/>
  <c r="I4303" i="6" s="1"/>
  <c r="J4303" i="6" s="1"/>
  <c r="I4328" i="6" a="1"/>
  <c r="I4328" i="6" s="1"/>
  <c r="J4328" i="6" s="1"/>
  <c r="I4366" i="6" a="1"/>
  <c r="I4366" i="6" s="1"/>
  <c r="J4366" i="6" s="1"/>
  <c r="I4421" i="6" a="1"/>
  <c r="I4421" i="6" s="1"/>
  <c r="I4221" i="6" a="1"/>
  <c r="I4221" i="6" s="1"/>
  <c r="J4221" i="6" s="1"/>
  <c r="I4253" i="6" a="1"/>
  <c r="I4253" i="6" s="1"/>
  <c r="J4253" i="6" s="1"/>
  <c r="I4278" i="6" a="1"/>
  <c r="I4278" i="6" s="1"/>
  <c r="J4278" i="6" s="1"/>
  <c r="I4317" i="6" a="1"/>
  <c r="I4317" i="6" s="1"/>
  <c r="I4351" i="6" a="1"/>
  <c r="I4351" i="6" s="1"/>
  <c r="J4351" i="6" s="1"/>
  <c r="I4369" i="6" a="1"/>
  <c r="I4369" i="6" s="1"/>
  <c r="J4369" i="6" s="1"/>
  <c r="I4427" i="6" a="1"/>
  <c r="I4427" i="6" s="1"/>
  <c r="J4427" i="6" s="1"/>
  <c r="I4467" i="6" a="1"/>
  <c r="I4467" i="6" s="1"/>
  <c r="I4499" i="6" a="1"/>
  <c r="I4499" i="6" s="1"/>
  <c r="J4499" i="6" s="1"/>
  <c r="I2256" i="6" a="1"/>
  <c r="I2256" i="6" s="1"/>
  <c r="J2256" i="6" s="1"/>
  <c r="I2247" i="6" a="1"/>
  <c r="I2247" i="6" s="1"/>
  <c r="J2247" i="6" s="1"/>
  <c r="I2012" i="6" a="1"/>
  <c r="I2012" i="6" s="1"/>
  <c r="I2223" i="6" a="1"/>
  <c r="I2223" i="6" s="1"/>
  <c r="J2223" i="6" s="1"/>
  <c r="I2257" i="6" a="1"/>
  <c r="I2257" i="6" s="1"/>
  <c r="J2257" i="6" s="1"/>
  <c r="I2121" i="6" a="1"/>
  <c r="I2121" i="6" s="1"/>
  <c r="J2121" i="6" s="1"/>
  <c r="I2099" i="6" a="1"/>
  <c r="I2099" i="6" s="1"/>
  <c r="I1882" i="6" a="1"/>
  <c r="I1882" i="6" s="1"/>
  <c r="J1882" i="6" s="1"/>
  <c r="I2082" i="6" a="1"/>
  <c r="I2082" i="6" s="1"/>
  <c r="J2082" i="6" s="1"/>
  <c r="I1956" i="6" a="1"/>
  <c r="I1956" i="6" s="1"/>
  <c r="J1956" i="6" s="1"/>
  <c r="I1926" i="6" a="1"/>
  <c r="I1926" i="6" s="1"/>
  <c r="I1900" i="6" a="1"/>
  <c r="I1900" i="6" s="1"/>
  <c r="J1900" i="6" s="1"/>
  <c r="I1841" i="6" a="1"/>
  <c r="I1841" i="6" s="1"/>
  <c r="J1841" i="6" s="1"/>
  <c r="I4005" i="6" a="1"/>
  <c r="I4005" i="6" s="1"/>
  <c r="J4005" i="6" s="1"/>
  <c r="I4049" i="6" a="1"/>
  <c r="I4049" i="6" s="1"/>
  <c r="I4089" i="6" a="1"/>
  <c r="I4089" i="6" s="1"/>
  <c r="J4089" i="6" s="1"/>
  <c r="I4133" i="6" a="1"/>
  <c r="I4133" i="6" s="1"/>
  <c r="J4133" i="6" s="1"/>
  <c r="I3938" i="6" a="1"/>
  <c r="I3938" i="6" s="1"/>
  <c r="J3938" i="6" s="1"/>
  <c r="I3978" i="6" a="1"/>
  <c r="I3978" i="6" s="1"/>
  <c r="I4022" i="6" a="1"/>
  <c r="I4022" i="6" s="1"/>
  <c r="J4022" i="6" s="1"/>
  <c r="I4057" i="6" a="1"/>
  <c r="I4057" i="6" s="1"/>
  <c r="J4057" i="6" s="1"/>
  <c r="I4106" i="6" a="1"/>
  <c r="I4106" i="6" s="1"/>
  <c r="J4106" i="6" s="1"/>
  <c r="I3887" i="6" a="1"/>
  <c r="I3887" i="6" s="1"/>
  <c r="I3943" i="6" a="1"/>
  <c r="I3943" i="6" s="1"/>
  <c r="J3943" i="6" s="1"/>
  <c r="I3975" i="6" a="1"/>
  <c r="I3975" i="6" s="1"/>
  <c r="J3975" i="6" s="1"/>
  <c r="I4007" i="6" a="1"/>
  <c r="I4007" i="6" s="1"/>
  <c r="J4007" i="6" s="1"/>
  <c r="I4039" i="6" a="1"/>
  <c r="I4039" i="6" s="1"/>
  <c r="I4071" i="6" a="1"/>
  <c r="I4071" i="6" s="1"/>
  <c r="J4071" i="6" s="1"/>
  <c r="I4103" i="6" a="1"/>
  <c r="I4103" i="6" s="1"/>
  <c r="J4103" i="6" s="1"/>
  <c r="I4135" i="6" a="1"/>
  <c r="I4135" i="6" s="1"/>
  <c r="J4135" i="6" s="1"/>
  <c r="I3920" i="6" a="1"/>
  <c r="I3920" i="6" s="1"/>
  <c r="I3952" i="6" a="1"/>
  <c r="I3952" i="6" s="1"/>
  <c r="J3952" i="6" s="1"/>
  <c r="I3984" i="6" a="1"/>
  <c r="I3984" i="6" s="1"/>
  <c r="J3984" i="6" s="1"/>
  <c r="I4016" i="6" a="1"/>
  <c r="I4016" i="6" s="1"/>
  <c r="J4016" i="6" s="1"/>
  <c r="I4048" i="6" a="1"/>
  <c r="I4048" i="6" s="1"/>
  <c r="I4080" i="6" a="1"/>
  <c r="I4080" i="6" s="1"/>
  <c r="J4080" i="6" s="1"/>
  <c r="I4112" i="6" a="1"/>
  <c r="I4112" i="6" s="1"/>
  <c r="J4112" i="6" s="1"/>
  <c r="I3854" i="6" a="1"/>
  <c r="I3854" i="6" s="1"/>
  <c r="J3854" i="6" s="1"/>
  <c r="I4157" i="6" a="1"/>
  <c r="I4157" i="6" s="1"/>
  <c r="I4169" i="6" a="1"/>
  <c r="I4169" i="6" s="1"/>
  <c r="J4169" i="6" s="1"/>
  <c r="I4142" i="6" a="1"/>
  <c r="I4142" i="6" s="1"/>
  <c r="J4142" i="6" s="1"/>
  <c r="I4160" i="6" a="1"/>
  <c r="I4160" i="6" s="1"/>
  <c r="J4160" i="6" s="1"/>
  <c r="I4170" i="6" a="1"/>
  <c r="I4170" i="6" s="1"/>
  <c r="I4413" i="6" a="1"/>
  <c r="I4413" i="6" s="1"/>
  <c r="J4413" i="6" s="1"/>
  <c r="I4457" i="6" a="1"/>
  <c r="I4457" i="6" s="1"/>
  <c r="J4457" i="6" s="1"/>
  <c r="I4489" i="6" a="1"/>
  <c r="I4489" i="6" s="1"/>
  <c r="J4489" i="6" s="1"/>
  <c r="I4219" i="6" a="1"/>
  <c r="I4219" i="6" s="1"/>
  <c r="J4219" i="6" s="1"/>
  <c r="I4251" i="6" a="1"/>
  <c r="I4251" i="6" s="1"/>
  <c r="J4251" i="6" s="1"/>
  <c r="I4283" i="6" a="1"/>
  <c r="I4283" i="6" s="1"/>
  <c r="I4315" i="6" a="1"/>
  <c r="I4315" i="6" s="1"/>
  <c r="J4315" i="6" s="1"/>
  <c r="I4347" i="6" a="1"/>
  <c r="I4347" i="6" s="1"/>
  <c r="J4347" i="6" s="1"/>
  <c r="I4365" i="6" a="1"/>
  <c r="I4365" i="6" s="1"/>
  <c r="J4365" i="6" s="1"/>
  <c r="I4201" i="6" a="1"/>
  <c r="I4201" i="6" s="1"/>
  <c r="I4233" i="6" a="1"/>
  <c r="I4233" i="6" s="1"/>
  <c r="J4233" i="6" s="1"/>
  <c r="I4265" i="6" a="1"/>
  <c r="I4265" i="6" s="1"/>
  <c r="J4265" i="6" s="1"/>
  <c r="I4297" i="6" a="1"/>
  <c r="I4297" i="6" s="1"/>
  <c r="J4297" i="6" s="1"/>
  <c r="I4329" i="6" a="1"/>
  <c r="I4329" i="6" s="1"/>
  <c r="I4359" i="6" a="1"/>
  <c r="I4359" i="6" s="1"/>
  <c r="J4359" i="6" s="1"/>
  <c r="I4377" i="6" a="1"/>
  <c r="I4377" i="6" s="1"/>
  <c r="J4377" i="6" s="1"/>
  <c r="I2736" i="6" a="1"/>
  <c r="I2736" i="6" s="1"/>
  <c r="J2736" i="6" s="1"/>
  <c r="I3138" i="6" a="1"/>
  <c r="I3138" i="6" s="1"/>
  <c r="I2386" i="6" a="1"/>
  <c r="I2386" i="6" s="1"/>
  <c r="J2386" i="6" s="1"/>
  <c r="I2534" i="6" a="1"/>
  <c r="I2534" i="6" s="1"/>
  <c r="I2750" i="6" a="1"/>
  <c r="I2750" i="6" s="1"/>
  <c r="J2750" i="6" s="1"/>
  <c r="I2986" i="6" a="1"/>
  <c r="I2986" i="6" s="1"/>
  <c r="I2059" i="6" a="1"/>
  <c r="I2059" i="6" s="1"/>
  <c r="J2059" i="6" s="1"/>
  <c r="I2376" i="6" a="1"/>
  <c r="I2376" i="6" s="1"/>
  <c r="I2882" i="6" a="1"/>
  <c r="I2882" i="6" s="1"/>
  <c r="J2882" i="6" s="1"/>
  <c r="I3268" i="6" a="1"/>
  <c r="I3268" i="6" s="1"/>
  <c r="I4167" i="6" a="1"/>
  <c r="I4167" i="6" s="1"/>
  <c r="J4167" i="6" s="1"/>
  <c r="I3626" i="6" a="1"/>
  <c r="I3626" i="6" s="1"/>
  <c r="J3626" i="6" s="1"/>
  <c r="I4388" i="6" a="1"/>
  <c r="I4388" i="6" s="1"/>
  <c r="I3330" i="6" a="1"/>
  <c r="I3330" i="6" s="1"/>
  <c r="J3330" i="6" s="1"/>
  <c r="I4447" i="6" a="1"/>
  <c r="I4447" i="6" s="1"/>
  <c r="J4447" i="6" s="1"/>
  <c r="I4479" i="6" a="1"/>
  <c r="I4479" i="6" s="1"/>
  <c r="J4479" i="6" s="1"/>
  <c r="I2280" i="6" a="1"/>
  <c r="I2280" i="6" s="1"/>
  <c r="J2280" i="6" s="1"/>
  <c r="I2301" i="6" a="1"/>
  <c r="I2301" i="6" s="1"/>
  <c r="J2301" i="6" s="1"/>
  <c r="I2020" i="6" a="1"/>
  <c r="I2020" i="6" s="1"/>
  <c r="J2020" i="6" s="1"/>
  <c r="I2048" i="6" a="1"/>
  <c r="I2048" i="6" s="1"/>
  <c r="I2005" i="6" a="1"/>
  <c r="I2005" i="6" s="1"/>
  <c r="J2005" i="6" s="1"/>
  <c r="I1927" i="6" a="1"/>
  <c r="I1927" i="6" s="1"/>
  <c r="J1927" i="6" s="1"/>
  <c r="I1932" i="6" a="1"/>
  <c r="I1932" i="6" s="1"/>
  <c r="J1932" i="6" s="1"/>
  <c r="I2205" i="6" a="1"/>
  <c r="I2205" i="6" s="1"/>
  <c r="I2235" i="6" a="1"/>
  <c r="I2235" i="6" s="1"/>
  <c r="J2235" i="6" s="1"/>
  <c r="I2213" i="6" a="1"/>
  <c r="I2213" i="6" s="1"/>
  <c r="J2213" i="6" s="1"/>
  <c r="I2244" i="6" a="1"/>
  <c r="I2244" i="6" s="1"/>
  <c r="J2244" i="6" s="1"/>
  <c r="I2222" i="6" a="1"/>
  <c r="I2222" i="6" s="1"/>
  <c r="I2295" i="6" a="1"/>
  <c r="I2295" i="6" s="1"/>
  <c r="J2295" i="6" s="1"/>
  <c r="I2230" i="6" a="1"/>
  <c r="I2230" i="6" s="1"/>
  <c r="J2230" i="6" s="1"/>
  <c r="I2255" i="6" a="1"/>
  <c r="I2255" i="6" s="1"/>
  <c r="J2255" i="6" s="1"/>
  <c r="I2125" i="6" a="1"/>
  <c r="I2125" i="6" s="1"/>
  <c r="I2180" i="6" a="1"/>
  <c r="I2180" i="6" s="1"/>
  <c r="J2180" i="6" s="1"/>
  <c r="I1965" i="6" a="1"/>
  <c r="I1965" i="6" s="1"/>
  <c r="J1965" i="6" s="1"/>
  <c r="I1221" i="6" a="1"/>
  <c r="I1221" i="6" s="1"/>
  <c r="J1221" i="6" s="1"/>
  <c r="I1184" i="6" a="1"/>
  <c r="I1184" i="6" s="1"/>
  <c r="I1155" i="6" a="1"/>
  <c r="I1155" i="6" s="1"/>
  <c r="J1155" i="6" s="1"/>
  <c r="I496" i="6" a="1"/>
  <c r="I496" i="6" s="1"/>
  <c r="J496" i="6" s="1"/>
  <c r="I1233" i="6" a="1"/>
  <c r="I1233" i="6" s="1"/>
  <c r="J1233" i="6" s="1"/>
  <c r="I1193" i="6" a="1"/>
  <c r="I1193" i="6" s="1"/>
  <c r="I1158" i="6" a="1"/>
  <c r="I1158" i="6" s="1"/>
  <c r="J1158" i="6" s="1"/>
  <c r="I480" i="6" a="1"/>
  <c r="I480" i="6" s="1"/>
  <c r="J480" i="6" s="1"/>
  <c r="I1239" i="6" a="1"/>
  <c r="I1239" i="6" s="1"/>
  <c r="J1239" i="6" s="1"/>
  <c r="I1206" i="6" a="1"/>
  <c r="I1206" i="6" s="1"/>
  <c r="I1163" i="6" a="1"/>
  <c r="I1163" i="6" s="1"/>
  <c r="J1163" i="6" s="1"/>
  <c r="I467" i="6" a="1"/>
  <c r="I467" i="6" s="1"/>
  <c r="J467" i="6" s="1"/>
  <c r="I481" i="6" a="1"/>
  <c r="I481" i="6" s="1"/>
  <c r="J481" i="6" s="1"/>
  <c r="I1216" i="6" a="1"/>
  <c r="I1216" i="6" s="1"/>
  <c r="I1164" i="6" a="1"/>
  <c r="I1164" i="6" s="1"/>
  <c r="J1164" i="6" s="1"/>
  <c r="I476" i="6" a="1"/>
  <c r="I476" i="6" s="1"/>
  <c r="J476" i="6" s="1"/>
  <c r="I459" i="6" a="1"/>
  <c r="I459" i="6" s="1"/>
  <c r="J459" i="6" s="1"/>
  <c r="I1797" i="6" a="1"/>
  <c r="I1797" i="6" s="1"/>
  <c r="I1753" i="6" a="1"/>
  <c r="I1753" i="6" s="1"/>
  <c r="J1753" i="6" s="1"/>
  <c r="I1734" i="6" a="1"/>
  <c r="I1734" i="6" s="1"/>
  <c r="J1734" i="6" s="1"/>
  <c r="I1705" i="6" a="1"/>
  <c r="I1705" i="6" s="1"/>
  <c r="J1705" i="6" s="1"/>
  <c r="I1654" i="6" a="1"/>
  <c r="I1654" i="6" s="1"/>
  <c r="I1637" i="6" a="1"/>
  <c r="I1637" i="6" s="1"/>
  <c r="J1637" i="6" s="1"/>
  <c r="I1600" i="6" a="1"/>
  <c r="I1600" i="6" s="1"/>
  <c r="J1600" i="6" s="1"/>
  <c r="I1576" i="6" a="1"/>
  <c r="I1576" i="6" s="1"/>
  <c r="J1576" i="6" s="1"/>
  <c r="I1542" i="6" a="1"/>
  <c r="I1542" i="6" s="1"/>
  <c r="I1511" i="6" a="1"/>
  <c r="I1511" i="6" s="1"/>
  <c r="J1511" i="6" s="1"/>
  <c r="I1478" i="6" a="1"/>
  <c r="I1478" i="6" s="1"/>
  <c r="J1478" i="6" s="1"/>
  <c r="I1449" i="6" a="1"/>
  <c r="I1449" i="6" s="1"/>
  <c r="J1449" i="6" s="1"/>
  <c r="I1403" i="6" a="1"/>
  <c r="I1403" i="6" s="1"/>
  <c r="I1385" i="6" a="1"/>
  <c r="I1385" i="6" s="1"/>
  <c r="J1385" i="6" s="1"/>
  <c r="I1354" i="6" a="1"/>
  <c r="I1354" i="6" s="1"/>
  <c r="J1354" i="6" s="1"/>
  <c r="I1321" i="6" a="1"/>
  <c r="I1321" i="6" s="1"/>
  <c r="J1321" i="6" s="1"/>
  <c r="I1285" i="6" a="1"/>
  <c r="I1285" i="6" s="1"/>
  <c r="I1262" i="6" a="1"/>
  <c r="I1262" i="6" s="1"/>
  <c r="J1262" i="6" s="1"/>
  <c r="I1125" i="6" a="1"/>
  <c r="I1125" i="6" s="1"/>
  <c r="J1125" i="6" s="1"/>
  <c r="I1091" i="6" a="1"/>
  <c r="I1091" i="6" s="1"/>
  <c r="J1091" i="6" s="1"/>
  <c r="I1098" i="6" a="1"/>
  <c r="I1098" i="6" s="1"/>
  <c r="I1768" i="6" a="1"/>
  <c r="I1768" i="6" s="1"/>
  <c r="J1768" i="6" s="1"/>
  <c r="I1733" i="6" a="1"/>
  <c r="I1733" i="6" s="1"/>
  <c r="J1733" i="6" s="1"/>
  <c r="I1698" i="6" a="1"/>
  <c r="I1698" i="6" s="1"/>
  <c r="J1698" i="6" s="1"/>
  <c r="I1668" i="6" a="1"/>
  <c r="I1668" i="6" s="1"/>
  <c r="I1636" i="6" a="1"/>
  <c r="I1636" i="6" s="1"/>
  <c r="J1636" i="6" s="1"/>
  <c r="I1601" i="6" a="1"/>
  <c r="I1601" i="6" s="1"/>
  <c r="J1601" i="6" s="1"/>
  <c r="I1569" i="6" a="1"/>
  <c r="I1569" i="6" s="1"/>
  <c r="J1569" i="6" s="1"/>
  <c r="I1535" i="6" a="1"/>
  <c r="I1535" i="6" s="1"/>
  <c r="I1505" i="6" a="1"/>
  <c r="I1505" i="6" s="1"/>
  <c r="J1505" i="6" s="1"/>
  <c r="I1472" i="6" a="1"/>
  <c r="I1472" i="6" s="1"/>
  <c r="J1472" i="6" s="1"/>
  <c r="I1440" i="6" a="1"/>
  <c r="I1440" i="6" s="1"/>
  <c r="J1440" i="6" s="1"/>
  <c r="I1404" i="6" a="1"/>
  <c r="I1404" i="6" s="1"/>
  <c r="I1357" i="6" a="1"/>
  <c r="I1357" i="6" s="1"/>
  <c r="J1357" i="6" s="1"/>
  <c r="I1344" i="6" a="1"/>
  <c r="I1344" i="6" s="1"/>
  <c r="J1344" i="6" s="1"/>
  <c r="I1325" i="6" a="1"/>
  <c r="I1325" i="6" s="1"/>
  <c r="J1325" i="6" s="1"/>
  <c r="I1278" i="6" a="1"/>
  <c r="I1278" i="6" s="1"/>
  <c r="I1251" i="6" a="1"/>
  <c r="I1251" i="6" s="1"/>
  <c r="J1251" i="6" s="1"/>
  <c r="I1128" i="6" a="1"/>
  <c r="I1128" i="6" s="1"/>
  <c r="J1128" i="6" s="1"/>
  <c r="I1104" i="6" a="1"/>
  <c r="I1104" i="6" s="1"/>
  <c r="J1104" i="6" s="1"/>
  <c r="I1102" i="6" a="1"/>
  <c r="I1102" i="6" s="1"/>
  <c r="I1035" i="6" a="1"/>
  <c r="I1035" i="6" s="1"/>
  <c r="J1035" i="6" s="1"/>
  <c r="I1010" i="6" a="1"/>
  <c r="I1010" i="6" s="1"/>
  <c r="J1010" i="6" s="1"/>
  <c r="I1762" i="6" a="1"/>
  <c r="I1762" i="6" s="1"/>
  <c r="J1762" i="6" s="1"/>
  <c r="I1727" i="6" a="1"/>
  <c r="I1727" i="6" s="1"/>
  <c r="I1696" i="6" a="1"/>
  <c r="I1696" i="6" s="1"/>
  <c r="J1696" i="6" s="1"/>
  <c r="I1667" i="6" a="1"/>
  <c r="I1667" i="6" s="1"/>
  <c r="J1667" i="6" s="1"/>
  <c r="I1634" i="6" a="1"/>
  <c r="I1634" i="6" s="1"/>
  <c r="J1634" i="6" s="1"/>
  <c r="I1606" i="6" a="1"/>
  <c r="I1606" i="6" s="1"/>
  <c r="I1571" i="6" a="1"/>
  <c r="I1571" i="6" s="1"/>
  <c r="J1571" i="6" s="1"/>
  <c r="I1537" i="6" a="1"/>
  <c r="I1537" i="6" s="1"/>
  <c r="J1537" i="6" s="1"/>
  <c r="I1552" i="6" a="1"/>
  <c r="I1552" i="6" s="1"/>
  <c r="J1552" i="6" s="1"/>
  <c r="I1474" i="6" a="1"/>
  <c r="I1474" i="6" s="1"/>
  <c r="I1442" i="6" a="1"/>
  <c r="I1442" i="6" s="1"/>
  <c r="J1442" i="6" s="1"/>
  <c r="I1413" i="6" a="1"/>
  <c r="I1413" i="6" s="1"/>
  <c r="J1413" i="6" s="1"/>
  <c r="I1355" i="6" a="1"/>
  <c r="I1355" i="6" s="1"/>
  <c r="J1355" i="6" s="1"/>
  <c r="I1346" i="6" a="1"/>
  <c r="I1346" i="6" s="1"/>
  <c r="I1303" i="6" a="1"/>
  <c r="I1303" i="6" s="1"/>
  <c r="J1303" i="6" s="1"/>
  <c r="I1280" i="6" a="1"/>
  <c r="I1280" i="6" s="1"/>
  <c r="J1280" i="6" s="1"/>
  <c r="I1246" i="6" a="1"/>
  <c r="I1246" i="6" s="1"/>
  <c r="J1246" i="6" s="1"/>
  <c r="I1126" i="6" a="1"/>
  <c r="I1126" i="6" s="1"/>
  <c r="I1092" i="6" a="1"/>
  <c r="I1092" i="6" s="1"/>
  <c r="J1092" i="6" s="1"/>
  <c r="I1095" i="6" a="1"/>
  <c r="I1095" i="6" s="1"/>
  <c r="J1095" i="6" s="1"/>
  <c r="I1033" i="6" a="1"/>
  <c r="I1033" i="6" s="1"/>
  <c r="J1033" i="6" s="1"/>
  <c r="I1011" i="6" a="1"/>
  <c r="I1011" i="6" s="1"/>
  <c r="I1783" i="6" a="1"/>
  <c r="I1783" i="6" s="1"/>
  <c r="J1783" i="6" s="1"/>
  <c r="I1750" i="6" a="1"/>
  <c r="I1750" i="6" s="1"/>
  <c r="J1750" i="6" s="1"/>
  <c r="I1717" i="6" a="1"/>
  <c r="I1717" i="6" s="1"/>
  <c r="J1717" i="6" s="1"/>
  <c r="I1683" i="6" a="1"/>
  <c r="I1683" i="6" s="1"/>
  <c r="I1656" i="6" a="1"/>
  <c r="I1656" i="6" s="1"/>
  <c r="J1656" i="6" s="1"/>
  <c r="I1627" i="6" a="1"/>
  <c r="I1627" i="6" s="1"/>
  <c r="J1627" i="6" s="1"/>
  <c r="I1590" i="6" a="1"/>
  <c r="I1590" i="6" s="1"/>
  <c r="J1590" i="6" s="1"/>
  <c r="I1560" i="6" a="1"/>
  <c r="I1560" i="6" s="1"/>
  <c r="I1525" i="6" a="1"/>
  <c r="I1525" i="6" s="1"/>
  <c r="J1525" i="6" s="1"/>
  <c r="I1492" i="6" a="1"/>
  <c r="I1492" i="6" s="1"/>
  <c r="J1492" i="6" s="1"/>
  <c r="I1462" i="6" a="1"/>
  <c r="I1462" i="6" s="1"/>
  <c r="J1462" i="6" s="1"/>
  <c r="I1427" i="6" a="1"/>
  <c r="I1427" i="6" s="1"/>
  <c r="I1395" i="6" a="1"/>
  <c r="I1395" i="6" s="1"/>
  <c r="J1395" i="6" s="1"/>
  <c r="I1381" i="6" a="1"/>
  <c r="I1381" i="6" s="1"/>
  <c r="J1381" i="6" s="1"/>
  <c r="I1335" i="6" a="1"/>
  <c r="I1335" i="6" s="1"/>
  <c r="J1335" i="6" s="1"/>
  <c r="I1299" i="6" a="1"/>
  <c r="I1299" i="6" s="1"/>
  <c r="I1259" i="6" a="1"/>
  <c r="I1259" i="6" s="1"/>
  <c r="J1259" i="6" s="1"/>
  <c r="I1141" i="6" a="1"/>
  <c r="I1141" i="6" s="1"/>
  <c r="J1141" i="6" s="1"/>
  <c r="I1114" i="6" a="1"/>
  <c r="I1114" i="6" s="1"/>
  <c r="J1114" i="6" s="1"/>
  <c r="I1073" i="6" a="1"/>
  <c r="I1073" i="6" s="1"/>
  <c r="I1044" i="6" a="1"/>
  <c r="I1044" i="6" s="1"/>
  <c r="J1044" i="6" s="1"/>
  <c r="I1019" i="6" a="1"/>
  <c r="I1019" i="6" s="1"/>
  <c r="J1019" i="6" s="1"/>
  <c r="I980" i="6" a="1"/>
  <c r="I980" i="6" s="1"/>
  <c r="J980" i="6" s="1"/>
  <c r="I944" i="6" a="1"/>
  <c r="I944" i="6" s="1"/>
  <c r="I945" i="6" a="1"/>
  <c r="I945" i="6" s="1"/>
  <c r="J945" i="6" s="1"/>
  <c r="I878" i="6" a="1"/>
  <c r="I878" i="6" s="1"/>
  <c r="J878" i="6" s="1"/>
  <c r="I898" i="6" a="1"/>
  <c r="I898" i="6" s="1"/>
  <c r="J898" i="6" s="1"/>
  <c r="I848" i="6" a="1"/>
  <c r="I848" i="6" s="1"/>
  <c r="I783" i="6" a="1"/>
  <c r="I783" i="6" s="1"/>
  <c r="J783" i="6" s="1"/>
  <c r="I754" i="6" a="1"/>
  <c r="I754" i="6" s="1"/>
  <c r="J754" i="6" s="1"/>
  <c r="I746" i="6" a="1"/>
  <c r="I746" i="6" s="1"/>
  <c r="J746" i="6" s="1"/>
  <c r="I681" i="6" a="1"/>
  <c r="I681" i="6" s="1"/>
  <c r="I658" i="6" a="1"/>
  <c r="I658" i="6" s="1"/>
  <c r="J658" i="6" s="1"/>
  <c r="I640" i="6" a="1"/>
  <c r="I640" i="6" s="1"/>
  <c r="J640" i="6" s="1"/>
  <c r="I1333" i="6" a="1"/>
  <c r="I1333" i="6" s="1"/>
  <c r="J1333" i="6" s="1"/>
  <c r="I1306" i="6" a="1"/>
  <c r="I1306" i="6" s="1"/>
  <c r="I1075" i="6" a="1"/>
  <c r="I1075" i="6" s="1"/>
  <c r="J1075" i="6" s="1"/>
  <c r="I1786" i="6" a="1"/>
  <c r="I1786" i="6" s="1"/>
  <c r="I1718" i="6" a="1"/>
  <c r="I1718" i="6" s="1"/>
  <c r="J1718" i="6" s="1"/>
  <c r="I1682" i="6" a="1"/>
  <c r="I1682" i="6" s="1"/>
  <c r="I1556" i="6" a="1"/>
  <c r="I1556" i="6" s="1"/>
  <c r="J1556" i="6" s="1"/>
  <c r="I1520" i="6" a="1"/>
  <c r="I1520" i="6" s="1"/>
  <c r="I1460" i="6" a="1"/>
  <c r="I1460" i="6" s="1"/>
  <c r="J1460" i="6" s="1"/>
  <c r="I1425" i="6" a="1"/>
  <c r="I1425" i="6" s="1"/>
  <c r="I1294" i="6" a="1"/>
  <c r="I1294" i="6" s="1"/>
  <c r="J1294" i="6" s="1"/>
  <c r="I1266" i="6" a="1"/>
  <c r="I1266" i="6" s="1"/>
  <c r="I1146" i="6" a="1"/>
  <c r="I1146" i="6" s="1"/>
  <c r="J1146" i="6" s="1"/>
  <c r="I1078" i="6" a="1"/>
  <c r="I1078" i="6" s="1"/>
  <c r="I1743" i="6" a="1"/>
  <c r="I1743" i="6" s="1"/>
  <c r="J1743" i="6" s="1"/>
  <c r="I1713" i="6" a="1"/>
  <c r="I1713" i="6" s="1"/>
  <c r="I1650" i="6" a="1"/>
  <c r="I1650" i="6" s="1"/>
  <c r="J1650" i="6" s="1"/>
  <c r="I1619" i="6" a="1"/>
  <c r="I1619" i="6" s="1"/>
  <c r="I1489" i="6" a="1"/>
  <c r="I1489" i="6" s="1"/>
  <c r="J1489" i="6" s="1"/>
  <c r="I1454" i="6" a="1"/>
  <c r="I1454" i="6" s="1"/>
  <c r="I1394" i="6" a="1"/>
  <c r="I1394" i="6" s="1"/>
  <c r="J1394" i="6" s="1"/>
  <c r="I1366" i="6" a="1"/>
  <c r="I1366" i="6" s="1"/>
  <c r="I1142" i="6" a="1"/>
  <c r="I1142" i="6" s="1"/>
  <c r="J1142" i="6" s="1"/>
  <c r="I1103" i="6" a="1"/>
  <c r="I1103" i="6" s="1"/>
  <c r="I1101" i="6" a="1"/>
  <c r="I1101" i="6" s="1"/>
  <c r="J1101" i="6" s="1"/>
  <c r="I1049" i="6" a="1"/>
  <c r="I1049" i="6" s="1"/>
  <c r="I1699" i="6" a="1"/>
  <c r="I1699" i="6" s="1"/>
  <c r="J1699" i="6" s="1"/>
  <c r="I1669" i="6" a="1"/>
  <c r="I1669" i="6" s="1"/>
  <c r="I1617" i="6" a="1"/>
  <c r="I1617" i="6" s="1"/>
  <c r="J1617" i="6" s="1"/>
  <c r="I1574" i="6" a="1"/>
  <c r="I1574" i="6" s="1"/>
  <c r="I1443" i="6" a="1"/>
  <c r="I1443" i="6" s="1"/>
  <c r="J1443" i="6" s="1"/>
  <c r="I1414" i="6" a="1"/>
  <c r="I1414" i="6" s="1"/>
  <c r="I1347" i="6" a="1"/>
  <c r="I1347" i="6" s="1"/>
  <c r="J1347" i="6" s="1"/>
  <c r="I1322" i="6" a="1"/>
  <c r="I1322" i="6" s="1"/>
  <c r="I1089" i="6" a="1"/>
  <c r="I1089" i="6" s="1"/>
  <c r="J1089" i="6" s="1"/>
  <c r="I1065" i="6" a="1"/>
  <c r="I1065" i="6" s="1"/>
  <c r="I996" i="6" a="1"/>
  <c r="I996" i="6" s="1"/>
  <c r="J996" i="6" s="1"/>
  <c r="I970" i="6" a="1"/>
  <c r="I970" i="6" s="1"/>
  <c r="I829" i="6" a="1"/>
  <c r="I829" i="6" s="1"/>
  <c r="J829" i="6" s="1"/>
  <c r="I809" i="6" a="1"/>
  <c r="I809" i="6" s="1"/>
  <c r="I731" i="6" a="1"/>
  <c r="I731" i="6" s="1"/>
  <c r="J731" i="6" s="1"/>
  <c r="I703" i="6" a="1"/>
  <c r="I703" i="6" s="1"/>
  <c r="I580" i="6" a="1"/>
  <c r="I580" i="6" s="1"/>
  <c r="J580" i="6" s="1"/>
  <c r="I554" i="6" a="1"/>
  <c r="I554" i="6" s="1"/>
  <c r="I514" i="6" a="1"/>
  <c r="I514" i="6" s="1"/>
  <c r="J514" i="6" s="1"/>
  <c r="I432" i="6" a="1"/>
  <c r="I432" i="6" s="1"/>
  <c r="I416" i="6" a="1"/>
  <c r="I416" i="6" s="1"/>
  <c r="J416" i="6" s="1"/>
  <c r="I369" i="6" a="1"/>
  <c r="I369" i="6" s="1"/>
  <c r="I339" i="6" a="1"/>
  <c r="I339" i="6" s="1"/>
  <c r="J339" i="6" s="1"/>
  <c r="I303" i="6" a="1"/>
  <c r="I303" i="6" s="1"/>
  <c r="I297" i="6" a="1"/>
  <c r="I297" i="6" s="1"/>
  <c r="J297" i="6" s="1"/>
  <c r="I255" i="6" a="1"/>
  <c r="I255" i="6" s="1"/>
  <c r="I246" i="6" a="1"/>
  <c r="I246" i="6" s="1"/>
  <c r="J246" i="6" s="1"/>
  <c r="I176" i="6" a="1"/>
  <c r="I176" i="6" s="1"/>
  <c r="I162" i="6" a="1"/>
  <c r="I162" i="6" s="1"/>
  <c r="J162" i="6" s="1"/>
  <c r="I115" i="6" a="1"/>
  <c r="I115" i="6" s="1"/>
  <c r="I77" i="6" a="1"/>
  <c r="I77" i="6" s="1"/>
  <c r="J77" i="6" s="1"/>
  <c r="I59" i="6" a="1"/>
  <c r="I59" i="6" s="1"/>
  <c r="I49" i="6" a="1"/>
  <c r="I49" i="6" s="1"/>
  <c r="J49" i="6" s="1"/>
  <c r="I987" i="6" a="1"/>
  <c r="I987" i="6" s="1"/>
  <c r="I954" i="6" a="1"/>
  <c r="I954" i="6" s="1"/>
  <c r="J954" i="6" s="1"/>
  <c r="I952" i="6" a="1"/>
  <c r="I952" i="6" s="1"/>
  <c r="I885" i="6" a="1"/>
  <c r="I885" i="6" s="1"/>
  <c r="J885" i="6" s="1"/>
  <c r="I863" i="6" a="1"/>
  <c r="I863" i="6" s="1"/>
  <c r="I822" i="6" a="1"/>
  <c r="I822" i="6" s="1"/>
  <c r="J822" i="6" s="1"/>
  <c r="I790" i="6" a="1"/>
  <c r="I790" i="6" s="1"/>
  <c r="I768" i="6" a="1"/>
  <c r="I768" i="6" s="1"/>
  <c r="J768" i="6" s="1"/>
  <c r="I727" i="6" a="1"/>
  <c r="I727" i="6" s="1"/>
  <c r="I708" i="6" a="1"/>
  <c r="I708" i="6" s="1"/>
  <c r="J708" i="6" s="1"/>
  <c r="I667" i="6" a="1"/>
  <c r="I667" i="6" s="1"/>
  <c r="I628" i="6" a="1"/>
  <c r="I628" i="6" s="1"/>
  <c r="J628" i="6" s="1"/>
  <c r="I622" i="6" a="1"/>
  <c r="I622" i="6" s="1"/>
  <c r="I587" i="6" a="1"/>
  <c r="I587" i="6" s="1"/>
  <c r="J587" i="6" s="1"/>
  <c r="I526" i="6" a="1"/>
  <c r="I526" i="6" s="1"/>
  <c r="I538" i="6" a="1"/>
  <c r="I538" i="6" s="1"/>
  <c r="J538" i="6" s="1"/>
  <c r="I418" i="6" a="1"/>
  <c r="I418" i="6" s="1"/>
  <c r="I378" i="6" a="1"/>
  <c r="I378" i="6" s="1"/>
  <c r="J378" i="6" s="1"/>
  <c r="I398" i="6" a="1"/>
  <c r="I398" i="6" s="1"/>
  <c r="I332" i="6" a="1"/>
  <c r="I332" i="6" s="1"/>
  <c r="J332" i="6" s="1"/>
  <c r="I308" i="6" a="1"/>
  <c r="I308" i="6" s="1"/>
  <c r="I301" i="6" a="1"/>
  <c r="I301" i="6" s="1"/>
  <c r="J301" i="6" s="1"/>
  <c r="I235" i="6" a="1"/>
  <c r="I235" i="6" s="1"/>
  <c r="I251" i="6" a="1"/>
  <c r="I251" i="6" s="1"/>
  <c r="J251" i="6" s="1"/>
  <c r="I193" i="6" a="1"/>
  <c r="I193" i="6" s="1"/>
  <c r="I138" i="6" a="1"/>
  <c r="I138" i="6" s="1"/>
  <c r="J138" i="6" s="1"/>
  <c r="I145" i="6" a="1"/>
  <c r="I145" i="6" s="1"/>
  <c r="I146" i="6" a="1"/>
  <c r="I146" i="6" s="1"/>
  <c r="J146" i="6" s="1"/>
  <c r="I95" i="6" a="1"/>
  <c r="I95" i="6" s="1"/>
  <c r="I34" i="6" a="1"/>
  <c r="I34" i="6" s="1"/>
  <c r="J34" i="6" s="1"/>
  <c r="I42" i="6" a="1"/>
  <c r="I42" i="6" s="1"/>
  <c r="I961" i="6" a="1"/>
  <c r="I961" i="6" s="1"/>
  <c r="J961" i="6" s="1"/>
  <c r="I937" i="6" a="1"/>
  <c r="I937" i="6" s="1"/>
  <c r="I913" i="6" a="1"/>
  <c r="I913" i="6" s="1"/>
  <c r="J913" i="6" s="1"/>
  <c r="I871" i="6" a="1"/>
  <c r="I871" i="6" s="1"/>
  <c r="I838" i="6" a="1"/>
  <c r="I838" i="6" s="1"/>
  <c r="J838" i="6" s="1"/>
  <c r="I843" i="6" a="1"/>
  <c r="I843" i="6" s="1"/>
  <c r="I777" i="6" a="1"/>
  <c r="I777" i="6" s="1"/>
  <c r="J777" i="6" s="1"/>
  <c r="I760" i="6" a="1"/>
  <c r="I760" i="6" s="1"/>
  <c r="I717" i="6" a="1"/>
  <c r="I717" i="6" s="1"/>
  <c r="J717" i="6" s="1"/>
  <c r="I678" i="6" a="1"/>
  <c r="I678" i="6" s="1"/>
  <c r="I655" i="6" a="1"/>
  <c r="I655" i="6" s="1"/>
  <c r="J655" i="6" s="1"/>
  <c r="I644" i="6" a="1"/>
  <c r="I644" i="6" s="1"/>
  <c r="I575" i="6" a="1"/>
  <c r="I575" i="6" s="1"/>
  <c r="J575" i="6" s="1"/>
  <c r="I597" i="6" a="1"/>
  <c r="I597" i="6" s="1"/>
  <c r="I536" i="6" a="1"/>
  <c r="I536" i="6" s="1"/>
  <c r="J536" i="6" s="1"/>
  <c r="I431" i="6" a="1"/>
  <c r="I431" i="6" s="1"/>
  <c r="I441" i="6" a="1"/>
  <c r="I441" i="6" s="1"/>
  <c r="J441" i="6" s="1"/>
  <c r="I391" i="6" a="1"/>
  <c r="I391" i="6" s="1"/>
  <c r="I326" i="6" a="1"/>
  <c r="I326" i="6" s="1"/>
  <c r="J326" i="6" s="1"/>
  <c r="I350" i="6" a="1"/>
  <c r="I350" i="6" s="1"/>
  <c r="I293" i="6" a="1"/>
  <c r="I293" i="6" s="1"/>
  <c r="J293" i="6" s="1"/>
  <c r="I229" i="6" a="1"/>
  <c r="I229" i="6" s="1"/>
  <c r="I216" i="6" a="1"/>
  <c r="I216" i="6" s="1"/>
  <c r="J216" i="6" s="1"/>
  <c r="I202" i="6" a="1"/>
  <c r="I202" i="6" s="1"/>
  <c r="I136" i="6" a="1"/>
  <c r="I136" i="6" s="1"/>
  <c r="J136" i="6" s="1"/>
  <c r="I82" i="6" a="1"/>
  <c r="I82" i="6" s="1"/>
  <c r="I92" i="6" a="1"/>
  <c r="I92" i="6" s="1"/>
  <c r="J92" i="6" s="1"/>
  <c r="I24" i="6" a="1"/>
  <c r="I24" i="6" s="1"/>
  <c r="I1038" i="6" a="1"/>
  <c r="I1038" i="6" s="1"/>
  <c r="J1038" i="6" s="1"/>
  <c r="I1009" i="6" a="1"/>
  <c r="I1009" i="6" s="1"/>
  <c r="I999" i="6" a="1"/>
  <c r="I999" i="6" s="1"/>
  <c r="J999" i="6" s="1"/>
  <c r="I938" i="6" a="1"/>
  <c r="I938" i="6" s="1"/>
  <c r="I929" i="6" a="1"/>
  <c r="I929" i="6" s="1"/>
  <c r="J929" i="6" s="1"/>
  <c r="I872" i="6" a="1"/>
  <c r="I872" i="6" s="1"/>
  <c r="I839" i="6" a="1"/>
  <c r="I839" i="6" s="1"/>
  <c r="J839" i="6" s="1"/>
  <c r="I814" i="6" a="1"/>
  <c r="I814" i="6" s="1"/>
  <c r="I801" i="6" a="1"/>
  <c r="I801" i="6" s="1"/>
  <c r="J801" i="6" s="1"/>
  <c r="I794" i="6" a="1"/>
  <c r="I794" i="6" s="1"/>
  <c r="I720" i="6" a="1"/>
  <c r="I720" i="6" s="1"/>
  <c r="J720" i="6" s="1"/>
  <c r="I683" i="6" a="1"/>
  <c r="I683" i="6" s="1"/>
  <c r="I674" i="6" a="1"/>
  <c r="I674" i="6" s="1"/>
  <c r="J674" i="6" s="1"/>
  <c r="I620" i="6" a="1"/>
  <c r="I620" i="6" s="1"/>
  <c r="I582" i="6" a="1"/>
  <c r="I582" i="6" s="1"/>
  <c r="J582" i="6" s="1"/>
  <c r="I562" i="6" a="1"/>
  <c r="I562" i="6" s="1"/>
  <c r="I519" i="6" a="1"/>
  <c r="I519" i="6" s="1"/>
  <c r="J519" i="6" s="1"/>
  <c r="I543" i="6" a="1"/>
  <c r="I543" i="6" s="1"/>
  <c r="I414" i="6" a="1"/>
  <c r="I414" i="6" s="1"/>
  <c r="J414" i="6" s="1"/>
  <c r="I393" i="6" a="1"/>
  <c r="I393" i="6" s="1"/>
  <c r="I386" i="6" a="1"/>
  <c r="I386" i="6" s="1"/>
  <c r="J386" i="6" s="1"/>
  <c r="I318" i="6" a="1"/>
  <c r="I318" i="6" s="1"/>
  <c r="I277" i="6" a="1"/>
  <c r="I277" i="6" s="1"/>
  <c r="J277" i="6" s="1"/>
  <c r="I287" i="6" a="1"/>
  <c r="I287" i="6" s="1"/>
  <c r="I221" i="6" a="1"/>
  <c r="I221" i="6" s="1"/>
  <c r="J221" i="6" s="1"/>
  <c r="I186" i="6" a="1"/>
  <c r="I186" i="6" s="1"/>
  <c r="I198" i="6" a="1"/>
  <c r="I198" i="6" s="1"/>
  <c r="J198" i="6" s="1"/>
  <c r="I125" i="6" a="1"/>
  <c r="I125" i="6" s="1"/>
  <c r="I151" i="6" a="1"/>
  <c r="I151" i="6" s="1"/>
  <c r="J151" i="6" s="1"/>
  <c r="I102" i="6" a="1"/>
  <c r="I102" i="6" s="1"/>
  <c r="I33" i="6" a="1"/>
  <c r="I33" i="6" s="1"/>
  <c r="J33" i="6" s="1"/>
  <c r="I5" i="6" a="1"/>
  <c r="I5" i="6" s="1"/>
  <c r="I1225" i="6" a="1"/>
  <c r="I1225" i="6" s="1"/>
  <c r="J1225" i="6" s="1"/>
  <c r="I1188" i="6" a="1"/>
  <c r="I1188" i="6" s="1"/>
  <c r="I1159" i="6" a="1"/>
  <c r="I1159" i="6" s="1"/>
  <c r="J1159" i="6" s="1"/>
  <c r="I462" i="6" a="1"/>
  <c r="I462" i="6" s="1"/>
  <c r="I1237" i="6" a="1"/>
  <c r="I1237" i="6" s="1"/>
  <c r="J1237" i="6" s="1"/>
  <c r="I1204" i="6" a="1"/>
  <c r="I1204" i="6" s="1"/>
  <c r="I1178" i="6" a="1"/>
  <c r="I1178" i="6" s="1"/>
  <c r="J1178" i="6" s="1"/>
  <c r="I492" i="6" a="1"/>
  <c r="I492" i="6" s="1"/>
  <c r="I1243" i="6" a="1"/>
  <c r="I1243" i="6" s="1"/>
  <c r="J1243" i="6" s="1"/>
  <c r="I1210" i="6" a="1"/>
  <c r="I1210" i="6" s="1"/>
  <c r="I1172" i="6" a="1"/>
  <c r="I1172" i="6" s="1"/>
  <c r="J1172" i="6" s="1"/>
  <c r="I498" i="6" a="1"/>
  <c r="I498" i="6" s="1"/>
  <c r="I490" i="6" a="1"/>
  <c r="I490" i="6" s="1"/>
  <c r="J490" i="6" s="1"/>
  <c r="I1220" i="6" a="1"/>
  <c r="I1220" i="6" s="1"/>
  <c r="I1182" i="6" a="1"/>
  <c r="I1182" i="6" s="1"/>
  <c r="J1182" i="6" s="1"/>
  <c r="I1195" i="6" a="1"/>
  <c r="I1195" i="6" s="1"/>
  <c r="I497" i="6" a="1"/>
  <c r="I497" i="6" s="1"/>
  <c r="J497" i="6" s="1"/>
  <c r="I1801" i="6" a="1"/>
  <c r="I1801" i="6" s="1"/>
  <c r="I1754" i="6" a="1"/>
  <c r="I1754" i="6" s="1"/>
  <c r="J1754" i="6" s="1"/>
  <c r="I1738" i="6" a="1"/>
  <c r="I1738" i="6" s="1"/>
  <c r="I1708" i="6" a="1"/>
  <c r="I1708" i="6" s="1"/>
  <c r="J1708" i="6" s="1"/>
  <c r="I1673" i="6" a="1"/>
  <c r="I1673" i="6" s="1"/>
  <c r="I1643" i="6" a="1"/>
  <c r="I1643" i="6" s="1"/>
  <c r="J1643" i="6" s="1"/>
  <c r="I1602" i="6" a="1"/>
  <c r="I1602" i="6" s="1"/>
  <c r="I1564" i="6" a="1"/>
  <c r="I1564" i="6" s="1"/>
  <c r="J1564" i="6" s="1"/>
  <c r="I1546" i="6" a="1"/>
  <c r="I1546" i="6" s="1"/>
  <c r="I1515" i="6" a="1"/>
  <c r="I1515" i="6" s="1"/>
  <c r="J1515" i="6" s="1"/>
  <c r="I1482" i="6" a="1"/>
  <c r="I1482" i="6" s="1"/>
  <c r="I1457" i="6" a="1"/>
  <c r="I1457" i="6" s="1"/>
  <c r="J1457" i="6" s="1"/>
  <c r="I1422" i="6" a="1"/>
  <c r="I1422" i="6" s="1"/>
  <c r="I1389" i="6" a="1"/>
  <c r="I1389" i="6" s="1"/>
  <c r="J1389" i="6" s="1"/>
  <c r="I1362" i="6" a="1"/>
  <c r="I1362" i="6" s="1"/>
  <c r="I1324" i="6" a="1"/>
  <c r="I1324" i="6" s="1"/>
  <c r="J1324" i="6" s="1"/>
  <c r="I1289" i="6" a="1"/>
  <c r="I1289" i="6" s="1"/>
  <c r="I1254" i="6" a="1"/>
  <c r="I1254" i="6" s="1"/>
  <c r="J1254" i="6" s="1"/>
  <c r="I1127" i="6" a="1"/>
  <c r="I1127" i="6" s="1"/>
  <c r="I1107" i="6" a="1"/>
  <c r="I1107" i="6" s="1"/>
  <c r="J1107" i="6" s="1"/>
  <c r="I1066" i="6" a="1"/>
  <c r="I1066" i="6" s="1"/>
  <c r="I1771" i="6" a="1"/>
  <c r="I1771" i="6" s="1"/>
  <c r="J1771" i="6" s="1"/>
  <c r="I1737" i="6" a="1"/>
  <c r="I1737" i="6" s="1"/>
  <c r="I1706" i="6" a="1"/>
  <c r="I1706" i="6" s="1"/>
  <c r="J1706" i="6" s="1"/>
  <c r="I1671" i="6" a="1"/>
  <c r="I1671" i="6" s="1"/>
  <c r="I1640" i="6" a="1"/>
  <c r="I1640" i="6" s="1"/>
  <c r="J1640" i="6" s="1"/>
  <c r="I1605" i="6" a="1"/>
  <c r="I1605" i="6" s="1"/>
  <c r="I1573" i="6" a="1"/>
  <c r="I1573" i="6" s="1"/>
  <c r="J1573" i="6" s="1"/>
  <c r="I1539" i="6" a="1"/>
  <c r="I1539" i="6" s="1"/>
  <c r="I1508" i="6" a="1"/>
  <c r="I1508" i="6" s="1"/>
  <c r="J1508" i="6" s="1"/>
  <c r="I1501" i="6" a="1"/>
  <c r="I1501" i="6" s="1"/>
  <c r="I1444" i="6" a="1"/>
  <c r="I1444" i="6" s="1"/>
  <c r="J1444" i="6" s="1"/>
  <c r="I1415" i="6" a="1"/>
  <c r="I1415" i="6" s="1"/>
  <c r="I1380" i="6" a="1"/>
  <c r="I1380" i="6" s="1"/>
  <c r="J1380" i="6" s="1"/>
  <c r="I1348" i="6" a="1"/>
  <c r="I1348" i="6" s="1"/>
  <c r="I1320" i="6" a="1"/>
  <c r="I1320" i="6" s="1"/>
  <c r="J1320" i="6" s="1"/>
  <c r="I1282" i="6" a="1"/>
  <c r="I1282" i="6" s="1"/>
  <c r="I1260" i="6" a="1"/>
  <c r="I1260" i="6" s="1"/>
  <c r="J1260" i="6" s="1"/>
  <c r="I1132" i="6" a="1"/>
  <c r="I1132" i="6" s="1"/>
  <c r="I1150" i="6" a="1"/>
  <c r="I1150" i="6" s="1"/>
  <c r="J1150" i="6" s="1"/>
  <c r="I1097" i="6" a="1"/>
  <c r="I1097" i="6" s="1"/>
  <c r="I1039" i="6" a="1"/>
  <c r="I1039" i="6" s="1"/>
  <c r="J1039" i="6" s="1"/>
  <c r="I1005" i="6" a="1"/>
  <c r="I1005" i="6" s="1"/>
  <c r="I1766" i="6" a="1"/>
  <c r="I1766" i="6" s="1"/>
  <c r="J1766" i="6" s="1"/>
  <c r="I1731" i="6" a="1"/>
  <c r="I1731" i="6" s="1"/>
  <c r="I1704" i="6" a="1"/>
  <c r="I1704" i="6" s="1"/>
  <c r="J1704" i="6" s="1"/>
  <c r="I1670" i="6" a="1"/>
  <c r="I1670" i="6" s="1"/>
  <c r="I1638" i="6" a="1"/>
  <c r="I1638" i="6" s="1"/>
  <c r="J1638" i="6" s="1"/>
  <c r="I1610" i="6" a="1"/>
  <c r="I1610" i="6" s="1"/>
  <c r="J1610" i="6" s="1"/>
  <c r="I1575" i="6" a="1"/>
  <c r="I1575" i="6" s="1"/>
  <c r="J1575" i="6" s="1"/>
  <c r="I1541" i="6" a="1"/>
  <c r="I1541" i="6" s="1"/>
  <c r="J1541" i="6" s="1"/>
  <c r="I1510" i="6" a="1"/>
  <c r="I1510" i="6" s="1"/>
  <c r="J1510" i="6" s="1"/>
  <c r="I1467" i="6" a="1"/>
  <c r="I1467" i="6" s="1"/>
  <c r="J1467" i="6" s="1"/>
  <c r="I1446" i="6" a="1"/>
  <c r="I1446" i="6" s="1"/>
  <c r="J1446" i="6" s="1"/>
  <c r="I1452" i="6" a="1"/>
  <c r="I1452" i="6" s="1"/>
  <c r="J1452" i="6" s="1"/>
  <c r="I1382" i="6" a="1"/>
  <c r="I1382" i="6" s="1"/>
  <c r="J1382" i="6" s="1"/>
  <c r="I1350" i="6" a="1"/>
  <c r="I1350" i="6" s="1"/>
  <c r="J1350" i="6" s="1"/>
  <c r="I1309" i="6" a="1"/>
  <c r="I1309" i="6" s="1"/>
  <c r="J1309" i="6" s="1"/>
  <c r="I1284" i="6" a="1"/>
  <c r="I1284" i="6" s="1"/>
  <c r="J1284" i="6" s="1"/>
  <c r="I1261" i="6" a="1"/>
  <c r="I1261" i="6" s="1"/>
  <c r="J1261" i="6" s="1"/>
  <c r="I1130" i="6" a="1"/>
  <c r="I1130" i="6" s="1"/>
  <c r="J1130" i="6" s="1"/>
  <c r="I1151" i="6" a="1"/>
  <c r="I1151" i="6" s="1"/>
  <c r="J1151" i="6" s="1"/>
  <c r="I1068" i="6" a="1"/>
  <c r="I1068" i="6" s="1"/>
  <c r="J1068" i="6" s="1"/>
  <c r="I1037" i="6" a="1"/>
  <c r="I1037" i="6" s="1"/>
  <c r="J1037" i="6" s="1"/>
  <c r="I1015" i="6" a="1"/>
  <c r="I1015" i="6" s="1"/>
  <c r="J1015" i="6" s="1"/>
  <c r="I1787" i="6" a="1"/>
  <c r="I1787" i="6" s="1"/>
  <c r="J1787" i="6" s="1"/>
  <c r="I1769" i="6" a="1"/>
  <c r="I1769" i="6" s="1"/>
  <c r="J1769" i="6" s="1"/>
  <c r="I1721" i="6" a="1"/>
  <c r="I1721" i="6" s="1"/>
  <c r="J1721" i="6" s="1"/>
  <c r="I1687" i="6" a="1"/>
  <c r="I1687" i="6" s="1"/>
  <c r="J1687" i="6" s="1"/>
  <c r="I1666" i="6" a="1"/>
  <c r="I1666" i="6" s="1"/>
  <c r="J1666" i="6" s="1"/>
  <c r="I1629" i="6" a="1"/>
  <c r="I1629" i="6" s="1"/>
  <c r="J1629" i="6" s="1"/>
  <c r="I1607" i="6" a="1"/>
  <c r="I1607" i="6" s="1"/>
  <c r="J1607" i="6" s="1"/>
  <c r="I1563" i="6" a="1"/>
  <c r="I1563" i="6" s="1"/>
  <c r="J1563" i="6" s="1"/>
  <c r="I1528" i="6" a="1"/>
  <c r="I1528" i="6" s="1"/>
  <c r="J1528" i="6" s="1"/>
  <c r="I1496" i="6" a="1"/>
  <c r="I1496" i="6" s="1"/>
  <c r="J1496" i="6" s="1"/>
  <c r="I1466" i="6" a="1"/>
  <c r="I1466" i="6" s="1"/>
  <c r="J1466" i="6" s="1"/>
  <c r="I1431" i="6" a="1"/>
  <c r="I1431" i="6" s="1"/>
  <c r="J1431" i="6" s="1"/>
  <c r="I1399" i="6" a="1"/>
  <c r="I1399" i="6" s="1"/>
  <c r="J1399" i="6" s="1"/>
  <c r="I1370" i="6" a="1"/>
  <c r="I1370" i="6" s="1"/>
  <c r="J1370" i="6" s="1"/>
  <c r="I1339" i="6" a="1"/>
  <c r="I1339" i="6" s="1"/>
  <c r="J1339" i="6" s="1"/>
  <c r="I1312" i="6" a="1"/>
  <c r="I1312" i="6" s="1"/>
  <c r="J1312" i="6" s="1"/>
  <c r="I1273" i="6" a="1"/>
  <c r="I1273" i="6" s="1"/>
  <c r="J1273" i="6" s="1"/>
  <c r="I1145" i="6" a="1"/>
  <c r="I1145" i="6" s="1"/>
  <c r="J1145" i="6" s="1"/>
  <c r="I1118" i="6" a="1"/>
  <c r="I1118" i="6" s="1"/>
  <c r="J1118" i="6" s="1"/>
  <c r="I1077" i="6" a="1"/>
  <c r="I1077" i="6" s="1"/>
  <c r="J1077" i="6" s="1"/>
  <c r="I1048" i="6" a="1"/>
  <c r="I1048" i="6" s="1"/>
  <c r="J1048" i="6" s="1"/>
  <c r="I1003" i="6" a="1"/>
  <c r="I1003" i="6" s="1"/>
  <c r="J1003" i="6" s="1"/>
  <c r="I984" i="6" a="1"/>
  <c r="I984" i="6" s="1"/>
  <c r="J984" i="6" s="1"/>
  <c r="I963" i="6" a="1"/>
  <c r="I963" i="6" s="1"/>
  <c r="J963" i="6" s="1"/>
  <c r="I921" i="6" a="1"/>
  <c r="I921" i="6" s="1"/>
  <c r="J921" i="6" s="1"/>
  <c r="I882" i="6" a="1"/>
  <c r="I882" i="6" s="1"/>
  <c r="J882" i="6" s="1"/>
  <c r="I853" i="6" a="1"/>
  <c r="I853" i="6" s="1"/>
  <c r="J853" i="6" s="1"/>
  <c r="I819" i="6" a="1"/>
  <c r="I819" i="6" s="1"/>
  <c r="J819" i="6" s="1"/>
  <c r="I787" i="6" a="1"/>
  <c r="I787" i="6" s="1"/>
  <c r="J787" i="6" s="1"/>
  <c r="I755" i="6" a="1"/>
  <c r="I755" i="6" s="1"/>
  <c r="J755" i="6" s="1"/>
  <c r="I721" i="6" a="1"/>
  <c r="I721" i="6" s="1"/>
  <c r="J721" i="6" s="1"/>
  <c r="I685" i="6" a="1"/>
  <c r="I685" i="6" s="1"/>
  <c r="J685" i="6" s="1"/>
  <c r="I672" i="6" a="1"/>
  <c r="I672" i="6" s="1"/>
  <c r="J672" i="6" s="1"/>
  <c r="I648" i="6" a="1"/>
  <c r="I648" i="6" s="1"/>
  <c r="J648" i="6" s="1"/>
  <c r="I584" i="6" a="1"/>
  <c r="I584" i="6" s="1"/>
  <c r="J584" i="6" s="1"/>
  <c r="I592" i="6" a="1"/>
  <c r="I592" i="6" s="1"/>
  <c r="J592" i="6" s="1"/>
  <c r="I518" i="6" a="1"/>
  <c r="I518" i="6" s="1"/>
  <c r="J518" i="6" s="1"/>
  <c r="I436" i="6" a="1"/>
  <c r="I436" i="6" s="1"/>
  <c r="J436" i="6" s="1"/>
  <c r="I413" i="6" a="1"/>
  <c r="I413" i="6" s="1"/>
  <c r="J413" i="6" s="1"/>
  <c r="I401" i="6" a="1"/>
  <c r="I401" i="6" s="1"/>
  <c r="J401" i="6" s="1"/>
  <c r="I399" i="6" a="1"/>
  <c r="I399" i="6" s="1"/>
  <c r="J399" i="6" s="1"/>
  <c r="I316" i="6" a="1"/>
  <c r="I316" i="6" s="1"/>
  <c r="J316" i="6" s="1"/>
  <c r="I275" i="6" a="1"/>
  <c r="I275" i="6" s="1"/>
  <c r="J275" i="6" s="1"/>
  <c r="I289" i="6" a="1"/>
  <c r="I289" i="6" s="1"/>
  <c r="J289" i="6" s="1"/>
  <c r="I218" i="6" a="1"/>
  <c r="I218" i="6" s="1"/>
  <c r="J218" i="6" s="1"/>
  <c r="I180" i="6" a="1"/>
  <c r="I180" i="6" s="1"/>
  <c r="J180" i="6" s="1"/>
  <c r="I163" i="6" a="1"/>
  <c r="I163" i="6" s="1"/>
  <c r="J163" i="6" s="1"/>
  <c r="I119" i="6" a="1"/>
  <c r="I119" i="6" s="1"/>
  <c r="J119" i="6" s="1"/>
  <c r="I81" i="6" a="1"/>
  <c r="I81" i="6" s="1"/>
  <c r="J81" i="6" s="1"/>
  <c r="I58" i="6" a="1"/>
  <c r="I58" i="6" s="1"/>
  <c r="J58" i="6" s="1"/>
  <c r="I23" i="6" a="1"/>
  <c r="I23" i="6" s="1"/>
  <c r="J23" i="6" s="1"/>
  <c r="I991" i="6" a="1"/>
  <c r="I991" i="6" s="1"/>
  <c r="J991" i="6" s="1"/>
  <c r="I982" i="6" a="1"/>
  <c r="I982" i="6" s="1"/>
  <c r="J982" i="6" s="1"/>
  <c r="I951" i="6" a="1"/>
  <c r="I951" i="6" s="1"/>
  <c r="J951" i="6" s="1"/>
  <c r="I889" i="6" a="1"/>
  <c r="I889" i="6" s="1"/>
  <c r="J889" i="6" s="1"/>
  <c r="I897" i="6" a="1"/>
  <c r="I897" i="6" s="1"/>
  <c r="J897" i="6" s="1"/>
  <c r="I825" i="6" a="1"/>
  <c r="I825" i="6" s="1"/>
  <c r="J825" i="6" s="1"/>
  <c r="I847" i="6" a="1"/>
  <c r="I847" i="6" s="1"/>
  <c r="I795" i="6" a="1"/>
  <c r="I795" i="6" s="1"/>
  <c r="J795" i="6" s="1"/>
  <c r="I730" i="6" a="1"/>
  <c r="I730" i="6" s="1"/>
  <c r="J730" i="6" s="1"/>
  <c r="I711" i="6" a="1"/>
  <c r="I711" i="6" s="1"/>
  <c r="J711" i="6" s="1"/>
  <c r="I657" i="6" a="1"/>
  <c r="I657" i="6" s="1"/>
  <c r="J657" i="6" s="1"/>
  <c r="I632" i="6" a="1"/>
  <c r="I632" i="6" s="1"/>
  <c r="J632" i="6" s="1"/>
  <c r="I612" i="6" a="1"/>
  <c r="I612" i="6" s="1"/>
  <c r="J612" i="6" s="1"/>
  <c r="I568" i="6" a="1"/>
  <c r="I568" i="6" s="1"/>
  <c r="J568" i="6" s="1"/>
  <c r="I530" i="6" a="1"/>
  <c r="I530" i="6" s="1"/>
  <c r="J530" i="6" s="1"/>
  <c r="I544" i="6" a="1"/>
  <c r="I544" i="6" s="1"/>
  <c r="J544" i="6" s="1"/>
  <c r="I411" i="6" a="1"/>
  <c r="I411" i="6" s="1"/>
  <c r="J411" i="6" s="1"/>
  <c r="I382" i="6" a="1"/>
  <c r="I382" i="6" s="1"/>
  <c r="J382" i="6" s="1"/>
  <c r="I365" i="6" a="1"/>
  <c r="I365" i="6" s="1"/>
  <c r="J365" i="6" s="1"/>
  <c r="I336" i="6" a="1"/>
  <c r="I336" i="6" s="1"/>
  <c r="J336" i="6" s="1"/>
  <c r="I312" i="6" a="1"/>
  <c r="I312" i="6" s="1"/>
  <c r="J312" i="6" s="1"/>
  <c r="I270" i="6" a="1"/>
  <c r="I270" i="6" s="1"/>
  <c r="J270" i="6" s="1"/>
  <c r="I257" i="6" a="1"/>
  <c r="I257" i="6" s="1"/>
  <c r="J257" i="6" s="1"/>
  <c r="I211" i="6" a="1"/>
  <c r="I211" i="6" s="1"/>
  <c r="J211" i="6" s="1"/>
  <c r="I175" i="6" a="1"/>
  <c r="I175" i="6" s="1"/>
  <c r="J175" i="6" s="1"/>
  <c r="I197" i="6" a="1"/>
  <c r="I197" i="6" s="1"/>
  <c r="J197" i="6" s="1"/>
  <c r="I152" i="6" a="1"/>
  <c r="I152" i="6" s="1"/>
  <c r="J152" i="6" s="1"/>
  <c r="I110" i="6" a="1"/>
  <c r="I110" i="6" s="1"/>
  <c r="J110" i="6" s="1"/>
  <c r="I60" i="6" a="1"/>
  <c r="I60" i="6" s="1"/>
  <c r="J60" i="6" s="1"/>
  <c r="I38" i="6" a="1"/>
  <c r="I38" i="6" s="1"/>
  <c r="J38" i="6" s="1"/>
  <c r="I13" i="6" a="1"/>
  <c r="I13" i="6" s="1"/>
  <c r="J13" i="6" s="1"/>
  <c r="I965" i="6" a="1"/>
  <c r="I965" i="6" s="1"/>
  <c r="J965" i="6" s="1"/>
  <c r="I941" i="6" a="1"/>
  <c r="I941" i="6" s="1"/>
  <c r="J941" i="6" s="1"/>
  <c r="I909" i="6" a="1"/>
  <c r="I909" i="6" s="1"/>
  <c r="J909" i="6" s="1"/>
  <c r="I875" i="6" a="1"/>
  <c r="I875" i="6" s="1"/>
  <c r="J875" i="6" s="1"/>
  <c r="I858" i="6" a="1"/>
  <c r="I858" i="6" s="1"/>
  <c r="J858" i="6" s="1"/>
  <c r="I815" i="6" a="1"/>
  <c r="I815" i="6" s="1"/>
  <c r="J815" i="6" s="1"/>
  <c r="I780" i="6" a="1"/>
  <c r="I780" i="6" s="1"/>
  <c r="J780" i="6" s="1"/>
  <c r="I758" i="6" a="1"/>
  <c r="I758" i="6" s="1"/>
  <c r="J758" i="6" s="1"/>
  <c r="I719" i="6" a="1"/>
  <c r="I719" i="6" s="1"/>
  <c r="J719" i="6" s="1"/>
  <c r="I682" i="6" a="1"/>
  <c r="I682" i="6" s="1"/>
  <c r="J682" i="6" s="1"/>
  <c r="I695" i="6" a="1"/>
  <c r="I695" i="6" s="1"/>
  <c r="J695" i="6" s="1"/>
  <c r="I610" i="6" a="1"/>
  <c r="I610" i="6" s="1"/>
  <c r="J610" i="6" s="1"/>
  <c r="I579" i="6" a="1"/>
  <c r="I579" i="6" s="1"/>
  <c r="J579" i="6" s="1"/>
  <c r="I564" i="6" a="1"/>
  <c r="I564" i="6" s="1"/>
  <c r="J564" i="6" s="1"/>
  <c r="I515" i="6" a="1"/>
  <c r="I515" i="6" s="1"/>
  <c r="J515" i="6" s="1"/>
  <c r="I435" i="6" a="1"/>
  <c r="I435" i="6" s="1"/>
  <c r="J435" i="6" s="1"/>
  <c r="I452" i="6" a="1"/>
  <c r="I452" i="6" s="1"/>
  <c r="J452" i="6" s="1"/>
  <c r="I354" i="6" a="1"/>
  <c r="I354" i="6" s="1"/>
  <c r="J354" i="6" s="1"/>
  <c r="I330" i="6" a="1"/>
  <c r="I330" i="6" s="1"/>
  <c r="J330" i="6" s="1"/>
  <c r="I352" i="6" a="1"/>
  <c r="I352" i="6" s="1"/>
  <c r="J352" i="6" s="1"/>
  <c r="I267" i="6" a="1"/>
  <c r="I267" i="6" s="1"/>
  <c r="J267" i="6" s="1"/>
  <c r="I233" i="6" a="1"/>
  <c r="I233" i="6" s="1"/>
  <c r="J233" i="6" s="1"/>
  <c r="I252" i="6" a="1"/>
  <c r="I252" i="6" s="1"/>
  <c r="J252" i="6" s="1"/>
  <c r="I201" i="6" a="1"/>
  <c r="I201" i="6" s="1"/>
  <c r="J201" i="6" s="1"/>
  <c r="I158" i="6" a="1"/>
  <c r="I158" i="6" s="1"/>
  <c r="J158" i="6" s="1"/>
  <c r="I86" i="6" a="1"/>
  <c r="I86" i="6" s="1"/>
  <c r="J86" i="6" s="1"/>
  <c r="I61" i="6" a="1"/>
  <c r="I61" i="6" s="1"/>
  <c r="J61" i="6" s="1"/>
  <c r="I26" i="6" a="1"/>
  <c r="I26" i="6" s="1"/>
  <c r="J26" i="6" s="1"/>
  <c r="I1042" i="6" a="1"/>
  <c r="I1042" i="6" s="1"/>
  <c r="J1042" i="6" s="1"/>
  <c r="I1017" i="6" a="1"/>
  <c r="I1017" i="6" s="1"/>
  <c r="J1017" i="6" s="1"/>
  <c r="I978" i="6" a="1"/>
  <c r="I978" i="6" s="1"/>
  <c r="J978" i="6" s="1"/>
  <c r="I942" i="6" a="1"/>
  <c r="I942" i="6" s="1"/>
  <c r="J942" i="6" s="1"/>
  <c r="I918" i="6" a="1"/>
  <c r="I918" i="6" s="1"/>
  <c r="J918" i="6" s="1"/>
  <c r="I876" i="6" a="1"/>
  <c r="I876" i="6" s="1"/>
  <c r="J876" i="6" s="1"/>
  <c r="I899" i="6" a="1"/>
  <c r="I899" i="6" s="1"/>
  <c r="J899" i="6" s="1"/>
  <c r="I804" i="6" a="1"/>
  <c r="I804" i="6" s="1"/>
  <c r="J804" i="6" s="1"/>
  <c r="I781" i="6" a="1"/>
  <c r="I781" i="6" s="1"/>
  <c r="J781" i="6" s="1"/>
  <c r="I771" i="6" a="1"/>
  <c r="I771" i="6" s="1"/>
  <c r="J771" i="6" s="1"/>
  <c r="I710" i="6" a="1"/>
  <c r="I710" i="6" s="1"/>
  <c r="J710" i="6" s="1"/>
  <c r="I687" i="6" a="1"/>
  <c r="I687" i="6" s="1"/>
  <c r="J687" i="6" s="1"/>
  <c r="I663" i="6" a="1"/>
  <c r="I663" i="6" s="1"/>
  <c r="J663" i="6" s="1"/>
  <c r="I623" i="6" a="1"/>
  <c r="I623" i="6" s="1"/>
  <c r="J623" i="6" s="1"/>
  <c r="I586" i="6" a="1"/>
  <c r="I586" i="6" s="1"/>
  <c r="J586" i="6" s="1"/>
  <c r="I556" i="6" a="1"/>
  <c r="I556" i="6" s="1"/>
  <c r="J556" i="6" s="1"/>
  <c r="I522" i="6" a="1"/>
  <c r="I522" i="6" s="1"/>
  <c r="J522" i="6" s="1"/>
  <c r="I540" i="6" a="1"/>
  <c r="I540" i="6" s="1"/>
  <c r="J540" i="6" s="1"/>
  <c r="I442" i="6" a="1"/>
  <c r="I442" i="6" s="1"/>
  <c r="J442" i="6" s="1"/>
  <c r="I375" i="6" a="1"/>
  <c r="I375" i="6" s="1"/>
  <c r="J375" i="6" s="1"/>
  <c r="I390" i="6" a="1"/>
  <c r="I390" i="6" s="1"/>
  <c r="J390" i="6" s="1"/>
  <c r="I320" i="6" a="1"/>
  <c r="I320" i="6" s="1"/>
  <c r="J320" i="6" s="1"/>
  <c r="I281" i="6" a="1"/>
  <c r="I281" i="6" s="1"/>
  <c r="J281" i="6" s="1"/>
  <c r="I263" i="6" a="1"/>
  <c r="I263" i="6" s="1"/>
  <c r="J263" i="6" s="1"/>
  <c r="I244" i="6" a="1"/>
  <c r="I244" i="6" s="1"/>
  <c r="J244" i="6" s="1"/>
  <c r="I205" i="6" a="1"/>
  <c r="I205" i="6" s="1"/>
  <c r="J205" i="6" s="1"/>
  <c r="I192" i="6" a="1"/>
  <c r="I192" i="6" s="1"/>
  <c r="J192" i="6" s="1"/>
  <c r="I129" i="6" a="1"/>
  <c r="I129" i="6" s="1"/>
  <c r="J129" i="6" s="1"/>
  <c r="I111" i="6" a="1"/>
  <c r="I111" i="6" s="1"/>
  <c r="J111" i="6" s="1"/>
  <c r="I68" i="6" a="1"/>
  <c r="I68" i="6" s="1"/>
  <c r="J68" i="6" s="1"/>
  <c r="I37" i="6" a="1"/>
  <c r="I37" i="6" s="1"/>
  <c r="J37" i="6" s="1"/>
  <c r="I43" i="6" a="1"/>
  <c r="I43" i="6" s="1"/>
  <c r="J43" i="6" s="1"/>
  <c r="I1244" i="6" a="1"/>
  <c r="I1244" i="6" s="1"/>
  <c r="J1244" i="6" s="1"/>
  <c r="I1215" i="6" a="1"/>
  <c r="I1215" i="6" s="1"/>
  <c r="J1215" i="6" s="1"/>
  <c r="I1202" i="6" a="1"/>
  <c r="I1202" i="6" s="1"/>
  <c r="J1202" i="6" s="1"/>
  <c r="I474" i="6" a="1"/>
  <c r="I474" i="6" s="1"/>
  <c r="J474" i="6" s="1"/>
  <c r="I500" i="6" a="1"/>
  <c r="I500" i="6" s="1"/>
  <c r="J500" i="6" s="1"/>
  <c r="I1226" i="6" a="1"/>
  <c r="I1226" i="6" s="1"/>
  <c r="J1226" i="6" s="1"/>
  <c r="I1185" i="6" a="1"/>
  <c r="I1185" i="6" s="1"/>
  <c r="J1185" i="6" s="1"/>
  <c r="I477" i="6" a="1"/>
  <c r="I477" i="6" s="1"/>
  <c r="J477" i="6" s="1"/>
  <c r="I482" i="6" a="1"/>
  <c r="I482" i="6" s="1"/>
  <c r="J482" i="6" s="1"/>
  <c r="I1231" i="6" a="1"/>
  <c r="I1231" i="6" s="1"/>
  <c r="J1231" i="6" s="1"/>
  <c r="I1191" i="6" a="1"/>
  <c r="I1191" i="6" s="1"/>
  <c r="J1191" i="6" s="1"/>
  <c r="I1160" i="6" a="1"/>
  <c r="I1160" i="6" s="1"/>
  <c r="J1160" i="6" s="1"/>
  <c r="I495" i="6" a="1"/>
  <c r="I495" i="6" s="1"/>
  <c r="J495" i="6" s="1"/>
  <c r="I1238" i="6" a="1"/>
  <c r="I1238" i="6" s="1"/>
  <c r="J1238" i="6" s="1"/>
  <c r="I1209" i="6" a="1"/>
  <c r="I1209" i="6" s="1"/>
  <c r="J1209" i="6" s="1"/>
  <c r="I1171" i="6" a="1"/>
  <c r="I1171" i="6" s="1"/>
  <c r="J1171" i="6" s="1"/>
  <c r="I470" i="6" a="1"/>
  <c r="I470" i="6" s="1"/>
  <c r="J470" i="6" s="1"/>
  <c r="I483" i="6" a="1"/>
  <c r="I483" i="6" s="1"/>
  <c r="J483" i="6" s="1"/>
  <c r="I1789" i="6" a="1"/>
  <c r="I1789" i="6" s="1"/>
  <c r="J1789" i="6" s="1"/>
  <c r="I1758" i="6" a="1"/>
  <c r="I1758" i="6" s="1"/>
  <c r="J1758" i="6" s="1"/>
  <c r="I1726" i="6" a="1"/>
  <c r="I1726" i="6" s="1"/>
  <c r="J1726" i="6" s="1"/>
  <c r="I1693" i="6" a="1"/>
  <c r="I1693" i="6" s="1"/>
  <c r="J1693" i="6" s="1"/>
  <c r="I1676" i="6" a="1"/>
  <c r="I1676" i="6" s="1"/>
  <c r="J1676" i="6" s="1"/>
  <c r="I1622" i="6" a="1"/>
  <c r="I1622" i="6" s="1"/>
  <c r="J1622" i="6" s="1"/>
  <c r="I1596" i="6" a="1"/>
  <c r="I1596" i="6" s="1"/>
  <c r="J1596" i="6" s="1"/>
  <c r="I1553" i="6" a="1"/>
  <c r="I1553" i="6" s="1"/>
  <c r="J1553" i="6" s="1"/>
  <c r="I1534" i="6" a="1"/>
  <c r="I1534" i="6" s="1"/>
  <c r="J1534" i="6" s="1"/>
  <c r="I1504" i="6" a="1"/>
  <c r="I1504" i="6" s="1"/>
  <c r="J1504" i="6" s="1"/>
  <c r="I1455" i="6" a="1"/>
  <c r="I1455" i="6" s="1"/>
  <c r="J1455" i="6" s="1"/>
  <c r="I1441" i="6" a="1"/>
  <c r="I1441" i="6" s="1"/>
  <c r="J1441" i="6" s="1"/>
  <c r="I1412" i="6" a="1"/>
  <c r="I1412" i="6" s="1"/>
  <c r="J1412" i="6" s="1"/>
  <c r="I1378" i="6" a="1"/>
  <c r="I1378" i="6" s="1"/>
  <c r="J1378" i="6" s="1"/>
  <c r="I1341" i="6" a="1"/>
  <c r="I1341" i="6" s="1"/>
  <c r="J1341" i="6" s="1"/>
  <c r="I1315" i="6" a="1"/>
  <c r="I1315" i="6" s="1"/>
  <c r="J1315" i="6" s="1"/>
  <c r="I1277" i="6" a="1"/>
  <c r="I1277" i="6" s="1"/>
  <c r="J1277" i="6" s="1"/>
  <c r="I1198" i="6" a="1"/>
  <c r="I1198" i="6" s="1"/>
  <c r="J1198" i="6" s="1"/>
  <c r="I1121" i="6" a="1"/>
  <c r="I1121" i="6" s="1"/>
  <c r="J1121" i="6" s="1"/>
  <c r="I1083" i="6" a="1"/>
  <c r="I1083" i="6" s="1"/>
  <c r="J1083" i="6" s="1"/>
  <c r="I1056" i="6" a="1"/>
  <c r="I1056" i="6" s="1"/>
  <c r="J1056" i="6" s="1"/>
  <c r="I1760" i="6" a="1"/>
  <c r="I1760" i="6" s="1"/>
  <c r="J1760" i="6" s="1"/>
  <c r="I1725" i="6" a="1"/>
  <c r="I1725" i="6" s="1"/>
  <c r="J1725" i="6" s="1"/>
  <c r="I1690" i="6" a="1"/>
  <c r="I1690" i="6" s="1"/>
  <c r="J1690" i="6" s="1"/>
  <c r="I1661" i="6" a="1"/>
  <c r="I1661" i="6" s="1"/>
  <c r="J1661" i="6" s="1"/>
  <c r="I1628" i="6" a="1"/>
  <c r="I1628" i="6" s="1"/>
  <c r="J1628" i="6" s="1"/>
  <c r="I1593" i="6" a="1"/>
  <c r="I1593" i="6" s="1"/>
  <c r="J1593" i="6" s="1"/>
  <c r="I1562" i="6" a="1"/>
  <c r="I1562" i="6" s="1"/>
  <c r="J1562" i="6" s="1"/>
  <c r="I1527" i="6" a="1"/>
  <c r="I1527" i="6" s="1"/>
  <c r="J1527" i="6" s="1"/>
  <c r="I1495" i="6" a="1"/>
  <c r="I1495" i="6" s="1"/>
  <c r="J1495" i="6" s="1"/>
  <c r="I1502" i="6" a="1"/>
  <c r="I1502" i="6" s="1"/>
  <c r="J1502" i="6" s="1"/>
  <c r="I1432" i="6" a="1"/>
  <c r="I1432" i="6" s="1"/>
  <c r="J1432" i="6" s="1"/>
  <c r="I1400" i="6" a="1"/>
  <c r="I1400" i="6" s="1"/>
  <c r="J1400" i="6" s="1"/>
  <c r="I1402" i="6" a="1"/>
  <c r="I1402" i="6" s="1"/>
  <c r="J1402" i="6" s="1"/>
  <c r="I1336" i="6" a="1"/>
  <c r="I1336" i="6" s="1"/>
  <c r="J1336" i="6" s="1"/>
  <c r="I1311" i="6" a="1"/>
  <c r="I1311" i="6" s="1"/>
  <c r="J1311" i="6" s="1"/>
  <c r="I1272" i="6" a="1"/>
  <c r="I1272" i="6" s="1"/>
  <c r="J1272" i="6" s="1"/>
  <c r="I1196" i="6" a="1"/>
  <c r="I1196" i="6" s="1"/>
  <c r="J1196" i="6" s="1"/>
  <c r="I1149" i="6" a="1"/>
  <c r="I1149" i="6" s="1"/>
  <c r="J1149" i="6" s="1"/>
  <c r="I1086" i="6" a="1"/>
  <c r="I1086" i="6" s="1"/>
  <c r="J1086" i="6" s="1"/>
  <c r="I1062" i="6" a="1"/>
  <c r="I1062" i="6" s="1"/>
  <c r="J1062" i="6" s="1"/>
  <c r="I1027" i="6" a="1"/>
  <c r="I1027" i="6" s="1"/>
  <c r="J1027" i="6" s="1"/>
  <c r="I1788" i="6" a="1"/>
  <c r="I1788" i="6" s="1"/>
  <c r="J1788" i="6" s="1"/>
  <c r="I1755" i="6" a="1"/>
  <c r="I1755" i="6" s="1"/>
  <c r="J1755" i="6" s="1"/>
  <c r="I1720" i="6" a="1"/>
  <c r="I1720" i="6" s="1"/>
  <c r="J1720" i="6" s="1"/>
  <c r="I1688" i="6" a="1"/>
  <c r="I1688" i="6" s="1"/>
  <c r="J1688" i="6" s="1"/>
  <c r="I1700" i="6" a="1"/>
  <c r="I1700" i="6" s="1"/>
  <c r="J1700" i="6" s="1"/>
  <c r="I1626" i="6" a="1"/>
  <c r="I1626" i="6" s="1"/>
  <c r="J1626" i="6" s="1"/>
  <c r="I1595" i="6" a="1"/>
  <c r="I1595" i="6" s="1"/>
  <c r="J1595" i="6" s="1"/>
  <c r="I1567" i="6" a="1"/>
  <c r="I1567" i="6" s="1"/>
  <c r="J1567" i="6" s="1"/>
  <c r="I1529" i="6" a="1"/>
  <c r="I1529" i="6" s="1"/>
  <c r="J1529" i="6" s="1"/>
  <c r="I1497" i="6" a="1"/>
  <c r="I1497" i="6" s="1"/>
  <c r="J1497" i="6" s="1"/>
  <c r="I1468" i="6" a="1"/>
  <c r="I1468" i="6" s="1"/>
  <c r="J1468" i="6" s="1"/>
  <c r="I1434" i="6" a="1"/>
  <c r="I1434" i="6" s="1"/>
  <c r="J1434" i="6" s="1"/>
  <c r="I1406" i="6" a="1"/>
  <c r="I1406" i="6" s="1"/>
  <c r="J1406" i="6" s="1"/>
  <c r="I1372" i="6" a="1"/>
  <c r="I1372" i="6" s="1"/>
  <c r="J1372" i="6" s="1"/>
  <c r="I1338" i="6" a="1"/>
  <c r="I1338" i="6" s="1"/>
  <c r="J1338" i="6" s="1"/>
  <c r="I1313" i="6" a="1"/>
  <c r="I1313" i="6" s="1"/>
  <c r="J1313" i="6" s="1"/>
  <c r="I1258" i="6" a="1"/>
  <c r="I1258" i="6" s="1"/>
  <c r="J1258" i="6" s="1"/>
  <c r="I1201" i="6" a="1"/>
  <c r="I1201" i="6" s="1"/>
  <c r="J1201" i="6" s="1"/>
  <c r="I1108" i="6" a="1"/>
  <c r="I1108" i="6" s="1"/>
  <c r="J1108" i="6" s="1"/>
  <c r="I1084" i="6" a="1"/>
  <c r="I1084" i="6" s="1"/>
  <c r="J1084" i="6" s="1"/>
  <c r="I1055" i="6" a="1"/>
  <c r="I1055" i="6" s="1"/>
  <c r="J1055" i="6" s="1"/>
  <c r="I1025" i="6" a="1"/>
  <c r="I1025" i="6" s="1"/>
  <c r="J1025" i="6" s="1"/>
  <c r="I1792" i="6" a="1"/>
  <c r="I1792" i="6" s="1"/>
  <c r="J1792" i="6" s="1"/>
  <c r="I1775" i="6" a="1"/>
  <c r="I1775" i="6" s="1"/>
  <c r="J1775" i="6" s="1"/>
  <c r="I1742" i="6" a="1"/>
  <c r="I1742" i="6" s="1"/>
  <c r="J1742" i="6" s="1"/>
  <c r="I1710" i="6" a="1"/>
  <c r="I1710" i="6" s="1"/>
  <c r="J1710" i="6" s="1"/>
  <c r="I1675" i="6" a="1"/>
  <c r="I1675" i="6" s="1"/>
  <c r="J1675" i="6" s="1"/>
  <c r="I1645" i="6" a="1"/>
  <c r="I1645" i="6" s="1"/>
  <c r="J1645" i="6" s="1"/>
  <c r="I1652" i="6" a="1"/>
  <c r="I1652" i="6" s="1"/>
  <c r="J1652" i="6" s="1"/>
  <c r="I1582" i="6" a="1"/>
  <c r="I1582" i="6" s="1"/>
  <c r="J1582" i="6" s="1"/>
  <c r="I1548" i="6" a="1"/>
  <c r="I1548" i="6" s="1"/>
  <c r="J1548" i="6" s="1"/>
  <c r="I1517" i="6" a="1"/>
  <c r="I1517" i="6" s="1"/>
  <c r="J1517" i="6" s="1"/>
  <c r="I1484" i="6" a="1"/>
  <c r="I1484" i="6" s="1"/>
  <c r="J1484" i="6" s="1"/>
  <c r="I1451" i="6" a="1"/>
  <c r="I1451" i="6" s="1"/>
  <c r="J1451" i="6" s="1"/>
  <c r="I1420" i="6" a="1"/>
  <c r="I1420" i="6" s="1"/>
  <c r="J1420" i="6" s="1"/>
  <c r="I1387" i="6" a="1"/>
  <c r="I1387" i="6" s="1"/>
  <c r="J1387" i="6" s="1"/>
  <c r="I1360" i="6" a="1"/>
  <c r="I1360" i="6" s="1"/>
  <c r="J1360" i="6" s="1"/>
  <c r="I1328" i="6" a="1"/>
  <c r="I1328" i="6" s="1"/>
  <c r="J1328" i="6" s="1"/>
  <c r="I1291" i="6" a="1"/>
  <c r="I1291" i="6" s="1"/>
  <c r="J1291" i="6" s="1"/>
  <c r="I1276" i="6" a="1"/>
  <c r="I1276" i="6" s="1"/>
  <c r="J1276" i="6" s="1"/>
  <c r="I1131" i="6" a="1"/>
  <c r="I1131" i="6" s="1"/>
  <c r="J1131" i="6" s="1"/>
  <c r="I1111" i="6" a="1"/>
  <c r="I1111" i="6" s="1"/>
  <c r="J1111" i="6" s="1"/>
  <c r="I1094" i="6" a="1"/>
  <c r="I1094" i="6" s="1"/>
  <c r="J1094" i="6" s="1"/>
  <c r="I1036" i="6" a="1"/>
  <c r="I1036" i="6" s="1"/>
  <c r="J1036" i="6" s="1"/>
  <c r="I1050" i="6" a="1"/>
  <c r="I1050" i="6" s="1"/>
  <c r="J1050" i="6" s="1"/>
  <c r="I974" i="6" a="1"/>
  <c r="I974" i="6" s="1"/>
  <c r="J974" i="6" s="1"/>
  <c r="I936" i="6" a="1"/>
  <c r="I936" i="6" s="1"/>
  <c r="J936" i="6" s="1"/>
  <c r="I917" i="6" a="1"/>
  <c r="I917" i="6" s="1"/>
  <c r="J917" i="6" s="1"/>
  <c r="I870" i="6" a="1"/>
  <c r="I870" i="6" s="1"/>
  <c r="J870" i="6" s="1"/>
  <c r="I837" i="6" a="1"/>
  <c r="I837" i="6" s="1"/>
  <c r="J837" i="6" s="1"/>
  <c r="I842" i="6" a="1"/>
  <c r="I842" i="6" s="1"/>
  <c r="J842" i="6" s="1"/>
  <c r="I776" i="6" a="1"/>
  <c r="I776" i="6" s="1"/>
  <c r="J776" i="6" s="1"/>
  <c r="I739" i="6" a="1"/>
  <c r="I739" i="6" s="1"/>
  <c r="J739" i="6" s="1"/>
  <c r="I751" i="6" a="1"/>
  <c r="I751" i="6" s="1"/>
  <c r="J751" i="6" s="1"/>
  <c r="I675" i="6" a="1"/>
  <c r="I675" i="6" s="1"/>
  <c r="J675" i="6" s="1"/>
  <c r="I639" i="6" a="1"/>
  <c r="I639" i="6" s="1"/>
  <c r="J639" i="6" s="1"/>
  <c r="I603" i="6" a="1"/>
  <c r="I603" i="6" s="1"/>
  <c r="J603" i="6" s="1"/>
  <c r="I573" i="6" a="1"/>
  <c r="I573" i="6" s="1"/>
  <c r="J573" i="6" s="1"/>
  <c r="I557" i="6" a="1"/>
  <c r="I557" i="6" s="1"/>
  <c r="J557" i="6" s="1"/>
  <c r="I535" i="6" a="1"/>
  <c r="I535" i="6" s="1"/>
  <c r="J535" i="6" s="1"/>
  <c r="I425" i="6" a="1"/>
  <c r="I425" i="6" s="1"/>
  <c r="J425" i="6" s="1"/>
  <c r="I408" i="6" a="1"/>
  <c r="I408" i="6" s="1"/>
  <c r="J408" i="6" s="1"/>
  <c r="I389" i="6" a="1"/>
  <c r="I389" i="6" s="1"/>
  <c r="J389" i="6" s="1"/>
  <c r="I331" i="6" a="1"/>
  <c r="I331" i="6" s="1"/>
  <c r="J331" i="6" s="1"/>
  <c r="I341" i="6" a="1"/>
  <c r="I341" i="6" s="1"/>
  <c r="J341" i="6" s="1"/>
  <c r="I266" i="6" a="1"/>
  <c r="I266" i="6" s="1"/>
  <c r="J266" i="6" s="1"/>
  <c r="I232" i="6" a="1"/>
  <c r="I232" i="6" s="1"/>
  <c r="J232" i="6" s="1"/>
  <c r="I215" i="6" a="1"/>
  <c r="I215" i="6" s="1"/>
  <c r="J215" i="6" s="1"/>
  <c r="I171" i="6" a="1"/>
  <c r="I171" i="6" s="1"/>
  <c r="J171" i="6" s="1"/>
  <c r="I135" i="6" a="1"/>
  <c r="I135" i="6" s="1"/>
  <c r="J135" i="6" s="1"/>
  <c r="I104" i="6" a="1"/>
  <c r="I104" i="6" s="1"/>
  <c r="J104" i="6" s="1"/>
  <c r="I70" i="6" a="1"/>
  <c r="I70" i="6" s="1"/>
  <c r="J70" i="6" s="1"/>
  <c r="I39" i="6" a="1"/>
  <c r="I39" i="6" s="1"/>
  <c r="J39" i="6" s="1"/>
  <c r="I3" i="6" a="1"/>
  <c r="I3" i="6" s="1"/>
  <c r="I979" i="6" a="1"/>
  <c r="I979" i="6" s="1"/>
  <c r="J979" i="6" s="1"/>
  <c r="I943" i="6" a="1"/>
  <c r="I943" i="6" s="1"/>
  <c r="J943" i="6" s="1"/>
  <c r="I904" i="6" a="1"/>
  <c r="I904" i="6" s="1"/>
  <c r="J904" i="6" s="1"/>
  <c r="I877" i="6" a="1"/>
  <c r="I877" i="6" s="1"/>
  <c r="I857" i="6" a="1"/>
  <c r="I857" i="6" s="1"/>
  <c r="J857" i="6" s="1"/>
  <c r="I816" i="6" a="1"/>
  <c r="I816" i="6" s="1"/>
  <c r="J816" i="6" s="1"/>
  <c r="I782" i="6" a="1"/>
  <c r="I782" i="6" s="1"/>
  <c r="J782" i="6" s="1"/>
  <c r="I773" i="6" a="1"/>
  <c r="I773" i="6" s="1"/>
  <c r="I747" i="6" a="1"/>
  <c r="I747" i="6" s="1"/>
  <c r="J747" i="6" s="1"/>
  <c r="I684" i="6" a="1"/>
  <c r="I684" i="6" s="1"/>
  <c r="J684" i="6" s="1"/>
  <c r="I665" i="6" a="1"/>
  <c r="I665" i="6" s="1"/>
  <c r="J665" i="6" s="1"/>
  <c r="I646" i="6" a="1"/>
  <c r="I646" i="6" s="1"/>
  <c r="I585" i="6" a="1"/>
  <c r="I585" i="6" s="1"/>
  <c r="J585" i="6" s="1"/>
  <c r="I595" i="6" a="1"/>
  <c r="I595" i="6" s="1"/>
  <c r="J595" i="6" s="1"/>
  <c r="I520" i="6" a="1"/>
  <c r="I520" i="6" s="1"/>
  <c r="J520" i="6" s="1"/>
  <c r="I505" i="6" a="1"/>
  <c r="I505" i="6" s="1"/>
  <c r="I438" i="6" a="1"/>
  <c r="I438" i="6" s="1"/>
  <c r="J438" i="6" s="1"/>
  <c r="I372" i="6" a="1"/>
  <c r="I372" i="6" s="1"/>
  <c r="J372" i="6" s="1"/>
  <c r="I362" i="6" a="1"/>
  <c r="I362" i="6" s="1"/>
  <c r="J362" i="6" s="1"/>
  <c r="I324" i="6" a="1"/>
  <c r="I324" i="6" s="1"/>
  <c r="I306" i="6" a="1"/>
  <c r="I306" i="6" s="1"/>
  <c r="J306" i="6" s="1"/>
  <c r="I256" i="6" a="1"/>
  <c r="I256" i="6" s="1"/>
  <c r="J256" i="6" s="1"/>
  <c r="I227" i="6" a="1"/>
  <c r="I227" i="6" s="1"/>
  <c r="J227" i="6" s="1"/>
  <c r="I245" i="6" a="1"/>
  <c r="I245" i="6" s="1"/>
  <c r="I166" i="6" a="1"/>
  <c r="I166" i="6" s="1"/>
  <c r="J166" i="6" s="1"/>
  <c r="I130" i="6" a="1"/>
  <c r="I130" i="6" s="1"/>
  <c r="J130" i="6" s="1"/>
  <c r="I118" i="6" a="1"/>
  <c r="I118" i="6" s="1"/>
  <c r="J118" i="6" s="1"/>
  <c r="I88" i="6" a="1"/>
  <c r="I88" i="6" s="1"/>
  <c r="I62" i="6" a="1"/>
  <c r="I62" i="6" s="1"/>
  <c r="J62" i="6" s="1"/>
  <c r="I27" i="6" a="1"/>
  <c r="I27" i="6" s="1"/>
  <c r="J27" i="6" s="1"/>
  <c r="I12" i="6" a="1"/>
  <c r="I12" i="6" s="1"/>
  <c r="J12" i="6" s="1"/>
  <c r="I955" i="6" a="1"/>
  <c r="I955" i="6" s="1"/>
  <c r="I931" i="6" a="1"/>
  <c r="I931" i="6" s="1"/>
  <c r="J931" i="6" s="1"/>
  <c r="I908" i="6" a="1"/>
  <c r="I908" i="6" s="1"/>
  <c r="J908" i="6" s="1"/>
  <c r="I868" i="6" a="1"/>
  <c r="I868" i="6" s="1"/>
  <c r="J868" i="6" s="1"/>
  <c r="I830" i="6" a="1"/>
  <c r="I830" i="6" s="1"/>
  <c r="I810" i="6" a="1"/>
  <c r="I810" i="6" s="1"/>
  <c r="J810" i="6" s="1"/>
  <c r="I759" i="6" a="1"/>
  <c r="I759" i="6" s="1"/>
  <c r="J759" i="6" s="1"/>
  <c r="I736" i="6" a="1"/>
  <c r="I736" i="6" s="1"/>
  <c r="J736" i="6" s="1"/>
  <c r="I714" i="6" a="1"/>
  <c r="I714" i="6" s="1"/>
  <c r="I671" i="6" a="1"/>
  <c r="I671" i="6" s="1"/>
  <c r="J671" i="6" s="1"/>
  <c r="I634" i="6" a="1"/>
  <c r="I634" i="6" s="1"/>
  <c r="J634" i="6" s="1"/>
  <c r="I613" i="6" a="1"/>
  <c r="I613" i="6" s="1"/>
  <c r="J613" i="6" s="1"/>
  <c r="I558" i="6" a="1"/>
  <c r="I558" i="6" s="1"/>
  <c r="I532" i="6" a="1"/>
  <c r="I532" i="6" s="1"/>
  <c r="J532" i="6" s="1"/>
  <c r="I537" i="6" a="1"/>
  <c r="I537" i="6" s="1"/>
  <c r="J537" i="6" s="1"/>
  <c r="I424" i="6" a="1"/>
  <c r="I424" i="6" s="1"/>
  <c r="J424" i="6" s="1"/>
  <c r="I407" i="6" a="1"/>
  <c r="I407" i="6" s="1"/>
  <c r="I397" i="6" a="1"/>
  <c r="I397" i="6" s="1"/>
  <c r="J397" i="6" s="1"/>
  <c r="I321" i="6" a="1"/>
  <c r="I321" i="6" s="1"/>
  <c r="J321" i="6" s="1"/>
  <c r="I282" i="6" a="1"/>
  <c r="I282" i="6" s="1"/>
  <c r="J282" i="6" s="1"/>
  <c r="I261" i="6" a="1"/>
  <c r="I261" i="6" s="1"/>
  <c r="I223" i="6" a="1"/>
  <c r="I223" i="6" s="1"/>
  <c r="J223" i="6" s="1"/>
  <c r="I209" i="6" a="1"/>
  <c r="I209" i="6" s="1"/>
  <c r="J209" i="6" s="1"/>
  <c r="I189" i="6" a="1"/>
  <c r="I189" i="6" s="1"/>
  <c r="J189" i="6" s="1"/>
  <c r="I120" i="6" a="1"/>
  <c r="I120" i="6" s="1"/>
  <c r="I75" i="6" a="1"/>
  <c r="I75" i="6" s="1"/>
  <c r="J75" i="6" s="1"/>
  <c r="I99" i="6" a="1"/>
  <c r="I99" i="6" s="1"/>
  <c r="J99" i="6" s="1"/>
  <c r="I4" i="6" a="1"/>
  <c r="I4" i="6" s="1"/>
  <c r="J4" i="6" s="1"/>
  <c r="I1030" i="6" a="1"/>
  <c r="I1030" i="6" s="1"/>
  <c r="I998" i="6" a="1"/>
  <c r="I998" i="6" s="1"/>
  <c r="J998" i="6" s="1"/>
  <c r="I1002" i="6" a="1"/>
  <c r="I1002" i="6" s="1"/>
  <c r="J1002" i="6" s="1"/>
  <c r="I930" i="6" a="1"/>
  <c r="I930" i="6" s="1"/>
  <c r="J930" i="6" s="1"/>
  <c r="I910" i="6" a="1"/>
  <c r="I910" i="6" s="1"/>
  <c r="I902" i="6" a="1"/>
  <c r="I902" i="6" s="1"/>
  <c r="J902" i="6" s="1"/>
  <c r="I831" i="6" a="1"/>
  <c r="I831" i="6" s="1"/>
  <c r="J831" i="6" s="1"/>
  <c r="I803" i="6" a="1"/>
  <c r="I803" i="6" s="1"/>
  <c r="J803" i="6" s="1"/>
  <c r="I798" i="6" a="1"/>
  <c r="I798" i="6" s="1"/>
  <c r="I741" i="6" a="1"/>
  <c r="I741" i="6" s="1"/>
  <c r="J741" i="6" s="1"/>
  <c r="I705" i="6" a="1"/>
  <c r="I705" i="6" s="1"/>
  <c r="J705" i="6" s="1"/>
  <c r="I676" i="6" a="1"/>
  <c r="I676" i="6" s="1"/>
  <c r="J676" i="6" s="1"/>
  <c r="I696" i="6" a="1"/>
  <c r="I696" i="6" s="1"/>
  <c r="I606" i="6" a="1"/>
  <c r="I606" i="6" s="1"/>
  <c r="J606" i="6" s="1"/>
  <c r="I574" i="6" a="1"/>
  <c r="I574" i="6" s="1"/>
  <c r="J574" i="6" s="1"/>
  <c r="I559" i="6" a="1"/>
  <c r="I559" i="6" s="1"/>
  <c r="J559" i="6" s="1"/>
  <c r="I512" i="6" a="1"/>
  <c r="I512" i="6" s="1"/>
  <c r="I430" i="6" a="1"/>
  <c r="I430" i="6" s="1"/>
  <c r="J430" i="6" s="1"/>
  <c r="I451" i="6" a="1"/>
  <c r="I451" i="6" s="1"/>
  <c r="J451" i="6" s="1"/>
  <c r="I368" i="6" a="1"/>
  <c r="I368" i="6" s="1"/>
  <c r="J368" i="6" s="1"/>
  <c r="I337" i="6" a="1"/>
  <c r="I337" i="6" s="1"/>
  <c r="I342" i="6" a="1"/>
  <c r="I342" i="6" s="1"/>
  <c r="J342" i="6" s="1"/>
  <c r="I271" i="6" a="1"/>
  <c r="I271" i="6" s="1"/>
  <c r="J271" i="6" s="1"/>
  <c r="I258" i="6" a="1"/>
  <c r="I258" i="6" s="1"/>
  <c r="J258" i="6" s="1"/>
  <c r="I243" i="6" a="1"/>
  <c r="I243" i="6" s="1"/>
  <c r="I178" i="6" a="1"/>
  <c r="I178" i="6" s="1"/>
  <c r="J178" i="6" s="1"/>
  <c r="I159" i="6" a="1"/>
  <c r="I159" i="6" s="1"/>
  <c r="J159" i="6" s="1"/>
  <c r="I121" i="6" a="1"/>
  <c r="I121" i="6" s="1"/>
  <c r="J121" i="6" s="1"/>
  <c r="I87" i="6" a="1"/>
  <c r="I87" i="6" s="1"/>
  <c r="I53" i="6" a="1"/>
  <c r="I53" i="6" s="1"/>
  <c r="J53" i="6" s="1"/>
  <c r="I51" i="6" a="1"/>
  <c r="I51" i="6" s="1"/>
  <c r="J51" i="6" s="1"/>
  <c r="I45" i="6" a="1"/>
  <c r="I45" i="6" s="1"/>
  <c r="J45" i="6" s="1"/>
  <c r="I1232" i="6" a="1"/>
  <c r="I1232" i="6" s="1"/>
  <c r="I1245" i="6" a="1"/>
  <c r="I1245" i="6" s="1"/>
  <c r="J1245" i="6" s="1"/>
  <c r="I1166" i="6" a="1"/>
  <c r="I1166" i="6" s="1"/>
  <c r="J1166" i="6" s="1"/>
  <c r="I499" i="6" a="1"/>
  <c r="I499" i="6" s="1"/>
  <c r="J499" i="6" s="1"/>
  <c r="I479" i="6" a="1"/>
  <c r="I479" i="6" s="1"/>
  <c r="I1212" i="6" a="1"/>
  <c r="I1212" i="6" s="1"/>
  <c r="J1212" i="6" s="1"/>
  <c r="I1174" i="6" a="1"/>
  <c r="I1174" i="6" s="1"/>
  <c r="J1174" i="6" s="1"/>
  <c r="I494" i="6" a="1"/>
  <c r="I494" i="6" s="1"/>
  <c r="J494" i="6" s="1"/>
  <c r="I458" i="6" a="1"/>
  <c r="I458" i="6" s="1"/>
  <c r="I1217" i="6" a="1"/>
  <c r="I1217" i="6" s="1"/>
  <c r="J1217" i="6" s="1"/>
  <c r="I1179" i="6" a="1"/>
  <c r="I1179" i="6" s="1"/>
  <c r="J1179" i="6" s="1"/>
  <c r="I475" i="6" a="1"/>
  <c r="I475" i="6" s="1"/>
  <c r="J475" i="6" s="1"/>
  <c r="I489" i="6" a="1"/>
  <c r="I489" i="6" s="1"/>
  <c r="I1252" i="6" a="1"/>
  <c r="I1252" i="6" s="1"/>
  <c r="J1252" i="6" s="1"/>
  <c r="I1190" i="6" a="1"/>
  <c r="I1190" i="6" s="1"/>
  <c r="J1190" i="6" s="1"/>
  <c r="I1161" i="6" a="1"/>
  <c r="I1161" i="6" s="1"/>
  <c r="J1161" i="6" s="1"/>
  <c r="I502" i="6" a="1"/>
  <c r="I502" i="6" s="1"/>
  <c r="I1790" i="6" a="1"/>
  <c r="I1790" i="6" s="1"/>
  <c r="J1790" i="6" s="1"/>
  <c r="I1777" i="6" a="1"/>
  <c r="I1777" i="6" s="1"/>
  <c r="J1777" i="6" s="1"/>
  <c r="I1744" i="6" a="1"/>
  <c r="I1744" i="6" s="1"/>
  <c r="J1744" i="6" s="1"/>
  <c r="I1722" i="6" a="1"/>
  <c r="I1722" i="6" s="1"/>
  <c r="I1681" i="6" a="1"/>
  <c r="I1681" i="6" s="1"/>
  <c r="J1681" i="6" s="1"/>
  <c r="I1651" i="6" a="1"/>
  <c r="I1651" i="6" s="1"/>
  <c r="J1651" i="6" s="1"/>
  <c r="I1612" i="6" a="1"/>
  <c r="I1612" i="6" s="1"/>
  <c r="J1612" i="6" s="1"/>
  <c r="I1588" i="6" a="1"/>
  <c r="I1588" i="6" s="1"/>
  <c r="I1559" i="6" a="1"/>
  <c r="I1559" i="6" s="1"/>
  <c r="J1559" i="6" s="1"/>
  <c r="I1523" i="6" a="1"/>
  <c r="I1523" i="6" s="1"/>
  <c r="J1523" i="6" s="1"/>
  <c r="I1490" i="6" a="1"/>
  <c r="I1490" i="6" s="1"/>
  <c r="J1490" i="6" s="1"/>
  <c r="I1464" i="6" a="1"/>
  <c r="I1464" i="6" s="1"/>
  <c r="I1429" i="6" a="1"/>
  <c r="I1429" i="6" s="1"/>
  <c r="J1429" i="6" s="1"/>
  <c r="I1397" i="6" a="1"/>
  <c r="I1397" i="6" s="1"/>
  <c r="J1397" i="6" s="1"/>
  <c r="I1353" i="6" a="1"/>
  <c r="I1353" i="6" s="1"/>
  <c r="J1353" i="6" s="1"/>
  <c r="I1329" i="6" a="1"/>
  <c r="I1329" i="6" s="1"/>
  <c r="I1297" i="6" a="1"/>
  <c r="I1297" i="6" s="1"/>
  <c r="J1297" i="6" s="1"/>
  <c r="I1269" i="6" a="1"/>
  <c r="I1269" i="6" s="1"/>
  <c r="J1269" i="6" s="1"/>
  <c r="I1135" i="6" a="1"/>
  <c r="I1135" i="6" s="1"/>
  <c r="J1135" i="6" s="1"/>
  <c r="I1115" i="6" a="1"/>
  <c r="I1115" i="6" s="1"/>
  <c r="I1071" i="6" a="1"/>
  <c r="I1071" i="6" s="1"/>
  <c r="J1071" i="6" s="1"/>
  <c r="I1778" i="6" a="1"/>
  <c r="I1778" i="6" s="1"/>
  <c r="J1778" i="6" s="1"/>
  <c r="I1745" i="6" a="1"/>
  <c r="I1745" i="6" s="1"/>
  <c r="J1745" i="6" s="1"/>
  <c r="I1714" i="6" a="1"/>
  <c r="I1714" i="6" s="1"/>
  <c r="I1678" i="6" a="1"/>
  <c r="I1678" i="6" s="1"/>
  <c r="J1678" i="6" s="1"/>
  <c r="I1648" i="6" a="1"/>
  <c r="I1648" i="6" s="1"/>
  <c r="J1648" i="6" s="1"/>
  <c r="I1618" i="6" a="1"/>
  <c r="I1618" i="6" s="1"/>
  <c r="J1618" i="6" s="1"/>
  <c r="I1581" i="6" a="1"/>
  <c r="I1581" i="6" s="1"/>
  <c r="I1371" i="6" a="1"/>
  <c r="I1371" i="6" s="1"/>
  <c r="J1371" i="6" s="1"/>
  <c r="I1139" i="6" a="1"/>
  <c r="I1139" i="6" s="1"/>
  <c r="J1139" i="6" s="1"/>
  <c r="I1117" i="6" a="1"/>
  <c r="I1117" i="6" s="1"/>
  <c r="J1117" i="6" s="1"/>
  <c r="I1749" i="6" a="1"/>
  <c r="I1749" i="6" s="1"/>
  <c r="J1749" i="6" s="1"/>
  <c r="I1621" i="6" a="1"/>
  <c r="I1621" i="6" s="1"/>
  <c r="J1621" i="6" s="1"/>
  <c r="I1585" i="6" a="1"/>
  <c r="I1585" i="6" s="1"/>
  <c r="J1585" i="6" s="1"/>
  <c r="I1487" i="6" a="1"/>
  <c r="I1487" i="6" s="1"/>
  <c r="J1487" i="6" s="1"/>
  <c r="I1364" i="6" a="1"/>
  <c r="I1364" i="6" s="1"/>
  <c r="I1308" i="6" a="1"/>
  <c r="I1308" i="6" s="1"/>
  <c r="J1308" i="6" s="1"/>
  <c r="I1144" i="6" a="1"/>
  <c r="I1144" i="6" s="1"/>
  <c r="J1144" i="6" s="1"/>
  <c r="I1023" i="6" a="1"/>
  <c r="I1023" i="6" s="1"/>
  <c r="J1023" i="6" s="1"/>
  <c r="I1776" i="6" a="1"/>
  <c r="I1776" i="6" s="1"/>
  <c r="I1680" i="6" a="1"/>
  <c r="I1680" i="6" s="1"/>
  <c r="J1680" i="6" s="1"/>
  <c r="I1558" i="6" a="1"/>
  <c r="I1558" i="6" s="1"/>
  <c r="J1558" i="6" s="1"/>
  <c r="I1522" i="6" a="1"/>
  <c r="I1522" i="6" s="1"/>
  <c r="J1522" i="6" s="1"/>
  <c r="I1405" i="6" a="1"/>
  <c r="I1405" i="6" s="1"/>
  <c r="J1405" i="6" s="1"/>
  <c r="I1296" i="6" a="1"/>
  <c r="I1296" i="6" s="1"/>
  <c r="J1296" i="6" s="1"/>
  <c r="I1268" i="6" a="1"/>
  <c r="I1268" i="6" s="1"/>
  <c r="J1268" i="6" s="1"/>
  <c r="I1076" i="6" a="1"/>
  <c r="I1076" i="6" s="1"/>
  <c r="J1076" i="6" s="1"/>
  <c r="I1765" i="6" a="1"/>
  <c r="I1765" i="6" s="1"/>
  <c r="I1732" i="6" a="1"/>
  <c r="I1732" i="6" s="1"/>
  <c r="J1732" i="6" s="1"/>
  <c r="I1639" i="6" a="1"/>
  <c r="I1639" i="6" s="1"/>
  <c r="J1639" i="6" s="1"/>
  <c r="I1509" i="6" a="1"/>
  <c r="I1509" i="6" s="1"/>
  <c r="J1509" i="6" s="1"/>
  <c r="I1476" i="6" a="1"/>
  <c r="I1476" i="6" s="1"/>
  <c r="I1367" i="6" a="1"/>
  <c r="I1367" i="6" s="1"/>
  <c r="J1367" i="6" s="1"/>
  <c r="I1301" i="6" a="1"/>
  <c r="I1301" i="6" s="1"/>
  <c r="J1301" i="6" s="1"/>
  <c r="I1123" i="6" a="1"/>
  <c r="I1123" i="6" s="1"/>
  <c r="J1123" i="6" s="1"/>
  <c r="I1028" i="6" a="1"/>
  <c r="I1028" i="6" s="1"/>
  <c r="J1028" i="6" s="1"/>
  <c r="I903" i="6" a="1"/>
  <c r="I903" i="6" s="1"/>
  <c r="J903" i="6" s="1"/>
  <c r="I854" i="6" a="1"/>
  <c r="I854" i="6" s="1"/>
  <c r="J854" i="6" s="1"/>
  <c r="I756" i="6" a="1"/>
  <c r="I756" i="6" s="1"/>
  <c r="J756" i="6" s="1"/>
  <c r="I631" i="6" a="1"/>
  <c r="I631" i="6" s="1"/>
  <c r="I609" i="6" a="1"/>
  <c r="I609" i="6" s="1"/>
  <c r="J609" i="6" s="1"/>
  <c r="I567" i="6" a="1"/>
  <c r="I567" i="6" s="1"/>
  <c r="J567" i="6" s="1"/>
  <c r="I527" i="6" a="1"/>
  <c r="I527" i="6" s="1"/>
  <c r="J527" i="6" s="1"/>
  <c r="I548" i="6" a="1"/>
  <c r="I548" i="6" s="1"/>
  <c r="J548" i="6" s="1"/>
  <c r="I421" i="6" a="1"/>
  <c r="I421" i="6" s="1"/>
  <c r="J421" i="6" s="1"/>
  <c r="I381" i="6" a="1"/>
  <c r="I381" i="6" s="1"/>
  <c r="J381" i="6" s="1"/>
  <c r="I353" i="6" a="1"/>
  <c r="I353" i="6" s="1"/>
  <c r="J353" i="6" s="1"/>
  <c r="I323" i="6" a="1"/>
  <c r="I323" i="6" s="1"/>
  <c r="J323" i="6" s="1"/>
  <c r="I309" i="6" a="1"/>
  <c r="I309" i="6" s="1"/>
  <c r="J309" i="6" s="1"/>
  <c r="I296" i="6" a="1"/>
  <c r="I296" i="6" s="1"/>
  <c r="J296" i="6" s="1"/>
  <c r="I224" i="6" a="1"/>
  <c r="I224" i="6" s="1"/>
  <c r="J224" i="6" s="1"/>
  <c r="I206" i="6" a="1"/>
  <c r="I206" i="6" s="1"/>
  <c r="J206" i="6" s="1"/>
  <c r="I191" i="6" a="1"/>
  <c r="I191" i="6" s="1"/>
  <c r="J191" i="6" s="1"/>
  <c r="I127" i="6" a="1"/>
  <c r="I127" i="6" s="1"/>
  <c r="J127" i="6" s="1"/>
  <c r="I107" i="6" a="1"/>
  <c r="I107" i="6" s="1"/>
  <c r="J107" i="6" s="1"/>
  <c r="I69" i="6" a="1"/>
  <c r="I69" i="6" s="1"/>
  <c r="J69" i="6" s="1"/>
  <c r="I31" i="6" a="1"/>
  <c r="I31" i="6" s="1"/>
  <c r="J31" i="6" s="1"/>
  <c r="I997" i="6" a="1"/>
  <c r="I997" i="6" s="1"/>
  <c r="J997" i="6" s="1"/>
  <c r="I959" i="6" a="1"/>
  <c r="I959" i="6" s="1"/>
  <c r="J959" i="6" s="1"/>
  <c r="I935" i="6" a="1"/>
  <c r="I935" i="6" s="1"/>
  <c r="J935" i="6" s="1"/>
  <c r="I906" i="6" a="1"/>
  <c r="I906" i="6" s="1"/>
  <c r="J906" i="6" s="1"/>
  <c r="I862" i="6" a="1"/>
  <c r="I862" i="6" s="1"/>
  <c r="J862" i="6" s="1"/>
  <c r="I836" i="6" a="1"/>
  <c r="I836" i="6" s="1"/>
  <c r="J836" i="6" s="1"/>
  <c r="I813" i="6" a="1"/>
  <c r="I813" i="6" s="1"/>
  <c r="J813" i="6" s="1"/>
  <c r="I800" i="6" a="1"/>
  <c r="I800" i="6" s="1"/>
  <c r="J800" i="6" s="1"/>
  <c r="I742" i="6" a="1"/>
  <c r="I742" i="6" s="1"/>
  <c r="J742" i="6" s="1"/>
  <c r="I744" i="6" a="1"/>
  <c r="I744" i="6" s="1"/>
  <c r="J744" i="6" s="1"/>
  <c r="I677" i="6" a="1"/>
  <c r="I677" i="6" s="1"/>
  <c r="J677" i="6" s="1"/>
  <c r="I661" i="6" a="1"/>
  <c r="I661" i="6" s="1"/>
  <c r="J661" i="6" s="1"/>
  <c r="I617" i="6" a="1"/>
  <c r="I617" i="6" s="1"/>
  <c r="J617" i="6" s="1"/>
  <c r="I577" i="6" a="1"/>
  <c r="I577" i="6" s="1"/>
  <c r="J577" i="6" s="1"/>
  <c r="I600" i="6" a="1"/>
  <c r="I600" i="6" s="1"/>
  <c r="J600" i="6" s="1"/>
  <c r="I513" i="6" a="1"/>
  <c r="I513" i="6" s="1"/>
  <c r="J513" i="6" s="1"/>
  <c r="I429" i="6" a="1"/>
  <c r="I429" i="6" s="1"/>
  <c r="J429" i="6" s="1"/>
  <c r="I410" i="6" a="1"/>
  <c r="I410" i="6" s="1"/>
  <c r="J410" i="6" s="1"/>
  <c r="I370" i="6" a="1"/>
  <c r="I370" i="6" s="1"/>
  <c r="J370" i="6" s="1"/>
  <c r="I359" i="6" a="1"/>
  <c r="I359" i="6" s="1"/>
  <c r="J359" i="6" s="1"/>
  <c r="I311" i="6" a="1"/>
  <c r="I311" i="6" s="1"/>
  <c r="J311" i="6" s="1"/>
  <c r="I280" i="6" a="1"/>
  <c r="I280" i="6" s="1"/>
  <c r="J280" i="6" s="1"/>
  <c r="I302" i="6" a="1"/>
  <c r="I302" i="6" s="1"/>
  <c r="J302" i="6" s="1"/>
  <c r="I222" i="6" a="1"/>
  <c r="I222" i="6" s="1"/>
  <c r="J222" i="6" s="1"/>
  <c r="I187" i="6" a="1"/>
  <c r="I187" i="6" s="1"/>
  <c r="J187" i="6" s="1"/>
  <c r="I160" i="6" a="1"/>
  <c r="I160" i="6" s="1"/>
  <c r="J160" i="6" s="1"/>
  <c r="I126" i="6" a="1"/>
  <c r="I126" i="6" s="1"/>
  <c r="J126" i="6" s="1"/>
  <c r="I114" i="6" a="1"/>
  <c r="I114" i="6" s="1"/>
  <c r="J114" i="6" s="1"/>
  <c r="I80" i="6" a="1"/>
  <c r="I80" i="6" s="1"/>
  <c r="J80" i="6" s="1"/>
  <c r="I56" i="6" a="1"/>
  <c r="I56" i="6" s="1"/>
  <c r="J56" i="6" s="1"/>
  <c r="I22" i="6" a="1"/>
  <c r="I22" i="6" s="1"/>
  <c r="J22" i="6" s="1"/>
  <c r="I989" i="6" a="1"/>
  <c r="I989" i="6" s="1"/>
  <c r="J989" i="6" s="1"/>
  <c r="I958" i="6" a="1"/>
  <c r="I958" i="6" s="1"/>
  <c r="J958" i="6" s="1"/>
  <c r="I923" i="6" a="1"/>
  <c r="I923" i="6" s="1"/>
  <c r="J923" i="6" s="1"/>
  <c r="I887" i="6" a="1"/>
  <c r="I887" i="6" s="1"/>
  <c r="J887" i="6" s="1"/>
  <c r="I896" i="6" a="1"/>
  <c r="I896" i="6" s="1"/>
  <c r="J896" i="6" s="1"/>
  <c r="I824" i="6" a="1"/>
  <c r="I824" i="6" s="1"/>
  <c r="J824" i="6" s="1"/>
  <c r="I792" i="6" a="1"/>
  <c r="I792" i="6" s="1"/>
  <c r="J792" i="6" s="1"/>
  <c r="I802" i="6" a="1"/>
  <c r="I802" i="6" s="1"/>
  <c r="J802" i="6" s="1"/>
  <c r="I728" i="6" a="1"/>
  <c r="I728" i="6" s="1"/>
  <c r="J728" i="6" s="1"/>
  <c r="I709" i="6" a="1"/>
  <c r="I709" i="6" s="1"/>
  <c r="J709" i="6" s="1"/>
  <c r="I692" i="6" a="1"/>
  <c r="I692" i="6" s="1"/>
  <c r="J692" i="6" s="1"/>
  <c r="I626" i="6" a="1"/>
  <c r="I626" i="6" s="1"/>
  <c r="J626" i="6" s="1"/>
  <c r="I643" i="6" a="1"/>
  <c r="I643" i="6" s="1"/>
  <c r="J643" i="6" s="1"/>
  <c r="I555" i="6" a="1"/>
  <c r="I555" i="6" s="1"/>
  <c r="J555" i="6" s="1"/>
  <c r="I524" i="6" a="1"/>
  <c r="I524" i="6" s="1"/>
  <c r="J524" i="6" s="1"/>
  <c r="I542" i="6" a="1"/>
  <c r="I542" i="6" s="1"/>
  <c r="J542" i="6" s="1"/>
  <c r="I420" i="6" a="1"/>
  <c r="I420" i="6" s="1"/>
  <c r="J420" i="6" s="1"/>
  <c r="I380" i="6" a="1"/>
  <c r="I380" i="6" s="1"/>
  <c r="J380" i="6" s="1"/>
  <c r="I356" i="6" a="1"/>
  <c r="I356" i="6" s="1"/>
  <c r="J356" i="6" s="1"/>
  <c r="I315" i="6" a="1"/>
  <c r="I315" i="6" s="1"/>
  <c r="J315" i="6" s="1"/>
  <c r="I274" i="6" a="1"/>
  <c r="I274" i="6" s="1"/>
  <c r="J274" i="6" s="1"/>
  <c r="I265" i="6" a="1"/>
  <c r="I265" i="6" s="1"/>
  <c r="J265" i="6" s="1"/>
  <c r="I208" i="6" a="1"/>
  <c r="I208" i="6" s="1"/>
  <c r="J208" i="6" s="1"/>
  <c r="I181" i="6" a="1"/>
  <c r="I181" i="6" s="1"/>
  <c r="J181" i="6" s="1"/>
  <c r="I155" i="6" a="1"/>
  <c r="I155" i="6" s="1"/>
  <c r="J155" i="6" s="1"/>
  <c r="I105" i="6" a="1"/>
  <c r="I105" i="6" s="1"/>
  <c r="J105" i="6" s="1"/>
  <c r="I97" i="6" a="1"/>
  <c r="I97" i="6" s="1"/>
  <c r="J97" i="6" s="1"/>
  <c r="I36" i="6" a="1"/>
  <c r="I36" i="6" s="1"/>
  <c r="J36" i="6" s="1"/>
  <c r="I1096" i="6" a="1"/>
  <c r="I1096" i="6" s="1"/>
  <c r="J1096" i="6" s="1"/>
  <c r="I1024" i="6" a="1"/>
  <c r="I1024" i="6" s="1"/>
  <c r="J1024" i="6" s="1"/>
  <c r="I990" i="6" a="1"/>
  <c r="I990" i="6" s="1"/>
  <c r="J990" i="6" s="1"/>
  <c r="I966" i="6" a="1"/>
  <c r="I966" i="6" s="1"/>
  <c r="J966" i="6" s="1"/>
  <c r="I947" i="6" a="1"/>
  <c r="I947" i="6" s="1"/>
  <c r="J947" i="6" s="1"/>
  <c r="I888" i="6" a="1"/>
  <c r="I888" i="6" s="1"/>
  <c r="J888" i="6" s="1"/>
  <c r="I895" i="6" a="1"/>
  <c r="I895" i="6" s="1"/>
  <c r="J895" i="6" s="1"/>
  <c r="I849" i="6" a="1"/>
  <c r="I849" i="6" s="1"/>
  <c r="J849" i="6" s="1"/>
  <c r="I793" i="6" a="1"/>
  <c r="I793" i="6" s="1"/>
  <c r="J793" i="6" s="1"/>
  <c r="I797" i="6" a="1"/>
  <c r="I797" i="6" s="1"/>
  <c r="J797" i="6" s="1"/>
  <c r="I733" i="6" a="1"/>
  <c r="I733" i="6" s="1"/>
  <c r="J733" i="6" s="1"/>
  <c r="I706" i="6" a="1"/>
  <c r="I706" i="6" s="1"/>
  <c r="J706" i="6" s="1"/>
  <c r="I670" i="6" a="1"/>
  <c r="I670" i="6" s="1"/>
  <c r="J670" i="6" s="1"/>
  <c r="I633" i="6" a="1"/>
  <c r="I633" i="6" s="1"/>
  <c r="J633" i="6" s="1"/>
  <c r="I616" i="6" a="1"/>
  <c r="I616" i="6" s="1"/>
  <c r="J616" i="6" s="1"/>
  <c r="I569" i="6" a="1"/>
  <c r="I569" i="6" s="1"/>
  <c r="J569" i="6" s="1"/>
  <c r="I533" i="6" a="1"/>
  <c r="I533" i="6" s="1"/>
  <c r="J533" i="6" s="1"/>
  <c r="I504" i="6" a="1"/>
  <c r="I504" i="6" s="1"/>
  <c r="J504" i="6" s="1"/>
  <c r="I449" i="6" a="1"/>
  <c r="I449" i="6" s="1"/>
  <c r="J449" i="6" s="1"/>
  <c r="I406" i="6" a="1"/>
  <c r="I406" i="6" s="1"/>
  <c r="J406" i="6" s="1"/>
  <c r="I392" i="6" a="1"/>
  <c r="I392" i="6" s="1"/>
  <c r="J392" i="6" s="1"/>
  <c r="I329" i="6" a="1"/>
  <c r="I329" i="6" s="1"/>
  <c r="J329" i="6" s="1"/>
  <c r="I351" i="6" a="1"/>
  <c r="I351" i="6" s="1"/>
  <c r="J351" i="6" s="1"/>
  <c r="I264" i="6" a="1"/>
  <c r="I264" i="6" s="1"/>
  <c r="J264" i="6" s="1"/>
  <c r="I234" i="6" a="1"/>
  <c r="I234" i="6" s="1"/>
  <c r="J234" i="6" s="1"/>
  <c r="I250" i="6" a="1"/>
  <c r="I250" i="6" s="1"/>
  <c r="J250" i="6" s="1"/>
  <c r="I172" i="6" a="1"/>
  <c r="I172" i="6" s="1"/>
  <c r="J172" i="6" s="1"/>
  <c r="I157" i="6" a="1"/>
  <c r="I157" i="6" s="1"/>
  <c r="J157" i="6" s="1"/>
  <c r="I117" i="6" a="1"/>
  <c r="I117" i="6" s="1"/>
  <c r="J117" i="6" s="1"/>
  <c r="I79" i="6" a="1"/>
  <c r="I79" i="6" s="1"/>
  <c r="J79" i="6" s="1"/>
  <c r="I54" i="6" a="1"/>
  <c r="I54" i="6" s="1"/>
  <c r="J54" i="6" s="1"/>
  <c r="I21" i="6" a="1"/>
  <c r="I21" i="6" s="1"/>
  <c r="J21" i="6" s="1"/>
  <c r="I1240" i="6" a="1"/>
  <c r="I1240" i="6" s="1"/>
  <c r="J1240" i="6" s="1"/>
  <c r="I1211" i="6" a="1"/>
  <c r="I1211" i="6" s="1"/>
  <c r="J1211" i="6" s="1"/>
  <c r="I1173" i="6" a="1"/>
  <c r="I1173" i="6" s="1"/>
  <c r="J1173" i="6" s="1"/>
  <c r="I501" i="6" a="1"/>
  <c r="I501" i="6" s="1"/>
  <c r="J501" i="6" s="1"/>
  <c r="I456" i="6" a="1"/>
  <c r="I456" i="6" s="1"/>
  <c r="J456" i="6" s="1"/>
  <c r="I1222" i="6" a="1"/>
  <c r="I1222" i="6" s="1"/>
  <c r="J1222" i="6" s="1"/>
  <c r="I1181" i="6" a="1"/>
  <c r="I1181" i="6" s="1"/>
  <c r="J1181" i="6" s="1"/>
  <c r="I473" i="6" a="1"/>
  <c r="I473" i="6" s="1"/>
  <c r="J473" i="6" s="1"/>
  <c r="I455" i="6" a="1"/>
  <c r="I455" i="6" s="1"/>
  <c r="J455" i="6" s="1"/>
  <c r="I1227" i="6" a="1"/>
  <c r="I1227" i="6" s="1"/>
  <c r="J1227" i="6" s="1"/>
  <c r="I1187" i="6" a="1"/>
  <c r="I1187" i="6" s="1"/>
  <c r="J1187" i="6" s="1"/>
  <c r="I1156" i="6" a="1"/>
  <c r="I1156" i="6" s="1"/>
  <c r="J1156" i="6" s="1"/>
  <c r="I461" i="6" a="1"/>
  <c r="I461" i="6" s="1"/>
  <c r="J461" i="6" s="1"/>
  <c r="I1234" i="6" a="1"/>
  <c r="I1234" i="6" s="1"/>
  <c r="J1234" i="6" s="1"/>
  <c r="I1205" i="6" a="1"/>
  <c r="I1205" i="6" s="1"/>
  <c r="J1205" i="6" s="1"/>
  <c r="I1169" i="6" a="1"/>
  <c r="I1169" i="6" s="1"/>
  <c r="J1169" i="6" s="1"/>
  <c r="I468" i="6" a="1"/>
  <c r="I468" i="6" s="1"/>
  <c r="J468" i="6" s="1"/>
  <c r="I454" i="6" a="1"/>
  <c r="I454" i="6" s="1"/>
  <c r="J454" i="6" s="1"/>
  <c r="I1785" i="6" a="1"/>
  <c r="I1785" i="6" s="1"/>
  <c r="J1785" i="6" s="1"/>
  <c r="I1756" i="6" a="1"/>
  <c r="I1756" i="6" s="1"/>
  <c r="J1756" i="6" s="1"/>
  <c r="I1752" i="6" a="1"/>
  <c r="I1752" i="6" s="1"/>
  <c r="J1752" i="6" s="1"/>
  <c r="I1689" i="6" a="1"/>
  <c r="I1689" i="6" s="1"/>
  <c r="J1689" i="6" s="1"/>
  <c r="I1701" i="6" a="1"/>
  <c r="I1701" i="6" s="1"/>
  <c r="J1701" i="6" s="1"/>
  <c r="I1603" i="6" a="1"/>
  <c r="I1603" i="6" s="1"/>
  <c r="J1603" i="6" s="1"/>
  <c r="I1594" i="6" a="1"/>
  <c r="I1594" i="6" s="1"/>
  <c r="J1594" i="6" s="1"/>
  <c r="I1565" i="6" a="1"/>
  <c r="I1565" i="6" s="1"/>
  <c r="J1565" i="6" s="1"/>
  <c r="I1530" i="6" a="1"/>
  <c r="I1530" i="6" s="1"/>
  <c r="J1530" i="6" s="1"/>
  <c r="I1498" i="6" a="1"/>
  <c r="I1498" i="6" s="1"/>
  <c r="J1498" i="6" s="1"/>
  <c r="I1470" i="6" a="1"/>
  <c r="I1470" i="6" s="1"/>
  <c r="J1470" i="6" s="1"/>
  <c r="I1437" i="6" a="1"/>
  <c r="I1437" i="6" s="1"/>
  <c r="J1437" i="6" s="1"/>
  <c r="I1409" i="6" a="1"/>
  <c r="I1409" i="6" s="1"/>
  <c r="J1409" i="6" s="1"/>
  <c r="I1375" i="6" a="1"/>
  <c r="I1375" i="6" s="1"/>
  <c r="J1375" i="6" s="1"/>
  <c r="I1337" i="6" a="1"/>
  <c r="I1337" i="6" s="1"/>
  <c r="J1337" i="6" s="1"/>
  <c r="I1319" i="6" a="1"/>
  <c r="I1319" i="6" s="1"/>
  <c r="J1319" i="6" s="1"/>
  <c r="I1274" i="6" a="1"/>
  <c r="I1274" i="6" s="1"/>
  <c r="J1274" i="6" s="1"/>
  <c r="I1143" i="6" a="1"/>
  <c r="I1143" i="6" s="1"/>
  <c r="J1143" i="6" s="1"/>
  <c r="I1119" i="6" a="1"/>
  <c r="I1119" i="6" s="1"/>
  <c r="J1119" i="6" s="1"/>
  <c r="I1079" i="6" a="1"/>
  <c r="I1079" i="6" s="1"/>
  <c r="J1079" i="6" s="1"/>
  <c r="I1794" i="6" a="1"/>
  <c r="I1794" i="6" s="1"/>
  <c r="J1794" i="6" s="1"/>
  <c r="I1757" i="6" a="1"/>
  <c r="I1757" i="6" s="1"/>
  <c r="J1757" i="6" s="1"/>
  <c r="I1715" i="6" a="1"/>
  <c r="I1715" i="6" s="1"/>
  <c r="J1715" i="6" s="1"/>
  <c r="I1686" i="6" a="1"/>
  <c r="I1686" i="6" s="1"/>
  <c r="J1686" i="6" s="1"/>
  <c r="I1659" i="6" a="1"/>
  <c r="I1659" i="6" s="1"/>
  <c r="J1659" i="6" s="1"/>
  <c r="I1624" i="6" a="1"/>
  <c r="I1624" i="6" s="1"/>
  <c r="J1624" i="6" s="1"/>
  <c r="I1589" i="6" a="1"/>
  <c r="I1589" i="6" s="1"/>
  <c r="J1589" i="6" s="1"/>
  <c r="I1555" i="6" a="1"/>
  <c r="I1555" i="6" s="1"/>
  <c r="J1555" i="6" s="1"/>
  <c r="I1524" i="6" a="1"/>
  <c r="I1524" i="6" s="1"/>
  <c r="J1524" i="6" s="1"/>
  <c r="I1491" i="6" a="1"/>
  <c r="I1491" i="6" s="1"/>
  <c r="J1491" i="6" s="1"/>
  <c r="I1463" i="6" a="1"/>
  <c r="I1463" i="6" s="1"/>
  <c r="J1463" i="6" s="1"/>
  <c r="I1417" i="6" a="1"/>
  <c r="I1417" i="6" s="1"/>
  <c r="J1417" i="6" s="1"/>
  <c r="I1396" i="6" a="1"/>
  <c r="I1396" i="6" s="1"/>
  <c r="J1396" i="6" s="1"/>
  <c r="I1368" i="6" a="1"/>
  <c r="I1368" i="6" s="1"/>
  <c r="J1368" i="6" s="1"/>
  <c r="I1332" i="6" a="1"/>
  <c r="I1332" i="6" s="1"/>
  <c r="J1332" i="6" s="1"/>
  <c r="I1298" i="6" a="1"/>
  <c r="I1298" i="6" s="1"/>
  <c r="J1298" i="6" s="1"/>
  <c r="I1256" i="6" a="1"/>
  <c r="I1256" i="6" s="1"/>
  <c r="J1256" i="6" s="1"/>
  <c r="I1197" i="6" a="1"/>
  <c r="I1197" i="6" s="1"/>
  <c r="J1197" i="6" s="1"/>
  <c r="I1147" i="6" a="1"/>
  <c r="I1147" i="6" s="1"/>
  <c r="J1147" i="6" s="1"/>
  <c r="I1082" i="6" a="1"/>
  <c r="I1082" i="6" s="1"/>
  <c r="J1082" i="6" s="1"/>
  <c r="I1061" i="6" a="1"/>
  <c r="I1061" i="6" s="1"/>
  <c r="J1061" i="6" s="1"/>
  <c r="I1006" i="6" a="1"/>
  <c r="I1006" i="6" s="1"/>
  <c r="J1006" i="6" s="1"/>
  <c r="I1784" i="6" a="1"/>
  <c r="I1784" i="6" s="1"/>
  <c r="J1784" i="6" s="1"/>
  <c r="I1747" i="6" a="1"/>
  <c r="I1747" i="6" s="1"/>
  <c r="J1747" i="6" s="1"/>
  <c r="I1716" i="6" a="1"/>
  <c r="I1716" i="6" s="1"/>
  <c r="J1716" i="6" s="1"/>
  <c r="I1684" i="6" a="1"/>
  <c r="I1684" i="6" s="1"/>
  <c r="J1684" i="6" s="1"/>
  <c r="I1657" i="6" a="1"/>
  <c r="I1657" i="6" s="1"/>
  <c r="J1657" i="6" s="1"/>
  <c r="I1623" i="6" a="1"/>
  <c r="I1623" i="6" s="1"/>
  <c r="J1623" i="6" s="1"/>
  <c r="I1591" i="6" a="1"/>
  <c r="I1591" i="6" s="1"/>
  <c r="J1591" i="6" s="1"/>
  <c r="I1554" i="6" a="1"/>
  <c r="I1554" i="6" s="1"/>
  <c r="J1554" i="6" s="1"/>
  <c r="I1551" i="6" a="1"/>
  <c r="I1551" i="6" s="1"/>
  <c r="J1551" i="6" s="1"/>
  <c r="I1493" i="6" a="1"/>
  <c r="I1493" i="6" s="1"/>
  <c r="J1493" i="6" s="1"/>
  <c r="I1465" i="6" a="1"/>
  <c r="I1465" i="6" s="1"/>
  <c r="J1465" i="6" s="1"/>
  <c r="I1428" i="6" a="1"/>
  <c r="I1428" i="6" s="1"/>
  <c r="J1428" i="6" s="1"/>
  <c r="I1398" i="6" a="1"/>
  <c r="I1398" i="6" s="1"/>
  <c r="J1398" i="6" s="1"/>
  <c r="I1369" i="6" a="1"/>
  <c r="I1369" i="6" s="1"/>
  <c r="J1369" i="6" s="1"/>
  <c r="I1334" i="6" a="1"/>
  <c r="I1334" i="6" s="1"/>
  <c r="J1334" i="6" s="1"/>
  <c r="I1310" i="6" a="1"/>
  <c r="I1310" i="6" s="1"/>
  <c r="J1310" i="6" s="1"/>
  <c r="I1270" i="6" a="1"/>
  <c r="I1270" i="6" s="1"/>
  <c r="J1270" i="6" s="1"/>
  <c r="I1199" i="6" a="1"/>
  <c r="I1199" i="6" s="1"/>
  <c r="J1199" i="6" s="1"/>
  <c r="I1152" i="6" a="1"/>
  <c r="I1152" i="6" s="1"/>
  <c r="J1152" i="6" s="1"/>
  <c r="I1080" i="6" a="1"/>
  <c r="I1080" i="6" s="1"/>
  <c r="J1080" i="6" s="1"/>
  <c r="I1100" i="6" a="1"/>
  <c r="I1100" i="6" s="1"/>
  <c r="J1100" i="6" s="1"/>
  <c r="I1051" i="6" a="1"/>
  <c r="I1051" i="6" s="1"/>
  <c r="J1051" i="6" s="1"/>
  <c r="I1780" i="6" a="1"/>
  <c r="I1780" i="6" s="1"/>
  <c r="J1780" i="6" s="1"/>
  <c r="I1802" i="6" a="1"/>
  <c r="I1802" i="6" s="1"/>
  <c r="J1802" i="6" s="1"/>
  <c r="I1736" i="6" a="1"/>
  <c r="I1736" i="6" s="1"/>
  <c r="J1736" i="6" s="1"/>
  <c r="I1707" i="6" a="1"/>
  <c r="I1707" i="6" s="1"/>
  <c r="J1707" i="6" s="1"/>
  <c r="I1702" i="6" a="1"/>
  <c r="I1702" i="6" s="1"/>
  <c r="J1702" i="6" s="1"/>
  <c r="I1641" i="6" a="1"/>
  <c r="I1641" i="6" s="1"/>
  <c r="J1641" i="6" s="1"/>
  <c r="I1620" i="6" a="1"/>
  <c r="I1620" i="6" s="1"/>
  <c r="J1620" i="6" s="1"/>
  <c r="I1578" i="6" a="1"/>
  <c r="I1578" i="6" s="1"/>
  <c r="J1578" i="6" s="1"/>
  <c r="I1544" i="6" a="1"/>
  <c r="I1544" i="6" s="1"/>
  <c r="J1544" i="6" s="1"/>
  <c r="I1513" i="6" a="1"/>
  <c r="I1513" i="6" s="1"/>
  <c r="J1513" i="6" s="1"/>
  <c r="I1480" i="6" a="1"/>
  <c r="I1480" i="6" s="1"/>
  <c r="J1480" i="6" s="1"/>
  <c r="I1447" i="6" a="1"/>
  <c r="I1447" i="6" s="1"/>
  <c r="J1447" i="6" s="1"/>
  <c r="I1430" i="6" a="1"/>
  <c r="I1430" i="6" s="1"/>
  <c r="J1430" i="6" s="1"/>
  <c r="I1383" i="6" a="1"/>
  <c r="I1383" i="6" s="1"/>
  <c r="J1383" i="6" s="1"/>
  <c r="I1351" i="6" a="1"/>
  <c r="I1351" i="6" s="1"/>
  <c r="J1351" i="6" s="1"/>
  <c r="I1326" i="6" a="1"/>
  <c r="I1326" i="6" s="1"/>
  <c r="J1326" i="6" s="1"/>
  <c r="I1287" i="6" a="1"/>
  <c r="I1287" i="6" s="1"/>
  <c r="J1287" i="6" s="1"/>
  <c r="I1257" i="6" a="1"/>
  <c r="I1257" i="6" s="1"/>
  <c r="J1257" i="6" s="1"/>
  <c r="I1129" i="6" a="1"/>
  <c r="I1129" i="6" s="1"/>
  <c r="J1129" i="6" s="1"/>
  <c r="I1093" i="6" a="1"/>
  <c r="I1093" i="6" s="1"/>
  <c r="J1093" i="6" s="1"/>
  <c r="I1067" i="6" a="1"/>
  <c r="I1067" i="6" s="1"/>
  <c r="J1067" i="6" s="1"/>
  <c r="I1032" i="6" a="1"/>
  <c r="I1032" i="6" s="1"/>
  <c r="J1032" i="6" s="1"/>
  <c r="I1012" i="6" a="1"/>
  <c r="I1012" i="6" s="1"/>
  <c r="J1012" i="6" s="1"/>
  <c r="I972" i="6" a="1"/>
  <c r="I972" i="6" s="1"/>
  <c r="J972" i="6" s="1"/>
  <c r="I932" i="6" a="1"/>
  <c r="I932" i="6" s="1"/>
  <c r="J932" i="6" s="1"/>
  <c r="I949" i="6" a="1"/>
  <c r="I949" i="6" s="1"/>
  <c r="J949" i="6" s="1"/>
  <c r="I900" i="6" a="1"/>
  <c r="I900" i="6" s="1"/>
  <c r="J900" i="6" s="1"/>
  <c r="I833" i="6" a="1"/>
  <c r="I833" i="6" s="1"/>
  <c r="J833" i="6" s="1"/>
  <c r="I820" i="6" a="1"/>
  <c r="I820" i="6" s="1"/>
  <c r="J820" i="6" s="1"/>
  <c r="I757" i="6" a="1"/>
  <c r="I757" i="6" s="1"/>
  <c r="J757" i="6" s="1"/>
  <c r="I735" i="6" a="1"/>
  <c r="I735" i="6" s="1"/>
  <c r="J735" i="6" s="1"/>
  <c r="I725" i="6" a="1"/>
  <c r="I725" i="6" s="1"/>
  <c r="J725" i="6" s="1"/>
  <c r="I702" i="6" a="1"/>
  <c r="I702" i="6" s="1"/>
  <c r="J702" i="6" s="1"/>
  <c r="I635" i="6" a="1"/>
  <c r="I635" i="6" s="1"/>
  <c r="J635" i="6" s="1"/>
  <c r="I614" i="6" a="1"/>
  <c r="I614" i="6" s="1"/>
  <c r="J614" i="6" s="1"/>
  <c r="I570" i="6" a="1"/>
  <c r="I570" i="6" s="1"/>
  <c r="J570" i="6" s="1"/>
  <c r="I531" i="6" a="1"/>
  <c r="I531" i="6" s="1"/>
  <c r="J531" i="6" s="1"/>
  <c r="I503" i="6" a="1"/>
  <c r="I503" i="6" s="1"/>
  <c r="J503" i="6" s="1"/>
  <c r="I446" i="6" a="1"/>
  <c r="I446" i="6" s="1"/>
  <c r="J446" i="6" s="1"/>
  <c r="I445" i="6" a="1"/>
  <c r="I445" i="6" s="1"/>
  <c r="J445" i="6" s="1"/>
  <c r="I363" i="6" a="1"/>
  <c r="I363" i="6" s="1"/>
  <c r="J363" i="6" s="1"/>
  <c r="I327" i="6" a="1"/>
  <c r="I327" i="6" s="1"/>
  <c r="J327" i="6" s="1"/>
  <c r="I346" i="6" a="1"/>
  <c r="I346" i="6" s="1"/>
  <c r="J346" i="6" s="1"/>
  <c r="I290" i="6" a="1"/>
  <c r="I290" i="6" s="1"/>
  <c r="J290" i="6" s="1"/>
  <c r="I228" i="6" a="1"/>
  <c r="I228" i="6" s="1"/>
  <c r="J228" i="6" s="1"/>
  <c r="I207" i="6" a="1"/>
  <c r="I207" i="6" s="1"/>
  <c r="J207" i="6" s="1"/>
  <c r="I167" i="6" a="1"/>
  <c r="I167" i="6" s="1"/>
  <c r="J167" i="6" s="1"/>
  <c r="I131" i="6" a="1"/>
  <c r="I131" i="6" s="1"/>
  <c r="J131" i="6" s="1"/>
  <c r="I106" i="6" a="1"/>
  <c r="I106" i="6" s="1"/>
  <c r="J106" i="6" s="1"/>
  <c r="I67" i="6" a="1"/>
  <c r="I67" i="6" s="1"/>
  <c r="J67" i="6" s="1"/>
  <c r="I35" i="6" a="1"/>
  <c r="I35" i="6" s="1"/>
  <c r="J35" i="6" s="1"/>
  <c r="I1013" i="6" a="1"/>
  <c r="I1013" i="6" s="1"/>
  <c r="J1013" i="6" s="1"/>
  <c r="I975" i="6" a="1"/>
  <c r="I975" i="6" s="1"/>
  <c r="J975" i="6" s="1"/>
  <c r="I939" i="6" a="1"/>
  <c r="I939" i="6" s="1"/>
  <c r="J939" i="6" s="1"/>
  <c r="I925" i="6" a="1"/>
  <c r="I925" i="6" s="1"/>
  <c r="J925" i="6" s="1"/>
  <c r="I873" i="6" a="1"/>
  <c r="I873" i="6" s="1"/>
  <c r="J873" i="6" s="1"/>
  <c r="I840" i="6" a="1"/>
  <c r="I840" i="6" s="1"/>
  <c r="J840" i="6" s="1"/>
  <c r="I805" i="6" a="1"/>
  <c r="I805" i="6" s="1"/>
  <c r="J805" i="6" s="1"/>
  <c r="I778" i="6" a="1"/>
  <c r="I778" i="6" s="1"/>
  <c r="J778" i="6" s="1"/>
  <c r="I799" i="6" a="1"/>
  <c r="I799" i="6" s="1"/>
  <c r="J799" i="6" s="1"/>
  <c r="I718" i="6" a="1"/>
  <c r="I718" i="6" s="1"/>
  <c r="J718" i="6" s="1"/>
  <c r="I680" i="6" a="1"/>
  <c r="I680" i="6" s="1"/>
  <c r="J680" i="6" s="1"/>
  <c r="I662" i="6" a="1"/>
  <c r="I662" i="6" s="1"/>
  <c r="J662" i="6" s="1"/>
  <c r="I619" i="6" a="1"/>
  <c r="I619" i="6" s="1"/>
  <c r="J619" i="6" s="1"/>
  <c r="I581" i="6" a="1"/>
  <c r="I581" i="6" s="1"/>
  <c r="J581" i="6" s="1"/>
  <c r="I561" i="6" a="1"/>
  <c r="I561" i="6" s="1"/>
  <c r="J561" i="6" s="1"/>
  <c r="I552" i="6" a="1"/>
  <c r="I552" i="6" s="1"/>
  <c r="J552" i="6" s="1"/>
  <c r="I433" i="6" a="1"/>
  <c r="I433" i="6" s="1"/>
  <c r="J433" i="6" s="1"/>
  <c r="I412" i="6" a="1"/>
  <c r="I412" i="6" s="1"/>
  <c r="J412" i="6" s="1"/>
  <c r="I371" i="6" a="1"/>
  <c r="I371" i="6" s="1"/>
  <c r="J371" i="6" s="1"/>
  <c r="I361" i="6" a="1"/>
  <c r="I361" i="6" s="1"/>
  <c r="J361" i="6" s="1"/>
  <c r="I322" i="6" a="1"/>
  <c r="I322" i="6" s="1"/>
  <c r="J322" i="6" s="1"/>
  <c r="I284" i="6" a="1"/>
  <c r="I284" i="6" s="1"/>
  <c r="J284" i="6" s="1"/>
  <c r="I262" i="6" a="1"/>
  <c r="I262" i="6" s="1"/>
  <c r="J262" i="6" s="1"/>
  <c r="I249" i="6" a="1"/>
  <c r="I249" i="6" s="1"/>
  <c r="J249" i="6" s="1"/>
  <c r="I242" i="6" a="1"/>
  <c r="I242" i="6" s="1"/>
  <c r="J242" i="6" s="1"/>
  <c r="I156" i="6" a="1"/>
  <c r="I156" i="6" s="1"/>
  <c r="J156" i="6" s="1"/>
  <c r="I128" i="6" a="1"/>
  <c r="I128" i="6" s="1"/>
  <c r="J128" i="6" s="1"/>
  <c r="I143" i="6" a="1"/>
  <c r="I143" i="6" s="1"/>
  <c r="J143" i="6" s="1"/>
  <c r="I84" i="6" a="1"/>
  <c r="I84" i="6" s="1"/>
  <c r="J84" i="6" s="1"/>
  <c r="I91" i="6" a="1"/>
  <c r="I91" i="6" s="1"/>
  <c r="J91" i="6" s="1"/>
  <c r="I14" i="6" a="1"/>
  <c r="I14" i="6" s="1"/>
  <c r="J14" i="6" s="1"/>
  <c r="I11" i="6" a="1"/>
  <c r="I11" i="6" s="1"/>
  <c r="J11" i="6" s="1"/>
  <c r="I962" i="6" a="1"/>
  <c r="I962" i="6" s="1"/>
  <c r="J962" i="6" s="1"/>
  <c r="I927" i="6" a="1"/>
  <c r="I927" i="6" s="1"/>
  <c r="J927" i="6" s="1"/>
  <c r="I891" i="6" a="1"/>
  <c r="I891" i="6" s="1"/>
  <c r="J891" i="6" s="1"/>
  <c r="I855" i="6" a="1"/>
  <c r="I855" i="6" s="1"/>
  <c r="J855" i="6" s="1"/>
  <c r="I827" i="6" a="1"/>
  <c r="I827" i="6" s="1"/>
  <c r="J827" i="6" s="1"/>
  <c r="I807" i="6" a="1"/>
  <c r="I807" i="6" s="1"/>
  <c r="J807" i="6" s="1"/>
  <c r="I770" i="6" a="1"/>
  <c r="I770" i="6" s="1"/>
  <c r="J770" i="6" s="1"/>
  <c r="I732" i="6" a="1"/>
  <c r="I732" i="6" s="1"/>
  <c r="J732" i="6" s="1"/>
  <c r="I745" i="6" a="1"/>
  <c r="I745" i="6" s="1"/>
  <c r="J745" i="6" s="1"/>
  <c r="I668" i="6" a="1"/>
  <c r="I668" i="6" s="1"/>
  <c r="J668" i="6" s="1"/>
  <c r="I630" i="6" a="1"/>
  <c r="I630" i="6" s="1"/>
  <c r="J630" i="6" s="1"/>
  <c r="I641" i="6" a="1"/>
  <c r="I641" i="6" s="1"/>
  <c r="J641" i="6" s="1"/>
  <c r="I566" i="6" a="1"/>
  <c r="I566" i="6" s="1"/>
  <c r="J566" i="6" s="1"/>
  <c r="I528" i="6" a="1"/>
  <c r="I528" i="6" s="1"/>
  <c r="J528" i="6" s="1"/>
  <c r="I551" i="6" a="1"/>
  <c r="I551" i="6" s="1"/>
  <c r="J551" i="6" s="1"/>
  <c r="I422" i="6" a="1"/>
  <c r="I422" i="6" s="1"/>
  <c r="J422" i="6" s="1"/>
  <c r="I439" i="6" a="1"/>
  <c r="I439" i="6" s="1"/>
  <c r="J439" i="6" s="1"/>
  <c r="I355" i="6" a="1"/>
  <c r="I355" i="6" s="1"/>
  <c r="J355" i="6" s="1"/>
  <c r="I304" i="6" a="1"/>
  <c r="I304" i="6" s="1"/>
  <c r="J304" i="6" s="1"/>
  <c r="I278" i="6" a="1"/>
  <c r="I278" i="6" s="1"/>
  <c r="J278" i="6" s="1"/>
  <c r="I260" i="6" a="1"/>
  <c r="I260" i="6" s="1"/>
  <c r="J260" i="6" s="1"/>
  <c r="I247" i="6" a="1"/>
  <c r="I247" i="6" s="1"/>
  <c r="J247" i="6" s="1"/>
  <c r="I185" i="6" a="1"/>
  <c r="I185" i="6" s="1"/>
  <c r="J185" i="6" s="1"/>
  <c r="I165" i="6" a="1"/>
  <c r="I165" i="6" s="1"/>
  <c r="J165" i="6" s="1"/>
  <c r="I140" i="6" a="1"/>
  <c r="I140" i="6" s="1"/>
  <c r="J140" i="6" s="1"/>
  <c r="I71" i="6" a="1"/>
  <c r="I71" i="6" s="1"/>
  <c r="J71" i="6" s="1"/>
  <c r="I40" i="6" a="1"/>
  <c r="I40" i="6" s="1"/>
  <c r="J40" i="6" s="1"/>
  <c r="I44" i="6" a="1"/>
  <c r="I44" i="6" s="1"/>
  <c r="J44" i="6" s="1"/>
  <c r="I1026" i="6" a="1"/>
  <c r="I1026" i="6" s="1"/>
  <c r="J1026" i="6" s="1"/>
  <c r="I994" i="6" a="1"/>
  <c r="I994" i="6" s="1"/>
  <c r="J994" i="6" s="1"/>
  <c r="I968" i="6" a="1"/>
  <c r="I968" i="6" s="1"/>
  <c r="J968" i="6" s="1"/>
  <c r="I926" i="6" a="1"/>
  <c r="I926" i="6" s="1"/>
  <c r="J926" i="6" s="1"/>
  <c r="I892" i="6" a="1"/>
  <c r="I892" i="6" s="1"/>
  <c r="J892" i="6" s="1"/>
  <c r="I856" i="6" a="1"/>
  <c r="I856" i="6" s="1"/>
  <c r="J856" i="6" s="1"/>
  <c r="I828" i="6" a="1"/>
  <c r="I828" i="6" s="1"/>
  <c r="J828" i="6" s="1"/>
  <c r="I844" i="6" a="1"/>
  <c r="I844" i="6" s="1"/>
  <c r="J844" i="6" s="1"/>
  <c r="I762" i="6" a="1"/>
  <c r="I762" i="6" s="1"/>
  <c r="J762" i="6" s="1"/>
  <c r="I737" i="6" a="1"/>
  <c r="I737" i="6" s="1"/>
  <c r="J737" i="6" s="1"/>
  <c r="I748" i="6" a="1"/>
  <c r="I748" i="6" s="1"/>
  <c r="J748" i="6" s="1"/>
  <c r="I698" i="6" a="1"/>
  <c r="I698" i="6" s="1"/>
  <c r="J698" i="6" s="1"/>
  <c r="I637" i="6" a="1"/>
  <c r="I637" i="6" s="1"/>
  <c r="J637" i="6" s="1"/>
  <c r="I604" i="6" a="1"/>
  <c r="I604" i="6" s="1"/>
  <c r="J604" i="6" s="1"/>
  <c r="I599" i="6" a="1"/>
  <c r="I599" i="6" s="1"/>
  <c r="J599" i="6" s="1"/>
  <c r="I596" i="6" a="1"/>
  <c r="I596" i="6" s="1"/>
  <c r="J596" i="6" s="1"/>
  <c r="I541" i="6" a="1"/>
  <c r="I541" i="6" s="1"/>
  <c r="J541" i="6" s="1"/>
  <c r="I426" i="6" a="1"/>
  <c r="I426" i="6" s="1"/>
  <c r="J426" i="6" s="1"/>
  <c r="I440" i="6" a="1"/>
  <c r="I440" i="6" s="1"/>
  <c r="J440" i="6" s="1"/>
  <c r="I364" i="6" a="1"/>
  <c r="I364" i="6" s="1"/>
  <c r="J364" i="6" s="1"/>
  <c r="I333" i="6" a="1"/>
  <c r="I333" i="6" s="1"/>
  <c r="J333" i="6" s="1"/>
  <c r="I340" i="6" a="1"/>
  <c r="I340" i="6" s="1"/>
  <c r="J340" i="6" s="1"/>
  <c r="I299" i="6" a="1"/>
  <c r="I299" i="6" s="1"/>
  <c r="J299" i="6" s="1"/>
  <c r="I238" i="6" a="1"/>
  <c r="I238" i="6" s="1"/>
  <c r="J238" i="6" s="1"/>
  <c r="I214" i="6" a="1"/>
  <c r="I214" i="6" s="1"/>
  <c r="J214" i="6" s="1"/>
  <c r="I174" i="6" a="1"/>
  <c r="I174" i="6" s="1"/>
  <c r="J174" i="6" s="1"/>
  <c r="I169" i="6" a="1"/>
  <c r="I169" i="6" s="1"/>
  <c r="J169" i="6" s="1"/>
  <c r="I150" i="6" a="1"/>
  <c r="I150" i="6" s="1"/>
  <c r="J150" i="6" s="1"/>
  <c r="I83" i="6" a="1"/>
  <c r="I83" i="6" s="1"/>
  <c r="J83" i="6" s="1"/>
  <c r="I65" i="6" a="1"/>
  <c r="I65" i="6" s="1"/>
  <c r="J65" i="6" s="1"/>
  <c r="I48" i="6" a="1"/>
  <c r="I48" i="6" s="1"/>
  <c r="J48" i="6" s="1"/>
  <c r="I52" i="6" a="1"/>
  <c r="I52" i="6" s="1"/>
  <c r="J52" i="6" s="1"/>
  <c r="I1214" i="6" a="1"/>
  <c r="I1214" i="6" s="1"/>
  <c r="J1214" i="6" s="1"/>
  <c r="I1192" i="6" a="1"/>
  <c r="I1192" i="6" s="1"/>
  <c r="J1192" i="6" s="1"/>
  <c r="I1170" i="6" a="1"/>
  <c r="I1170" i="6" s="1"/>
  <c r="J1170" i="6" s="1"/>
  <c r="I488" i="6" a="1"/>
  <c r="I488" i="6" s="1"/>
  <c r="J488" i="6" s="1"/>
  <c r="I1241" i="6" a="1"/>
  <c r="I1241" i="6" s="1"/>
  <c r="J1241" i="6" s="1"/>
  <c r="I1208" i="6" a="1"/>
  <c r="I1208" i="6" s="1"/>
  <c r="J1208" i="6" s="1"/>
  <c r="I1168" i="6" a="1"/>
  <c r="I1168" i="6" s="1"/>
  <c r="J1168" i="6" s="1"/>
  <c r="I466" i="6" a="1"/>
  <c r="I466" i="6" s="1"/>
  <c r="J466" i="6" s="1"/>
  <c r="I453" i="6" a="1"/>
  <c r="I453" i="6" s="1"/>
  <c r="J453" i="6" s="1"/>
  <c r="I1213" i="6" a="1"/>
  <c r="I1213" i="6" s="1"/>
  <c r="J1213" i="6" s="1"/>
  <c r="I1176" i="6" a="1"/>
  <c r="I1176" i="6" s="1"/>
  <c r="J1176" i="6" s="1"/>
  <c r="I471" i="6" a="1"/>
  <c r="I471" i="6" s="1"/>
  <c r="J471" i="6" s="1"/>
  <c r="I493" i="6" a="1"/>
  <c r="I493" i="6" s="1"/>
  <c r="J493" i="6" s="1"/>
  <c r="I1223" i="6" a="1"/>
  <c r="I1223" i="6" s="1"/>
  <c r="J1223" i="6" s="1"/>
  <c r="I1186" i="6" a="1"/>
  <c r="I1186" i="6" s="1"/>
  <c r="J1186" i="6" s="1"/>
  <c r="I1157" i="6" a="1"/>
  <c r="I1157" i="6" s="1"/>
  <c r="J1157" i="6" s="1"/>
  <c r="I486" i="6" a="1"/>
  <c r="I486" i="6" s="1"/>
  <c r="J486" i="6" s="1"/>
  <c r="I1782" i="6" a="1"/>
  <c r="I1782" i="6" s="1"/>
  <c r="J1782" i="6" s="1"/>
  <c r="I1772" i="6" a="1"/>
  <c r="I1772" i="6" s="1"/>
  <c r="J1772" i="6" s="1"/>
  <c r="I1740" i="6" a="1"/>
  <c r="I1740" i="6" s="1"/>
  <c r="J1740" i="6" s="1"/>
  <c r="I1712" i="6" a="1"/>
  <c r="I1712" i="6" s="1"/>
  <c r="J1712" i="6" s="1"/>
  <c r="I1677" i="6" a="1"/>
  <c r="I1677" i="6" s="1"/>
  <c r="J1677" i="6" s="1"/>
  <c r="I1647" i="6" a="1"/>
  <c r="I1647" i="6" s="1"/>
  <c r="J1647" i="6" s="1"/>
  <c r="I1609" i="6" a="1"/>
  <c r="I1609" i="6" s="1"/>
  <c r="J1609" i="6" s="1"/>
  <c r="I1584" i="6" a="1"/>
  <c r="I1584" i="6" s="1"/>
  <c r="J1584" i="6" s="1"/>
  <c r="I1550" i="6" a="1"/>
  <c r="I1550" i="6" s="1"/>
  <c r="J1550" i="6" s="1"/>
  <c r="I1519" i="6" a="1"/>
  <c r="I1519" i="6" s="1"/>
  <c r="J1519" i="6" s="1"/>
  <c r="I1486" i="6" a="1"/>
  <c r="I1486" i="6" s="1"/>
  <c r="J1486" i="6" s="1"/>
  <c r="I1461" i="6" a="1"/>
  <c r="I1461" i="6" s="1"/>
  <c r="J1461" i="6" s="1"/>
  <c r="I1426" i="6" a="1"/>
  <c r="I1426" i="6" s="1"/>
  <c r="J1426" i="6" s="1"/>
  <c r="I1393" i="6" a="1"/>
  <c r="I1393" i="6" s="1"/>
  <c r="J1393" i="6" s="1"/>
  <c r="I1365" i="6" a="1"/>
  <c r="I1365" i="6" s="1"/>
  <c r="J1365" i="6" s="1"/>
  <c r="I1327" i="6" a="1"/>
  <c r="I1327" i="6" s="1"/>
  <c r="J1327" i="6" s="1"/>
  <c r="I1293" i="6" a="1"/>
  <c r="I1293" i="6" s="1"/>
  <c r="J1293" i="6" s="1"/>
  <c r="I1253" i="6" a="1"/>
  <c r="I1253" i="6" s="1"/>
  <c r="J1253" i="6" s="1"/>
  <c r="I1133" i="6" a="1"/>
  <c r="I1133" i="6" s="1"/>
  <c r="J1133" i="6" s="1"/>
  <c r="I1112" i="6" a="1"/>
  <c r="I1112" i="6" s="1"/>
  <c r="J1112" i="6" s="1"/>
  <c r="I1069" i="6" a="1"/>
  <c r="I1069" i="6" s="1"/>
  <c r="J1069" i="6" s="1"/>
  <c r="I1774" i="6" a="1"/>
  <c r="I1774" i="6" s="1"/>
  <c r="J1774" i="6" s="1"/>
  <c r="I1741" i="6" a="1"/>
  <c r="I1741" i="6" s="1"/>
  <c r="J1741" i="6" s="1"/>
  <c r="I1709" i="6" a="1"/>
  <c r="I1709" i="6" s="1"/>
  <c r="J1709" i="6" s="1"/>
  <c r="I1674" i="6" a="1"/>
  <c r="I1674" i="6" s="1"/>
  <c r="J1674" i="6" s="1"/>
  <c r="I1644" i="6" a="1"/>
  <c r="I1644" i="6" s="1"/>
  <c r="J1644" i="6" s="1"/>
  <c r="I1615" i="6" a="1"/>
  <c r="I1615" i="6" s="1"/>
  <c r="J1615" i="6" s="1"/>
  <c r="I1577" i="6" a="1"/>
  <c r="I1577" i="6" s="1"/>
  <c r="J1577" i="6" s="1"/>
  <c r="I1543" i="6" a="1"/>
  <c r="I1543" i="6" s="1"/>
  <c r="J1543" i="6" s="1"/>
  <c r="I1507" i="6" a="1"/>
  <c r="I1507" i="6" s="1"/>
  <c r="J1507" i="6" s="1"/>
  <c r="I1479" i="6" a="1"/>
  <c r="I1479" i="6" s="1"/>
  <c r="J1479" i="6" s="1"/>
  <c r="I1448" i="6" a="1"/>
  <c r="I1448" i="6" s="1"/>
  <c r="J1448" i="6" s="1"/>
  <c r="I1418" i="6" a="1"/>
  <c r="I1418" i="6" s="1"/>
  <c r="J1418" i="6" s="1"/>
  <c r="I1384" i="6" a="1"/>
  <c r="I1384" i="6" s="1"/>
  <c r="J1384" i="6" s="1"/>
  <c r="I1358" i="6" a="1"/>
  <c r="I1358" i="6" s="1"/>
  <c r="J1358" i="6" s="1"/>
  <c r="I1323" i="6" a="1"/>
  <c r="I1323" i="6" s="1"/>
  <c r="J1323" i="6" s="1"/>
  <c r="I1286" i="6" a="1"/>
  <c r="I1286" i="6" s="1"/>
  <c r="J1286" i="6" s="1"/>
  <c r="I1263" i="6" a="1"/>
  <c r="I1263" i="6" s="1"/>
  <c r="J1263" i="6" s="1"/>
  <c r="I1136" i="6" a="1"/>
  <c r="I1136" i="6" s="1"/>
  <c r="J1136" i="6" s="1"/>
  <c r="I1105" i="6" a="1"/>
  <c r="I1105" i="6" s="1"/>
  <c r="J1105" i="6" s="1"/>
  <c r="I1070" i="6" a="1"/>
  <c r="I1070" i="6" s="1"/>
  <c r="J1070" i="6" s="1"/>
  <c r="I1043" i="6" a="1"/>
  <c r="I1043" i="6" s="1"/>
  <c r="J1043" i="6" s="1"/>
  <c r="I1018" i="6" a="1"/>
  <c r="I1018" i="6" s="1"/>
  <c r="J1018" i="6" s="1"/>
  <c r="I1767" i="6" a="1"/>
  <c r="I1767" i="6" s="1"/>
  <c r="J1767" i="6" s="1"/>
  <c r="I1735" i="6" a="1"/>
  <c r="I1735" i="6" s="1"/>
  <c r="J1735" i="6" s="1"/>
  <c r="I1751" i="6" a="1"/>
  <c r="I1751" i="6" s="1"/>
  <c r="J1751" i="6" s="1"/>
  <c r="I1672" i="6" a="1"/>
  <c r="I1672" i="6" s="1"/>
  <c r="J1672" i="6" s="1"/>
  <c r="I1642" i="6" a="1"/>
  <c r="I1642" i="6" s="1"/>
  <c r="J1642" i="6" s="1"/>
  <c r="I1613" i="6" a="1"/>
  <c r="I1613" i="6" s="1"/>
  <c r="J1613" i="6" s="1"/>
  <c r="I1579" i="6" a="1"/>
  <c r="I1579" i="6" s="1"/>
  <c r="J1579" i="6" s="1"/>
  <c r="I1545" i="6" a="1"/>
  <c r="I1545" i="6" s="1"/>
  <c r="J1545" i="6" s="1"/>
  <c r="I1514" i="6" a="1"/>
  <c r="I1514" i="6" s="1"/>
  <c r="J1514" i="6" s="1"/>
  <c r="I1481" i="6" a="1"/>
  <c r="I1481" i="6" s="1"/>
  <c r="J1481" i="6" s="1"/>
  <c r="I1450" i="6" a="1"/>
  <c r="I1450" i="6" s="1"/>
  <c r="J1450" i="6" s="1"/>
  <c r="I1419" i="6" a="1"/>
  <c r="I1419" i="6" s="1"/>
  <c r="J1419" i="6" s="1"/>
  <c r="I1386" i="6" a="1"/>
  <c r="I1386" i="6" s="1"/>
  <c r="J1386" i="6" s="1"/>
  <c r="I1359" i="6" a="1"/>
  <c r="I1359" i="6" s="1"/>
  <c r="J1359" i="6" s="1"/>
  <c r="I1317" i="6" a="1"/>
  <c r="I1317" i="6" s="1"/>
  <c r="J1317" i="6" s="1"/>
  <c r="I1288" i="6" a="1"/>
  <c r="I1288" i="6" s="1"/>
  <c r="J1288" i="6" s="1"/>
  <c r="I1255" i="6" a="1"/>
  <c r="I1255" i="6" s="1"/>
  <c r="J1255" i="6" s="1"/>
  <c r="I1134" i="6" a="1"/>
  <c r="I1134" i="6" s="1"/>
  <c r="J1134" i="6" s="1"/>
  <c r="I1122" i="6" a="1"/>
  <c r="I1122" i="6" s="1"/>
  <c r="J1122" i="6" s="1"/>
  <c r="I1059" i="6" a="1"/>
  <c r="I1059" i="6" s="1"/>
  <c r="J1059" i="6" s="1"/>
  <c r="I1041" i="6" a="1"/>
  <c r="I1041" i="6" s="1"/>
  <c r="J1041" i="6" s="1"/>
  <c r="I1016" i="6" a="1"/>
  <c r="I1016" i="6" s="1"/>
  <c r="J1016" i="6" s="1"/>
  <c r="I1791" i="6" a="1"/>
  <c r="I1791" i="6" s="1"/>
  <c r="J1791" i="6" s="1"/>
  <c r="I1763" i="6" a="1"/>
  <c r="I1763" i="6" s="1"/>
  <c r="J1763" i="6" s="1"/>
  <c r="I1724" i="6" a="1"/>
  <c r="I1724" i="6" s="1"/>
  <c r="J1724" i="6" s="1"/>
  <c r="I1691" i="6" a="1"/>
  <c r="I1691" i="6" s="1"/>
  <c r="J1691" i="6" s="1"/>
  <c r="I1662" i="6" a="1"/>
  <c r="I1662" i="6" s="1"/>
  <c r="J1662" i="6" s="1"/>
  <c r="I1631" i="6" a="1"/>
  <c r="I1631" i="6" s="1"/>
  <c r="J1631" i="6" s="1"/>
  <c r="I1611" i="6" a="1"/>
  <c r="I1611" i="6" s="1"/>
  <c r="J1611" i="6" s="1"/>
  <c r="I1580" i="6" a="1"/>
  <c r="I1580" i="6" s="1"/>
  <c r="J1580" i="6" s="1"/>
  <c r="I1532" i="6" a="1"/>
  <c r="I1532" i="6" s="1"/>
  <c r="J1532" i="6" s="1"/>
  <c r="I1500" i="6" a="1"/>
  <c r="I1500" i="6" s="1"/>
  <c r="J1500" i="6" s="1"/>
  <c r="I1453" i="6" a="1"/>
  <c r="I1453" i="6" s="1"/>
  <c r="J1453" i="6" s="1"/>
  <c r="I1435" i="6" a="1"/>
  <c r="I1435" i="6" s="1"/>
  <c r="J1435" i="6" s="1"/>
  <c r="I1407" i="6" a="1"/>
  <c r="I1407" i="6" s="1"/>
  <c r="J1407" i="6" s="1"/>
  <c r="I1373" i="6" a="1"/>
  <c r="I1373" i="6" s="1"/>
  <c r="J1373" i="6" s="1"/>
  <c r="I1343" i="6" a="1"/>
  <c r="I1343" i="6" s="1"/>
  <c r="J1343" i="6" s="1"/>
  <c r="I1316" i="6" a="1"/>
  <c r="I1316" i="6" s="1"/>
  <c r="J1316" i="6" s="1"/>
  <c r="I1275" i="6" a="1"/>
  <c r="I1275" i="6" s="1"/>
  <c r="J1275" i="6" s="1"/>
  <c r="I1200" i="6" a="1"/>
  <c r="I1200" i="6" s="1"/>
  <c r="J1200" i="6" s="1"/>
  <c r="I1120" i="6" a="1"/>
  <c r="I1120" i="6" s="1"/>
  <c r="J1120" i="6" s="1"/>
  <c r="I1081" i="6" a="1"/>
  <c r="I1081" i="6" s="1"/>
  <c r="J1081" i="6" s="1"/>
  <c r="I1063" i="6" a="1"/>
  <c r="I1063" i="6" s="1"/>
  <c r="J1063" i="6" s="1"/>
  <c r="I1052" i="6" a="1"/>
  <c r="I1052" i="6" s="1"/>
  <c r="J1052" i="6" s="1"/>
  <c r="I988" i="6" a="1"/>
  <c r="I988" i="6" s="1"/>
  <c r="J988" i="6" s="1"/>
  <c r="I957" i="6" a="1"/>
  <c r="I957" i="6" s="1"/>
  <c r="J957" i="6" s="1"/>
  <c r="I948" i="6" a="1"/>
  <c r="I948" i="6" s="1"/>
  <c r="J948" i="6" s="1"/>
  <c r="I886" i="6" a="1"/>
  <c r="I886" i="6" s="1"/>
  <c r="J886" i="6" s="1"/>
  <c r="I864" i="6" a="1"/>
  <c r="I864" i="6" s="1"/>
  <c r="J864" i="6" s="1"/>
  <c r="I823" i="6" a="1"/>
  <c r="I823" i="6" s="1"/>
  <c r="J823" i="6" s="1"/>
  <c r="I791" i="6" a="1"/>
  <c r="I791" i="6" s="1"/>
  <c r="J791" i="6" s="1"/>
  <c r="I765" i="6" a="1"/>
  <c r="I765" i="6" s="1"/>
  <c r="J765" i="6" s="1"/>
  <c r="I724" i="6" a="1"/>
  <c r="I724" i="6" s="1"/>
  <c r="J724" i="6" s="1"/>
  <c r="I689" i="6" a="1"/>
  <c r="I689" i="6" s="1"/>
  <c r="J689" i="6" s="1"/>
  <c r="I653" i="6" a="1"/>
  <c r="I653" i="6" s="1"/>
  <c r="J653" i="6" s="1"/>
  <c r="I624" i="6" a="1"/>
  <c r="I624" i="6" s="1"/>
  <c r="J624" i="6" s="1"/>
  <c r="I607" i="6" a="1"/>
  <c r="I607" i="6" s="1"/>
  <c r="J607" i="6" s="1"/>
  <c r="I553" i="6" a="1"/>
  <c r="I553" i="6" s="1"/>
  <c r="J553" i="6" s="1"/>
  <c r="I549" i="6" a="1"/>
  <c r="I549" i="6" s="1"/>
  <c r="J549" i="6" s="1"/>
  <c r="I508" i="6" a="1"/>
  <c r="I508" i="6" s="1"/>
  <c r="J508" i="6" s="1"/>
  <c r="I444" i="6" a="1"/>
  <c r="I444" i="6" s="1"/>
  <c r="J444" i="6" s="1"/>
  <c r="I373" i="6" a="1"/>
  <c r="I373" i="6" s="1"/>
  <c r="J373" i="6" s="1"/>
  <c r="I402" i="6" a="1"/>
  <c r="I402" i="6" s="1"/>
  <c r="J402" i="6" s="1"/>
  <c r="I319" i="6" a="1"/>
  <c r="I319" i="6" s="1"/>
  <c r="J319" i="6" s="1"/>
  <c r="I279" i="6" a="1"/>
  <c r="I279" i="6" s="1"/>
  <c r="J279" i="6" s="1"/>
  <c r="I288" i="6" a="1"/>
  <c r="I288" i="6" s="1"/>
  <c r="J288" i="6" s="1"/>
  <c r="I220" i="6" a="1"/>
  <c r="I220" i="6" s="1"/>
  <c r="J220" i="6" s="1"/>
  <c r="I184" i="6" a="1"/>
  <c r="I184" i="6" s="1"/>
  <c r="J184" i="6" s="1"/>
  <c r="I200" i="6" a="1"/>
  <c r="I200" i="6" s="1"/>
  <c r="J200" i="6" s="1"/>
  <c r="I148" i="6" a="1"/>
  <c r="I148" i="6" s="1"/>
  <c r="J148" i="6" s="1"/>
  <c r="I85" i="6" a="1"/>
  <c r="I85" i="6" s="1"/>
  <c r="J85" i="6" s="1"/>
  <c r="I66" i="6" a="1"/>
  <c r="I66" i="6" s="1"/>
  <c r="J66" i="6" s="1"/>
  <c r="I25" i="6" a="1"/>
  <c r="I25" i="6" s="1"/>
  <c r="J25" i="6" s="1"/>
  <c r="I993" i="6" a="1"/>
  <c r="I993" i="6" s="1"/>
  <c r="J993" i="6" s="1"/>
  <c r="I969" i="6" a="1"/>
  <c r="I969" i="6" s="1"/>
  <c r="J969" i="6" s="1"/>
  <c r="I916" i="6" a="1"/>
  <c r="I916" i="6" s="1"/>
  <c r="J916" i="6" s="1"/>
  <c r="I912" i="6" a="1"/>
  <c r="I912" i="6" s="1"/>
  <c r="J912" i="6" s="1"/>
  <c r="I867" i="6" a="1"/>
  <c r="I867" i="6" s="1"/>
  <c r="J867" i="6" s="1"/>
  <c r="I850" i="6" a="1"/>
  <c r="I850" i="6" s="1"/>
  <c r="J850" i="6" s="1"/>
  <c r="I808" i="6" a="1"/>
  <c r="I808" i="6" s="1"/>
  <c r="J808" i="6" s="1"/>
  <c r="I772" i="6" a="1"/>
  <c r="I772" i="6" s="1"/>
  <c r="J772" i="6" s="1"/>
  <c r="I734" i="6" a="1"/>
  <c r="I734" i="6" s="1"/>
  <c r="J734" i="6" s="1"/>
  <c r="I712" i="6" a="1"/>
  <c r="I712" i="6" s="1"/>
  <c r="J712" i="6" s="1"/>
  <c r="I673" i="6" a="1"/>
  <c r="I673" i="6" s="1"/>
  <c r="J673" i="6" s="1"/>
  <c r="I636" i="6" a="1"/>
  <c r="I636" i="6" s="1"/>
  <c r="J636" i="6" s="1"/>
  <c r="I647" i="6" a="1"/>
  <c r="I647" i="6" s="1"/>
  <c r="I571" i="6" a="1"/>
  <c r="I571" i="6" s="1"/>
  <c r="J571" i="6" s="1"/>
  <c r="I594" i="6" a="1"/>
  <c r="I594" i="6" s="1"/>
  <c r="J594" i="6" s="1"/>
  <c r="I510" i="6" a="1"/>
  <c r="I510" i="6" s="1"/>
  <c r="J510" i="6" s="1"/>
  <c r="I423" i="6" a="1"/>
  <c r="I423" i="6" s="1"/>
  <c r="I404" i="6" a="1"/>
  <c r="I404" i="6" s="1"/>
  <c r="J404" i="6" s="1"/>
  <c r="I367" i="6" a="1"/>
  <c r="I367" i="6" s="1"/>
  <c r="J367" i="6" s="1"/>
  <c r="I388" i="6" a="1"/>
  <c r="I388" i="6" s="1"/>
  <c r="J388" i="6" s="1"/>
  <c r="I313" i="6" a="1"/>
  <c r="I313" i="6" s="1"/>
  <c r="I272" i="6" a="1"/>
  <c r="I272" i="6" s="1"/>
  <c r="J272" i="6" s="1"/>
  <c r="I300" i="6" a="1"/>
  <c r="I300" i="6" s="1"/>
  <c r="J300" i="6" s="1"/>
  <c r="I217" i="6" a="1"/>
  <c r="I217" i="6" s="1"/>
  <c r="J217" i="6" s="1"/>
  <c r="I179" i="6" a="1"/>
  <c r="I179" i="6" s="1"/>
  <c r="I161" i="6" a="1"/>
  <c r="I161" i="6" s="1"/>
  <c r="J161" i="6" s="1"/>
  <c r="I123" i="6" a="1"/>
  <c r="I123" i="6" s="1"/>
  <c r="J123" i="6" s="1"/>
  <c r="I112" i="6" a="1"/>
  <c r="I112" i="6" s="1"/>
  <c r="J112" i="6" s="1"/>
  <c r="I73" i="6" a="1"/>
  <c r="I73" i="6" s="1"/>
  <c r="I90" i="6" a="1"/>
  <c r="I90" i="6" s="1"/>
  <c r="J90" i="6" s="1"/>
  <c r="I16" i="6" a="1"/>
  <c r="I16" i="6" s="1"/>
  <c r="J16" i="6" s="1"/>
  <c r="I981" i="6" a="1"/>
  <c r="I981" i="6" s="1"/>
  <c r="J981" i="6" s="1"/>
  <c r="I967" i="6" a="1"/>
  <c r="I967" i="6" s="1"/>
  <c r="I950" i="6" a="1"/>
  <c r="I950" i="6" s="1"/>
  <c r="J950" i="6" s="1"/>
  <c r="I879" i="6" a="1"/>
  <c r="I879" i="6" s="1"/>
  <c r="J879" i="6" s="1"/>
  <c r="I859" i="6" a="1"/>
  <c r="I859" i="6" s="1"/>
  <c r="J859" i="6" s="1"/>
  <c r="I817" i="6" a="1"/>
  <c r="I817" i="6" s="1"/>
  <c r="I784" i="6" a="1"/>
  <c r="I784" i="6" s="1"/>
  <c r="J784" i="6" s="1"/>
  <c r="I763" i="6" a="1"/>
  <c r="I763" i="6" s="1"/>
  <c r="J763" i="6" s="1"/>
  <c r="I722" i="6" a="1"/>
  <c r="I722" i="6" s="1"/>
  <c r="J722" i="6" s="1"/>
  <c r="I686" i="6" a="1"/>
  <c r="I686" i="6" s="1"/>
  <c r="I666" i="6" a="1"/>
  <c r="I666" i="6" s="1"/>
  <c r="J666" i="6" s="1"/>
  <c r="I621" i="6" a="1"/>
  <c r="I621" i="6" s="1"/>
  <c r="J621" i="6" s="1"/>
  <c r="I583" i="6" a="1"/>
  <c r="I583" i="6" s="1"/>
  <c r="J583" i="6" s="1"/>
  <c r="I589" i="6" a="1"/>
  <c r="I589" i="6" s="1"/>
  <c r="I546" i="6" a="1"/>
  <c r="I546" i="6" s="1"/>
  <c r="J546" i="6" s="1"/>
  <c r="I506" i="6" a="1"/>
  <c r="I506" i="6" s="1"/>
  <c r="J506" i="6" s="1"/>
  <c r="I415" i="6" a="1"/>
  <c r="I415" i="6" s="1"/>
  <c r="J415" i="6" s="1"/>
  <c r="I400" i="6" a="1"/>
  <c r="I400" i="6" s="1"/>
  <c r="I334" i="6" a="1"/>
  <c r="I334" i="6" s="1"/>
  <c r="J334" i="6" s="1"/>
  <c r="I310" i="6" a="1"/>
  <c r="I310" i="6" s="1"/>
  <c r="J310" i="6" s="1"/>
  <c r="I268" i="6" a="1"/>
  <c r="I268" i="6" s="1"/>
  <c r="J268" i="6" s="1"/>
  <c r="I237" i="6" a="1"/>
  <c r="I237" i="6" s="1"/>
  <c r="I239" i="6" a="1"/>
  <c r="I239" i="6" s="1"/>
  <c r="J239" i="6" s="1"/>
  <c r="I173" i="6" a="1"/>
  <c r="I173" i="6" s="1"/>
  <c r="J173" i="6" s="1"/>
  <c r="I196" i="6" a="1"/>
  <c r="I196" i="6" s="1"/>
  <c r="J196" i="6" s="1"/>
  <c r="I142" i="6" a="1"/>
  <c r="I142" i="6" s="1"/>
  <c r="I93" i="6" a="1"/>
  <c r="I93" i="6" s="1"/>
  <c r="J93" i="6" s="1"/>
  <c r="I28" i="6" a="1"/>
  <c r="I28" i="6" s="1"/>
  <c r="J28" i="6" s="1"/>
  <c r="I1046" i="6" a="1"/>
  <c r="I1046" i="6" s="1"/>
  <c r="J1046" i="6" s="1"/>
  <c r="I1004" i="6" a="1"/>
  <c r="I1004" i="6" s="1"/>
  <c r="I977" i="6" a="1"/>
  <c r="I977" i="6" s="1"/>
  <c r="J977" i="6" s="1"/>
  <c r="I953" i="6" a="1"/>
  <c r="I953" i="6" s="1"/>
  <c r="J953" i="6" s="1"/>
  <c r="I919" i="6" a="1"/>
  <c r="I919" i="6" s="1"/>
  <c r="J919" i="6" s="1"/>
  <c r="I880" i="6" a="1"/>
  <c r="I880" i="6" s="1"/>
  <c r="I865" i="6" a="1"/>
  <c r="I865" i="6" s="1"/>
  <c r="J865" i="6" s="1"/>
  <c r="I846" i="6" a="1"/>
  <c r="I846" i="6" s="1"/>
  <c r="J846" i="6" s="1"/>
  <c r="I785" i="6" a="1"/>
  <c r="I785" i="6" s="1"/>
  <c r="J785" i="6" s="1"/>
  <c r="I767" i="6" a="1"/>
  <c r="I767" i="6" s="1"/>
  <c r="I726" i="6" a="1"/>
  <c r="I726" i="6" s="1"/>
  <c r="J726" i="6" s="1"/>
  <c r="I691" i="6" a="1"/>
  <c r="I691" i="6" s="1"/>
  <c r="J691" i="6" s="1"/>
  <c r="I656" i="6" a="1"/>
  <c r="I656" i="6" s="1"/>
  <c r="J656" i="6" s="1"/>
  <c r="I649" i="6" a="1"/>
  <c r="I649" i="6" s="1"/>
  <c r="I611" i="6" a="1"/>
  <c r="I611" i="6" s="1"/>
  <c r="J611" i="6" s="1"/>
  <c r="I593" i="6" a="1"/>
  <c r="I593" i="6" s="1"/>
  <c r="J593" i="6" s="1"/>
  <c r="I525" i="6" a="1"/>
  <c r="I525" i="6" s="1"/>
  <c r="J525" i="6" s="1"/>
  <c r="I517" i="6" a="1"/>
  <c r="I517" i="6" s="1"/>
  <c r="I419" i="6" a="1"/>
  <c r="I419" i="6" s="1"/>
  <c r="J419" i="6" s="1"/>
  <c r="I379" i="6" a="1"/>
  <c r="I379" i="6" s="1"/>
  <c r="J379" i="6" s="1"/>
  <c r="I360" i="6" a="1"/>
  <c r="I360" i="6" s="1"/>
  <c r="J360" i="6" s="1"/>
  <c r="I343" i="6" a="1"/>
  <c r="I343" i="6" s="1"/>
  <c r="I285" i="6" a="1"/>
  <c r="I285" i="6" s="1"/>
  <c r="J285" i="6" s="1"/>
  <c r="I292" i="6" a="1"/>
  <c r="I292" i="6" s="1"/>
  <c r="J292" i="6" s="1"/>
  <c r="I226" i="6" a="1"/>
  <c r="I226" i="6" s="1"/>
  <c r="J226" i="6" s="1"/>
  <c r="I204" i="6" a="1"/>
  <c r="I204" i="6" s="1"/>
  <c r="I168" i="6" a="1"/>
  <c r="I168" i="6" s="1"/>
  <c r="J168" i="6" s="1"/>
  <c r="I133" i="6" a="1"/>
  <c r="I133" i="6" s="1"/>
  <c r="J133" i="6" s="1"/>
  <c r="I149" i="6" a="1"/>
  <c r="I149" i="6" s="1"/>
  <c r="J149" i="6" s="1"/>
  <c r="I72" i="6" a="1"/>
  <c r="I72" i="6" s="1"/>
  <c r="I41" i="6" a="1"/>
  <c r="I41" i="6" s="1"/>
  <c r="J41" i="6" s="1"/>
  <c r="I15" i="6" a="1"/>
  <c r="I15" i="6" s="1"/>
  <c r="J15" i="6" s="1"/>
  <c r="I1608" i="6" a="1"/>
  <c r="I1608" i="6" s="1"/>
  <c r="J1608" i="6" s="1"/>
  <c r="I1219" i="6" a="1"/>
  <c r="I1219" i="6" s="1"/>
  <c r="I1180" i="6" a="1"/>
  <c r="I1180" i="6" s="1"/>
  <c r="J1180" i="6" s="1"/>
  <c r="I478" i="6" a="1"/>
  <c r="I478" i="6" s="1"/>
  <c r="J478" i="6" s="1"/>
  <c r="I465" i="6" a="1"/>
  <c r="I465" i="6" s="1"/>
  <c r="J465" i="6" s="1"/>
  <c r="I1229" i="6" a="1"/>
  <c r="I1229" i="6" s="1"/>
  <c r="I1189" i="6" a="1"/>
  <c r="I1189" i="6" s="1"/>
  <c r="J1189" i="6" s="1"/>
  <c r="I1154" i="6" a="1"/>
  <c r="I1154" i="6" s="1"/>
  <c r="J1154" i="6" s="1"/>
  <c r="I460" i="6" a="1"/>
  <c r="I460" i="6" s="1"/>
  <c r="J460" i="6" s="1"/>
  <c r="I1235" i="6" a="1"/>
  <c r="I1235" i="6" s="1"/>
  <c r="I1203" i="6" a="1"/>
  <c r="I1203" i="6" s="1"/>
  <c r="J1203" i="6" s="1"/>
  <c r="I1162" i="6" a="1"/>
  <c r="I1162" i="6" s="1"/>
  <c r="J1162" i="6" s="1"/>
  <c r="I464" i="6" a="1"/>
  <c r="I464" i="6" s="1"/>
  <c r="J464" i="6" s="1"/>
  <c r="I1242" i="6" a="1"/>
  <c r="I1242" i="6" s="1"/>
  <c r="I1218" i="6" a="1"/>
  <c r="I1218" i="6" s="1"/>
  <c r="J1218" i="6" s="1"/>
  <c r="I1175" i="6" a="1"/>
  <c r="I1175" i="6" s="1"/>
  <c r="J1175" i="6" s="1"/>
  <c r="I472" i="6" a="1"/>
  <c r="I472" i="6" s="1"/>
  <c r="J472" i="6" s="1"/>
  <c r="I457" i="6" a="1"/>
  <c r="I457" i="6" s="1"/>
  <c r="I1793" i="6" a="1"/>
  <c r="I1793" i="6" s="1"/>
  <c r="J1793" i="6" s="1"/>
  <c r="I1761" i="6" a="1"/>
  <c r="I1761" i="6" s="1"/>
  <c r="J1761" i="6" s="1"/>
  <c r="I1730" i="6" a="1"/>
  <c r="I1730" i="6" s="1"/>
  <c r="J1730" i="6" s="1"/>
  <c r="I1697" i="6" a="1"/>
  <c r="I1697" i="6" s="1"/>
  <c r="I1653" i="6" a="1"/>
  <c r="I1653" i="6" s="1"/>
  <c r="J1653" i="6" s="1"/>
  <c r="I1633" i="6" a="1"/>
  <c r="I1633" i="6" s="1"/>
  <c r="J1633" i="6" s="1"/>
  <c r="I1598" i="6" a="1"/>
  <c r="I1598" i="6" s="1"/>
  <c r="J1598" i="6" s="1"/>
  <c r="I1572" i="6" a="1"/>
  <c r="I1572" i="6" s="1"/>
  <c r="I1538" i="6" a="1"/>
  <c r="I1538" i="6" s="1"/>
  <c r="J1538" i="6" s="1"/>
  <c r="I1512" i="6" a="1"/>
  <c r="I1512" i="6" s="1"/>
  <c r="J1512" i="6" s="1"/>
  <c r="I1475" i="6" a="1"/>
  <c r="I1475" i="6" s="1"/>
  <c r="J1475" i="6" s="1"/>
  <c r="I1445" i="6" a="1"/>
  <c r="I1445" i="6" s="1"/>
  <c r="I1416" i="6" a="1"/>
  <c r="I1416" i="6" s="1"/>
  <c r="J1416" i="6" s="1"/>
  <c r="I1379" i="6" a="1"/>
  <c r="I1379" i="6" s="1"/>
  <c r="J1379" i="6" s="1"/>
  <c r="I1349" i="6" a="1"/>
  <c r="I1349" i="6" s="1"/>
  <c r="J1349" i="6" s="1"/>
  <c r="I1318" i="6" a="1"/>
  <c r="I1318" i="6" s="1"/>
  <c r="I1281" i="6" a="1"/>
  <c r="I1281" i="6" s="1"/>
  <c r="J1281" i="6" s="1"/>
  <c r="I1271" i="6" a="1"/>
  <c r="I1271" i="6" s="1"/>
  <c r="J1271" i="6" s="1"/>
  <c r="I1655" i="6" a="1"/>
  <c r="I1655" i="6" s="1"/>
  <c r="J1655" i="6" s="1"/>
  <c r="I1392" i="6" a="1"/>
  <c r="I1392" i="6" s="1"/>
  <c r="I1057" i="6" a="1"/>
  <c r="I1057" i="6" s="1"/>
  <c r="J1057" i="6" s="1"/>
  <c r="I1587" i="6" a="1"/>
  <c r="I1587" i="6" s="1"/>
  <c r="J1587" i="6" s="1"/>
  <c r="I1330" i="6" a="1"/>
  <c r="I1330" i="6" s="1"/>
  <c r="J1330" i="6" s="1"/>
  <c r="I1799" i="6" a="1"/>
  <c r="I1799" i="6" s="1"/>
  <c r="I1540" i="6" a="1"/>
  <c r="I1540" i="6" s="1"/>
  <c r="J1540" i="6" s="1"/>
  <c r="I1283" i="6" a="1"/>
  <c r="I1283" i="6" s="1"/>
  <c r="J1283" i="6" s="1"/>
  <c r="I928" i="6" a="1"/>
  <c r="I928" i="6" s="1"/>
  <c r="J928" i="6" s="1"/>
  <c r="I669" i="6" a="1"/>
  <c r="I669" i="6" s="1"/>
  <c r="I1247" i="6" a="1"/>
  <c r="I1247" i="6" s="1"/>
  <c r="J1247" i="6" s="1"/>
  <c r="I1764" i="6" a="1"/>
  <c r="I1764" i="6" s="1"/>
  <c r="J1764" i="6" s="1"/>
  <c r="I1729" i="6" a="1"/>
  <c r="I1729" i="6" s="1"/>
  <c r="J1729" i="6" s="1"/>
  <c r="I1665" i="6" a="1"/>
  <c r="I1665" i="6" s="1"/>
  <c r="J1665" i="6" s="1"/>
  <c r="I1632" i="6" a="1"/>
  <c r="I1632" i="6" s="1"/>
  <c r="J1632" i="6" s="1"/>
  <c r="I1547" i="6" a="1"/>
  <c r="I1547" i="6" s="1"/>
  <c r="J1547" i="6" s="1"/>
  <c r="I1503" i="6" a="1"/>
  <c r="I1503" i="6" s="1"/>
  <c r="J1503" i="6" s="1"/>
  <c r="I1483" i="6" a="1"/>
  <c r="I1483" i="6" s="1"/>
  <c r="J1483" i="6" s="1"/>
  <c r="I1456" i="6" a="1"/>
  <c r="I1456" i="6" s="1"/>
  <c r="J1456" i="6" s="1"/>
  <c r="I1421" i="6" a="1"/>
  <c r="I1421" i="6" s="1"/>
  <c r="J1421" i="6" s="1"/>
  <c r="I1388" i="6" a="1"/>
  <c r="I1388" i="6" s="1"/>
  <c r="J1388" i="6" s="1"/>
  <c r="I1361" i="6" a="1"/>
  <c r="I1361" i="6" s="1"/>
  <c r="J1361" i="6" s="1"/>
  <c r="I1304" i="6" a="1"/>
  <c r="I1304" i="6" s="1"/>
  <c r="J1304" i="6" s="1"/>
  <c r="I1290" i="6" a="1"/>
  <c r="I1290" i="6" s="1"/>
  <c r="J1290" i="6" s="1"/>
  <c r="I1302" i="6" a="1"/>
  <c r="I1302" i="6" s="1"/>
  <c r="J1302" i="6" s="1"/>
  <c r="I1140" i="6" a="1"/>
  <c r="I1140" i="6" s="1"/>
  <c r="J1140" i="6" s="1"/>
  <c r="I1116" i="6" a="1"/>
  <c r="I1116" i="6" s="1"/>
  <c r="J1116" i="6" s="1"/>
  <c r="I1074" i="6" a="1"/>
  <c r="I1074" i="6" s="1"/>
  <c r="J1074" i="6" s="1"/>
  <c r="I1047" i="6" a="1"/>
  <c r="I1047" i="6" s="1"/>
  <c r="J1047" i="6" s="1"/>
  <c r="I1021" i="6" a="1"/>
  <c r="I1021" i="6" s="1"/>
  <c r="J1021" i="6" s="1"/>
  <c r="I1773" i="6" a="1"/>
  <c r="I1773" i="6" s="1"/>
  <c r="J1773" i="6" s="1"/>
  <c r="I1739" i="6" a="1"/>
  <c r="I1739" i="6" s="1"/>
  <c r="J1739" i="6" s="1"/>
  <c r="I1711" i="6" a="1"/>
  <c r="I1711" i="6" s="1"/>
  <c r="J1711" i="6" s="1"/>
  <c r="I1664" i="6" a="1"/>
  <c r="I1664" i="6" s="1"/>
  <c r="J1664" i="6" s="1"/>
  <c r="I1646" i="6" a="1"/>
  <c r="I1646" i="6" s="1"/>
  <c r="J1646" i="6" s="1"/>
  <c r="I1616" i="6" a="1"/>
  <c r="I1616" i="6" s="1"/>
  <c r="J1616" i="6" s="1"/>
  <c r="I1583" i="6" a="1"/>
  <c r="I1583" i="6" s="1"/>
  <c r="J1583" i="6" s="1"/>
  <c r="I1549" i="6" a="1"/>
  <c r="I1549" i="6" s="1"/>
  <c r="J1549" i="6" s="1"/>
  <c r="I1518" i="6" a="1"/>
  <c r="I1518" i="6" s="1"/>
  <c r="J1518" i="6" s="1"/>
  <c r="I1485" i="6" a="1"/>
  <c r="I1485" i="6" s="1"/>
  <c r="J1485" i="6" s="1"/>
  <c r="I1458" i="6" a="1"/>
  <c r="I1458" i="6" s="1"/>
  <c r="J1458" i="6" s="1"/>
  <c r="I1423" i="6" a="1"/>
  <c r="I1423" i="6" s="1"/>
  <c r="J1423" i="6" s="1"/>
  <c r="I1390" i="6" a="1"/>
  <c r="I1390" i="6" s="1"/>
  <c r="J1390" i="6" s="1"/>
  <c r="I1363" i="6" a="1"/>
  <c r="I1363" i="6" s="1"/>
  <c r="J1363" i="6" s="1"/>
  <c r="I1305" i="6" a="1"/>
  <c r="I1305" i="6" s="1"/>
  <c r="J1305" i="6" s="1"/>
  <c r="I1292" i="6" a="1"/>
  <c r="I1292" i="6" s="1"/>
  <c r="J1292" i="6" s="1"/>
  <c r="I1265" i="6" a="1"/>
  <c r="I1265" i="6" s="1"/>
  <c r="J1265" i="6" s="1"/>
  <c r="I1138" i="6" a="1"/>
  <c r="I1138" i="6" s="1"/>
  <c r="J1138" i="6" s="1"/>
  <c r="I1148" i="6" a="1"/>
  <c r="I1148" i="6" s="1"/>
  <c r="J1148" i="6" s="1"/>
  <c r="I1072" i="6" a="1"/>
  <c r="I1072" i="6" s="1"/>
  <c r="J1072" i="6" s="1"/>
  <c r="I1045" i="6" a="1"/>
  <c r="I1045" i="6" s="1"/>
  <c r="J1045" i="6" s="1"/>
  <c r="I1020" i="6" a="1"/>
  <c r="I1020" i="6" s="1"/>
  <c r="J1020" i="6" s="1"/>
  <c r="I1795" i="6" a="1"/>
  <c r="I1795" i="6" s="1"/>
  <c r="J1795" i="6" s="1"/>
  <c r="I1770" i="6" a="1"/>
  <c r="I1770" i="6" s="1"/>
  <c r="J1770" i="6" s="1"/>
  <c r="I1728" i="6" a="1"/>
  <c r="I1728" i="6" s="1"/>
  <c r="J1728" i="6" s="1"/>
  <c r="I1695" i="6" a="1"/>
  <c r="I1695" i="6" s="1"/>
  <c r="J1695" i="6" s="1"/>
  <c r="I1660" i="6" a="1"/>
  <c r="I1660" i="6" s="1"/>
  <c r="J1660" i="6" s="1"/>
  <c r="I1635" i="6" a="1"/>
  <c r="I1635" i="6" s="1"/>
  <c r="J1635" i="6" s="1"/>
  <c r="I1614" i="6" a="1"/>
  <c r="I1614" i="6" s="1"/>
  <c r="J1614" i="6" s="1"/>
  <c r="I1570" i="6" a="1"/>
  <c r="I1570" i="6" s="1"/>
  <c r="J1570" i="6" s="1"/>
  <c r="I1536" i="6" a="1"/>
  <c r="I1536" i="6" s="1"/>
  <c r="J1536" i="6" s="1"/>
  <c r="I1506" i="6" a="1"/>
  <c r="I1506" i="6" s="1"/>
  <c r="J1506" i="6" s="1"/>
  <c r="I1473" i="6" a="1"/>
  <c r="I1473" i="6" s="1"/>
  <c r="J1473" i="6" s="1"/>
  <c r="I1439" i="6" a="1"/>
  <c r="I1439" i="6" s="1"/>
  <c r="J1439" i="6" s="1"/>
  <c r="I1411" i="6" a="1"/>
  <c r="I1411" i="6" s="1"/>
  <c r="J1411" i="6" s="1"/>
  <c r="I1377" i="6" a="1"/>
  <c r="I1377" i="6" s="1"/>
  <c r="J1377" i="6" s="1"/>
  <c r="I1345" i="6" a="1"/>
  <c r="I1345" i="6" s="1"/>
  <c r="J1345" i="6" s="1"/>
  <c r="I1352" i="6" a="1"/>
  <c r="I1352" i="6" s="1"/>
  <c r="J1352" i="6" s="1"/>
  <c r="I1279" i="6" a="1"/>
  <c r="I1279" i="6" s="1"/>
  <c r="J1279" i="6" s="1"/>
  <c r="I1250" i="6" a="1"/>
  <c r="I1250" i="6" s="1"/>
  <c r="J1250" i="6" s="1"/>
  <c r="I1109" i="6" a="1"/>
  <c r="I1109" i="6" s="1"/>
  <c r="J1109" i="6" s="1"/>
  <c r="I1085" i="6" a="1"/>
  <c r="I1085" i="6" s="1"/>
  <c r="J1085" i="6" s="1"/>
  <c r="I1099" i="6" a="1"/>
  <c r="I1099" i="6" s="1"/>
  <c r="J1099" i="6" s="1"/>
  <c r="I1007" i="6" a="1"/>
  <c r="I1007" i="6" s="1"/>
  <c r="J1007" i="6" s="1"/>
  <c r="I992" i="6" a="1"/>
  <c r="I992" i="6" s="1"/>
  <c r="J992" i="6" s="1"/>
  <c r="I964" i="6" a="1"/>
  <c r="I964" i="6" s="1"/>
  <c r="J964" i="6" s="1"/>
  <c r="I924" i="6" a="1"/>
  <c r="I924" i="6" s="1"/>
  <c r="J924" i="6" s="1"/>
  <c r="I890" i="6" a="1"/>
  <c r="I890" i="6" s="1"/>
  <c r="J890" i="6" s="1"/>
  <c r="I866" i="6" a="1"/>
  <c r="I866" i="6" s="1"/>
  <c r="J866" i="6" s="1"/>
  <c r="I826" i="6" a="1"/>
  <c r="I826" i="6" s="1"/>
  <c r="J826" i="6" s="1"/>
  <c r="I851" i="6" a="1"/>
  <c r="I851" i="6" s="1"/>
  <c r="J851" i="6" s="1"/>
  <c r="I769" i="6" a="1"/>
  <c r="I769" i="6" s="1"/>
  <c r="J769" i="6" s="1"/>
  <c r="I752" i="6" a="1"/>
  <c r="I752" i="6" s="1"/>
  <c r="J752" i="6" s="1"/>
  <c r="I704" i="6" a="1"/>
  <c r="I704" i="6" s="1"/>
  <c r="J704" i="6" s="1"/>
  <c r="I654" i="6" a="1"/>
  <c r="I654" i="6" s="1"/>
  <c r="J654" i="6" s="1"/>
  <c r="I627" i="6" a="1"/>
  <c r="I627" i="6" s="1"/>
  <c r="J627" i="6" s="1"/>
  <c r="I652" i="6" a="1"/>
  <c r="I652" i="6" s="1"/>
  <c r="J652" i="6" s="1"/>
  <c r="I601" i="6" a="1"/>
  <c r="I601" i="6" s="1"/>
  <c r="J601" i="6" s="1"/>
  <c r="I523" i="6" a="1"/>
  <c r="I523" i="6" s="1"/>
  <c r="J523" i="6" s="1"/>
  <c r="I550" i="6" a="1"/>
  <c r="I550" i="6" s="1"/>
  <c r="J550" i="6" s="1"/>
  <c r="I417" i="6" a="1"/>
  <c r="I417" i="6" s="1"/>
  <c r="J417" i="6" s="1"/>
  <c r="I377" i="6" a="1"/>
  <c r="I377" i="6" s="1"/>
  <c r="J377" i="6" s="1"/>
  <c r="I384" i="6" a="1"/>
  <c r="I384" i="6" s="1"/>
  <c r="J384" i="6" s="1"/>
  <c r="I348" i="6" a="1"/>
  <c r="I348" i="6" s="1"/>
  <c r="J348" i="6" s="1"/>
  <c r="I283" i="6" a="1"/>
  <c r="I283" i="6" s="1"/>
  <c r="J283" i="6" s="1"/>
  <c r="I253" i="6" a="1"/>
  <c r="I253" i="6" s="1"/>
  <c r="J253" i="6" s="1"/>
  <c r="I248" i="6" a="1"/>
  <c r="I248" i="6" s="1"/>
  <c r="J248" i="6" s="1"/>
  <c r="I188" i="6" a="1"/>
  <c r="I188" i="6" s="1"/>
  <c r="J188" i="6" s="1"/>
  <c r="I154" i="6" a="1"/>
  <c r="I154" i="6" s="1"/>
  <c r="J154" i="6" s="1"/>
  <c r="I147" i="6" a="1"/>
  <c r="I147" i="6" s="1"/>
  <c r="J147" i="6" s="1"/>
  <c r="I89" i="6" a="1"/>
  <c r="I89" i="6" s="1"/>
  <c r="J89" i="6" s="1"/>
  <c r="I98" i="6" a="1"/>
  <c r="I98" i="6" s="1"/>
  <c r="J98" i="6" s="1"/>
  <c r="I50" i="6" a="1"/>
  <c r="I50" i="6" s="1"/>
  <c r="J50" i="6" s="1"/>
  <c r="I995" i="6" a="1"/>
  <c r="I995" i="6" s="1"/>
  <c r="J995" i="6" s="1"/>
  <c r="I971" i="6" a="1"/>
  <c r="I971" i="6" s="1"/>
  <c r="J971" i="6" s="1"/>
  <c r="I915" i="6" a="1"/>
  <c r="I915" i="6" s="1"/>
  <c r="J915" i="6" s="1"/>
  <c r="I911" i="6" a="1"/>
  <c r="I911" i="6" s="1"/>
  <c r="J911" i="6" s="1"/>
  <c r="I894" i="6" a="1"/>
  <c r="I894" i="6" s="1"/>
  <c r="J894" i="6" s="1"/>
  <c r="I832" i="6" a="1"/>
  <c r="I832" i="6" s="1"/>
  <c r="J832" i="6" s="1"/>
  <c r="I811" i="6" a="1"/>
  <c r="I811" i="6" s="1"/>
  <c r="J811" i="6" s="1"/>
  <c r="I796" i="6" a="1"/>
  <c r="I796" i="6" s="1"/>
  <c r="J796" i="6" s="1"/>
  <c r="I738" i="6" a="1"/>
  <c r="I738" i="6" s="1"/>
  <c r="J738" i="6" s="1"/>
  <c r="I715" i="6" a="1"/>
  <c r="I715" i="6" s="1"/>
  <c r="J715" i="6" s="1"/>
  <c r="I664" i="6" a="1"/>
  <c r="I664" i="6" s="1"/>
  <c r="J664" i="6" s="1"/>
  <c r="I659" i="6" a="1"/>
  <c r="I659" i="6" s="1"/>
  <c r="J659" i="6" s="1"/>
  <c r="I615" i="6" a="1"/>
  <c r="I615" i="6" s="1"/>
  <c r="J615" i="6" s="1"/>
  <c r="I598" i="6" a="1"/>
  <c r="I598" i="6" s="1"/>
  <c r="J598" i="6" s="1"/>
  <c r="I591" i="6" a="1"/>
  <c r="I591" i="6" s="1"/>
  <c r="J591" i="6" s="1"/>
  <c r="I511" i="6" a="1"/>
  <c r="I511" i="6" s="1"/>
  <c r="J511" i="6" s="1"/>
  <c r="I450" i="6" a="1"/>
  <c r="I450" i="6" s="1"/>
  <c r="J450" i="6" s="1"/>
  <c r="I437" i="6" a="1"/>
  <c r="I437" i="6" s="1"/>
  <c r="J437" i="6" s="1"/>
  <c r="I395" i="6" a="1"/>
  <c r="I395" i="6" s="1"/>
  <c r="J395" i="6" s="1"/>
  <c r="I358" i="6" a="1"/>
  <c r="I358" i="6" s="1"/>
  <c r="J358" i="6" s="1"/>
  <c r="I317" i="6" a="1"/>
  <c r="I317" i="6" s="1"/>
  <c r="J317" i="6" s="1"/>
  <c r="I276" i="6" a="1"/>
  <c r="I276" i="6" s="1"/>
  <c r="J276" i="6" s="1"/>
  <c r="I291" i="6" a="1"/>
  <c r="I291" i="6" s="1"/>
  <c r="J291" i="6" s="1"/>
  <c r="I213" i="6" a="1"/>
  <c r="I213" i="6" s="1"/>
  <c r="J213" i="6" s="1"/>
  <c r="I183" i="6" a="1"/>
  <c r="I183" i="6" s="1"/>
  <c r="J183" i="6" s="1"/>
  <c r="I190" i="6" a="1"/>
  <c r="I190" i="6" s="1"/>
  <c r="J190" i="6" s="1"/>
  <c r="I124" i="6" a="1"/>
  <c r="I124" i="6" s="1"/>
  <c r="J124" i="6" s="1"/>
  <c r="I108" i="6" a="1"/>
  <c r="I108" i="6" s="1"/>
  <c r="J108" i="6" s="1"/>
  <c r="I76" i="6" a="1"/>
  <c r="I76" i="6" s="1"/>
  <c r="J76" i="6" s="1"/>
  <c r="I100" i="6" a="1"/>
  <c r="I100" i="6" s="1"/>
  <c r="J100" i="6" s="1"/>
  <c r="I19" i="6" a="1"/>
  <c r="I19" i="6" s="1"/>
  <c r="J19" i="6" s="1"/>
  <c r="I985" i="6" a="1"/>
  <c r="I985" i="6" s="1"/>
  <c r="J985" i="6" s="1"/>
  <c r="I1001" i="6" a="1"/>
  <c r="I1001" i="6" s="1"/>
  <c r="J1001" i="6" s="1"/>
  <c r="I946" i="6" a="1"/>
  <c r="I946" i="6" s="1"/>
  <c r="J946" i="6" s="1"/>
  <c r="I883" i="6" a="1"/>
  <c r="I883" i="6" s="1"/>
  <c r="J883" i="6" s="1"/>
  <c r="I861" i="6" a="1"/>
  <c r="I861" i="6" s="1"/>
  <c r="J861" i="6" s="1"/>
  <c r="I812" i="6" a="1"/>
  <c r="I812" i="6" s="1"/>
  <c r="J812" i="6" s="1"/>
  <c r="I788" i="6" a="1"/>
  <c r="I788" i="6" s="1"/>
  <c r="J788" i="6" s="1"/>
  <c r="I766" i="6" a="1"/>
  <c r="I766" i="6" s="1"/>
  <c r="J766" i="6" s="1"/>
  <c r="I749" i="6" a="1"/>
  <c r="I749" i="6" s="1"/>
  <c r="J749" i="6" s="1"/>
  <c r="I690" i="6" a="1"/>
  <c r="I690" i="6" s="1"/>
  <c r="J690" i="6" s="1"/>
  <c r="I699" i="6" a="1"/>
  <c r="I699" i="6" s="1"/>
  <c r="J699" i="6" s="1"/>
  <c r="I651" i="6" a="1"/>
  <c r="I651" i="6" s="1"/>
  <c r="J651" i="6" s="1"/>
  <c r="I650" i="6" a="1"/>
  <c r="I650" i="6" s="1"/>
  <c r="J650" i="6" s="1"/>
  <c r="I563" i="6" a="1"/>
  <c r="I563" i="6" s="1"/>
  <c r="J563" i="6" s="1"/>
  <c r="I521" i="6" a="1"/>
  <c r="I521" i="6" s="1"/>
  <c r="J521" i="6" s="1"/>
  <c r="I534" i="6" a="1"/>
  <c r="I534" i="6" s="1"/>
  <c r="J534" i="6" s="1"/>
  <c r="I405" i="6" a="1"/>
  <c r="I405" i="6" s="1"/>
  <c r="J405" i="6" s="1"/>
  <c r="I376" i="6" a="1"/>
  <c r="I376" i="6" s="1"/>
  <c r="J376" i="6" s="1"/>
  <c r="I338" i="6" a="1"/>
  <c r="I338" i="6" s="1"/>
  <c r="J338" i="6" s="1"/>
  <c r="I344" i="6" a="1"/>
  <c r="I344" i="6" s="1"/>
  <c r="J344" i="6" s="1"/>
  <c r="I294" i="6" a="1"/>
  <c r="I294" i="6" s="1"/>
  <c r="J294" i="6" s="1"/>
  <c r="I298" i="6" a="1"/>
  <c r="I298" i="6" s="1"/>
  <c r="J298" i="6" s="1"/>
  <c r="I210" i="6" a="1"/>
  <c r="I210" i="6" s="1"/>
  <c r="J210" i="6" s="1"/>
  <c r="I177" i="6" a="1"/>
  <c r="I177" i="6" s="1"/>
  <c r="J177" i="6" s="1"/>
  <c r="I164" i="6" a="1"/>
  <c r="I164" i="6" s="1"/>
  <c r="J164" i="6" s="1"/>
  <c r="I109" i="6" a="1"/>
  <c r="I109" i="6" s="1"/>
  <c r="J109" i="6" s="1"/>
  <c r="I94" i="6" a="1"/>
  <c r="I94" i="6" s="1"/>
  <c r="J94" i="6" s="1"/>
  <c r="I32" i="6" a="1"/>
  <c r="I32" i="6" s="1"/>
  <c r="J32" i="6" s="1"/>
  <c r="I1054" i="6" a="1"/>
  <c r="I1054" i="6" s="1"/>
  <c r="J1054" i="6" s="1"/>
  <c r="I1022" i="6" a="1"/>
  <c r="I1022" i="6" s="1"/>
  <c r="J1022" i="6" s="1"/>
  <c r="I986" i="6" a="1"/>
  <c r="I986" i="6" s="1"/>
  <c r="J986" i="6" s="1"/>
  <c r="I956" i="6" a="1"/>
  <c r="I956" i="6" s="1"/>
  <c r="J956" i="6" s="1"/>
  <c r="I922" i="6" a="1"/>
  <c r="I922" i="6" s="1"/>
  <c r="J922" i="6" s="1"/>
  <c r="I884" i="6" a="1"/>
  <c r="I884" i="6" s="1"/>
  <c r="J884" i="6" s="1"/>
  <c r="I869" i="6" a="1"/>
  <c r="I869" i="6" s="1"/>
  <c r="J869" i="6" s="1"/>
  <c r="I821" i="6" a="1"/>
  <c r="I821" i="6" s="1"/>
  <c r="J821" i="6" s="1"/>
  <c r="I789" i="6" a="1"/>
  <c r="I789" i="6" s="1"/>
  <c r="J789" i="6" s="1"/>
  <c r="I753" i="6" a="1"/>
  <c r="I753" i="6" s="1"/>
  <c r="J753" i="6" s="1"/>
  <c r="I729" i="6" a="1"/>
  <c r="I729" i="6" s="1"/>
  <c r="J729" i="6" s="1"/>
  <c r="I713" i="6" a="1"/>
  <c r="I713" i="6" s="1"/>
  <c r="J713" i="6" s="1"/>
  <c r="I697" i="6" a="1"/>
  <c r="I697" i="6" s="1"/>
  <c r="J697" i="6" s="1"/>
  <c r="I629" i="6" a="1"/>
  <c r="I629" i="6" s="1"/>
  <c r="J629" i="6" s="1"/>
  <c r="I605" i="6" a="1"/>
  <c r="I605" i="6" s="1"/>
  <c r="J605" i="6" s="1"/>
  <c r="I565" i="6" a="1"/>
  <c r="I565" i="6" s="1"/>
  <c r="J565" i="6" s="1"/>
  <c r="I529" i="6" a="1"/>
  <c r="I529" i="6" s="1"/>
  <c r="J529" i="6" s="1"/>
  <c r="I509" i="6" a="1"/>
  <c r="I509" i="6" s="1"/>
  <c r="J509" i="6" s="1"/>
  <c r="I448" i="6" a="1"/>
  <c r="I448" i="6" s="1"/>
  <c r="J448" i="6" s="1"/>
  <c r="I383" i="6" a="1"/>
  <c r="I383" i="6" s="1"/>
  <c r="J383" i="6" s="1"/>
  <c r="I394" i="6" a="1"/>
  <c r="I394" i="6" s="1"/>
  <c r="J394" i="6" s="1"/>
  <c r="I325" i="6" a="1"/>
  <c r="I325" i="6" s="1"/>
  <c r="J325" i="6" s="1"/>
  <c r="I307" i="6" a="1"/>
  <c r="I307" i="6" s="1"/>
  <c r="J307" i="6" s="1"/>
  <c r="I286" i="6" a="1"/>
  <c r="I286" i="6" s="1"/>
  <c r="J286" i="6" s="1"/>
  <c r="I230" i="6" a="1"/>
  <c r="I230" i="6" s="1"/>
  <c r="J230" i="6" s="1"/>
  <c r="I240" i="6" a="1"/>
  <c r="I240" i="6" s="1"/>
  <c r="J240" i="6" s="1"/>
  <c r="I194" i="6" a="1"/>
  <c r="I194" i="6" s="1"/>
  <c r="J194" i="6" s="1"/>
  <c r="I137" i="6" a="1"/>
  <c r="I137" i="6" s="1"/>
  <c r="J137" i="6" s="1"/>
  <c r="I144" i="6" a="1"/>
  <c r="I144" i="6" s="1"/>
  <c r="J144" i="6" s="1"/>
  <c r="I96" i="6" a="1"/>
  <c r="I96" i="6" s="1"/>
  <c r="J96" i="6" s="1"/>
  <c r="I101" i="6" a="1"/>
  <c r="I101" i="6" s="1"/>
  <c r="J101" i="6" s="1"/>
  <c r="I46" i="6" a="1"/>
  <c r="I46" i="6" s="1"/>
  <c r="J46" i="6" s="1"/>
  <c r="I18" i="6" a="1"/>
  <c r="I18" i="6" s="1"/>
  <c r="J18" i="6" s="1"/>
  <c r="I6" i="6" a="1"/>
  <c r="I6" i="6" s="1"/>
  <c r="J6" i="6" s="1"/>
  <c r="I547" i="6" a="1"/>
  <c r="I547" i="6" s="1"/>
  <c r="J547" i="6" s="1"/>
  <c r="I507" i="6" a="1"/>
  <c r="I507" i="6" s="1"/>
  <c r="J507" i="6" s="1"/>
  <c r="I231" i="6" a="1"/>
  <c r="I231" i="6" s="1"/>
  <c r="J231" i="6" s="1"/>
  <c r="I212" i="6" a="1"/>
  <c r="I212" i="6" s="1"/>
  <c r="J212" i="6" s="1"/>
  <c r="I7" i="6" a="1"/>
  <c r="I7" i="6" s="1"/>
  <c r="J7" i="6" s="1"/>
  <c r="I973" i="6" a="1"/>
  <c r="I973" i="6" s="1"/>
  <c r="J973" i="6" s="1"/>
  <c r="I852" i="6" a="1"/>
  <c r="I852" i="6" s="1"/>
  <c r="J852" i="6" s="1"/>
  <c r="I774" i="6" a="1"/>
  <c r="I774" i="6" s="1"/>
  <c r="J774" i="6" s="1"/>
  <c r="I588" i="6" a="1"/>
  <c r="I588" i="6" s="1"/>
  <c r="J588" i="6" s="1"/>
  <c r="I539" i="6" a="1"/>
  <c r="I539" i="6" s="1"/>
  <c r="J539" i="6" s="1"/>
  <c r="I225" i="6" a="1"/>
  <c r="I225" i="6" s="1"/>
  <c r="J225" i="6" s="1"/>
  <c r="I241" i="6" a="1"/>
  <c r="I241" i="6" s="1"/>
  <c r="J241" i="6" s="1"/>
  <c r="I1014" i="6" a="1"/>
  <c r="I1014" i="6" s="1"/>
  <c r="J1014" i="6" s="1"/>
  <c r="I1000" i="6" a="1"/>
  <c r="I1000" i="6" s="1"/>
  <c r="J1000" i="6" s="1"/>
  <c r="I761" i="6" a="1"/>
  <c r="I761" i="6" s="1"/>
  <c r="J761" i="6" s="1"/>
  <c r="I750" i="6" a="1"/>
  <c r="I750" i="6" s="1"/>
  <c r="J750" i="6" s="1"/>
  <c r="I434" i="6" a="1"/>
  <c r="I434" i="6" s="1"/>
  <c r="J434" i="6" s="1"/>
  <c r="I403" i="6" a="1"/>
  <c r="I403" i="6" s="1"/>
  <c r="J403" i="6" s="1"/>
  <c r="I182" i="6" a="1"/>
  <c r="I182" i="6" s="1"/>
  <c r="J182" i="6" s="1"/>
  <c r="I199" i="6" a="1"/>
  <c r="I199" i="6" s="1"/>
  <c r="J199" i="6" s="1"/>
  <c r="I9" i="6" a="1"/>
  <c r="I9" i="6" s="1"/>
  <c r="J9" i="6" s="1"/>
  <c r="I47" i="6" a="1"/>
  <c r="I47" i="6" s="1"/>
  <c r="I1087" i="6" a="1"/>
  <c r="I1087" i="6" s="1"/>
  <c r="J1087" i="6" s="1"/>
  <c r="I1060" i="6" a="1"/>
  <c r="I1060" i="6" s="1"/>
  <c r="J1060" i="6" s="1"/>
  <c r="I1694" i="6" a="1"/>
  <c r="I1694" i="6" s="1"/>
  <c r="J1694" i="6" s="1"/>
  <c r="I1566" i="6" a="1"/>
  <c r="I1566" i="6" s="1"/>
  <c r="I1531" i="6" a="1"/>
  <c r="I1531" i="6" s="1"/>
  <c r="J1531" i="6" s="1"/>
  <c r="I1499" i="6" a="1"/>
  <c r="I1499" i="6" s="1"/>
  <c r="J1499" i="6" s="1"/>
  <c r="I1469" i="6" a="1"/>
  <c r="I1469" i="6" s="1"/>
  <c r="J1469" i="6" s="1"/>
  <c r="I1436" i="6" a="1"/>
  <c r="I1436" i="6" s="1"/>
  <c r="I1408" i="6" a="1"/>
  <c r="I1408" i="6" s="1"/>
  <c r="J1408" i="6" s="1"/>
  <c r="I1374" i="6" a="1"/>
  <c r="I1374" i="6" s="1"/>
  <c r="J1374" i="6" s="1"/>
  <c r="I1340" i="6" a="1"/>
  <c r="I1340" i="6" s="1"/>
  <c r="J1340" i="6" s="1"/>
  <c r="I1314" i="6" a="1"/>
  <c r="I1314" i="6" s="1"/>
  <c r="I1300" i="6" a="1"/>
  <c r="I1300" i="6" s="1"/>
  <c r="J1300" i="6" s="1"/>
  <c r="I1249" i="6" a="1"/>
  <c r="I1249" i="6" s="1"/>
  <c r="J1249" i="6" s="1"/>
  <c r="I1124" i="6" a="1"/>
  <c r="I1124" i="6" s="1"/>
  <c r="J1124" i="6" s="1"/>
  <c r="I1090" i="6" a="1"/>
  <c r="I1090" i="6" s="1"/>
  <c r="I1053" i="6" a="1"/>
  <c r="I1053" i="6" s="1"/>
  <c r="J1053" i="6" s="1"/>
  <c r="I1031" i="6" a="1"/>
  <c r="I1031" i="6" s="1"/>
  <c r="J1031" i="6" s="1"/>
  <c r="I1796" i="6" a="1"/>
  <c r="I1796" i="6" s="1"/>
  <c r="J1796" i="6" s="1"/>
  <c r="I1759" i="6" a="1"/>
  <c r="I1759" i="6" s="1"/>
  <c r="I1723" i="6" a="1"/>
  <c r="I1723" i="6" s="1"/>
  <c r="J1723" i="6" s="1"/>
  <c r="I1692" i="6" a="1"/>
  <c r="I1692" i="6" s="1"/>
  <c r="J1692" i="6" s="1"/>
  <c r="I1663" i="6" a="1"/>
  <c r="I1663" i="6" s="1"/>
  <c r="J1663" i="6" s="1"/>
  <c r="I1630" i="6" a="1"/>
  <c r="I1630" i="6" s="1"/>
  <c r="I1599" i="6" a="1"/>
  <c r="I1599" i="6" s="1"/>
  <c r="J1599" i="6" s="1"/>
  <c r="I1568" i="6" a="1"/>
  <c r="I1568" i="6" s="1"/>
  <c r="J1568" i="6" s="1"/>
  <c r="I1533" i="6" a="1"/>
  <c r="I1533" i="6" s="1"/>
  <c r="J1533" i="6" s="1"/>
  <c r="I1516" i="6" a="1"/>
  <c r="I1516" i="6" s="1"/>
  <c r="I1471" i="6" a="1"/>
  <c r="I1471" i="6" s="1"/>
  <c r="J1471" i="6" s="1"/>
  <c r="I1438" i="6" a="1"/>
  <c r="I1438" i="6" s="1"/>
  <c r="J1438" i="6" s="1"/>
  <c r="I1410" i="6" a="1"/>
  <c r="I1410" i="6" s="1"/>
  <c r="J1410" i="6" s="1"/>
  <c r="I1376" i="6" a="1"/>
  <c r="I1376" i="6" s="1"/>
  <c r="I1342" i="6" a="1"/>
  <c r="I1342" i="6" s="1"/>
  <c r="J1342" i="6" s="1"/>
  <c r="I1307" i="6" a="1"/>
  <c r="I1307" i="6" s="1"/>
  <c r="J1307" i="6" s="1"/>
  <c r="I1264" i="6" a="1"/>
  <c r="I1264" i="6" s="1"/>
  <c r="J1264" i="6" s="1"/>
  <c r="I1248" i="6" a="1"/>
  <c r="I1248" i="6" s="1"/>
  <c r="I1113" i="6" a="1"/>
  <c r="I1113" i="6" s="1"/>
  <c r="J1113" i="6" s="1"/>
  <c r="I1088" i="6" a="1"/>
  <c r="I1088" i="6" s="1"/>
  <c r="J1088" i="6" s="1"/>
  <c r="I1064" i="6" a="1"/>
  <c r="I1064" i="6" s="1"/>
  <c r="J1064" i="6" s="1"/>
  <c r="I1029" i="6" a="1"/>
  <c r="I1029" i="6" s="1"/>
  <c r="I1798" i="6" a="1"/>
  <c r="I1798" i="6" s="1"/>
  <c r="J1798" i="6" s="1"/>
  <c r="I1779" i="6" a="1"/>
  <c r="I1779" i="6" s="1"/>
  <c r="J1779" i="6" s="1"/>
  <c r="I1746" i="6" a="1"/>
  <c r="I1746" i="6" s="1"/>
  <c r="J1746" i="6" s="1"/>
  <c r="I1703" i="6" a="1"/>
  <c r="I1703" i="6" s="1"/>
  <c r="J1703" i="6" s="1"/>
  <c r="I1679" i="6" a="1"/>
  <c r="I1679" i="6" s="1"/>
  <c r="J1679" i="6" s="1"/>
  <c r="I1649" i="6" a="1"/>
  <c r="I1649" i="6" s="1"/>
  <c r="J1649" i="6" s="1"/>
  <c r="I1625" i="6" a="1"/>
  <c r="I1625" i="6" s="1"/>
  <c r="J1625" i="6" s="1"/>
  <c r="I1586" i="6" a="1"/>
  <c r="I1586" i="6" s="1"/>
  <c r="J1586" i="6" s="1"/>
  <c r="I1557" i="6" a="1"/>
  <c r="I1557" i="6" s="1"/>
  <c r="J1557" i="6" s="1"/>
  <c r="I1521" i="6" a="1"/>
  <c r="I1521" i="6" s="1"/>
  <c r="J1521" i="6" s="1"/>
  <c r="I1488" i="6" a="1"/>
  <c r="I1488" i="6" s="1"/>
  <c r="J1488" i="6" s="1"/>
  <c r="I1459" i="6" a="1"/>
  <c r="I1459" i="6" s="1"/>
  <c r="J1459" i="6" s="1"/>
  <c r="I1424" i="6" a="1"/>
  <c r="I1424" i="6" s="1"/>
  <c r="J1424" i="6" s="1"/>
  <c r="I1391" i="6" a="1"/>
  <c r="I1391" i="6" s="1"/>
  <c r="J1391" i="6" s="1"/>
  <c r="I1356" i="6" a="1"/>
  <c r="I1356" i="6" s="1"/>
  <c r="J1356" i="6" s="1"/>
  <c r="I1331" i="6" a="1"/>
  <c r="I1331" i="6" s="1"/>
  <c r="J1331" i="6" s="1"/>
  <c r="I1295" i="6" a="1"/>
  <c r="I1295" i="6" s="1"/>
  <c r="J1295" i="6" s="1"/>
  <c r="I1267" i="6" a="1"/>
  <c r="I1267" i="6" s="1"/>
  <c r="J1267" i="6" s="1"/>
  <c r="I1137" i="6" a="1"/>
  <c r="I1137" i="6" s="1"/>
  <c r="J1137" i="6" s="1"/>
  <c r="I1106" i="6" a="1"/>
  <c r="I1106" i="6" s="1"/>
  <c r="J1106" i="6" s="1"/>
  <c r="I1058" i="6" a="1"/>
  <c r="I1058" i="6" s="1"/>
  <c r="J1058" i="6" s="1"/>
  <c r="I1040" i="6" a="1"/>
  <c r="I1040" i="6" s="1"/>
  <c r="J1040" i="6" s="1"/>
  <c r="I1008" i="6" a="1"/>
  <c r="I1008" i="6" s="1"/>
  <c r="J1008" i="6" s="1"/>
  <c r="I976" i="6" a="1"/>
  <c r="I976" i="6" s="1"/>
  <c r="J976" i="6" s="1"/>
  <c r="I940" i="6" a="1"/>
  <c r="I940" i="6" s="1"/>
  <c r="J940" i="6" s="1"/>
  <c r="I914" i="6" a="1"/>
  <c r="I914" i="6" s="1"/>
  <c r="J914" i="6" s="1"/>
  <c r="I874" i="6" a="1"/>
  <c r="I874" i="6" s="1"/>
  <c r="J874" i="6" s="1"/>
  <c r="I841" i="6" a="1"/>
  <c r="I841" i="6" s="1"/>
  <c r="J841" i="6" s="1"/>
  <c r="I806" i="6" a="1"/>
  <c r="I806" i="6" s="1"/>
  <c r="J806" i="6" s="1"/>
  <c r="I779" i="6" a="1"/>
  <c r="I779" i="6" s="1"/>
  <c r="J779" i="6" s="1"/>
  <c r="I743" i="6" a="1"/>
  <c r="I743" i="6" s="1"/>
  <c r="J743" i="6" s="1"/>
  <c r="I707" i="6" a="1"/>
  <c r="I707" i="6" s="1"/>
  <c r="J707" i="6" s="1"/>
  <c r="I700" i="6" a="1"/>
  <c r="I700" i="6" s="1"/>
  <c r="J700" i="6" s="1"/>
  <c r="I660" i="6" a="1"/>
  <c r="I660" i="6" s="1"/>
  <c r="J660" i="6" s="1"/>
  <c r="I645" i="6" a="1"/>
  <c r="I645" i="6" s="1"/>
  <c r="J645" i="6" s="1"/>
  <c r="I576" i="6" a="1"/>
  <c r="I576" i="6" s="1"/>
  <c r="J576" i="6" s="1"/>
  <c r="I590" i="6" a="1"/>
  <c r="I590" i="6" s="1"/>
  <c r="J590" i="6" s="1"/>
  <c r="I545" i="6" a="1"/>
  <c r="I545" i="6" s="1"/>
  <c r="J545" i="6" s="1"/>
  <c r="I428" i="6" a="1"/>
  <c r="I428" i="6" s="1"/>
  <c r="J428" i="6" s="1"/>
  <c r="I443" i="6" a="1"/>
  <c r="I443" i="6" s="1"/>
  <c r="J443" i="6" s="1"/>
  <c r="I366" i="6" a="1"/>
  <c r="I366" i="6" s="1"/>
  <c r="J366" i="6" s="1"/>
  <c r="I335" i="6" a="1"/>
  <c r="I335" i="6" s="1"/>
  <c r="J335" i="6" s="1"/>
  <c r="I345" i="6" a="1"/>
  <c r="I345" i="6" s="1"/>
  <c r="J345" i="6" s="1"/>
  <c r="I269" i="6" a="1"/>
  <c r="I269" i="6" s="1"/>
  <c r="J269" i="6" s="1"/>
  <c r="I236" i="6" a="1"/>
  <c r="I236" i="6" s="1"/>
  <c r="J236" i="6" s="1"/>
  <c r="I203" i="6" a="1"/>
  <c r="I203" i="6" s="1"/>
  <c r="J203" i="6" s="1"/>
  <c r="I195" i="6" a="1"/>
  <c r="I195" i="6" s="1"/>
  <c r="J195" i="6" s="1"/>
  <c r="I139" i="6" a="1"/>
  <c r="I139" i="6" s="1"/>
  <c r="J139" i="6" s="1"/>
  <c r="I103" i="6" a="1"/>
  <c r="I103" i="6" s="1"/>
  <c r="J103" i="6" s="1"/>
  <c r="I74" i="6" a="1"/>
  <c r="I74" i="6" s="1"/>
  <c r="J74" i="6" s="1"/>
  <c r="I55" i="6" a="1"/>
  <c r="I55" i="6" s="1"/>
  <c r="J55" i="6" s="1"/>
  <c r="I17" i="6" a="1"/>
  <c r="I17" i="6" s="1"/>
  <c r="J17" i="6" s="1"/>
  <c r="I983" i="6" a="1"/>
  <c r="I983" i="6" s="1"/>
  <c r="J983" i="6" s="1"/>
  <c r="I960" i="6" a="1"/>
  <c r="I960" i="6" s="1"/>
  <c r="J960" i="6" s="1"/>
  <c r="I920" i="6" a="1"/>
  <c r="I920" i="6" s="1"/>
  <c r="J920" i="6" s="1"/>
  <c r="I881" i="6" a="1"/>
  <c r="I881" i="6" s="1"/>
  <c r="J881" i="6" s="1"/>
  <c r="I860" i="6" a="1"/>
  <c r="I860" i="6" s="1"/>
  <c r="J860" i="6" s="1"/>
  <c r="I845" i="6" a="1"/>
  <c r="I845" i="6" s="1"/>
  <c r="J845" i="6" s="1"/>
  <c r="I786" i="6" a="1"/>
  <c r="I786" i="6" s="1"/>
  <c r="J786" i="6" s="1"/>
  <c r="I764" i="6" a="1"/>
  <c r="I764" i="6" s="1"/>
  <c r="J764" i="6" s="1"/>
  <c r="I723" i="6" a="1"/>
  <c r="I723" i="6" s="1"/>
  <c r="J723" i="6" s="1"/>
  <c r="I688" i="6" a="1"/>
  <c r="I688" i="6" s="1"/>
  <c r="J688" i="6" s="1"/>
  <c r="I694" i="6" a="1"/>
  <c r="I694" i="6" s="1"/>
  <c r="J694" i="6" s="1"/>
  <c r="I625" i="6" a="1"/>
  <c r="I625" i="6" s="1"/>
  <c r="J625" i="6" s="1"/>
  <c r="I608" i="6" a="1"/>
  <c r="I608" i="6" s="1"/>
  <c r="J608" i="6" s="1"/>
  <c r="I602" i="6" a="1"/>
  <c r="I602" i="6" s="1"/>
  <c r="J602" i="6" s="1"/>
  <c r="I447" i="6" a="1"/>
  <c r="I447" i="6" s="1"/>
  <c r="J447" i="6" s="1"/>
  <c r="I374" i="6" a="1"/>
  <c r="I374" i="6" s="1"/>
  <c r="J374" i="6" s="1"/>
  <c r="I387" i="6" a="1"/>
  <c r="I387" i="6" s="1"/>
  <c r="J387" i="6" s="1"/>
  <c r="I328" i="6" a="1"/>
  <c r="I328" i="6" s="1"/>
  <c r="J328" i="6" s="1"/>
  <c r="I349" i="6" a="1"/>
  <c r="I349" i="6" s="1"/>
  <c r="J349" i="6" s="1"/>
  <c r="I254" i="6" a="1"/>
  <c r="I254" i="6" s="1"/>
  <c r="J254" i="6" s="1"/>
  <c r="I170" i="6" a="1"/>
  <c r="I170" i="6" s="1"/>
  <c r="J170" i="6" s="1"/>
  <c r="I132" i="6" a="1"/>
  <c r="I132" i="6" s="1"/>
  <c r="J132" i="6" s="1"/>
  <c r="I116" i="6" a="1"/>
  <c r="I116" i="6" s="1"/>
  <c r="J116" i="6" s="1"/>
  <c r="I113" i="6" a="1"/>
  <c r="I113" i="6" s="1"/>
  <c r="J113" i="6" s="1"/>
  <c r="I64" i="6" a="1"/>
  <c r="I64" i="6" s="1"/>
  <c r="J64" i="6" s="1"/>
  <c r="I30" i="6" a="1"/>
  <c r="I30" i="6" s="1"/>
  <c r="J30" i="6" s="1"/>
  <c r="I933" i="6" a="1"/>
  <c r="I933" i="6" s="1"/>
  <c r="J933" i="6" s="1"/>
  <c r="I905" i="6" a="1"/>
  <c r="I905" i="6" s="1"/>
  <c r="J905" i="6" s="1"/>
  <c r="I901" i="6" a="1"/>
  <c r="I901" i="6" s="1"/>
  <c r="J901" i="6" s="1"/>
  <c r="I834" i="6" a="1"/>
  <c r="I834" i="6" s="1"/>
  <c r="J834" i="6" s="1"/>
  <c r="I740" i="6" a="1"/>
  <c r="I740" i="6" s="1"/>
  <c r="J740" i="6" s="1"/>
  <c r="I716" i="6" a="1"/>
  <c r="I716" i="6" s="1"/>
  <c r="J716" i="6" s="1"/>
  <c r="I701" i="6" a="1"/>
  <c r="I701" i="6" s="1"/>
  <c r="J701" i="6" s="1"/>
  <c r="I638" i="6" a="1"/>
  <c r="I638" i="6" s="1"/>
  <c r="J638" i="6" s="1"/>
  <c r="I642" i="6" a="1"/>
  <c r="I642" i="6" s="1"/>
  <c r="J642" i="6" s="1"/>
  <c r="I572" i="6" a="1"/>
  <c r="I572" i="6" s="1"/>
  <c r="J572" i="6" s="1"/>
  <c r="I427" i="6" a="1"/>
  <c r="I427" i="6" s="1"/>
  <c r="J427" i="6" s="1"/>
  <c r="I409" i="6" a="1"/>
  <c r="I409" i="6" s="1"/>
  <c r="J409" i="6" s="1"/>
  <c r="I385" i="6" a="1"/>
  <c r="I385" i="6" s="1"/>
  <c r="J385" i="6" s="1"/>
  <c r="I347" i="6" a="1"/>
  <c r="I347" i="6" s="1"/>
  <c r="J347" i="6" s="1"/>
  <c r="I305" i="6" a="1"/>
  <c r="I305" i="6" s="1"/>
  <c r="J305" i="6" s="1"/>
  <c r="I295" i="6" a="1"/>
  <c r="I295" i="6" s="1"/>
  <c r="J295" i="6" s="1"/>
  <c r="I153" i="6" a="1"/>
  <c r="I153" i="6" s="1"/>
  <c r="J153" i="6" s="1"/>
  <c r="I134" i="6" a="1"/>
  <c r="I134" i="6" s="1"/>
  <c r="J134" i="6" s="1"/>
  <c r="I78" i="6" a="1"/>
  <c r="I78" i="6" s="1"/>
  <c r="J78" i="6" s="1"/>
  <c r="I57" i="6" a="1"/>
  <c r="I57" i="6" s="1"/>
  <c r="J57" i="6" s="1"/>
  <c r="I20" i="6" a="1"/>
  <c r="I20" i="6" s="1"/>
  <c r="J20" i="6" s="1"/>
  <c r="I1034" i="6" a="1"/>
  <c r="I1034" i="6" s="1"/>
  <c r="J1034" i="6" s="1"/>
  <c r="I934" i="6" a="1"/>
  <c r="I934" i="6" s="1"/>
  <c r="J934" i="6" s="1"/>
  <c r="I907" i="6" a="1"/>
  <c r="I907" i="6" s="1"/>
  <c r="J907" i="6" s="1"/>
  <c r="I893" i="6" a="1"/>
  <c r="I893" i="6" s="1"/>
  <c r="J893" i="6" s="1"/>
  <c r="I835" i="6" a="1"/>
  <c r="I835" i="6" s="1"/>
  <c r="J835" i="6" s="1"/>
  <c r="I818" i="6" a="1"/>
  <c r="I818" i="6" s="1"/>
  <c r="J818" i="6" s="1"/>
  <c r="I775" i="6" a="1"/>
  <c r="I775" i="6" s="1"/>
  <c r="J775" i="6" s="1"/>
  <c r="I679" i="6" a="1"/>
  <c r="I679" i="6" s="1"/>
  <c r="J679" i="6" s="1"/>
  <c r="I693" i="6" a="1"/>
  <c r="I693" i="6" s="1"/>
  <c r="J693" i="6" s="1"/>
  <c r="I618" i="6" a="1"/>
  <c r="I618" i="6" s="1"/>
  <c r="J618" i="6" s="1"/>
  <c r="I578" i="6" a="1"/>
  <c r="I578" i="6" s="1"/>
  <c r="J578" i="6" s="1"/>
  <c r="I560" i="6" a="1"/>
  <c r="I560" i="6" s="1"/>
  <c r="J560" i="6" s="1"/>
  <c r="I516" i="6" a="1"/>
  <c r="I516" i="6" s="1"/>
  <c r="J516" i="6" s="1"/>
  <c r="I396" i="6" a="1"/>
  <c r="I396" i="6" s="1"/>
  <c r="J396" i="6" s="1"/>
  <c r="I357" i="6" a="1"/>
  <c r="I357" i="6" s="1"/>
  <c r="J357" i="6" s="1"/>
  <c r="I314" i="6" a="1"/>
  <c r="I314" i="6" s="1"/>
  <c r="J314" i="6" s="1"/>
  <c r="I273" i="6" a="1"/>
  <c r="I273" i="6" s="1"/>
  <c r="J273" i="6" s="1"/>
  <c r="I259" i="6" a="1"/>
  <c r="I259" i="6" s="1"/>
  <c r="J259" i="6" s="1"/>
  <c r="I219" i="6" a="1"/>
  <c r="I219" i="6" s="1"/>
  <c r="J219" i="6" s="1"/>
  <c r="I122" i="6" a="1"/>
  <c r="I122" i="6" s="1"/>
  <c r="J122" i="6" s="1"/>
  <c r="I141" i="6" a="1"/>
  <c r="I141" i="6" s="1"/>
  <c r="J141" i="6" s="1"/>
  <c r="I63" i="6" a="1"/>
  <c r="I63" i="6" s="1"/>
  <c r="J63" i="6" s="1"/>
  <c r="I29" i="6" a="1"/>
  <c r="I29" i="6" s="1"/>
  <c r="J29" i="6" s="1"/>
  <c r="I10" i="6" a="1"/>
  <c r="I10" i="6" s="1"/>
  <c r="J10" i="6" s="1"/>
  <c r="I8" i="6" a="1"/>
  <c r="I8" i="6" s="1"/>
  <c r="J8" i="6" s="1"/>
  <c r="I1110" i="6" a="1"/>
  <c r="I1110" i="6" s="1"/>
  <c r="I1597" i="6" a="1"/>
  <c r="I1597" i="6" s="1"/>
  <c r="J1597" i="6" s="1"/>
  <c r="J1670" i="6" l="1"/>
  <c r="J1731" i="6"/>
  <c r="J1005" i="6"/>
  <c r="J1097" i="6"/>
  <c r="J1132" i="6"/>
  <c r="J1282" i="6"/>
  <c r="J1348" i="6"/>
  <c r="J1415" i="6"/>
  <c r="J1501" i="6"/>
  <c r="J1539" i="6"/>
  <c r="J1605" i="6"/>
  <c r="J1671" i="6"/>
  <c r="J1737" i="6"/>
  <c r="J1066" i="6"/>
  <c r="J1127" i="6"/>
  <c r="J1289" i="6"/>
  <c r="J1362" i="6"/>
  <c r="J1422" i="6"/>
  <c r="J1482" i="6"/>
  <c r="J1546" i="6"/>
  <c r="J1602" i="6"/>
  <c r="J1673" i="6"/>
  <c r="J1738" i="6"/>
  <c r="J1801" i="6"/>
  <c r="J1195" i="6"/>
  <c r="J1220" i="6"/>
  <c r="J498" i="6"/>
  <c r="J1210" i="6"/>
  <c r="J492" i="6"/>
  <c r="J1204" i="6"/>
  <c r="J462" i="6"/>
  <c r="J1188" i="6"/>
  <c r="J5" i="6"/>
  <c r="J102" i="6"/>
  <c r="J125" i="6"/>
  <c r="J186" i="6"/>
  <c r="J287" i="6"/>
  <c r="J318" i="6"/>
  <c r="J393" i="6"/>
  <c r="J543" i="6"/>
  <c r="J562" i="6"/>
  <c r="J620" i="6"/>
  <c r="J683" i="6"/>
  <c r="J794" i="6"/>
  <c r="J814" i="6"/>
  <c r="J872" i="6"/>
  <c r="J938" i="6"/>
  <c r="J1009" i="6"/>
  <c r="J24" i="6"/>
  <c r="J82" i="6"/>
  <c r="J202" i="6"/>
  <c r="J760" i="6"/>
  <c r="J235" i="6"/>
  <c r="J790" i="6"/>
  <c r="J303" i="6"/>
  <c r="J970" i="6"/>
  <c r="J1574" i="6"/>
  <c r="J1366" i="6"/>
  <c r="J1078" i="6"/>
  <c r="J1682" i="6"/>
  <c r="J681" i="6"/>
  <c r="J1299" i="6"/>
  <c r="J1011" i="6"/>
  <c r="J1606" i="6"/>
  <c r="J1404" i="6"/>
  <c r="J1285" i="6"/>
  <c r="J1797" i="6"/>
  <c r="J1184" i="6"/>
  <c r="J2048" i="6"/>
  <c r="J2986" i="6"/>
  <c r="J4283" i="6"/>
  <c r="J4048" i="6"/>
  <c r="J3978" i="6"/>
  <c r="J2012" i="6"/>
  <c r="J4271" i="6"/>
  <c r="J4036" i="6"/>
  <c r="J631" i="6"/>
  <c r="J1476" i="6"/>
  <c r="J1765" i="6"/>
  <c r="J1776" i="6"/>
  <c r="J1364" i="6"/>
  <c r="J1581" i="6"/>
  <c r="J1714" i="6"/>
  <c r="J1115" i="6"/>
  <c r="J1329" i="6"/>
  <c r="J1464" i="6"/>
  <c r="J1588" i="6"/>
  <c r="J1722" i="6"/>
  <c r="J502" i="6"/>
  <c r="J489" i="6"/>
  <c r="J458" i="6"/>
  <c r="J479" i="6"/>
  <c r="J1232" i="6"/>
  <c r="J87" i="6"/>
  <c r="J243" i="6"/>
  <c r="J337" i="6"/>
  <c r="J512" i="6"/>
  <c r="J696" i="6"/>
  <c r="J798" i="6"/>
  <c r="J910" i="6"/>
  <c r="J1030" i="6"/>
  <c r="J120" i="6"/>
  <c r="J261" i="6"/>
  <c r="J407" i="6"/>
  <c r="J558" i="6"/>
  <c r="J714" i="6"/>
  <c r="J830" i="6"/>
  <c r="J955" i="6"/>
  <c r="J88" i="6"/>
  <c r="J245" i="6"/>
  <c r="J324" i="6"/>
  <c r="J505" i="6"/>
  <c r="J646" i="6"/>
  <c r="J773" i="6"/>
  <c r="J877" i="6"/>
  <c r="J3" i="6"/>
  <c r="J350" i="6"/>
  <c r="J871" i="6"/>
  <c r="J398" i="6"/>
  <c r="J952" i="6"/>
  <c r="J432" i="6"/>
  <c r="J848" i="6"/>
  <c r="J1427" i="6"/>
  <c r="J1126" i="6"/>
  <c r="J1727" i="6"/>
  <c r="J1535" i="6"/>
  <c r="J1403" i="6"/>
  <c r="J1216" i="6"/>
  <c r="J2125" i="6"/>
  <c r="J3138" i="6"/>
  <c r="J3920" i="6"/>
  <c r="J4049" i="6"/>
  <c r="J4467" i="6"/>
  <c r="J3897" i="6"/>
  <c r="J1110" i="6"/>
  <c r="J1029" i="6"/>
  <c r="J1248" i="6"/>
  <c r="J1376" i="6"/>
  <c r="J1516" i="6"/>
  <c r="J1630" i="6"/>
  <c r="J1759" i="6"/>
  <c r="J1090" i="6"/>
  <c r="J1314" i="6"/>
  <c r="J1436" i="6"/>
  <c r="J1566" i="6"/>
  <c r="J47" i="6"/>
  <c r="J669" i="6"/>
  <c r="J1799" i="6"/>
  <c r="J1392" i="6"/>
  <c r="J1318" i="6"/>
  <c r="J1445" i="6"/>
  <c r="J1572" i="6"/>
  <c r="J1697" i="6"/>
  <c r="J457" i="6"/>
  <c r="J1242" i="6"/>
  <c r="J1235" i="6"/>
  <c r="J1229" i="6"/>
  <c r="J1219" i="6"/>
  <c r="J72" i="6"/>
  <c r="J204" i="6"/>
  <c r="J343" i="6"/>
  <c r="J517" i="6"/>
  <c r="J649" i="6"/>
  <c r="J767" i="6"/>
  <c r="J880" i="6"/>
  <c r="J1004" i="6"/>
  <c r="J142" i="6"/>
  <c r="J237" i="6"/>
  <c r="J400" i="6"/>
  <c r="J589" i="6"/>
  <c r="J686" i="6"/>
  <c r="J817" i="6"/>
  <c r="J967" i="6"/>
  <c r="J73" i="6"/>
  <c r="J179" i="6"/>
  <c r="J313" i="6"/>
  <c r="J423" i="6"/>
  <c r="J647" i="6"/>
  <c r="J431" i="6"/>
  <c r="J42" i="6"/>
  <c r="J526" i="6"/>
  <c r="J59" i="6"/>
  <c r="J703" i="6"/>
  <c r="J1322" i="6"/>
  <c r="J1049" i="6"/>
  <c r="J1619" i="6"/>
  <c r="J1425" i="6"/>
  <c r="J1306" i="6"/>
  <c r="J944" i="6"/>
  <c r="J1560" i="6"/>
  <c r="J1346" i="6"/>
  <c r="J1102" i="6"/>
  <c r="J1668" i="6"/>
  <c r="J1542" i="6"/>
  <c r="J1206" i="6"/>
  <c r="J2222" i="6"/>
  <c r="J4388" i="6"/>
  <c r="J4329" i="6"/>
  <c r="J4170" i="6"/>
  <c r="J4039" i="6"/>
  <c r="J1926" i="6"/>
  <c r="J4317" i="6"/>
  <c r="J4149" i="6"/>
  <c r="J4027" i="6"/>
  <c r="J847" i="6"/>
  <c r="J644" i="6"/>
  <c r="J145" i="6"/>
  <c r="J667" i="6"/>
  <c r="J176" i="6"/>
  <c r="J1073" i="6"/>
  <c r="J1683" i="6"/>
  <c r="J1474" i="6"/>
  <c r="J1278" i="6"/>
  <c r="J1098" i="6"/>
  <c r="J1654" i="6"/>
  <c r="J1193" i="6"/>
  <c r="J2205" i="6"/>
  <c r="J3268" i="6"/>
  <c r="J4201" i="6"/>
  <c r="J4157" i="6"/>
  <c r="J3887" i="6"/>
  <c r="J2099" i="6"/>
  <c r="J4421" i="6"/>
  <c r="J3859" i="6"/>
  <c r="J3767" i="6"/>
  <c r="J3663" i="6"/>
  <c r="J2649" i="6"/>
  <c r="J3559" i="6"/>
  <c r="J2431" i="6"/>
  <c r="J2332" i="6"/>
  <c r="J3421" i="6"/>
  <c r="J3670" i="6"/>
  <c r="J3200" i="6"/>
  <c r="J3568" i="6"/>
  <c r="J1856" i="6"/>
  <c r="J2064" i="6"/>
  <c r="J3868" i="6"/>
  <c r="J2089" i="6"/>
  <c r="J4093" i="6"/>
  <c r="J3771" i="6"/>
  <c r="J3673" i="6"/>
  <c r="J2557" i="6"/>
  <c r="J3343" i="6"/>
  <c r="J3189" i="6"/>
  <c r="J3393" i="6"/>
  <c r="J3617" i="6"/>
  <c r="J4430" i="6"/>
  <c r="J3540" i="6"/>
  <c r="J2780" i="6"/>
  <c r="J2800" i="6"/>
  <c r="J229" i="6"/>
  <c r="J391" i="6"/>
  <c r="J597" i="6"/>
  <c r="J678" i="6"/>
  <c r="J843" i="6"/>
  <c r="J937" i="6"/>
  <c r="J95" i="6"/>
  <c r="J193" i="6"/>
  <c r="J308" i="6"/>
  <c r="J418" i="6"/>
  <c r="J622" i="6"/>
  <c r="J727" i="6"/>
  <c r="J863" i="6"/>
  <c r="J987" i="6"/>
  <c r="J115" i="6"/>
  <c r="J255" i="6"/>
  <c r="J369" i="6"/>
  <c r="J554" i="6"/>
  <c r="J809" i="6"/>
  <c r="J1065" i="6"/>
  <c r="J1414" i="6"/>
  <c r="J1669" i="6"/>
  <c r="J1103" i="6"/>
  <c r="J1454" i="6"/>
  <c r="J1713" i="6"/>
  <c r="J1266" i="6"/>
  <c r="J1520" i="6"/>
  <c r="J1786" i="6"/>
  <c r="J2376" i="6"/>
  <c r="J2534" i="6"/>
  <c r="J4134" i="6"/>
  <c r="J3962" i="6"/>
  <c r="J4033" i="6"/>
  <c r="J1966" i="6"/>
  <c r="J2021" i="6"/>
  <c r="J2270" i="6"/>
  <c r="J1919" i="6"/>
  <c r="J2062" i="6"/>
  <c r="J2188" i="6"/>
  <c r="J2279" i="6"/>
  <c r="J2225" i="6"/>
  <c r="J1934" i="6"/>
  <c r="J1890" i="6"/>
  <c r="J1878" i="6"/>
  <c r="J1945" i="6"/>
  <c r="J1981" i="6"/>
  <c r="J2069" i="6"/>
  <c r="J2123" i="6"/>
  <c r="J2176" i="6"/>
  <c r="J2238" i="6"/>
  <c r="J2221" i="6"/>
  <c r="J1951" i="6"/>
  <c r="J2249" i="6"/>
  <c r="J4455" i="6"/>
  <c r="J4305" i="6"/>
  <c r="J4372" i="6"/>
  <c r="J4259" i="6"/>
  <c r="J4497" i="6"/>
  <c r="J4176" i="6"/>
  <c r="J3856" i="6"/>
  <c r="J4024" i="6"/>
  <c r="J3878" i="6"/>
  <c r="J4015" i="6"/>
  <c r="J4118" i="6"/>
  <c r="J3946" i="6"/>
  <c r="J4017" i="6"/>
  <c r="J1941" i="6"/>
  <c r="J2108" i="6"/>
  <c r="J1808" i="6"/>
  <c r="J2086" i="6"/>
  <c r="J1816" i="6"/>
  <c r="J1977" i="6"/>
  <c r="J1962" i="6"/>
  <c r="J2011" i="6"/>
  <c r="J2167" i="6"/>
  <c r="J2115" i="6"/>
  <c r="J2253" i="6"/>
  <c r="J2240" i="6"/>
  <c r="J1918" i="6"/>
  <c r="J2014" i="6"/>
  <c r="J4475" i="6"/>
  <c r="J4325" i="6"/>
  <c r="J4417" i="6"/>
  <c r="J4279" i="6"/>
  <c r="J4162" i="6"/>
  <c r="J4151" i="6"/>
  <c r="J4044" i="6"/>
  <c r="J3913" i="6"/>
  <c r="J4035" i="6"/>
  <c r="J3883" i="6"/>
  <c r="J3974" i="6"/>
  <c r="J4041" i="6"/>
  <c r="J3891" i="6"/>
  <c r="J3770" i="6"/>
  <c r="J3839" i="6"/>
  <c r="J3711" i="6"/>
  <c r="J3794" i="6"/>
  <c r="J3664" i="6"/>
  <c r="J3741" i="6"/>
  <c r="J3105" i="6"/>
  <c r="J2977" i="6"/>
  <c r="J2849" i="6"/>
  <c r="J2721" i="6"/>
  <c r="J2593" i="6"/>
  <c r="J2465" i="6"/>
  <c r="J3531" i="6"/>
  <c r="J3187" i="6"/>
  <c r="J3335" i="6"/>
  <c r="J2759" i="6"/>
  <c r="J2631" i="6"/>
  <c r="J2503" i="6"/>
  <c r="J2375" i="6"/>
  <c r="J3567" i="6"/>
  <c r="J2315" i="6"/>
  <c r="J2337" i="6"/>
  <c r="J2951" i="6"/>
  <c r="J3194" i="6"/>
  <c r="J3221" i="6"/>
  <c r="J3324" i="6"/>
  <c r="J3450" i="6"/>
  <c r="J3425" i="6"/>
  <c r="J3594" i="6"/>
  <c r="J4432" i="6"/>
  <c r="J3602" i="6"/>
  <c r="J3281" i="6"/>
  <c r="J4403" i="6"/>
  <c r="J4296" i="6"/>
  <c r="J3470" i="6"/>
  <c r="J4224" i="6"/>
  <c r="J4474" i="6"/>
  <c r="J3248" i="6"/>
  <c r="J3356" i="6"/>
  <c r="J2578" i="6"/>
  <c r="J3066" i="6"/>
  <c r="J2568" i="6"/>
  <c r="J1877" i="6"/>
  <c r="J3649" i="6"/>
  <c r="J3734" i="6"/>
  <c r="J3809" i="6"/>
  <c r="J3681" i="6"/>
  <c r="J3045" i="6"/>
  <c r="J2917" i="6"/>
  <c r="J2789" i="6"/>
  <c r="J2661" i="6"/>
  <c r="J2533" i="6"/>
  <c r="J2405" i="6"/>
  <c r="J3291" i="6"/>
  <c r="J3607" i="6"/>
  <c r="J2827" i="6"/>
  <c r="J2699" i="6"/>
  <c r="J2571" i="6"/>
  <c r="J2443" i="6"/>
  <c r="J3443" i="6"/>
  <c r="J3327" i="6"/>
  <c r="J2338" i="6"/>
  <c r="J2344" i="6"/>
  <c r="J3031" i="6"/>
  <c r="J3185" i="6"/>
  <c r="J3294" i="6"/>
  <c r="J3438" i="6"/>
  <c r="J3365" i="6"/>
  <c r="J3505" i="6"/>
  <c r="J3876" i="6"/>
  <c r="J4492" i="6"/>
  <c r="J3285" i="6"/>
  <c r="J3569" i="6"/>
  <c r="J4402" i="6"/>
  <c r="J3901" i="6"/>
  <c r="J3414" i="6"/>
  <c r="J4422" i="6"/>
  <c r="J3916" i="6"/>
  <c r="J3236" i="6"/>
  <c r="J4326" i="6"/>
  <c r="J3474" i="6"/>
  <c r="J4486" i="6"/>
  <c r="J3620" i="6"/>
  <c r="J3126" i="6"/>
  <c r="J2760" i="6"/>
  <c r="J2199" i="6"/>
  <c r="J1869" i="6"/>
  <c r="J2886" i="6"/>
  <c r="J2706" i="6"/>
  <c r="J3266" i="6"/>
  <c r="J4338" i="6"/>
  <c r="J3548" i="6"/>
  <c r="J4498" i="6"/>
  <c r="J3646" i="6"/>
  <c r="J4159" i="6"/>
  <c r="J2844" i="6"/>
  <c r="J2290" i="6"/>
  <c r="J1986" i="6"/>
  <c r="J2916" i="6"/>
  <c r="J2728" i="6"/>
  <c r="J2529" i="6"/>
  <c r="J2370" i="6"/>
  <c r="J3082" i="6"/>
  <c r="J2700" i="6"/>
  <c r="J2153" i="6"/>
  <c r="J1850" i="6"/>
  <c r="J2930" i="6"/>
  <c r="J2719" i="6"/>
  <c r="J2528" i="6"/>
  <c r="J2378" i="6"/>
  <c r="J1889" i="6"/>
  <c r="J3863" i="6"/>
  <c r="J3720" i="6"/>
  <c r="J3688" i="6"/>
  <c r="J3827" i="6"/>
  <c r="J3763" i="6"/>
  <c r="J3699" i="6"/>
  <c r="J3846" i="6"/>
  <c r="J3758" i="6"/>
  <c r="J3718" i="6"/>
  <c r="J3648" i="6"/>
  <c r="J3793" i="6"/>
  <c r="J3729" i="6"/>
  <c r="J3660" i="6"/>
  <c r="J3093" i="6"/>
  <c r="J3029" i="6"/>
  <c r="J2965" i="6"/>
  <c r="J2901" i="6"/>
  <c r="J2837" i="6"/>
  <c r="J2773" i="6"/>
  <c r="J2709" i="6"/>
  <c r="J2645" i="6"/>
  <c r="J2581" i="6"/>
  <c r="J2517" i="6"/>
  <c r="J2453" i="6"/>
  <c r="J2389" i="6"/>
  <c r="J3483" i="6"/>
  <c r="J3239" i="6"/>
  <c r="J3175" i="6"/>
  <c r="J3543" i="6"/>
  <c r="J3287" i="6"/>
  <c r="J2811" i="6"/>
  <c r="J2747" i="6"/>
  <c r="J2683" i="6"/>
  <c r="J2616" i="6"/>
  <c r="J2555" i="6"/>
  <c r="J2491" i="6"/>
  <c r="J2427" i="6"/>
  <c r="J3635" i="6"/>
  <c r="J3379" i="6"/>
  <c r="J3519" i="6"/>
  <c r="J3263" i="6"/>
  <c r="J2304" i="6"/>
  <c r="J2322" i="6"/>
  <c r="J2325" i="6"/>
  <c r="J2328" i="6"/>
  <c r="J2955" i="6"/>
  <c r="J3063" i="6"/>
  <c r="J3182" i="6"/>
  <c r="J3169" i="6"/>
  <c r="J3211" i="6"/>
  <c r="J3262" i="6"/>
  <c r="J3534" i="6"/>
  <c r="J3406" i="6"/>
  <c r="J3402" i="6"/>
  <c r="J3433" i="6"/>
  <c r="J3361" i="6"/>
  <c r="J3446" i="6"/>
  <c r="J3593" i="6"/>
  <c r="J3864" i="6"/>
  <c r="J4408" i="6"/>
  <c r="J3538" i="6"/>
  <c r="J3123" i="6"/>
  <c r="J3265" i="6"/>
  <c r="J3585" i="6"/>
  <c r="J4381" i="6"/>
  <c r="J4284" i="6"/>
  <c r="J3672" i="6"/>
  <c r="J3468" i="6"/>
  <c r="J3404" i="6"/>
  <c r="J4304" i="6"/>
  <c r="J4210" i="6"/>
  <c r="J3596" i="6"/>
  <c r="J3496" i="6"/>
  <c r="J3196" i="6"/>
  <c r="J4462" i="6"/>
  <c r="J4308" i="6"/>
  <c r="J3869" i="6"/>
  <c r="J3360" i="6"/>
  <c r="J3212" i="6"/>
  <c r="J4385" i="6"/>
  <c r="J4218" i="6"/>
  <c r="J3564" i="6"/>
  <c r="J3328" i="6"/>
  <c r="J3070" i="6"/>
  <c r="J2928" i="6"/>
  <c r="J2712" i="6"/>
  <c r="J2520" i="6"/>
  <c r="J2172" i="6"/>
  <c r="J2093" i="6"/>
  <c r="J1848" i="6"/>
  <c r="J3038" i="6"/>
  <c r="J2852" i="6"/>
  <c r="J2774" i="6"/>
  <c r="J2682" i="6"/>
  <c r="J2462" i="6"/>
  <c r="J2166" i="6"/>
  <c r="J2976" i="6"/>
  <c r="J2638" i="6"/>
  <c r="J2095" i="6"/>
  <c r="J1807" i="6"/>
  <c r="J2840" i="6"/>
  <c r="J2675" i="6"/>
  <c r="J2474" i="6"/>
  <c r="J1982" i="6"/>
  <c r="J2162" i="6"/>
  <c r="J3836" i="6"/>
  <c r="J3708" i="6"/>
  <c r="J3783" i="6"/>
  <c r="J3652" i="6"/>
  <c r="J3738" i="6"/>
  <c r="J3813" i="6"/>
  <c r="J3685" i="6"/>
  <c r="J3049" i="6"/>
  <c r="J2921" i="6"/>
  <c r="J2793" i="6"/>
  <c r="J2604" i="6"/>
  <c r="J2518" i="6"/>
  <c r="J2446" i="6"/>
  <c r="J2366" i="6"/>
  <c r="J1999" i="6"/>
  <c r="J3121" i="6"/>
  <c r="J2942" i="6"/>
  <c r="J2734" i="6"/>
  <c r="J2508" i="6"/>
  <c r="J2157" i="6"/>
  <c r="J2077" i="6"/>
  <c r="J1824" i="6"/>
  <c r="J3094" i="6"/>
  <c r="J2940" i="6"/>
  <c r="J2822" i="6"/>
  <c r="J2665" i="6"/>
  <c r="J2601" i="6"/>
  <c r="J2537" i="6"/>
  <c r="J2473" i="6"/>
  <c r="J2409" i="6"/>
  <c r="J3563" i="6"/>
  <c r="J3307" i="6"/>
  <c r="J3195" i="6"/>
  <c r="J3631" i="6"/>
  <c r="J3367" i="6"/>
  <c r="J2831" i="6"/>
  <c r="J2767" i="6"/>
  <c r="J2703" i="6"/>
  <c r="J2493" i="6"/>
  <c r="J2740" i="6"/>
  <c r="J2646" i="6"/>
  <c r="J2532" i="6"/>
  <c r="J2456" i="6"/>
  <c r="J2384" i="6"/>
  <c r="J1961" i="6"/>
  <c r="J2132" i="6"/>
  <c r="J3961" i="6"/>
  <c r="J3850" i="6"/>
  <c r="J3033" i="6"/>
  <c r="J2521" i="6"/>
  <c r="J2815" i="6"/>
  <c r="J3395" i="6"/>
  <c r="J3039" i="6"/>
  <c r="J3445" i="6"/>
  <c r="J3137" i="6"/>
  <c r="J3420" i="6"/>
  <c r="J4312" i="6"/>
  <c r="J3061" i="6"/>
  <c r="J2856" i="6"/>
  <c r="J3032" i="6"/>
  <c r="J2862" i="6"/>
  <c r="J2292" i="6"/>
  <c r="J3965" i="6"/>
  <c r="J3636" i="6"/>
  <c r="J3037" i="6"/>
  <c r="J2575" i="6"/>
  <c r="J2342" i="6"/>
  <c r="J3253" i="6"/>
  <c r="J3892" i="6"/>
  <c r="J4406" i="6"/>
  <c r="J3912" i="6"/>
  <c r="J4490" i="6"/>
  <c r="J2282" i="6"/>
  <c r="J2430" i="6"/>
  <c r="J3805" i="6"/>
  <c r="J3722" i="6"/>
  <c r="J2905" i="6"/>
  <c r="J2393" i="6"/>
  <c r="J2687" i="6"/>
  <c r="J3279" i="6"/>
  <c r="J3173" i="6"/>
  <c r="J3394" i="6"/>
  <c r="J3297" i="6"/>
  <c r="J4380" i="6"/>
  <c r="J3408" i="6"/>
  <c r="J2724" i="6"/>
  <c r="J2692" i="6"/>
  <c r="J2624" i="6"/>
  <c r="J2690" i="6"/>
  <c r="J4110" i="6"/>
  <c r="J3824" i="6"/>
  <c r="J3726" i="6"/>
  <c r="J2909" i="6"/>
  <c r="J2447" i="6"/>
  <c r="J2362" i="6"/>
  <c r="J3453" i="6"/>
  <c r="J4464" i="6"/>
  <c r="J3905" i="6"/>
  <c r="J3240" i="6"/>
  <c r="J3624" i="6"/>
  <c r="J1813" i="6"/>
  <c r="J2896" i="6"/>
  <c r="J3692" i="6"/>
  <c r="J3797" i="6"/>
  <c r="J2777" i="6"/>
  <c r="J3243" i="6"/>
  <c r="J2559" i="6"/>
  <c r="J2326" i="6"/>
  <c r="J3277" i="6"/>
  <c r="J3882" i="6"/>
  <c r="J4386" i="6"/>
  <c r="J3600" i="6"/>
  <c r="J4382" i="6"/>
  <c r="J2178" i="6"/>
  <c r="J2486" i="6"/>
  <c r="J2122" i="6"/>
  <c r="J2496" i="6"/>
  <c r="J3980" i="6"/>
  <c r="J3696" i="6"/>
  <c r="J3801" i="6"/>
  <c r="J2781" i="6"/>
  <c r="J3459" i="6"/>
  <c r="J3047" i="6"/>
  <c r="J3417" i="6"/>
  <c r="J3286" i="6"/>
  <c r="J3424" i="6"/>
  <c r="J4330" i="6"/>
  <c r="J3140" i="6"/>
  <c r="J2114" i="6"/>
  <c r="J2662" i="6"/>
  <c r="J2502" i="6"/>
  <c r="J4270" i="6"/>
  <c r="J4298" i="6"/>
  <c r="J3056" i="6"/>
  <c r="J2842" i="6"/>
  <c r="J1895" i="6"/>
  <c r="J2816" i="6"/>
  <c r="J2410" i="6"/>
  <c r="J2932" i="6"/>
  <c r="J2429" i="6"/>
  <c r="J2499" i="6"/>
  <c r="J2622" i="6"/>
  <c r="J2890" i="6"/>
  <c r="J2752" i="6"/>
  <c r="J2164" i="6"/>
  <c r="J4344" i="6"/>
  <c r="J4202" i="6"/>
  <c r="J3352" i="6"/>
  <c r="J2658" i="6"/>
  <c r="J2672" i="6"/>
  <c r="J1980" i="6"/>
  <c r="J2365" i="6"/>
  <c r="J2343" i="6"/>
  <c r="J3486" i="6"/>
  <c r="J4414" i="6"/>
  <c r="J4173" i="6"/>
  <c r="J2860" i="6"/>
  <c r="J2746" i="6"/>
  <c r="J2798" i="6"/>
  <c r="J2639" i="6"/>
  <c r="J2511" i="6"/>
  <c r="J2383" i="6"/>
  <c r="J3599" i="6"/>
  <c r="J2323" i="6"/>
  <c r="J2345" i="6"/>
  <c r="J2357" i="6"/>
  <c r="J3202" i="6"/>
  <c r="J3225" i="6"/>
  <c r="J3309" i="6"/>
  <c r="J3458" i="6"/>
  <c r="J3478" i="6"/>
  <c r="J3580" i="6"/>
  <c r="J4395" i="6"/>
  <c r="J3900" i="6"/>
  <c r="J3345" i="6"/>
  <c r="J2648" i="6"/>
  <c r="J4306" i="6"/>
  <c r="J3488" i="6"/>
  <c r="J3232" i="6"/>
  <c r="J4232" i="6"/>
  <c r="J3532" i="6"/>
  <c r="J4189" i="6"/>
  <c r="J3256" i="6"/>
  <c r="J4238" i="6"/>
  <c r="J3372" i="6"/>
  <c r="J2970" i="6"/>
  <c r="J2586" i="6"/>
  <c r="J1974" i="6"/>
  <c r="J2588" i="6"/>
  <c r="J3122" i="6"/>
  <c r="J2670" i="6"/>
  <c r="J2053" i="6"/>
  <c r="J4094" i="6"/>
  <c r="J4077" i="6"/>
  <c r="J3808" i="6"/>
  <c r="J3764" i="6"/>
  <c r="J3710" i="6"/>
  <c r="J3647" i="6"/>
  <c r="J2893" i="6"/>
  <c r="J2621" i="6"/>
  <c r="J2637" i="6"/>
  <c r="J2509" i="6"/>
  <c r="J2381" i="6"/>
  <c r="J2669" i="6"/>
  <c r="J2911" i="6"/>
  <c r="J3171" i="6"/>
  <c r="J3549" i="6"/>
  <c r="J3131" i="6"/>
  <c r="J1964" i="6"/>
  <c r="J2510" i="6"/>
  <c r="J3654" i="6"/>
  <c r="J3588" i="6"/>
  <c r="J4324" i="6"/>
  <c r="J2159" i="6"/>
  <c r="J2546" i="6"/>
  <c r="J3062" i="6"/>
  <c r="J2144" i="6"/>
  <c r="J1868" i="6"/>
  <c r="J2720" i="6"/>
  <c r="J2056" i="6"/>
  <c r="J2868" i="6"/>
  <c r="J2755" i="6"/>
  <c r="J2563" i="6"/>
  <c r="J2435" i="6"/>
  <c r="J2333" i="6"/>
  <c r="J3541" i="6"/>
  <c r="J3861" i="6"/>
  <c r="J2952" i="6"/>
  <c r="J2490" i="6"/>
  <c r="J2382" i="6"/>
  <c r="J2803" i="6"/>
  <c r="J3347" i="6"/>
  <c r="J3067" i="6"/>
  <c r="J3369" i="6"/>
  <c r="J3071" i="6"/>
  <c r="J3340" i="6"/>
  <c r="J3188" i="6"/>
  <c r="J3556" i="6"/>
  <c r="J1840" i="6"/>
  <c r="J2470" i="6"/>
  <c r="J2197" i="6"/>
  <c r="J1811" i="6"/>
  <c r="J2772" i="6"/>
  <c r="J3413" i="6"/>
  <c r="J2812" i="6"/>
  <c r="J2878" i="6"/>
  <c r="J2574" i="6"/>
  <c r="J2002" i="6"/>
  <c r="J2726" i="6"/>
  <c r="J1838" i="6"/>
  <c r="J2922" i="6"/>
  <c r="J1996" i="6"/>
  <c r="J2810" i="6"/>
  <c r="J2442" i="6"/>
  <c r="J3939" i="6"/>
  <c r="J3934" i="6"/>
  <c r="J3917" i="6"/>
  <c r="J3851" i="6"/>
  <c r="J3806" i="6"/>
  <c r="J3753" i="6"/>
  <c r="J2989" i="6"/>
  <c r="J2733" i="6"/>
  <c r="J3511" i="6"/>
  <c r="J2771" i="6"/>
  <c r="J2419" i="6"/>
  <c r="J3615" i="6"/>
  <c r="J2320" i="6"/>
  <c r="J3153" i="6"/>
  <c r="J3390" i="6"/>
  <c r="J3489" i="6"/>
  <c r="J3890" i="6"/>
  <c r="J2434" i="6"/>
  <c r="J2926" i="6"/>
  <c r="J2444" i="6"/>
  <c r="J2043" i="6"/>
  <c r="J3076" i="6"/>
  <c r="J2620" i="6"/>
  <c r="J2448" i="6"/>
  <c r="J1955" i="6"/>
  <c r="J4484" i="6"/>
  <c r="J4354" i="6"/>
  <c r="J3104" i="6"/>
  <c r="J2944" i="6"/>
  <c r="J3146" i="6"/>
  <c r="J3387" i="6"/>
  <c r="J3151" i="6"/>
  <c r="J2851" i="6"/>
  <c r="J2723" i="6"/>
  <c r="J2595" i="6"/>
  <c r="J2467" i="6"/>
  <c r="J3539" i="6"/>
  <c r="J3423" i="6"/>
  <c r="J2356" i="6"/>
  <c r="J2352" i="6"/>
  <c r="J2991" i="6"/>
  <c r="J3158" i="6"/>
  <c r="J3250" i="6"/>
  <c r="J3378" i="6"/>
  <c r="J3603" i="6"/>
  <c r="J4415" i="6"/>
  <c r="J3333" i="6"/>
  <c r="J2636" i="6"/>
  <c r="J2943" i="6"/>
  <c r="J4191" i="6"/>
  <c r="J3444" i="6"/>
  <c r="J4488" i="6"/>
  <c r="J3312" i="6"/>
  <c r="J4350" i="6"/>
  <c r="J3612" i="6"/>
  <c r="J4163" i="6"/>
  <c r="J3264" i="6"/>
  <c r="J2363" i="6"/>
  <c r="J2041" i="6"/>
  <c r="J2530" i="6"/>
  <c r="J3128" i="6"/>
  <c r="J2170" i="6"/>
  <c r="J2954" i="6"/>
  <c r="J2500" i="6"/>
  <c r="J3135" i="6"/>
  <c r="J3068" i="6"/>
  <c r="J1973" i="6"/>
  <c r="J4410" i="6"/>
  <c r="J3024" i="6"/>
  <c r="J3120" i="6"/>
  <c r="K723" i="6" l="1"/>
  <c r="K3964" i="6"/>
  <c r="K480" i="6"/>
  <c r="K1389" i="6"/>
  <c r="K1381" i="6"/>
  <c r="K2252" i="6"/>
  <c r="K1291" i="6"/>
  <c r="K989" i="6"/>
  <c r="K1003" i="6"/>
  <c r="K4012" i="6"/>
  <c r="K2239" i="6"/>
  <c r="K1939" i="6"/>
  <c r="K2207" i="6"/>
  <c r="K1667" i="6"/>
  <c r="K432" i="6"/>
  <c r="K622" i="6"/>
  <c r="K58" i="6"/>
  <c r="K1344" i="6"/>
  <c r="K19" i="6"/>
  <c r="K4042" i="6"/>
  <c r="K1367" i="6"/>
  <c r="K4109" i="6"/>
  <c r="K1576" i="6"/>
  <c r="K500" i="6"/>
  <c r="K1165" i="6"/>
  <c r="K787" i="6"/>
  <c r="K1019" i="6"/>
  <c r="K4126" i="6"/>
  <c r="K1906" i="6"/>
  <c r="K2204" i="6"/>
  <c r="K1950" i="6"/>
  <c r="K1930" i="6"/>
  <c r="K1506" i="6"/>
  <c r="K1116" i="6"/>
  <c r="K1564" i="6"/>
  <c r="K1382" i="6"/>
  <c r="K1176" i="6"/>
  <c r="K2232" i="6"/>
  <c r="K4046" i="6"/>
  <c r="K1903" i="6"/>
  <c r="K4135" i="6"/>
  <c r="K1923" i="6"/>
  <c r="K1904" i="6"/>
  <c r="K2286" i="6"/>
  <c r="K1354" i="6"/>
  <c r="K801" i="6"/>
  <c r="K1039" i="6"/>
  <c r="K1396" i="6"/>
  <c r="K4045" i="6"/>
  <c r="K1933" i="6"/>
  <c r="K4003" i="6"/>
  <c r="K1913" i="6"/>
  <c r="K1600" i="6"/>
  <c r="K1380" i="6"/>
  <c r="K770" i="6"/>
  <c r="K1601" i="6"/>
  <c r="K878" i="6"/>
  <c r="K483" i="6"/>
  <c r="K1734" i="6"/>
  <c r="K4254" i="6"/>
  <c r="K1629" i="6"/>
  <c r="K1038" i="6"/>
  <c r="K3024" i="6"/>
  <c r="K4260" i="6"/>
  <c r="K3981" i="6"/>
  <c r="K4038" i="6"/>
  <c r="K1944" i="6"/>
  <c r="K4026" i="6"/>
  <c r="K2218" i="6"/>
  <c r="K1949" i="6"/>
  <c r="K2223" i="6"/>
  <c r="K4013" i="6"/>
  <c r="K4019" i="6"/>
  <c r="K2242" i="6"/>
  <c r="K1914" i="6"/>
  <c r="K1925" i="6"/>
  <c r="K4011" i="6"/>
  <c r="K4023" i="6"/>
  <c r="K2246" i="6"/>
  <c r="K2251" i="6"/>
  <c r="K2208" i="6"/>
  <c r="K491" i="6"/>
  <c r="K1604" i="6"/>
  <c r="K476" i="6"/>
  <c r="K1125" i="6"/>
  <c r="K1627" i="6"/>
  <c r="K754" i="6"/>
  <c r="K1709" i="6"/>
  <c r="K1405" i="6"/>
  <c r="K861" i="6"/>
  <c r="K326" i="6"/>
  <c r="K234" i="6"/>
  <c r="K1177" i="6"/>
  <c r="K768" i="6"/>
  <c r="K490" i="6"/>
  <c r="K1573" i="6"/>
  <c r="K1037" i="6"/>
  <c r="K771" i="6"/>
  <c r="K1948" i="6"/>
  <c r="K3664" i="6"/>
  <c r="K4288" i="6"/>
  <c r="K4282" i="6"/>
  <c r="K4010" i="6"/>
  <c r="K2219" i="6"/>
  <c r="K1946" i="6"/>
  <c r="K1936" i="6"/>
  <c r="K4006" i="6"/>
  <c r="K4030" i="6"/>
  <c r="K4021" i="6"/>
  <c r="K2224" i="6"/>
  <c r="K4008" i="6"/>
  <c r="K1937" i="6"/>
  <c r="K4009" i="6"/>
  <c r="K4025" i="6"/>
  <c r="K2215" i="6"/>
  <c r="K1916" i="6"/>
  <c r="K2243" i="6"/>
  <c r="K2294" i="6"/>
  <c r="K469" i="6"/>
  <c r="K1748" i="6"/>
  <c r="K467" i="6"/>
  <c r="K1010" i="6"/>
  <c r="K587" i="6"/>
  <c r="K921" i="6"/>
  <c r="K1590" i="6"/>
  <c r="K1178" i="6"/>
  <c r="K755" i="6"/>
  <c r="K1206" i="6"/>
  <c r="K1320" i="6"/>
  <c r="K1592" i="6"/>
  <c r="K778" i="6"/>
  <c r="K4029" i="6"/>
  <c r="K2233" i="6"/>
  <c r="K1915" i="6"/>
  <c r="K2210" i="6"/>
  <c r="K1909" i="6"/>
  <c r="K2209" i="6"/>
  <c r="K2235" i="6"/>
  <c r="K1940" i="6"/>
  <c r="K4028" i="6"/>
  <c r="K1947" i="6"/>
  <c r="K2206" i="6"/>
  <c r="K4020" i="6"/>
  <c r="K4032" i="6"/>
  <c r="K2226" i="6"/>
  <c r="K1153" i="6"/>
  <c r="K496" i="6"/>
  <c r="K1769" i="6"/>
  <c r="K1456" i="6"/>
  <c r="K1095" i="6"/>
  <c r="K280" i="6"/>
  <c r="K169" i="6"/>
  <c r="K1194" i="6"/>
  <c r="K497" i="6"/>
  <c r="K481" i="6"/>
  <c r="K1644" i="6"/>
  <c r="K795" i="6"/>
  <c r="K3258" i="6"/>
  <c r="K3872" i="6"/>
  <c r="K3579" i="6"/>
  <c r="K2522" i="6"/>
  <c r="K3230" i="6"/>
  <c r="K1048" i="6"/>
  <c r="K781" i="6"/>
  <c r="K1922" i="6"/>
  <c r="K1334" i="6"/>
  <c r="K3708" i="6"/>
  <c r="K1478" i="6"/>
  <c r="K1472" i="6"/>
  <c r="K1358" i="6"/>
  <c r="K4206" i="6"/>
  <c r="K3629" i="6"/>
  <c r="K2868" i="6"/>
  <c r="K2056" i="6"/>
  <c r="K2644" i="6"/>
  <c r="K2138" i="6"/>
  <c r="K1311" i="6"/>
  <c r="K2992" i="6"/>
  <c r="K2387" i="6"/>
  <c r="K2718" i="6"/>
  <c r="K2540" i="6"/>
  <c r="K3304" i="6"/>
  <c r="K3968" i="6"/>
  <c r="K2217" i="6"/>
  <c r="K1935" i="6"/>
  <c r="K2144" i="6"/>
  <c r="K2948" i="6"/>
  <c r="K4062" i="6"/>
  <c r="K1324" i="6"/>
  <c r="K2085" i="6"/>
  <c r="K2677" i="6"/>
  <c r="K495" i="6"/>
  <c r="K2680" i="6"/>
  <c r="K2227" i="6"/>
  <c r="K1492" i="6"/>
  <c r="K1399" i="6"/>
  <c r="K1349" i="6"/>
  <c r="K544" i="6"/>
  <c r="K468" i="6"/>
  <c r="K477" i="6"/>
  <c r="K1378" i="6"/>
  <c r="K3586" i="6"/>
  <c r="K1973" i="6"/>
  <c r="K3242" i="6"/>
  <c r="K1876" i="6"/>
  <c r="K2674" i="6"/>
  <c r="K2228" i="6"/>
  <c r="K1932" i="6"/>
  <c r="K2211" i="6"/>
  <c r="K1659" i="6"/>
  <c r="K1339" i="6"/>
  <c r="K1363" i="6"/>
  <c r="K1356" i="6"/>
  <c r="K456" i="6"/>
  <c r="K1373" i="6"/>
  <c r="K2087" i="6"/>
  <c r="K2470" i="6"/>
  <c r="K2179" i="6"/>
  <c r="K3498" i="6"/>
  <c r="K2696" i="6"/>
  <c r="K3998" i="6"/>
  <c r="K2292" i="6"/>
  <c r="K1494" i="6"/>
  <c r="K1750" i="6"/>
  <c r="K810" i="6"/>
  <c r="K145" i="6"/>
  <c r="K1401" i="6"/>
  <c r="K1182" i="6"/>
  <c r="K1370" i="6"/>
  <c r="K1371" i="6"/>
  <c r="K1359" i="6"/>
  <c r="K1372" i="6"/>
  <c r="K1597" i="6"/>
  <c r="K3612" i="6"/>
  <c r="K1201" i="6"/>
  <c r="K1328" i="6"/>
  <c r="K4406" i="6"/>
  <c r="K1187" i="6"/>
  <c r="K4200" i="6"/>
  <c r="K4494" i="6"/>
  <c r="K3392" i="6"/>
  <c r="K3742" i="6"/>
  <c r="K3588" i="6"/>
  <c r="K1905" i="6"/>
  <c r="K1172" i="6"/>
  <c r="K1173" i="6"/>
  <c r="K1192" i="6"/>
  <c r="K488" i="6"/>
  <c r="K3084" i="6"/>
  <c r="K2926" i="6"/>
  <c r="K3449" i="6"/>
  <c r="K4335" i="6"/>
  <c r="K2140" i="6"/>
  <c r="K3250" i="6"/>
  <c r="K180" i="6"/>
  <c r="K1164" i="6"/>
  <c r="K1051" i="6"/>
  <c r="K526" i="6"/>
  <c r="K2988" i="6"/>
  <c r="K3342" i="6"/>
  <c r="K3020" i="6"/>
  <c r="K3956" i="6"/>
  <c r="K172" i="6"/>
  <c r="K1193" i="6"/>
  <c r="K3283" i="6"/>
  <c r="K3370" i="6"/>
  <c r="K2658" i="6"/>
  <c r="K2197" i="6"/>
  <c r="K4298" i="6"/>
  <c r="K1155" i="6"/>
  <c r="K2002" i="6"/>
  <c r="K2576" i="6"/>
  <c r="K2851" i="6"/>
  <c r="K2054" i="6"/>
  <c r="K2656" i="6"/>
  <c r="K1280" i="6"/>
  <c r="K1181" i="6"/>
  <c r="K156" i="6"/>
  <c r="K199" i="6"/>
  <c r="K1098" i="6"/>
  <c r="K1315" i="6"/>
  <c r="K1158" i="6"/>
  <c r="K32" i="6"/>
  <c r="K3603" i="6"/>
  <c r="K2620" i="6"/>
  <c r="K2530" i="6"/>
  <c r="K2812" i="6"/>
  <c r="K1840" i="6"/>
  <c r="K2755" i="6"/>
  <c r="K3661" i="6"/>
  <c r="K2672" i="6"/>
  <c r="K3978" i="6"/>
  <c r="K378" i="6"/>
  <c r="K1457" i="6"/>
  <c r="K1766" i="6"/>
  <c r="K174" i="6"/>
  <c r="K183" i="6"/>
  <c r="K1073" i="6"/>
  <c r="K603" i="6"/>
  <c r="K724" i="6"/>
  <c r="K42" i="6"/>
  <c r="K39" i="6"/>
  <c r="K138" i="6"/>
  <c r="K340" i="6"/>
  <c r="K647" i="6"/>
  <c r="K589" i="6"/>
  <c r="K1357" i="6"/>
  <c r="K1417" i="6"/>
  <c r="K1379" i="6"/>
  <c r="K2193" i="6"/>
  <c r="K3023" i="6"/>
  <c r="K3358" i="6"/>
  <c r="K2919" i="6"/>
  <c r="K2164" i="6"/>
  <c r="K3594" i="6"/>
  <c r="K2170" i="6"/>
  <c r="K3712" i="6"/>
  <c r="K3553" i="6"/>
  <c r="K3240" i="6"/>
  <c r="K2669" i="6"/>
  <c r="K4257" i="6"/>
  <c r="K2133" i="6"/>
  <c r="K2162" i="6"/>
  <c r="K4024" i="6"/>
  <c r="K2230" i="6"/>
  <c r="K1771" i="6"/>
  <c r="K217" i="6"/>
  <c r="K46" i="6"/>
  <c r="K1548" i="6"/>
  <c r="K696" i="6"/>
  <c r="K1214" i="6"/>
  <c r="K3398" i="6"/>
  <c r="K3104" i="6"/>
  <c r="K3306" i="6"/>
  <c r="K3378" i="6"/>
  <c r="K2451" i="6"/>
  <c r="K3072" i="6"/>
  <c r="K2824" i="6"/>
  <c r="K3172" i="6"/>
  <c r="K2554" i="6"/>
  <c r="K3215" i="6"/>
  <c r="K3556" i="6"/>
  <c r="K3678" i="6"/>
  <c r="K1891" i="6"/>
  <c r="K2178" i="6"/>
  <c r="K3654" i="6"/>
  <c r="K2694" i="6"/>
  <c r="K4084" i="6"/>
  <c r="K3703" i="6"/>
  <c r="K4270" i="6"/>
  <c r="K2665" i="6"/>
  <c r="K3980" i="6"/>
  <c r="K2291" i="6"/>
  <c r="K1908" i="6"/>
  <c r="K2245" i="6"/>
  <c r="K1910" i="6"/>
  <c r="K2125" i="6"/>
  <c r="K1754" i="6"/>
  <c r="K1068" i="6"/>
  <c r="K166" i="6"/>
  <c r="K678" i="6"/>
  <c r="K1327" i="6"/>
  <c r="K1033" i="6"/>
  <c r="K482" i="6"/>
  <c r="K455" i="6"/>
  <c r="K471" i="6"/>
  <c r="K1002" i="6"/>
  <c r="K1377" i="6"/>
  <c r="K198" i="6"/>
  <c r="K2159" i="6"/>
  <c r="K3459" i="6"/>
  <c r="K3707" i="6"/>
  <c r="K3841" i="6"/>
  <c r="K4449" i="6"/>
  <c r="K3750" i="6"/>
  <c r="K3232" i="6"/>
  <c r="K4240" i="6"/>
  <c r="K3236" i="6"/>
  <c r="K2167" i="6"/>
  <c r="K2298" i="6"/>
  <c r="K4276" i="6"/>
  <c r="K1890" i="6"/>
  <c r="K2241" i="6"/>
  <c r="K1078" i="6"/>
  <c r="K1474" i="6"/>
  <c r="K807" i="6"/>
  <c r="K1691" i="6"/>
  <c r="K75" i="6"/>
  <c r="K651" i="6"/>
  <c r="K539" i="6"/>
  <c r="K1785" i="6"/>
  <c r="K930" i="6"/>
  <c r="K25" i="6"/>
  <c r="K551" i="6"/>
  <c r="K988" i="6"/>
  <c r="K444" i="6"/>
  <c r="K1175" i="6"/>
  <c r="K1642" i="6"/>
  <c r="K779" i="6"/>
  <c r="K796" i="6"/>
  <c r="K514" i="6"/>
  <c r="K1092" i="6"/>
  <c r="K2336" i="6"/>
  <c r="K2330" i="6"/>
  <c r="K2311" i="6"/>
  <c r="K2317" i="6"/>
  <c r="K2346" i="6"/>
  <c r="K2313" i="6"/>
  <c r="K2347" i="6"/>
  <c r="K2339" i="6"/>
  <c r="K2316" i="6"/>
  <c r="K2324" i="6"/>
  <c r="K2314" i="6"/>
  <c r="K2310" i="6"/>
  <c r="K2349" i="6"/>
  <c r="K2350" i="6"/>
  <c r="K2335" i="6"/>
  <c r="K2312" i="6"/>
  <c r="K2307" i="6"/>
  <c r="K2321" i="6"/>
  <c r="K2306" i="6"/>
  <c r="K2341" i="6"/>
  <c r="K2319" i="6"/>
  <c r="K2340" i="6"/>
  <c r="K2334" i="6"/>
  <c r="K2315" i="6"/>
  <c r="K2344" i="6"/>
  <c r="K2332" i="6"/>
  <c r="K2348" i="6"/>
  <c r="K2323" i="6"/>
  <c r="K2309" i="6"/>
  <c r="K2303" i="6"/>
  <c r="K2304" i="6"/>
  <c r="K2325" i="6"/>
  <c r="K2326" i="6"/>
  <c r="K2329" i="6"/>
  <c r="K2331" i="6"/>
  <c r="K2338" i="6"/>
  <c r="K2322" i="6"/>
  <c r="K2328" i="6"/>
  <c r="K2342" i="6"/>
  <c r="K2308" i="6"/>
  <c r="K2352" i="6"/>
  <c r="K2351" i="6"/>
  <c r="K2337" i="6"/>
  <c r="K2345" i="6"/>
  <c r="K2327" i="6"/>
  <c r="K2343" i="6"/>
  <c r="K2333" i="6"/>
  <c r="K4161" i="6"/>
  <c r="K4193" i="6"/>
  <c r="K4190" i="6"/>
  <c r="K4166" i="6"/>
  <c r="K4186" i="6"/>
  <c r="K4181" i="6"/>
  <c r="K4178" i="6"/>
  <c r="K4177" i="6"/>
  <c r="K4195" i="6"/>
  <c r="K4168" i="6"/>
  <c r="K4184" i="6"/>
  <c r="K4183" i="6"/>
  <c r="K4174" i="6"/>
  <c r="K4187" i="6"/>
  <c r="K4163" i="6"/>
  <c r="K4192" i="6"/>
  <c r="K4165" i="6"/>
  <c r="K4189" i="6"/>
  <c r="K4172" i="6"/>
  <c r="K4202" i="6"/>
  <c r="K4173" i="6"/>
  <c r="K4191" i="6"/>
  <c r="K4153" i="6"/>
  <c r="K3305" i="6"/>
  <c r="K3350" i="6"/>
  <c r="K3338" i="6"/>
  <c r="K3345" i="6"/>
  <c r="K3352" i="6"/>
  <c r="K3332" i="6"/>
  <c r="K3347" i="6"/>
  <c r="K3309" i="6"/>
  <c r="K3312" i="6"/>
  <c r="K3303" i="6"/>
  <c r="K3310" i="6"/>
  <c r="K4415" i="6"/>
  <c r="K4410" i="6"/>
  <c r="K4434" i="6"/>
  <c r="K3769" i="6"/>
  <c r="K3792" i="6"/>
  <c r="K3765" i="6"/>
  <c r="K3788" i="6"/>
  <c r="K3774" i="6"/>
  <c r="K3799" i="6"/>
  <c r="K3784" i="6"/>
  <c r="K3800" i="6"/>
  <c r="K3789" i="6"/>
  <c r="K3759" i="6"/>
  <c r="K3761" i="6"/>
  <c r="K3795" i="6"/>
  <c r="K3755" i="6"/>
  <c r="K3754" i="6"/>
  <c r="K3777" i="6"/>
  <c r="K3778" i="6"/>
  <c r="K3762" i="6"/>
  <c r="K3781" i="6"/>
  <c r="K3798" i="6"/>
  <c r="K3775" i="6"/>
  <c r="K3770" i="6"/>
  <c r="K3766" i="6"/>
  <c r="K3794" i="6"/>
  <c r="K3757" i="6"/>
  <c r="K3771" i="6"/>
  <c r="K3753" i="6"/>
  <c r="K3758" i="6"/>
  <c r="K3797" i="6"/>
  <c r="K3801" i="6"/>
  <c r="K3796" i="6"/>
  <c r="K3782" i="6"/>
  <c r="K3773" i="6"/>
  <c r="K3767" i="6"/>
  <c r="K3779" i="6"/>
  <c r="K3772" i="6"/>
  <c r="K3763" i="6"/>
  <c r="K3793" i="6"/>
  <c r="K3756" i="6"/>
  <c r="K3760" i="6"/>
  <c r="K3802" i="6"/>
  <c r="K3768" i="6"/>
  <c r="K3791" i="6"/>
  <c r="K3780" i="6"/>
  <c r="K3783" i="6"/>
  <c r="K3764" i="6"/>
  <c r="K3786" i="6"/>
  <c r="K3790" i="6"/>
  <c r="K3785" i="6"/>
  <c r="K3787" i="6"/>
  <c r="K3776" i="6"/>
  <c r="K3903" i="6"/>
  <c r="K3949" i="6"/>
  <c r="K3929" i="6"/>
  <c r="K3925" i="6"/>
  <c r="K3939" i="6"/>
  <c r="K3918" i="6"/>
  <c r="K3914" i="6"/>
  <c r="K3912" i="6"/>
  <c r="K3905" i="6"/>
  <c r="K3950" i="6"/>
  <c r="K3933" i="6"/>
  <c r="K3917" i="6"/>
  <c r="K3923" i="6"/>
  <c r="K3934" i="6"/>
  <c r="K3417" i="6"/>
  <c r="K3444" i="6"/>
  <c r="K3447" i="6"/>
  <c r="K3424" i="6"/>
  <c r="K3423" i="6"/>
  <c r="K3418" i="6"/>
  <c r="K2318" i="6"/>
  <c r="K2605" i="6"/>
  <c r="K3340" i="6"/>
  <c r="K2904" i="6"/>
  <c r="K3387" i="6"/>
  <c r="K2361" i="6"/>
  <c r="K2860" i="6"/>
  <c r="K2583" i="6"/>
  <c r="K2413" i="6"/>
  <c r="K3152" i="6"/>
  <c r="K2884" i="6"/>
  <c r="K3012" i="6"/>
  <c r="K2305" i="6"/>
  <c r="K2531" i="6"/>
  <c r="K4490" i="6"/>
  <c r="K4175" i="6"/>
  <c r="K2547" i="6"/>
  <c r="K4488" i="6"/>
  <c r="K3395" i="6"/>
  <c r="K2511" i="6"/>
  <c r="K2537" i="6"/>
  <c r="K2867" i="6"/>
  <c r="K2544" i="6"/>
  <c r="K1849" i="6"/>
  <c r="K3425" i="6"/>
  <c r="K4182" i="6"/>
  <c r="K2048" i="6"/>
  <c r="K4456" i="6"/>
  <c r="K2038" i="6"/>
  <c r="K2041" i="6"/>
  <c r="K2051" i="6"/>
  <c r="K2045" i="6"/>
  <c r="K2043" i="6"/>
  <c r="K2474" i="6"/>
  <c r="K2495" i="6"/>
  <c r="K2466" i="6"/>
  <c r="K2480" i="6"/>
  <c r="K2490" i="6"/>
  <c r="K2477" i="6"/>
  <c r="K2502" i="6"/>
  <c r="K2499" i="6"/>
  <c r="K2500" i="6"/>
  <c r="K2457" i="6"/>
  <c r="K2467" i="6"/>
  <c r="K2454" i="6"/>
  <c r="K2464" i="6"/>
  <c r="K1956" i="6"/>
  <c r="K1970" i="6"/>
  <c r="K1988" i="6"/>
  <c r="K1972" i="6"/>
  <c r="K1960" i="6"/>
  <c r="K2001" i="6"/>
  <c r="K1962" i="6"/>
  <c r="K2000" i="6"/>
  <c r="K1991" i="6"/>
  <c r="K1974" i="6"/>
  <c r="K1964" i="6"/>
  <c r="K1984" i="6"/>
  <c r="K1992" i="6"/>
  <c r="K1983" i="6"/>
  <c r="K1954" i="6"/>
  <c r="K1975" i="6"/>
  <c r="K1993" i="6"/>
  <c r="K1966" i="6"/>
  <c r="K1977" i="6"/>
  <c r="K1985" i="6"/>
  <c r="K1965" i="6"/>
  <c r="K1997" i="6"/>
  <c r="K1955" i="6"/>
  <c r="K1978" i="6"/>
  <c r="K1994" i="6"/>
  <c r="K1987" i="6"/>
  <c r="K1989" i="6"/>
  <c r="K1969" i="6"/>
  <c r="K1968" i="6"/>
  <c r="K1981" i="6"/>
  <c r="K1958" i="6"/>
  <c r="K1986" i="6"/>
  <c r="K1953" i="6"/>
  <c r="K1976" i="6"/>
  <c r="K1999" i="6"/>
  <c r="K1980" i="6"/>
  <c r="K1959" i="6"/>
  <c r="K1979" i="6"/>
  <c r="K1990" i="6"/>
  <c r="K1967" i="6"/>
  <c r="K1995" i="6"/>
  <c r="K1963" i="6"/>
  <c r="K1998" i="6"/>
  <c r="K1971" i="6"/>
  <c r="K1957" i="6"/>
  <c r="K1982" i="6"/>
  <c r="K1961" i="6"/>
  <c r="K1996" i="6"/>
  <c r="K3177" i="6"/>
  <c r="K3190" i="6"/>
  <c r="K3183" i="6"/>
  <c r="K3167" i="6"/>
  <c r="K3170" i="6"/>
  <c r="K3168" i="6"/>
  <c r="K3156" i="6"/>
  <c r="K3174" i="6"/>
  <c r="K3193" i="6"/>
  <c r="K3164" i="6"/>
  <c r="K3165" i="6"/>
  <c r="K3161" i="6"/>
  <c r="K3201" i="6"/>
  <c r="K3157" i="6"/>
  <c r="K3154" i="6"/>
  <c r="K3192" i="6"/>
  <c r="K3180" i="6"/>
  <c r="K3178" i="6"/>
  <c r="K3166" i="6"/>
  <c r="K3162" i="6"/>
  <c r="K3155" i="6"/>
  <c r="K3163" i="6"/>
  <c r="K3160" i="6"/>
  <c r="K3198" i="6"/>
  <c r="K3191" i="6"/>
  <c r="K3181" i="6"/>
  <c r="K3184" i="6"/>
  <c r="K3171" i="6"/>
  <c r="K3176" i="6"/>
  <c r="K3159" i="6"/>
  <c r="K3197" i="6"/>
  <c r="K3175" i="6"/>
  <c r="K3182" i="6"/>
  <c r="K3173" i="6"/>
  <c r="K3153" i="6"/>
  <c r="K3179" i="6"/>
  <c r="K3158" i="6"/>
  <c r="K3194" i="6"/>
  <c r="K3200" i="6"/>
  <c r="K3169" i="6"/>
  <c r="K3196" i="6"/>
  <c r="K3185" i="6"/>
  <c r="K3187" i="6"/>
  <c r="K3189" i="6"/>
  <c r="K3195" i="6"/>
  <c r="K3186" i="6"/>
  <c r="K3202" i="6"/>
  <c r="K3512" i="6"/>
  <c r="K3544" i="6"/>
  <c r="K3519" i="6"/>
  <c r="K3534" i="6"/>
  <c r="K3538" i="6"/>
  <c r="K3526" i="6"/>
  <c r="K3532" i="6"/>
  <c r="K3507" i="6"/>
  <c r="K3528" i="6"/>
  <c r="K3550" i="6"/>
  <c r="K3552" i="6"/>
  <c r="K3511" i="6"/>
  <c r="K3523" i="6"/>
  <c r="K3525" i="6"/>
  <c r="K3543" i="6"/>
  <c r="K3549" i="6"/>
  <c r="K3541" i="6"/>
  <c r="K3514" i="6"/>
  <c r="K3535" i="6"/>
  <c r="K3539" i="6"/>
  <c r="K3536" i="6"/>
  <c r="K2787" i="6"/>
  <c r="K2595" i="6"/>
  <c r="K2419" i="6"/>
  <c r="K2574" i="6"/>
  <c r="K3188" i="6"/>
  <c r="K2363" i="6"/>
  <c r="K3510" i="6"/>
  <c r="K2320" i="6"/>
  <c r="K3199" i="6"/>
  <c r="K2764" i="6"/>
  <c r="K2703" i="6"/>
  <c r="K4334" i="6"/>
  <c r="K3140" i="6"/>
  <c r="K3253" i="6"/>
  <c r="K2409" i="6"/>
  <c r="K3066" i="6"/>
  <c r="K3445" i="6"/>
  <c r="K2929" i="6"/>
  <c r="K3282" i="6"/>
  <c r="K3325" i="6"/>
  <c r="K3401" i="6"/>
  <c r="K2481" i="6"/>
  <c r="K4157" i="6"/>
  <c r="K3381" i="6"/>
  <c r="K4417" i="6"/>
  <c r="K2999" i="6"/>
  <c r="K3000" i="6"/>
  <c r="K2968" i="6"/>
  <c r="K2967" i="6"/>
  <c r="K2998" i="6"/>
  <c r="K3001" i="6"/>
  <c r="K2972" i="6"/>
  <c r="K2987" i="6"/>
  <c r="K2958" i="6"/>
  <c r="K2984" i="6"/>
  <c r="K2986" i="6"/>
  <c r="K3002" i="6"/>
  <c r="K2975" i="6"/>
  <c r="K2994" i="6"/>
  <c r="K2997" i="6"/>
  <c r="K2983" i="6"/>
  <c r="K2981" i="6"/>
  <c r="K2965" i="6"/>
  <c r="K2955" i="6"/>
  <c r="K2976" i="6"/>
  <c r="K2995" i="6"/>
  <c r="K2974" i="6"/>
  <c r="K2956" i="6"/>
  <c r="K2980" i="6"/>
  <c r="K2961" i="6"/>
  <c r="K2964" i="6"/>
  <c r="K2977" i="6"/>
  <c r="K2982" i="6"/>
  <c r="K2953" i="6"/>
  <c r="K2989" i="6"/>
  <c r="K2966" i="6"/>
  <c r="K2960" i="6"/>
  <c r="K2990" i="6"/>
  <c r="K2963" i="6"/>
  <c r="K2957" i="6"/>
  <c r="K2959" i="6"/>
  <c r="K2978" i="6"/>
  <c r="K2993" i="6"/>
  <c r="K2985" i="6"/>
  <c r="K2979" i="6"/>
  <c r="K2969" i="6"/>
  <c r="K2973" i="6"/>
  <c r="K2954" i="6"/>
  <c r="K2970" i="6"/>
  <c r="K2971" i="6"/>
  <c r="K2630" i="6"/>
  <c r="K2608" i="6"/>
  <c r="K2614" i="6"/>
  <c r="K2606" i="6"/>
  <c r="K2604" i="6"/>
  <c r="K2640" i="6"/>
  <c r="K2623" i="6"/>
  <c r="K2641" i="6"/>
  <c r="K2622" i="6"/>
  <c r="K2637" i="6"/>
  <c r="K3021" i="6"/>
  <c r="K3051" i="6"/>
  <c r="K3046" i="6"/>
  <c r="K3005" i="6"/>
  <c r="K3017" i="6"/>
  <c r="K3028" i="6"/>
  <c r="K3052" i="6"/>
  <c r="K3049" i="6"/>
  <c r="K3027" i="6"/>
  <c r="K3010" i="6"/>
  <c r="K3009" i="6"/>
  <c r="K3045" i="6"/>
  <c r="K3031" i="6"/>
  <c r="K3036" i="6"/>
  <c r="K3040" i="6"/>
  <c r="K3007" i="6"/>
  <c r="K3035" i="6"/>
  <c r="K3038" i="6"/>
  <c r="K3032" i="6"/>
  <c r="K3048" i="6"/>
  <c r="K3044" i="6"/>
  <c r="K3043" i="6"/>
  <c r="K3016" i="6"/>
  <c r="K3004" i="6"/>
  <c r="K3015" i="6"/>
  <c r="K3029" i="6"/>
  <c r="K3013" i="6"/>
  <c r="K3026" i="6"/>
  <c r="K3047" i="6"/>
  <c r="K3025" i="6"/>
  <c r="K3018" i="6"/>
  <c r="K3011" i="6"/>
  <c r="K3008" i="6"/>
  <c r="K3019" i="6"/>
  <c r="K3041" i="6"/>
  <c r="K3050" i="6"/>
  <c r="K3033" i="6"/>
  <c r="K3039" i="6"/>
  <c r="K3037" i="6"/>
  <c r="K3034" i="6"/>
  <c r="K3003" i="6"/>
  <c r="K3022" i="6"/>
  <c r="K3006" i="6"/>
  <c r="K3042" i="6"/>
  <c r="K3014" i="6"/>
  <c r="K3030" i="6"/>
  <c r="K3067" i="6"/>
  <c r="K3090" i="6"/>
  <c r="K3062" i="6"/>
  <c r="K3101" i="6"/>
  <c r="K3071" i="6"/>
  <c r="K3098" i="6"/>
  <c r="K3085" i="6"/>
  <c r="K3076" i="6"/>
  <c r="K4344" i="6"/>
  <c r="K4324" i="6"/>
  <c r="K4472" i="6"/>
  <c r="K4466" i="6"/>
  <c r="K3618" i="6"/>
  <c r="K3638" i="6"/>
  <c r="K3609" i="6"/>
  <c r="K3606" i="6"/>
  <c r="K3634" i="6"/>
  <c r="K3627" i="6"/>
  <c r="K3639" i="6"/>
  <c r="K3650" i="6"/>
  <c r="K3622" i="6"/>
  <c r="K3613" i="6"/>
  <c r="K3604" i="6"/>
  <c r="K3610" i="6"/>
  <c r="K3611" i="6"/>
  <c r="K3621" i="6"/>
  <c r="K3614" i="6"/>
  <c r="K3632" i="6"/>
  <c r="K3641" i="6"/>
  <c r="K3616" i="6"/>
  <c r="K3619" i="6"/>
  <c r="K3645" i="6"/>
  <c r="K3640" i="6"/>
  <c r="K3625" i="6"/>
  <c r="K3644" i="6"/>
  <c r="K3637" i="6"/>
  <c r="K3626" i="6"/>
  <c r="K3646" i="6"/>
  <c r="K3605" i="6"/>
  <c r="K3633" i="6"/>
  <c r="K3652" i="6"/>
  <c r="K3631" i="6"/>
  <c r="K3628" i="6"/>
  <c r="K3607" i="6"/>
  <c r="K3623" i="6"/>
  <c r="K3648" i="6"/>
  <c r="K3635" i="6"/>
  <c r="K3636" i="6"/>
  <c r="K3642" i="6"/>
  <c r="K3630" i="6"/>
  <c r="K3620" i="6"/>
  <c r="K3643" i="6"/>
  <c r="K3647" i="6"/>
  <c r="K3624" i="6"/>
  <c r="K3651" i="6"/>
  <c r="K3608" i="6"/>
  <c r="K3649" i="6"/>
  <c r="K3617" i="6"/>
  <c r="K3615" i="6"/>
  <c r="K2720" i="6"/>
  <c r="K2726" i="6"/>
  <c r="K2716" i="6"/>
  <c r="K4384" i="6"/>
  <c r="K4366" i="6"/>
  <c r="K4365" i="6"/>
  <c r="K4400" i="6"/>
  <c r="K4391" i="6"/>
  <c r="K4402" i="6"/>
  <c r="K4377" i="6"/>
  <c r="K4369" i="6"/>
  <c r="K4356" i="6"/>
  <c r="K4355" i="6"/>
  <c r="K4373" i="6"/>
  <c r="K4399" i="6"/>
  <c r="K4364" i="6"/>
  <c r="K4395" i="6"/>
  <c r="K4359" i="6"/>
  <c r="K4360" i="6"/>
  <c r="K4372" i="6"/>
  <c r="K4376" i="6"/>
  <c r="K4375" i="6"/>
  <c r="K4374" i="6"/>
  <c r="K4358" i="6"/>
  <c r="K4392" i="6"/>
  <c r="K4394" i="6"/>
  <c r="K4368" i="6"/>
  <c r="K4388" i="6"/>
  <c r="K4401" i="6"/>
  <c r="K4383" i="6"/>
  <c r="K4378" i="6"/>
  <c r="K4370" i="6"/>
  <c r="K4379" i="6"/>
  <c r="K4381" i="6"/>
  <c r="K4385" i="6"/>
  <c r="K4371" i="6"/>
  <c r="K4389" i="6"/>
  <c r="K4397" i="6"/>
  <c r="K4393" i="6"/>
  <c r="K4354" i="6"/>
  <c r="K4387" i="6"/>
  <c r="K4398" i="6"/>
  <c r="K4361" i="6"/>
  <c r="K4390" i="6"/>
  <c r="K4362" i="6"/>
  <c r="K4363" i="6"/>
  <c r="K4380" i="6"/>
  <c r="K4386" i="6"/>
  <c r="K4382" i="6"/>
  <c r="K4367" i="6"/>
  <c r="K4353" i="6"/>
  <c r="K4357" i="6"/>
  <c r="K4396" i="6"/>
  <c r="K3833" i="6"/>
  <c r="K3803" i="6"/>
  <c r="K3817" i="6"/>
  <c r="K3806" i="6"/>
  <c r="K3831" i="6"/>
  <c r="K3835" i="6"/>
  <c r="K3840" i="6"/>
  <c r="K3851" i="6"/>
  <c r="K3838" i="6"/>
  <c r="K3808" i="6"/>
  <c r="K1843" i="6"/>
  <c r="K1830" i="6"/>
  <c r="K1846" i="6"/>
  <c r="K1813" i="6"/>
  <c r="K1804" i="6"/>
  <c r="K1833" i="6"/>
  <c r="K1818" i="6"/>
  <c r="K1822" i="6"/>
  <c r="K1844" i="6"/>
  <c r="K1827" i="6"/>
  <c r="K1815" i="6"/>
  <c r="K1828" i="6"/>
  <c r="K1811" i="6"/>
  <c r="K1838" i="6"/>
  <c r="K1809" i="6"/>
  <c r="K1821" i="6"/>
  <c r="K2996" i="6"/>
  <c r="K3146" i="6"/>
  <c r="K2392" i="6"/>
  <c r="K3102" i="6"/>
  <c r="K2962" i="6"/>
  <c r="K2900" i="6"/>
  <c r="K3083" i="6"/>
  <c r="K2991" i="6"/>
  <c r="K2795" i="6"/>
  <c r="K2710" i="6"/>
  <c r="K2356" i="6"/>
  <c r="K3056" i="6"/>
  <c r="K2827" i="6"/>
  <c r="K3078" i="6"/>
  <c r="K3858" i="6"/>
  <c r="K2589" i="6"/>
  <c r="K4348" i="6"/>
  <c r="K3307" i="6"/>
  <c r="K4327" i="6"/>
  <c r="K2004" i="6"/>
  <c r="K3883" i="6"/>
  <c r="K2925" i="6"/>
  <c r="K2944" i="6"/>
  <c r="K2643" i="6"/>
  <c r="K2636" i="6"/>
  <c r="K2737" i="6"/>
  <c r="K4468" i="6"/>
  <c r="K2628" i="6"/>
  <c r="K3518" i="6"/>
  <c r="K2408" i="6"/>
  <c r="K2385" i="6"/>
  <c r="K2386" i="6"/>
  <c r="K2373" i="6"/>
  <c r="K2400" i="6"/>
  <c r="K2358" i="6"/>
  <c r="K2401" i="6"/>
  <c r="K2702" i="6"/>
  <c r="K2689" i="6"/>
  <c r="K2695" i="6"/>
  <c r="K2657" i="6"/>
  <c r="K3941" i="6"/>
  <c r="K3931" i="6"/>
  <c r="K3944" i="6"/>
  <c r="K3947" i="6"/>
  <c r="K3948" i="6"/>
  <c r="K3906" i="6"/>
  <c r="K3928" i="6"/>
  <c r="K3927" i="6"/>
  <c r="K3940" i="6"/>
  <c r="K3915" i="6"/>
  <c r="K3943" i="6"/>
  <c r="K3952" i="6"/>
  <c r="K3904" i="6"/>
  <c r="K3926" i="6"/>
  <c r="K3942" i="6"/>
  <c r="K3908" i="6"/>
  <c r="K3922" i="6"/>
  <c r="K3938" i="6"/>
  <c r="K3466" i="6"/>
  <c r="K3497" i="6"/>
  <c r="K3460" i="6"/>
  <c r="K3476" i="6"/>
  <c r="K3454" i="6"/>
  <c r="K3456" i="6"/>
  <c r="K3494" i="6"/>
  <c r="K3471" i="6"/>
  <c r="K3487" i="6"/>
  <c r="K3475" i="6"/>
  <c r="K3485" i="6"/>
  <c r="K3493" i="6"/>
  <c r="K3464" i="6"/>
  <c r="K3479" i="6"/>
  <c r="K3480" i="6"/>
  <c r="K3473" i="6"/>
  <c r="K3467" i="6"/>
  <c r="K3462" i="6"/>
  <c r="K3465" i="6"/>
  <c r="K3501" i="6"/>
  <c r="K3495" i="6"/>
  <c r="K3484" i="6"/>
  <c r="K3482" i="6"/>
  <c r="K3457" i="6"/>
  <c r="K2629" i="6"/>
  <c r="K2634" i="6"/>
  <c r="K2615" i="6"/>
  <c r="K2562" i="6"/>
  <c r="K2596" i="6"/>
  <c r="K2591" i="6"/>
  <c r="K2556" i="6"/>
  <c r="K2587" i="6"/>
  <c r="K2569" i="6"/>
  <c r="K2599" i="6"/>
  <c r="K2561" i="6"/>
  <c r="K2553" i="6"/>
  <c r="K2564" i="6"/>
  <c r="K2570" i="6"/>
  <c r="K2602" i="6"/>
  <c r="K2598" i="6"/>
  <c r="K2582" i="6"/>
  <c r="K2597" i="6"/>
  <c r="K2567" i="6"/>
  <c r="K2541" i="6"/>
  <c r="K2542" i="6"/>
  <c r="K2524" i="6"/>
  <c r="K2527" i="6"/>
  <c r="K2551" i="6"/>
  <c r="K2513" i="6"/>
  <c r="K2543" i="6"/>
  <c r="K2536" i="6"/>
  <c r="K2526" i="6"/>
  <c r="K2523" i="6"/>
  <c r="K2549" i="6"/>
  <c r="K2525" i="6"/>
  <c r="K2514" i="6"/>
  <c r="K2539" i="6"/>
  <c r="K2506" i="6"/>
  <c r="K2505" i="6"/>
  <c r="K2507" i="6"/>
  <c r="K2512" i="6"/>
  <c r="K4169" i="6"/>
  <c r="K4167" i="6"/>
  <c r="K4155" i="6"/>
  <c r="K4154" i="6"/>
  <c r="K4160" i="6"/>
  <c r="K472" i="6"/>
  <c r="K478" i="6"/>
  <c r="K3855" i="6"/>
  <c r="K2803" i="6"/>
  <c r="K1860" i="6"/>
  <c r="K3472" i="6"/>
  <c r="K3590" i="6"/>
  <c r="K2367" i="6"/>
  <c r="K2585" i="6"/>
  <c r="K3097" i="6"/>
  <c r="K2798" i="6"/>
  <c r="K2365" i="6"/>
  <c r="K3893" i="6"/>
  <c r="K2802" i="6"/>
  <c r="K4452" i="6"/>
  <c r="K2819" i="6"/>
  <c r="K3130" i="6"/>
  <c r="K2403" i="6"/>
  <c r="K2659" i="6"/>
  <c r="K3136" i="6"/>
  <c r="K2372" i="6"/>
  <c r="K2920" i="6"/>
  <c r="K3120" i="6"/>
  <c r="K3135" i="6"/>
  <c r="K2600" i="6"/>
  <c r="K2668" i="6"/>
  <c r="K3581" i="6"/>
  <c r="K3226" i="6"/>
  <c r="K2577" i="6"/>
  <c r="K3231" i="6"/>
  <c r="K2685" i="6"/>
  <c r="K3689" i="6"/>
  <c r="K2368" i="6"/>
  <c r="K2878" i="6"/>
  <c r="K3413" i="6"/>
  <c r="K4484" i="6"/>
  <c r="K2796" i="6"/>
  <c r="K3390" i="6"/>
  <c r="K2364" i="6"/>
  <c r="K2515" i="6"/>
  <c r="K2861" i="6"/>
  <c r="K3723" i="6"/>
  <c r="K2412" i="6"/>
  <c r="K3822" i="6"/>
  <c r="K2382" i="6"/>
  <c r="K2952" i="6"/>
  <c r="K2435" i="6"/>
  <c r="K1868" i="6"/>
  <c r="K2691" i="6"/>
  <c r="K2592" i="6"/>
  <c r="K4350" i="6"/>
  <c r="K2723" i="6"/>
  <c r="K2444" i="6"/>
  <c r="K3369" i="6"/>
  <c r="K2355" i="6"/>
  <c r="K3655" i="6"/>
  <c r="K3960" i="6"/>
  <c r="K2106" i="6"/>
  <c r="K3058" i="6"/>
  <c r="K2155" i="6"/>
  <c r="K3879" i="6"/>
  <c r="K2790" i="6"/>
  <c r="K2874" i="6"/>
  <c r="K2778" i="6"/>
  <c r="K2924" i="6"/>
  <c r="K3874" i="6"/>
  <c r="K2931" i="6"/>
  <c r="K3362" i="6"/>
  <c r="K2751" i="6"/>
  <c r="K3875" i="6"/>
  <c r="K2746" i="6"/>
  <c r="K3486" i="6"/>
  <c r="K2428" i="6"/>
  <c r="K3128" i="6"/>
  <c r="K3333" i="6"/>
  <c r="K2510" i="6"/>
  <c r="K3428" i="6"/>
  <c r="K3489" i="6"/>
  <c r="K2509" i="6"/>
  <c r="K3088" i="6"/>
  <c r="K2810" i="6"/>
  <c r="K2932" i="6"/>
  <c r="K2816" i="6"/>
  <c r="K3710" i="6"/>
  <c r="K2588" i="6"/>
  <c r="K3389" i="6"/>
  <c r="K3705" i="6"/>
  <c r="K2374" i="6"/>
  <c r="K2681" i="6"/>
  <c r="K3653" i="6"/>
  <c r="K3662" i="6"/>
  <c r="K3235" i="6"/>
  <c r="K3657" i="6"/>
  <c r="K4083" i="6"/>
  <c r="K4072" i="6"/>
  <c r="K4075" i="6"/>
  <c r="K4237" i="6"/>
  <c r="K3982" i="6"/>
  <c r="K4228" i="6"/>
  <c r="K1837" i="6"/>
  <c r="K2114" i="6"/>
  <c r="K2781" i="6"/>
  <c r="K3696" i="6"/>
  <c r="K2496" i="6"/>
  <c r="K2486" i="6"/>
  <c r="K3277" i="6"/>
  <c r="K2559" i="6"/>
  <c r="K2777" i="6"/>
  <c r="K3692" i="6"/>
  <c r="K3885" i="6"/>
  <c r="K3488" i="6"/>
  <c r="K2383" i="6"/>
  <c r="K2354" i="6"/>
  <c r="K1831" i="6"/>
  <c r="K3100" i="6"/>
  <c r="K4252" i="6"/>
  <c r="K4246" i="6"/>
  <c r="K2651" i="6"/>
  <c r="K2613" i="6"/>
  <c r="K3697" i="6"/>
  <c r="K3752" i="6"/>
  <c r="K3726" i="6"/>
  <c r="K4110" i="6"/>
  <c r="K2624" i="6"/>
  <c r="K2724" i="6"/>
  <c r="K3394" i="6"/>
  <c r="K3279" i="6"/>
  <c r="K2393" i="6"/>
  <c r="K3722" i="6"/>
  <c r="K3818" i="6"/>
  <c r="K3587" i="6"/>
  <c r="K3575" i="6"/>
  <c r="K3122" i="6"/>
  <c r="K4238" i="6"/>
  <c r="K3116" i="6"/>
  <c r="K3871" i="6"/>
  <c r="K2632" i="6"/>
  <c r="K2684" i="6"/>
  <c r="K1826" i="6"/>
  <c r="K3075" i="6"/>
  <c r="K2667" i="6"/>
  <c r="K3702" i="6"/>
  <c r="K3557" i="6"/>
  <c r="K1806" i="6"/>
  <c r="K1817" i="6"/>
  <c r="K3965" i="6"/>
  <c r="K2862" i="6"/>
  <c r="K2856" i="6"/>
  <c r="K4312" i="6"/>
  <c r="K3137" i="6"/>
  <c r="K2939" i="6"/>
  <c r="K3341" i="6"/>
  <c r="K3319" i="6"/>
  <c r="K3329" i="6"/>
  <c r="K3735" i="6"/>
  <c r="K3961" i="6"/>
  <c r="K2456" i="6"/>
  <c r="K2646" i="6"/>
  <c r="K2493" i="6"/>
  <c r="K2767" i="6"/>
  <c r="K3367" i="6"/>
  <c r="K3563" i="6"/>
  <c r="K2473" i="6"/>
  <c r="K2601" i="6"/>
  <c r="K2921" i="6"/>
  <c r="K3685" i="6"/>
  <c r="K3738" i="6"/>
  <c r="K3836" i="6"/>
  <c r="K2675" i="6"/>
  <c r="K1807" i="6"/>
  <c r="K2638" i="6"/>
  <c r="K2166" i="6"/>
  <c r="K2619" i="6"/>
  <c r="K2627" i="6"/>
  <c r="K3659" i="6"/>
  <c r="K4198" i="6"/>
  <c r="K4204" i="6"/>
  <c r="K4208" i="6"/>
  <c r="K2776" i="6"/>
  <c r="K1836" i="6"/>
  <c r="K2586" i="6"/>
  <c r="K2648" i="6"/>
  <c r="K3225" i="6"/>
  <c r="K3069" i="6"/>
  <c r="K3224" i="6"/>
  <c r="K3065" i="6"/>
  <c r="K2799" i="6"/>
  <c r="K2761" i="6"/>
  <c r="K3676" i="6"/>
  <c r="K3830" i="6"/>
  <c r="K2642" i="6"/>
  <c r="K3086" i="6"/>
  <c r="K2476" i="6"/>
  <c r="K3074" i="6"/>
  <c r="K3252" i="6"/>
  <c r="K2763" i="6"/>
  <c r="K3547" i="6"/>
  <c r="K2548" i="6"/>
  <c r="K3704" i="6"/>
  <c r="K2468" i="6"/>
  <c r="K2091" i="6"/>
  <c r="K2788" i="6"/>
  <c r="K4230" i="6"/>
  <c r="K3508" i="6"/>
  <c r="K4179" i="6"/>
  <c r="K4496" i="6"/>
  <c r="K3469" i="6"/>
  <c r="K2883" i="6"/>
  <c r="K2455" i="6"/>
  <c r="K3142" i="6"/>
  <c r="K2673" i="6"/>
  <c r="K3693" i="6"/>
  <c r="K3889" i="6"/>
  <c r="K3996" i="6"/>
  <c r="K4231" i="6"/>
  <c r="K2263" i="6"/>
  <c r="K2117" i="6"/>
  <c r="K1931" i="6"/>
  <c r="K1847" i="6"/>
  <c r="K4054" i="6"/>
  <c r="K4104" i="6"/>
  <c r="K4339" i="6"/>
  <c r="K2049" i="6"/>
  <c r="K2129" i="6"/>
  <c r="K1884" i="6"/>
  <c r="K2248" i="6"/>
  <c r="K1829" i="6"/>
  <c r="K3870" i="6"/>
  <c r="K3988" i="6"/>
  <c r="K4223" i="6"/>
  <c r="K2271" i="6"/>
  <c r="K3902" i="6"/>
  <c r="K4000" i="6"/>
  <c r="K4227" i="6"/>
  <c r="K2267" i="6"/>
  <c r="K2047" i="6"/>
  <c r="K3554" i="6"/>
  <c r="K3896" i="6"/>
  <c r="K3971" i="6"/>
  <c r="K3958" i="6"/>
  <c r="K4141" i="6"/>
  <c r="K4215" i="6"/>
  <c r="K4261" i="6"/>
  <c r="K2276" i="6"/>
  <c r="K2231" i="6"/>
  <c r="K2289" i="6"/>
  <c r="K2040" i="6"/>
  <c r="K1924" i="6"/>
  <c r="K1805" i="6"/>
  <c r="K1853" i="6"/>
  <c r="K1810" i="6"/>
  <c r="K4034" i="6"/>
  <c r="K4079" i="6"/>
  <c r="K4088" i="6"/>
  <c r="K4433" i="6"/>
  <c r="K4323" i="6"/>
  <c r="K2027" i="6"/>
  <c r="K2229" i="6"/>
  <c r="K2103" i="6"/>
  <c r="K2094" i="6"/>
  <c r="K1819" i="6"/>
  <c r="K2050" i="6"/>
  <c r="K2234" i="6"/>
  <c r="K2013" i="6"/>
  <c r="K1871" i="6"/>
  <c r="K2101" i="6"/>
  <c r="K4117" i="6"/>
  <c r="K3963" i="6"/>
  <c r="K4139" i="6"/>
  <c r="K4253" i="6"/>
  <c r="K2082" i="6"/>
  <c r="K3975" i="6"/>
  <c r="K4142" i="6"/>
  <c r="K4265" i="6"/>
  <c r="K2213" i="6"/>
  <c r="K1733" i="6"/>
  <c r="K1128" i="6"/>
  <c r="K1413" i="6"/>
  <c r="K3540" i="6"/>
  <c r="K3357" i="6"/>
  <c r="K2664" i="6"/>
  <c r="K3516" i="6"/>
  <c r="K3127" i="6"/>
  <c r="K3149" i="6"/>
  <c r="K3119" i="6"/>
  <c r="K2394" i="6"/>
  <c r="K2397" i="6"/>
  <c r="K3209" i="6"/>
  <c r="K3204" i="6"/>
  <c r="K3863" i="6"/>
  <c r="K2700" i="6"/>
  <c r="K2844" i="6"/>
  <c r="K3815" i="6"/>
  <c r="K3126" i="6"/>
  <c r="K3414" i="6"/>
  <c r="K3365" i="6"/>
  <c r="K3443" i="6"/>
  <c r="K2533" i="6"/>
  <c r="K2173" i="6"/>
  <c r="K2216" i="6"/>
  <c r="K2119" i="6"/>
  <c r="K4332" i="6"/>
  <c r="K3273" i="6"/>
  <c r="K2516" i="6"/>
  <c r="K2679" i="6"/>
  <c r="K3826" i="6"/>
  <c r="K3888" i="6"/>
  <c r="K1698" i="6"/>
  <c r="K1713" i="6"/>
  <c r="K115" i="6"/>
  <c r="K95" i="6"/>
  <c r="K999" i="6"/>
  <c r="K582" i="6"/>
  <c r="K1708" i="6"/>
  <c r="K163" i="6"/>
  <c r="K931" i="6"/>
  <c r="K178" i="6"/>
  <c r="K1680" i="6"/>
  <c r="K160" i="6"/>
  <c r="K1274" i="6"/>
  <c r="K1465" i="6"/>
  <c r="K228" i="6"/>
  <c r="K994" i="6"/>
  <c r="K1481" i="6"/>
  <c r="K1485" i="6"/>
  <c r="K212" i="6"/>
  <c r="K4247" i="6"/>
  <c r="K3223" i="6"/>
  <c r="K3561" i="6"/>
  <c r="K3426" i="6"/>
  <c r="K3439" i="6"/>
  <c r="K3415" i="6"/>
  <c r="K3441" i="6"/>
  <c r="K3434" i="6"/>
  <c r="K3412" i="6"/>
  <c r="K1866" i="6"/>
  <c r="K1859" i="6"/>
  <c r="K1885" i="6"/>
  <c r="K1880" i="6"/>
  <c r="K1857" i="6"/>
  <c r="K1862" i="6"/>
  <c r="K1864" i="6"/>
  <c r="K2124" i="6"/>
  <c r="K2110" i="6"/>
  <c r="K2148" i="6"/>
  <c r="K2146" i="6"/>
  <c r="K2147" i="6"/>
  <c r="K2134" i="6"/>
  <c r="K3268" i="6"/>
  <c r="K667" i="6"/>
  <c r="K644" i="6"/>
  <c r="K913" i="6"/>
  <c r="K3336" i="6"/>
  <c r="K4458" i="6"/>
  <c r="K2754" i="6"/>
  <c r="K3502" i="6"/>
  <c r="K2475" i="6"/>
  <c r="K2693" i="6"/>
  <c r="K2578" i="6"/>
  <c r="K4419" i="6"/>
  <c r="K3103" i="6"/>
  <c r="K2775" i="6"/>
  <c r="K3921" i="6"/>
  <c r="K3907" i="6"/>
  <c r="K2203" i="6"/>
  <c r="K2096" i="6"/>
  <c r="K3910" i="6"/>
  <c r="K4471" i="6"/>
  <c r="K2092" i="6"/>
  <c r="K4043" i="6"/>
  <c r="K4333" i="6"/>
  <c r="K4055" i="6"/>
  <c r="K4299" i="6"/>
  <c r="K4432" i="6"/>
  <c r="K3741" i="6"/>
  <c r="K3974" i="6"/>
  <c r="K4279" i="6"/>
  <c r="K2115" i="6"/>
  <c r="K2108" i="6"/>
  <c r="K3856" i="6"/>
  <c r="K1951" i="6"/>
  <c r="K1878" i="6"/>
  <c r="K2062" i="6"/>
  <c r="K4123" i="6"/>
  <c r="K1569" i="6"/>
  <c r="K162" i="6"/>
  <c r="K391" i="6"/>
  <c r="K982" i="6"/>
  <c r="K60" i="6"/>
  <c r="K1017" i="6"/>
  <c r="K68" i="6"/>
  <c r="K1690" i="6"/>
  <c r="K837" i="6"/>
  <c r="K1488" i="6"/>
  <c r="K239" i="6"/>
  <c r="K1798" i="6"/>
  <c r="K103" i="6"/>
  <c r="K78" i="6"/>
  <c r="K2898" i="6"/>
  <c r="K2894" i="6"/>
  <c r="K2864" i="6"/>
  <c r="K2899" i="6"/>
  <c r="K2897" i="6"/>
  <c r="K1163" i="6"/>
  <c r="K4027" i="6"/>
  <c r="K4349" i="6"/>
  <c r="K4345" i="6"/>
  <c r="K4315" i="6"/>
  <c r="K4311" i="6"/>
  <c r="K4307" i="6"/>
  <c r="K4316" i="6"/>
  <c r="K4293" i="6"/>
  <c r="K4289" i="6"/>
  <c r="K4264" i="6"/>
  <c r="K4302" i="6"/>
  <c r="K4274" i="6"/>
  <c r="K1926" i="6"/>
  <c r="K4170" i="6"/>
  <c r="K2039" i="6"/>
  <c r="K2030" i="6"/>
  <c r="K2028" i="6"/>
  <c r="K2044" i="6"/>
  <c r="K2006" i="6"/>
  <c r="K2222" i="6"/>
  <c r="K1542" i="6"/>
  <c r="K1102" i="6"/>
  <c r="K1560" i="6"/>
  <c r="K1306" i="6"/>
  <c r="K1571" i="6"/>
  <c r="K1619" i="6"/>
  <c r="K1322" i="6"/>
  <c r="K1699" i="6"/>
  <c r="K1333" i="6"/>
  <c r="K2950" i="6"/>
  <c r="K2930" i="6"/>
  <c r="K2916" i="6"/>
  <c r="K4338" i="6"/>
  <c r="K2706" i="6"/>
  <c r="K3474" i="6"/>
  <c r="K3569" i="6"/>
  <c r="K2633" i="6"/>
  <c r="K2661" i="6"/>
  <c r="K2396" i="6"/>
  <c r="K3144" i="6"/>
  <c r="K2010" i="6"/>
  <c r="K1781" i="6"/>
  <c r="K3560" i="6"/>
  <c r="K4482" i="6"/>
  <c r="K3463" i="6"/>
  <c r="K3139" i="6"/>
  <c r="K4085" i="6"/>
  <c r="K459" i="6"/>
  <c r="K1266" i="6"/>
  <c r="K369" i="6"/>
  <c r="K843" i="6"/>
  <c r="K1261" i="6"/>
  <c r="K1466" i="6"/>
  <c r="K316" i="6"/>
  <c r="K632" i="6"/>
  <c r="K110" i="6"/>
  <c r="K579" i="6"/>
  <c r="K1042" i="6"/>
  <c r="K522" i="6"/>
  <c r="K1244" i="6"/>
  <c r="K470" i="6"/>
  <c r="K1341" i="6"/>
  <c r="K1502" i="6"/>
  <c r="K1700" i="6"/>
  <c r="K1055" i="6"/>
  <c r="K1360" i="6"/>
  <c r="K739" i="6"/>
  <c r="K171" i="6"/>
  <c r="K1296" i="6"/>
  <c r="K906" i="6"/>
  <c r="K793" i="6"/>
  <c r="K461" i="6"/>
  <c r="K1337" i="6"/>
  <c r="K1398" i="6"/>
  <c r="K1351" i="6"/>
  <c r="K249" i="6"/>
  <c r="K466" i="6"/>
  <c r="K1365" i="6"/>
  <c r="K1288" i="6"/>
  <c r="K184" i="6"/>
  <c r="K173" i="6"/>
  <c r="K1140" i="6"/>
  <c r="K1423" i="6"/>
  <c r="K1635" i="6"/>
  <c r="K1007" i="6"/>
  <c r="K550" i="6"/>
  <c r="K915" i="6"/>
  <c r="K395" i="6"/>
  <c r="K883" i="6"/>
  <c r="K344" i="6"/>
  <c r="K821" i="6"/>
  <c r="K286" i="6"/>
  <c r="K973" i="6"/>
  <c r="K1388" i="6"/>
  <c r="K806" i="6"/>
  <c r="K64" i="6"/>
  <c r="K3745" i="6"/>
  <c r="K3725" i="6"/>
  <c r="K3731" i="6"/>
  <c r="K3368" i="6"/>
  <c r="K3374" i="6"/>
  <c r="K3385" i="6"/>
  <c r="K3363" i="6"/>
  <c r="K3995" i="6"/>
  <c r="K3973" i="6"/>
  <c r="K3993" i="6"/>
  <c r="K1920" i="6"/>
  <c r="K4478" i="6"/>
  <c r="K4463" i="6"/>
  <c r="K4501" i="6"/>
  <c r="K4487" i="6"/>
  <c r="K4454" i="6"/>
  <c r="K4120" i="6"/>
  <c r="K4130" i="6"/>
  <c r="K4127" i="6"/>
  <c r="K4113" i="6"/>
  <c r="K4125" i="6"/>
  <c r="K1216" i="6"/>
  <c r="K1535" i="6"/>
  <c r="K1126" i="6"/>
  <c r="K848" i="6"/>
  <c r="K1259" i="6"/>
  <c r="K1718" i="6"/>
  <c r="K1489" i="6"/>
  <c r="K2402" i="6"/>
  <c r="K4214" i="6"/>
  <c r="K3115" i="6"/>
  <c r="K3206" i="6"/>
  <c r="K2603" i="6"/>
  <c r="K2821" i="6"/>
  <c r="K3113" i="6"/>
  <c r="K3356" i="6"/>
  <c r="K2688" i="6"/>
  <c r="K3229" i="6"/>
  <c r="K2391" i="6"/>
  <c r="K2609" i="6"/>
  <c r="K3727" i="6"/>
  <c r="K3909" i="6"/>
  <c r="K4213" i="6"/>
  <c r="K2198" i="6"/>
  <c r="K4197" i="6"/>
  <c r="K2003" i="6"/>
  <c r="K2112" i="6"/>
  <c r="K3899" i="6"/>
  <c r="K4205" i="6"/>
  <c r="K3919" i="6"/>
  <c r="K4217" i="6"/>
  <c r="K3602" i="6"/>
  <c r="K2951" i="6"/>
  <c r="K3335" i="6"/>
  <c r="K2849" i="6"/>
  <c r="K3711" i="6"/>
  <c r="K3913" i="6"/>
  <c r="K1808" i="6"/>
  <c r="K2249" i="6"/>
  <c r="K1945" i="6"/>
  <c r="K1919" i="6"/>
  <c r="K4134" i="6"/>
  <c r="K1717" i="6"/>
  <c r="K838" i="6"/>
  <c r="K1015" i="6"/>
  <c r="K963" i="6"/>
  <c r="K352" i="6"/>
  <c r="K474" i="6"/>
  <c r="K1758" i="6"/>
  <c r="K1402" i="6"/>
  <c r="K1387" i="6"/>
  <c r="K215" i="6"/>
  <c r="K816" i="6"/>
  <c r="K908" i="6"/>
  <c r="K831" i="6"/>
  <c r="K1397" i="6"/>
  <c r="K548" i="6"/>
  <c r="K935" i="6"/>
  <c r="K370" i="6"/>
  <c r="K887" i="6"/>
  <c r="K315" i="6"/>
  <c r="K849" i="6"/>
  <c r="K264" i="6"/>
  <c r="K473" i="6"/>
  <c r="K1603" i="6"/>
  <c r="K1757" i="6"/>
  <c r="K1197" i="6"/>
  <c r="K1428" i="6"/>
  <c r="K1641" i="6"/>
  <c r="K1032" i="6"/>
  <c r="K503" i="6"/>
  <c r="K939" i="6"/>
  <c r="K371" i="6"/>
  <c r="K891" i="6"/>
  <c r="K304" i="6"/>
  <c r="K828" i="6"/>
  <c r="K299" i="6"/>
  <c r="K1168" i="6"/>
  <c r="K1647" i="6"/>
  <c r="K1774" i="6"/>
  <c r="K1263" i="6"/>
  <c r="K1450" i="6"/>
  <c r="K1662" i="6"/>
  <c r="K1063" i="6"/>
  <c r="K549" i="6"/>
  <c r="K969" i="6"/>
  <c r="K1058" i="6"/>
  <c r="K387" i="6"/>
  <c r="K259" i="6"/>
  <c r="K4058" i="6"/>
  <c r="K4098" i="6"/>
  <c r="K4068" i="6"/>
  <c r="K4066" i="6"/>
  <c r="K4087" i="6"/>
  <c r="K2274" i="6"/>
  <c r="K2272" i="6"/>
  <c r="K2296" i="6"/>
  <c r="K2302" i="6"/>
  <c r="K2266" i="6"/>
  <c r="K1184" i="6"/>
  <c r="K1395" i="6"/>
  <c r="K1285" i="6"/>
  <c r="K1606" i="6"/>
  <c r="K1299" i="6"/>
  <c r="K1682" i="6"/>
  <c r="K1366" i="6"/>
  <c r="K970" i="6"/>
  <c r="K82" i="6"/>
  <c r="K1009" i="6"/>
  <c r="K872" i="6"/>
  <c r="K794" i="6"/>
  <c r="K620" i="6"/>
  <c r="K543" i="6"/>
  <c r="K318" i="6"/>
  <c r="K186" i="6"/>
  <c r="K102" i="6"/>
  <c r="K1188" i="6"/>
  <c r="K1204" i="6"/>
  <c r="K1210" i="6"/>
  <c r="K1220" i="6"/>
  <c r="K1801" i="6"/>
  <c r="K1673" i="6"/>
  <c r="K1546" i="6"/>
  <c r="K1422" i="6"/>
  <c r="K1289" i="6"/>
  <c r="K1066" i="6"/>
  <c r="K1671" i="6"/>
  <c r="K1539" i="6"/>
  <c r="K1415" i="6"/>
  <c r="K1282" i="6"/>
  <c r="K1097" i="6"/>
  <c r="K1731" i="6"/>
  <c r="K1035" i="6"/>
  <c r="K1783" i="6"/>
  <c r="K484" i="6"/>
  <c r="K382" i="6"/>
  <c r="K330" i="6"/>
  <c r="K281" i="6"/>
  <c r="K1676" i="6"/>
  <c r="K1272" i="6"/>
  <c r="K1675" i="6"/>
  <c r="K557" i="6"/>
  <c r="K227" i="6"/>
  <c r="K127" i="6"/>
  <c r="K265" i="6"/>
  <c r="K1211" i="6"/>
  <c r="K1369" i="6"/>
  <c r="K84" i="6"/>
  <c r="K1041" i="6"/>
  <c r="K625" i="6"/>
  <c r="K624" i="6"/>
  <c r="K609" i="6"/>
  <c r="K612" i="6"/>
  <c r="K604" i="6"/>
  <c r="K646" i="6"/>
  <c r="K558" i="6"/>
  <c r="K512" i="6"/>
  <c r="K502" i="6"/>
  <c r="K1487" i="6"/>
  <c r="K967" i="6"/>
  <c r="K880" i="6"/>
  <c r="K1229" i="6"/>
  <c r="K1512" i="6"/>
  <c r="K1540" i="6"/>
  <c r="K1518" i="6"/>
  <c r="K1109" i="6"/>
  <c r="K50" i="6"/>
  <c r="K985" i="6"/>
  <c r="K922" i="6"/>
  <c r="K231" i="6"/>
  <c r="K1566" i="6"/>
  <c r="K1759" i="6"/>
  <c r="K1248" i="6"/>
  <c r="K1267" i="6"/>
  <c r="K74" i="6"/>
  <c r="K834" i="6"/>
  <c r="K775" i="6"/>
  <c r="K214" i="6"/>
  <c r="K1046" i="6"/>
  <c r="K881" i="6"/>
  <c r="K865" i="6"/>
  <c r="K900" i="6"/>
  <c r="K893" i="6"/>
  <c r="K884" i="6"/>
  <c r="K895" i="6"/>
  <c r="K1300" i="6"/>
  <c r="K1264" i="6"/>
  <c r="K707" i="6"/>
  <c r="K732" i="6"/>
  <c r="K716" i="6"/>
  <c r="K751" i="6"/>
  <c r="K704" i="6"/>
  <c r="K733" i="6"/>
  <c r="K721" i="6"/>
  <c r="K731" i="6"/>
  <c r="K451" i="6"/>
  <c r="K404" i="6"/>
  <c r="K421" i="6"/>
  <c r="K437" i="6"/>
  <c r="K408" i="6"/>
  <c r="K412" i="6"/>
  <c r="K438" i="6"/>
  <c r="K1091" i="6"/>
  <c r="K1053" i="6"/>
  <c r="K1083" i="6"/>
  <c r="K1081" i="6"/>
  <c r="K1061" i="6"/>
  <c r="K1075" i="6"/>
  <c r="K1558" i="6"/>
  <c r="K1575" i="6"/>
  <c r="K1598" i="6"/>
  <c r="K1570" i="6"/>
  <c r="K1703" i="6"/>
  <c r="K1741" i="6"/>
  <c r="K1739" i="6"/>
  <c r="K595" i="6"/>
  <c r="K598" i="6"/>
  <c r="K596" i="6"/>
  <c r="K573" i="6"/>
  <c r="K563" i="6"/>
  <c r="K577" i="6"/>
  <c r="K270" i="6"/>
  <c r="K252" i="6"/>
  <c r="K192" i="6"/>
  <c r="K1534" i="6"/>
  <c r="K1062" i="6"/>
  <c r="K389" i="6"/>
  <c r="K362" i="6"/>
  <c r="K282" i="6"/>
  <c r="K332" i="6"/>
  <c r="K494" i="6"/>
  <c r="K1745" i="6"/>
  <c r="K567" i="6"/>
  <c r="K429" i="6"/>
  <c r="K380" i="6"/>
  <c r="K329" i="6"/>
  <c r="K1689" i="6"/>
  <c r="K1298" i="6"/>
  <c r="K1707" i="6"/>
  <c r="K570" i="6"/>
  <c r="K433" i="6"/>
  <c r="K439" i="6"/>
  <c r="K333" i="6"/>
  <c r="K1712" i="6"/>
  <c r="K1323" i="6"/>
  <c r="K1724" i="6"/>
  <c r="K607" i="6"/>
  <c r="K510" i="6"/>
  <c r="K415" i="6"/>
  <c r="K360" i="6"/>
  <c r="K464" i="6"/>
  <c r="K1495" i="6"/>
  <c r="K583" i="6"/>
  <c r="K47" i="6"/>
  <c r="K1408" i="6"/>
  <c r="K1410" i="6"/>
  <c r="K1431" i="6"/>
  <c r="K1421" i="6"/>
  <c r="K1430" i="6"/>
  <c r="K1433" i="6"/>
  <c r="K784" i="6"/>
  <c r="K786" i="6"/>
  <c r="K1189" i="6"/>
  <c r="K1777" i="6"/>
  <c r="K1793" i="6"/>
  <c r="K1794" i="6"/>
  <c r="K946" i="6"/>
  <c r="K926" i="6"/>
  <c r="K927" i="6"/>
  <c r="K1247" i="6"/>
  <c r="K1203" i="6"/>
  <c r="K1215" i="6"/>
  <c r="K1208" i="6"/>
  <c r="K1212" i="6"/>
  <c r="K1225" i="6"/>
  <c r="K1224" i="6"/>
  <c r="K130" i="6"/>
  <c r="K113" i="6"/>
  <c r="K143" i="6"/>
  <c r="K134" i="6"/>
  <c r="K135" i="6"/>
  <c r="K148" i="6"/>
  <c r="K136" i="6"/>
  <c r="K580" i="6"/>
  <c r="K245" i="6"/>
  <c r="K120" i="6"/>
  <c r="K337" i="6"/>
  <c r="K1722" i="6"/>
  <c r="K1765" i="6"/>
  <c r="K1297" i="6"/>
  <c r="K817" i="6"/>
  <c r="K767" i="6"/>
  <c r="K1235" i="6"/>
  <c r="K1572" i="6"/>
  <c r="K669" i="6"/>
  <c r="K1390" i="6"/>
  <c r="K1345" i="6"/>
  <c r="K154" i="6"/>
  <c r="K108" i="6"/>
  <c r="K1054" i="6"/>
  <c r="K18" i="6"/>
  <c r="K1499" i="6"/>
  <c r="K1692" i="6"/>
  <c r="K1088" i="6"/>
  <c r="K1040" i="6"/>
  <c r="K960" i="6"/>
  <c r="K638" i="6"/>
  <c r="K219" i="6"/>
  <c r="K189" i="6"/>
  <c r="K121" i="6"/>
  <c r="K1490" i="6"/>
  <c r="K1076" i="6"/>
  <c r="K555" i="6"/>
  <c r="K1319" i="6"/>
  <c r="K1578" i="6"/>
  <c r="K873" i="6"/>
  <c r="K541" i="6"/>
  <c r="K112" i="6"/>
  <c r="K841" i="6"/>
  <c r="K844" i="6"/>
  <c r="K823" i="6"/>
  <c r="K836" i="6"/>
  <c r="K365" i="6"/>
  <c r="K379" i="6"/>
  <c r="K392" i="6"/>
  <c r="K376" i="6"/>
  <c r="K363" i="6"/>
  <c r="K386" i="6"/>
  <c r="K99" i="6"/>
  <c r="K66" i="6"/>
  <c r="K96" i="6"/>
  <c r="K91" i="6"/>
  <c r="K53" i="6"/>
  <c r="K1653" i="6"/>
  <c r="K1695" i="6"/>
  <c r="K276" i="6"/>
  <c r="K257" i="6"/>
  <c r="K272" i="6"/>
  <c r="K274" i="6"/>
  <c r="K289" i="6"/>
  <c r="K284" i="6"/>
  <c r="K301" i="6"/>
  <c r="K523" i="6"/>
  <c r="K506" i="6"/>
  <c r="K513" i="6"/>
  <c r="K518" i="6"/>
  <c r="K524" i="6"/>
  <c r="K536" i="6"/>
  <c r="K321" i="6"/>
  <c r="K310" i="6"/>
  <c r="K314" i="6"/>
  <c r="K317" i="6"/>
  <c r="K306" i="6"/>
  <c r="K2185" i="6"/>
  <c r="K2191" i="6"/>
  <c r="K2187" i="6"/>
  <c r="K2171" i="6"/>
  <c r="K2200" i="6"/>
  <c r="K2182" i="6"/>
  <c r="K2192" i="6"/>
  <c r="K2169" i="6"/>
  <c r="K2190" i="6"/>
  <c r="K2175" i="6"/>
  <c r="K2161" i="6"/>
  <c r="K2180" i="6"/>
  <c r="K2160" i="6"/>
  <c r="K2189" i="6"/>
  <c r="K2168" i="6"/>
  <c r="K2183" i="6"/>
  <c r="K2181" i="6"/>
  <c r="K2184" i="6"/>
  <c r="K2196" i="6"/>
  <c r="K2158" i="6"/>
  <c r="K2154" i="6"/>
  <c r="K2165" i="6"/>
  <c r="K2194" i="6"/>
  <c r="K2177" i="6"/>
  <c r="K3527" i="6"/>
  <c r="K3522" i="6"/>
  <c r="K3546" i="6"/>
  <c r="K3513" i="6"/>
  <c r="K3537" i="6"/>
  <c r="K3533" i="6"/>
  <c r="K3530" i="6"/>
  <c r="K3509" i="6"/>
  <c r="K4007" i="6"/>
  <c r="K4005" i="6"/>
  <c r="K4004" i="6"/>
  <c r="K4016" i="6"/>
  <c r="K4278" i="6"/>
  <c r="K4297" i="6"/>
  <c r="K1316" i="6"/>
  <c r="K1352" i="6"/>
  <c r="K1340" i="6"/>
  <c r="K1330" i="6"/>
  <c r="K1305" i="6"/>
  <c r="K1342" i="6"/>
  <c r="K1331" i="6"/>
  <c r="K1511" i="6"/>
  <c r="K1505" i="6"/>
  <c r="K1525" i="6"/>
  <c r="K1515" i="6"/>
  <c r="K1508" i="6"/>
  <c r="K1522" i="6"/>
  <c r="K1509" i="6"/>
  <c r="K1530" i="6"/>
  <c r="K1524" i="6"/>
  <c r="K1544" i="6"/>
  <c r="K1550" i="6"/>
  <c r="K1543" i="6"/>
  <c r="K1547" i="6"/>
  <c r="K1533" i="6"/>
  <c r="K1538" i="6"/>
  <c r="K1503" i="6"/>
  <c r="K1536" i="6"/>
  <c r="K1531" i="6"/>
  <c r="K1510" i="6"/>
  <c r="K1551" i="6"/>
  <c r="K1545" i="6"/>
  <c r="K1552" i="6"/>
  <c r="K1528" i="6"/>
  <c r="K1504" i="6"/>
  <c r="K1517" i="6"/>
  <c r="K1523" i="6"/>
  <c r="K964" i="6"/>
  <c r="K995" i="6"/>
  <c r="K1001" i="6"/>
  <c r="K977" i="6"/>
  <c r="K976" i="6"/>
  <c r="K971" i="6"/>
  <c r="K986" i="6"/>
  <c r="K1637" i="6"/>
  <c r="K1636" i="6"/>
  <c r="K1650" i="6"/>
  <c r="K1617" i="6"/>
  <c r="K1643" i="6"/>
  <c r="K1640" i="6"/>
  <c r="K1638" i="6"/>
  <c r="K1607" i="6"/>
  <c r="K1613" i="6"/>
  <c r="K1616" i="6"/>
  <c r="K1626" i="6"/>
  <c r="K1625" i="6"/>
  <c r="K1632" i="6"/>
  <c r="K1634" i="6"/>
  <c r="K1621" i="6"/>
  <c r="K1620" i="6"/>
  <c r="K1609" i="6"/>
  <c r="K1615" i="6"/>
  <c r="K1631" i="6"/>
  <c r="K1610" i="6"/>
  <c r="K1622" i="6"/>
  <c r="K1628" i="6"/>
  <c r="K1645" i="6"/>
  <c r="K1651" i="6"/>
  <c r="K1648" i="6"/>
  <c r="K2566" i="6"/>
  <c r="K2448" i="6"/>
  <c r="K2797" i="6"/>
  <c r="K1858" i="6"/>
  <c r="K2535" i="6"/>
  <c r="K2838" i="6"/>
  <c r="K2845" i="6"/>
  <c r="K2579" i="6"/>
  <c r="K2560" i="6"/>
  <c r="K2552" i="6"/>
  <c r="K3234" i="6"/>
  <c r="K4216" i="6"/>
  <c r="K3562" i="6"/>
  <c r="K3217" i="6"/>
  <c r="K3499" i="6"/>
  <c r="K2841" i="6"/>
  <c r="K2418" i="6"/>
  <c r="K2943" i="6"/>
  <c r="K3280" i="6"/>
  <c r="K2911" i="6"/>
  <c r="K2381" i="6"/>
  <c r="K2442" i="6"/>
  <c r="K2890" i="6"/>
  <c r="K2842" i="6"/>
  <c r="K2893" i="6"/>
  <c r="K2670" i="6"/>
  <c r="K3478" i="6"/>
  <c r="K2653" i="6"/>
  <c r="K3147" i="6"/>
  <c r="K2782" i="6"/>
  <c r="K3107" i="6"/>
  <c r="K3247" i="6"/>
  <c r="K3955" i="6"/>
  <c r="K4245" i="6"/>
  <c r="K4063" i="6"/>
  <c r="K4225" i="6"/>
  <c r="K4330" i="6"/>
  <c r="K3286" i="6"/>
  <c r="K3873" i="6"/>
  <c r="K3570" i="6"/>
  <c r="K2357" i="6"/>
  <c r="K2359" i="6"/>
  <c r="K3249" i="6"/>
  <c r="K3724" i="6"/>
  <c r="K2390" i="6"/>
  <c r="K3877" i="6"/>
  <c r="K3597" i="6"/>
  <c r="K3087" i="6"/>
  <c r="K2395" i="6"/>
  <c r="K3207" i="6"/>
  <c r="K3125" i="6"/>
  <c r="K3666" i="6"/>
  <c r="K2896" i="6"/>
  <c r="K3453" i="6"/>
  <c r="K2447" i="6"/>
  <c r="K3819" i="6"/>
  <c r="K3584" i="6"/>
  <c r="K3601" i="6"/>
  <c r="K2573" i="6"/>
  <c r="K4306" i="6"/>
  <c r="K3849" i="6"/>
  <c r="K2678" i="6"/>
  <c r="K2666" i="6"/>
  <c r="K3566" i="6"/>
  <c r="K3079" i="6"/>
  <c r="K3884" i="6"/>
  <c r="K3881" i="6"/>
  <c r="K4243" i="6"/>
  <c r="K3894" i="6"/>
  <c r="K2282" i="6"/>
  <c r="K3892" i="6"/>
  <c r="K2882" i="6"/>
  <c r="K2906" i="6"/>
  <c r="K2947" i="6"/>
  <c r="K2815" i="6"/>
  <c r="K3323" i="6"/>
  <c r="K3348" i="6"/>
  <c r="K3721" i="6"/>
  <c r="K2822" i="6"/>
  <c r="K3094" i="6"/>
  <c r="K2077" i="6"/>
  <c r="K2508" i="6"/>
  <c r="K2942" i="6"/>
  <c r="K2446" i="6"/>
  <c r="K2682" i="6"/>
  <c r="K2852" i="6"/>
  <c r="K1848" i="6"/>
  <c r="K2172" i="6"/>
  <c r="K2712" i="6"/>
  <c r="K3070" i="6"/>
  <c r="K3564" i="6"/>
  <c r="K3360" i="6"/>
  <c r="K4308" i="6"/>
  <c r="K3596" i="6"/>
  <c r="K4304" i="6"/>
  <c r="K3404" i="6"/>
  <c r="K3672" i="6"/>
  <c r="K3265" i="6"/>
  <c r="K3123" i="6"/>
  <c r="K3864" i="6"/>
  <c r="K3446" i="6"/>
  <c r="K3433" i="6"/>
  <c r="K3406" i="6"/>
  <c r="K3262" i="6"/>
  <c r="K3063" i="6"/>
  <c r="K3263" i="6"/>
  <c r="K3379" i="6"/>
  <c r="K2427" i="6"/>
  <c r="K2555" i="6"/>
  <c r="K2683" i="6"/>
  <c r="K2811" i="6"/>
  <c r="K3239" i="6"/>
  <c r="K2389" i="6"/>
  <c r="K2517" i="6"/>
  <c r="K2645" i="6"/>
  <c r="K2773" i="6"/>
  <c r="K2901" i="6"/>
  <c r="K3660" i="6"/>
  <c r="K3718" i="6"/>
  <c r="K3846" i="6"/>
  <c r="K3688" i="6"/>
  <c r="K2618" i="6"/>
  <c r="K2612" i="6"/>
  <c r="K3690" i="6"/>
  <c r="K4212" i="6"/>
  <c r="K4226" i="6"/>
  <c r="K2783" i="6"/>
  <c r="K1832" i="6"/>
  <c r="K4232" i="6"/>
  <c r="K2639" i="6"/>
  <c r="K2938" i="6"/>
  <c r="K2671" i="6"/>
  <c r="K2697" i="6"/>
  <c r="K3751" i="6"/>
  <c r="K3096" i="6"/>
  <c r="K2380" i="6"/>
  <c r="K4235" i="6"/>
  <c r="K3658" i="6"/>
  <c r="K3222" i="6"/>
  <c r="K2379" i="6"/>
  <c r="K3109" i="6"/>
  <c r="K3108" i="6"/>
  <c r="K3432" i="6"/>
  <c r="K3302" i="6"/>
  <c r="K3481" i="6"/>
  <c r="K3491" i="6"/>
  <c r="K2839" i="6"/>
  <c r="K2545" i="6"/>
  <c r="K3057" i="6"/>
  <c r="K3665" i="6"/>
  <c r="K3977" i="6"/>
  <c r="K4115" i="6"/>
  <c r="K4477" i="6"/>
  <c r="K2080" i="6"/>
  <c r="K4121" i="6"/>
  <c r="K3976" i="6"/>
  <c r="K4211" i="6"/>
  <c r="K2273" i="6"/>
  <c r="K2281" i="6"/>
  <c r="K1839" i="6"/>
  <c r="K4116" i="6"/>
  <c r="K4461" i="6"/>
  <c r="K3985" i="6"/>
  <c r="K4119" i="6"/>
  <c r="K4473" i="6"/>
  <c r="K4431" i="6"/>
  <c r="K4320" i="6"/>
  <c r="K3558" i="6"/>
  <c r="K3862" i="6"/>
  <c r="K2255" i="6"/>
  <c r="K4100" i="6"/>
  <c r="K4328" i="6"/>
  <c r="K2257" i="6"/>
  <c r="K4057" i="6"/>
  <c r="K4112" i="6"/>
  <c r="K4347" i="6"/>
  <c r="K1927" i="6"/>
  <c r="K1537" i="6"/>
  <c r="K1141" i="6"/>
  <c r="K640" i="6"/>
  <c r="K3673" i="6"/>
  <c r="K4093" i="6"/>
  <c r="K3868" i="6"/>
  <c r="K1856" i="6"/>
  <c r="K3376" i="6"/>
  <c r="K3382" i="6"/>
  <c r="K2431" i="6"/>
  <c r="K2649" i="6"/>
  <c r="K2701" i="6"/>
  <c r="K3520" i="6"/>
  <c r="K3506" i="6"/>
  <c r="K3504" i="6"/>
  <c r="K3133" i="6"/>
  <c r="K3134" i="6"/>
  <c r="K3106" i="6"/>
  <c r="K2398" i="6"/>
  <c r="K3233" i="6"/>
  <c r="K3244" i="6"/>
  <c r="K3852" i="6"/>
  <c r="K1850" i="6"/>
  <c r="K3266" i="6"/>
  <c r="K2199" i="6"/>
  <c r="K3916" i="6"/>
  <c r="K3876" i="6"/>
  <c r="K3291" i="6"/>
  <c r="K3809" i="6"/>
  <c r="K3675" i="6"/>
  <c r="K3320" i="6"/>
  <c r="K2220" i="6"/>
  <c r="K1658" i="6"/>
  <c r="K3308" i="6"/>
  <c r="K3461" i="6"/>
  <c r="K3299" i="6"/>
  <c r="K2497" i="6"/>
  <c r="K4018" i="6"/>
  <c r="K1520" i="6"/>
  <c r="K809" i="6"/>
  <c r="K251" i="6"/>
  <c r="K1706" i="6"/>
  <c r="K1260" i="6"/>
  <c r="K1452" i="6"/>
  <c r="K984" i="6"/>
  <c r="K998" i="6"/>
  <c r="K959" i="6"/>
  <c r="K1701" i="6"/>
  <c r="K1256" i="6"/>
  <c r="K1287" i="6"/>
  <c r="K247" i="6"/>
  <c r="K1677" i="6"/>
  <c r="K993" i="6"/>
  <c r="K240" i="6"/>
  <c r="K4229" i="6"/>
  <c r="K4209" i="6"/>
  <c r="K3213" i="6"/>
  <c r="K3555" i="6"/>
  <c r="K3416" i="6"/>
  <c r="K3403" i="6"/>
  <c r="K3407" i="6"/>
  <c r="K3451" i="6"/>
  <c r="K3431" i="6"/>
  <c r="K3422" i="6"/>
  <c r="K1897" i="6"/>
  <c r="K1855" i="6"/>
  <c r="K1881" i="6"/>
  <c r="K1863" i="6"/>
  <c r="K1902" i="6"/>
  <c r="K1872" i="6"/>
  <c r="K1887" i="6"/>
  <c r="K2111" i="6"/>
  <c r="K2145" i="6"/>
  <c r="K2141" i="6"/>
  <c r="K2130" i="6"/>
  <c r="K2118" i="6"/>
  <c r="K2120" i="6"/>
  <c r="K2126" i="6"/>
  <c r="K4421" i="6"/>
  <c r="K3887" i="6"/>
  <c r="K4201" i="6"/>
  <c r="K2205" i="6"/>
  <c r="K1654" i="6"/>
  <c r="K1278" i="6"/>
  <c r="K1683" i="6"/>
  <c r="K829" i="6"/>
  <c r="K996" i="6"/>
  <c r="K2550" i="6"/>
  <c r="K2584" i="6"/>
  <c r="K4171" i="6"/>
  <c r="K4199" i="6"/>
  <c r="K3442" i="6"/>
  <c r="K3455" i="6"/>
  <c r="K2416" i="6"/>
  <c r="K2568" i="6"/>
  <c r="K4314" i="6"/>
  <c r="K2519" i="6"/>
  <c r="K4060" i="6"/>
  <c r="K2029" i="6"/>
  <c r="K3867" i="6"/>
  <c r="K2201" i="6"/>
  <c r="K2149" i="6"/>
  <c r="K3986" i="6"/>
  <c r="K4287" i="6"/>
  <c r="K4002" i="6"/>
  <c r="K4248" i="6"/>
  <c r="K3281" i="6"/>
  <c r="K2759" i="6"/>
  <c r="K3891" i="6"/>
  <c r="K4162" i="6"/>
  <c r="K2240" i="6"/>
  <c r="K2086" i="6"/>
  <c r="K3878" i="6"/>
  <c r="K4455" i="6"/>
  <c r="K2279" i="6"/>
  <c r="K3962" i="6"/>
  <c r="K554" i="6"/>
  <c r="K937" i="6"/>
  <c r="K1666" i="6"/>
  <c r="K218" i="6"/>
  <c r="K175" i="6"/>
  <c r="K86" i="6"/>
  <c r="K205" i="6"/>
  <c r="K1497" i="6"/>
  <c r="K974" i="6"/>
  <c r="K1469" i="6"/>
  <c r="K153" i="6"/>
  <c r="K210" i="6"/>
  <c r="K590" i="6"/>
  <c r="K701" i="6"/>
  <c r="K2853" i="6"/>
  <c r="K2855" i="6"/>
  <c r="K2854" i="6"/>
  <c r="K2887" i="6"/>
  <c r="K2866" i="6"/>
  <c r="K2891" i="6"/>
  <c r="K4346" i="6"/>
  <c r="K4336" i="6"/>
  <c r="K4340" i="6"/>
  <c r="K4337" i="6"/>
  <c r="K4352" i="6"/>
  <c r="K4310" i="6"/>
  <c r="K4273" i="6"/>
  <c r="K4255" i="6"/>
  <c r="K4286" i="6"/>
  <c r="K4268" i="6"/>
  <c r="K4291" i="6"/>
  <c r="K4292" i="6"/>
  <c r="K2035" i="6"/>
  <c r="K2005" i="6"/>
  <c r="K2025" i="6"/>
  <c r="K2016" i="6"/>
  <c r="K2015" i="6"/>
  <c r="K1556" i="6"/>
  <c r="K59" i="6"/>
  <c r="K1685" i="6"/>
  <c r="K1347" i="6"/>
  <c r="K246" i="6"/>
  <c r="K2528" i="6"/>
  <c r="K2529" i="6"/>
  <c r="K4498" i="6"/>
  <c r="K2572" i="6"/>
  <c r="K3901" i="6"/>
  <c r="K3438" i="6"/>
  <c r="K2443" i="6"/>
  <c r="K2405" i="6"/>
  <c r="K3734" i="6"/>
  <c r="K3895" i="6"/>
  <c r="K1183" i="6"/>
  <c r="K3238" i="6"/>
  <c r="K2663" i="6"/>
  <c r="K2881" i="6"/>
  <c r="K4158" i="6"/>
  <c r="K1786" i="6"/>
  <c r="K1065" i="6"/>
  <c r="K961" i="6"/>
  <c r="K1284" i="6"/>
  <c r="K1496" i="6"/>
  <c r="K648" i="6"/>
  <c r="K211" i="6"/>
  <c r="K719" i="6"/>
  <c r="K158" i="6"/>
  <c r="K663" i="6"/>
  <c r="K111" i="6"/>
  <c r="K1455" i="6"/>
  <c r="K1593" i="6"/>
  <c r="K1788" i="6"/>
  <c r="K1258" i="6"/>
  <c r="K1484" i="6"/>
  <c r="K870" i="6"/>
  <c r="K341" i="6"/>
  <c r="K1308" i="6"/>
  <c r="K191" i="6"/>
  <c r="K947" i="6"/>
  <c r="K1470" i="6"/>
  <c r="K1332" i="6"/>
  <c r="K1480" i="6"/>
  <c r="K1486" i="6"/>
  <c r="K1672" i="6"/>
  <c r="K1200" i="6"/>
  <c r="K953" i="6"/>
  <c r="K1162" i="6"/>
  <c r="K1361" i="6"/>
  <c r="K1549" i="6"/>
  <c r="K1770" i="6"/>
  <c r="K1250" i="6"/>
  <c r="K627" i="6"/>
  <c r="K98" i="6"/>
  <c r="K591" i="6"/>
  <c r="K534" i="6"/>
  <c r="K956" i="6"/>
  <c r="K383" i="6"/>
  <c r="K507" i="6"/>
  <c r="K403" i="6"/>
  <c r="K161" i="6"/>
  <c r="K1295" i="6"/>
  <c r="K608" i="6"/>
  <c r="K396" i="6"/>
  <c r="K3715" i="6"/>
  <c r="K3748" i="6"/>
  <c r="K3740" i="6"/>
  <c r="K3747" i="6"/>
  <c r="K3354" i="6"/>
  <c r="K3391" i="6"/>
  <c r="K3371" i="6"/>
  <c r="K3969" i="6"/>
  <c r="K3983" i="6"/>
  <c r="K3999" i="6"/>
  <c r="K1911" i="6"/>
  <c r="K4476" i="6"/>
  <c r="K4500" i="6"/>
  <c r="K4459" i="6"/>
  <c r="K4499" i="6"/>
  <c r="K4469" i="6"/>
  <c r="K3897" i="6"/>
  <c r="K4467" i="6"/>
  <c r="K4144" i="6"/>
  <c r="K4148" i="6"/>
  <c r="K4136" i="6"/>
  <c r="K4138" i="6"/>
  <c r="K4105" i="6"/>
  <c r="K952" i="6"/>
  <c r="K871" i="6"/>
  <c r="K1294" i="6"/>
  <c r="K1743" i="6"/>
  <c r="K1477" i="6"/>
  <c r="K2872" i="6"/>
  <c r="K2914" i="6"/>
  <c r="K3717" i="6"/>
  <c r="K3452" i="6"/>
  <c r="K3477" i="6"/>
  <c r="K3571" i="6"/>
  <c r="K2565" i="6"/>
  <c r="K3683" i="6"/>
  <c r="K3576" i="6"/>
  <c r="K3503" i="6"/>
  <c r="K3595" i="6"/>
  <c r="K3682" i="6"/>
  <c r="K4065" i="6"/>
  <c r="K2260" i="6"/>
  <c r="K1835" i="6"/>
  <c r="K4040" i="6"/>
  <c r="K4321" i="6"/>
  <c r="K2105" i="6"/>
  <c r="K4053" i="6"/>
  <c r="K4069" i="6"/>
  <c r="K4403" i="6"/>
  <c r="K3221" i="6"/>
  <c r="K2631" i="6"/>
  <c r="K2786" i="6"/>
  <c r="K2253" i="6"/>
  <c r="K1917" i="6"/>
  <c r="K4015" i="6"/>
  <c r="K4305" i="6"/>
  <c r="K2069" i="6"/>
  <c r="K2188" i="6"/>
  <c r="K4022" i="6"/>
  <c r="K1325" i="6"/>
  <c r="K193" i="6"/>
  <c r="K1309" i="6"/>
  <c r="K1273" i="6"/>
  <c r="K758" i="6"/>
  <c r="K804" i="6"/>
  <c r="K1171" i="6"/>
  <c r="K1760" i="6"/>
  <c r="K1313" i="6"/>
  <c r="K776" i="6"/>
  <c r="K209" i="6"/>
  <c r="K1174" i="6"/>
  <c r="K1190" i="6"/>
  <c r="K69" i="6"/>
  <c r="K600" i="6"/>
  <c r="K22" i="6"/>
  <c r="K542" i="6"/>
  <c r="K966" i="6"/>
  <c r="K406" i="6"/>
  <c r="K501" i="6"/>
  <c r="K1756" i="6"/>
  <c r="K1143" i="6"/>
  <c r="K1368" i="6"/>
  <c r="K1554" i="6"/>
  <c r="K1802" i="6"/>
  <c r="K1257" i="6"/>
  <c r="K635" i="6"/>
  <c r="K67" i="6"/>
  <c r="K561" i="6"/>
  <c r="K14" i="6"/>
  <c r="K968" i="6"/>
  <c r="K440" i="6"/>
  <c r="K1170" i="6"/>
  <c r="K1772" i="6"/>
  <c r="K1253" i="6"/>
  <c r="K1384" i="6"/>
  <c r="K1579" i="6"/>
  <c r="K1791" i="6"/>
  <c r="K1275" i="6"/>
  <c r="K653" i="6"/>
  <c r="K85" i="6"/>
  <c r="K1557" i="6"/>
  <c r="K860" i="6"/>
  <c r="K818" i="6"/>
  <c r="K4102" i="6"/>
  <c r="K4089" i="6"/>
  <c r="K4056" i="6"/>
  <c r="K4096" i="6"/>
  <c r="K4036" i="6"/>
  <c r="K2012" i="6"/>
  <c r="K4048" i="6"/>
  <c r="K2278" i="6"/>
  <c r="K2264" i="6"/>
  <c r="K2280" i="6"/>
  <c r="K2254" i="6"/>
  <c r="K2284" i="6"/>
  <c r="K1394" i="6"/>
  <c r="K790" i="6"/>
  <c r="K760" i="6"/>
  <c r="K1044" i="6"/>
  <c r="K1800" i="6"/>
  <c r="K463" i="6"/>
  <c r="K711" i="6"/>
  <c r="K695" i="6"/>
  <c r="K586" i="6"/>
  <c r="K1209" i="6"/>
  <c r="K1527" i="6"/>
  <c r="K1108" i="6"/>
  <c r="K842" i="6"/>
  <c r="K520" i="6"/>
  <c r="K800" i="6"/>
  <c r="K80" i="6"/>
  <c r="K250" i="6"/>
  <c r="K1082" i="6"/>
  <c r="K619" i="6"/>
  <c r="K762" i="6"/>
  <c r="K610" i="6"/>
  <c r="K621" i="6"/>
  <c r="K643" i="6"/>
  <c r="K623" i="6"/>
  <c r="K615" i="6"/>
  <c r="K877" i="6"/>
  <c r="K830" i="6"/>
  <c r="K798" i="6"/>
  <c r="K458" i="6"/>
  <c r="K1714" i="6"/>
  <c r="K179" i="6"/>
  <c r="K142" i="6"/>
  <c r="K72" i="6"/>
  <c r="K1697" i="6"/>
  <c r="K1392" i="6"/>
  <c r="K1773" i="6"/>
  <c r="K1473" i="6"/>
  <c r="K283" i="6"/>
  <c r="K213" i="6"/>
  <c r="K164" i="6"/>
  <c r="K144" i="6"/>
  <c r="K1060" i="6"/>
  <c r="K1031" i="6"/>
  <c r="K1307" i="6"/>
  <c r="K1355" i="6"/>
  <c r="K335" i="6"/>
  <c r="K132" i="6"/>
  <c r="K57" i="6"/>
  <c r="K222" i="6"/>
  <c r="K859" i="6"/>
  <c r="K1057" i="6"/>
  <c r="K897" i="6"/>
  <c r="K855" i="6"/>
  <c r="K869" i="6"/>
  <c r="K898" i="6"/>
  <c r="K856" i="6"/>
  <c r="K889" i="6"/>
  <c r="K1281" i="6"/>
  <c r="K1293" i="6"/>
  <c r="K705" i="6"/>
  <c r="K746" i="6"/>
  <c r="K743" i="6"/>
  <c r="K738" i="6"/>
  <c r="K718" i="6"/>
  <c r="K747" i="6"/>
  <c r="K708" i="6"/>
  <c r="K1471" i="6"/>
  <c r="K443" i="6"/>
  <c r="K420" i="6"/>
  <c r="K448" i="6"/>
  <c r="K428" i="6"/>
  <c r="K426" i="6"/>
  <c r="K430" i="6"/>
  <c r="K1084" i="6"/>
  <c r="K1096" i="6"/>
  <c r="K1086" i="6"/>
  <c r="K1074" i="6"/>
  <c r="K1067" i="6"/>
  <c r="K1101" i="6"/>
  <c r="K1599" i="6"/>
  <c r="K1563" i="6"/>
  <c r="K1583" i="6"/>
  <c r="K1553" i="6"/>
  <c r="K1559" i="6"/>
  <c r="K1729" i="6"/>
  <c r="K1730" i="6"/>
  <c r="K574" i="6"/>
  <c r="K588" i="6"/>
  <c r="K594" i="6"/>
  <c r="K560" i="6"/>
  <c r="K575" i="6"/>
  <c r="K581" i="6"/>
  <c r="K568" i="6"/>
  <c r="K515" i="6"/>
  <c r="K442" i="6"/>
  <c r="K1789" i="6"/>
  <c r="K1400" i="6"/>
  <c r="K1792" i="6"/>
  <c r="K675" i="6"/>
  <c r="K665" i="6"/>
  <c r="K613" i="6"/>
  <c r="K559" i="6"/>
  <c r="K45" i="6"/>
  <c r="K1353" i="6"/>
  <c r="K631" i="6"/>
  <c r="K742" i="6"/>
  <c r="K709" i="6"/>
  <c r="K633" i="6"/>
  <c r="K1234" i="6"/>
  <c r="K1555" i="6"/>
  <c r="K1199" i="6"/>
  <c r="K833" i="6"/>
  <c r="K799" i="6"/>
  <c r="K745" i="6"/>
  <c r="K637" i="6"/>
  <c r="K493" i="6"/>
  <c r="K1577" i="6"/>
  <c r="K1255" i="6"/>
  <c r="K864" i="6"/>
  <c r="K772" i="6"/>
  <c r="K722" i="6"/>
  <c r="K656" i="6"/>
  <c r="K1159" i="6"/>
  <c r="K1799" i="6"/>
  <c r="K1105" i="6"/>
  <c r="K388" i="6"/>
  <c r="K226" i="6"/>
  <c r="K1434" i="6"/>
  <c r="K1440" i="6"/>
  <c r="K1441" i="6"/>
  <c r="K1439" i="6"/>
  <c r="K1426" i="6"/>
  <c r="K1444" i="6"/>
  <c r="K788" i="6"/>
  <c r="K764" i="6"/>
  <c r="K792" i="6"/>
  <c r="K1778" i="6"/>
  <c r="K1784" i="6"/>
  <c r="K1780" i="6"/>
  <c r="K905" i="6"/>
  <c r="K916" i="6"/>
  <c r="K920" i="6"/>
  <c r="K1233" i="6"/>
  <c r="K1221" i="6"/>
  <c r="K1226" i="6"/>
  <c r="K1213" i="6"/>
  <c r="K1217" i="6"/>
  <c r="K1237" i="6"/>
  <c r="K1230" i="6"/>
  <c r="K1251" i="6"/>
  <c r="K119" i="6"/>
  <c r="K150" i="6"/>
  <c r="K141" i="6"/>
  <c r="K116" i="6"/>
  <c r="K147" i="6"/>
  <c r="K151" i="6"/>
  <c r="K885" i="6"/>
  <c r="K505" i="6"/>
  <c r="K407" i="6"/>
  <c r="K489" i="6"/>
  <c r="K1581" i="6"/>
  <c r="K1710" i="6"/>
  <c r="K73" i="6"/>
  <c r="K1004" i="6"/>
  <c r="K1219" i="6"/>
  <c r="K1633" i="6"/>
  <c r="K1283" i="6"/>
  <c r="K1646" i="6"/>
  <c r="K1614" i="6"/>
  <c r="K417" i="6"/>
  <c r="K358" i="6"/>
  <c r="K294" i="6"/>
  <c r="K230" i="6"/>
  <c r="K1087" i="6"/>
  <c r="K1090" i="6"/>
  <c r="K1376" i="6"/>
  <c r="K1391" i="6"/>
  <c r="K203" i="6"/>
  <c r="K30" i="6"/>
  <c r="K578" i="6"/>
  <c r="K424" i="6"/>
  <c r="K368" i="6"/>
  <c r="K1744" i="6"/>
  <c r="K1364" i="6"/>
  <c r="K824" i="6"/>
  <c r="K1565" i="6"/>
  <c r="K445" i="6"/>
  <c r="K260" i="6"/>
  <c r="K1584" i="6"/>
  <c r="K1343" i="6"/>
  <c r="K636" i="6"/>
  <c r="K835" i="6"/>
  <c r="K808" i="6"/>
  <c r="K826" i="6"/>
  <c r="K820" i="6"/>
  <c r="K375" i="6"/>
  <c r="K384" i="6"/>
  <c r="K361" i="6"/>
  <c r="K354" i="6"/>
  <c r="K355" i="6"/>
  <c r="K397" i="6"/>
  <c r="K89" i="6"/>
  <c r="K90" i="6"/>
  <c r="K55" i="6"/>
  <c r="K71" i="6"/>
  <c r="K56" i="6"/>
  <c r="K1660" i="6"/>
  <c r="K1694" i="6"/>
  <c r="K269" i="6"/>
  <c r="K263" i="6"/>
  <c r="K285" i="6"/>
  <c r="K278" i="6"/>
  <c r="K266" i="6"/>
  <c r="K288" i="6"/>
  <c r="K297" i="6"/>
  <c r="K521" i="6"/>
  <c r="K530" i="6"/>
  <c r="K533" i="6"/>
  <c r="K540" i="6"/>
  <c r="K531" i="6"/>
  <c r="K519" i="6"/>
  <c r="K307" i="6"/>
  <c r="K334" i="6"/>
  <c r="K309" i="6"/>
  <c r="K325" i="6"/>
  <c r="K342" i="6"/>
  <c r="K3695" i="6"/>
  <c r="K3679" i="6"/>
  <c r="K3677" i="6"/>
  <c r="K3700" i="6"/>
  <c r="K3089" i="6"/>
  <c r="K3059" i="6"/>
  <c r="K3073" i="6"/>
  <c r="K3269" i="6"/>
  <c r="K3278" i="6"/>
  <c r="K3295" i="6"/>
  <c r="K3259" i="6"/>
  <c r="K3300" i="6"/>
  <c r="K3260" i="6"/>
  <c r="K3255" i="6"/>
  <c r="K3296" i="6"/>
  <c r="K3292" i="6"/>
  <c r="K3290" i="6"/>
  <c r="K3267" i="6"/>
  <c r="K3254" i="6"/>
  <c r="K3301" i="6"/>
  <c r="K3298" i="6"/>
  <c r="K3261" i="6"/>
  <c r="K3257" i="6"/>
  <c r="K3288" i="6"/>
  <c r="K3284" i="6"/>
  <c r="K3276" i="6"/>
  <c r="K3289" i="6"/>
  <c r="K3271" i="6"/>
  <c r="K3274" i="6"/>
  <c r="K3270" i="6"/>
  <c r="K3293" i="6"/>
  <c r="K3275" i="6"/>
  <c r="K2730" i="6"/>
  <c r="K2749" i="6"/>
  <c r="K2745" i="6"/>
  <c r="K2739" i="6"/>
  <c r="K2707" i="6"/>
  <c r="K2738" i="6"/>
  <c r="K2744" i="6"/>
  <c r="K2715" i="6"/>
  <c r="K2741" i="6"/>
  <c r="K2748" i="6"/>
  <c r="K2722" i="6"/>
  <c r="K2742" i="6"/>
  <c r="K2714" i="6"/>
  <c r="K2729" i="6"/>
  <c r="K2743" i="6"/>
  <c r="K2705" i="6"/>
  <c r="K2708" i="6"/>
  <c r="K2732" i="6"/>
  <c r="K2727" i="6"/>
  <c r="K2735" i="6"/>
  <c r="K2725" i="6"/>
  <c r="K2736" i="6"/>
  <c r="K2750" i="6"/>
  <c r="K3330" i="6"/>
  <c r="K3317" i="6"/>
  <c r="K3326" i="6"/>
  <c r="K3316" i="6"/>
  <c r="K3322" i="6"/>
  <c r="K3315" i="6"/>
  <c r="K3334" i="6"/>
  <c r="K3313" i="6"/>
  <c r="K3337" i="6"/>
  <c r="K3351" i="6"/>
  <c r="K3311" i="6"/>
  <c r="K4416" i="6"/>
  <c r="K4424" i="6"/>
  <c r="K4444" i="6"/>
  <c r="K4404" i="6"/>
  <c r="K4428" i="6"/>
  <c r="K4450" i="6"/>
  <c r="K4411" i="6"/>
  <c r="K4437" i="6"/>
  <c r="K4425" i="6"/>
  <c r="K4429" i="6"/>
  <c r="K4441" i="6"/>
  <c r="K4413" i="6"/>
  <c r="K4442" i="6"/>
  <c r="K4436" i="6"/>
  <c r="K4435" i="6"/>
  <c r="K4420" i="6"/>
  <c r="K4446" i="6"/>
  <c r="K4407" i="6"/>
  <c r="K4439" i="6"/>
  <c r="K4451" i="6"/>
  <c r="K4405" i="6"/>
  <c r="K4440" i="6"/>
  <c r="K4443" i="6"/>
  <c r="K4448" i="6"/>
  <c r="K4418" i="6"/>
  <c r="K4427" i="6"/>
  <c r="K2244" i="6"/>
  <c r="K2247" i="6"/>
  <c r="K1023" i="6"/>
  <c r="K1016" i="6"/>
  <c r="K1020" i="6"/>
  <c r="K1022" i="6"/>
  <c r="K1025" i="6"/>
  <c r="K1008" i="6"/>
  <c r="K1012" i="6"/>
  <c r="K1018" i="6"/>
  <c r="K1052" i="6"/>
  <c r="K1027" i="6"/>
  <c r="K1036" i="6"/>
  <c r="K1047" i="6"/>
  <c r="K1014" i="6"/>
  <c r="K1034" i="6"/>
  <c r="K658" i="6"/>
  <c r="K655" i="6"/>
  <c r="K674" i="6"/>
  <c r="K671" i="6"/>
  <c r="K692" i="6"/>
  <c r="K702" i="6"/>
  <c r="K668" i="6"/>
  <c r="K689" i="6"/>
  <c r="K690" i="6"/>
  <c r="K682" i="6"/>
  <c r="K694" i="6"/>
  <c r="K679" i="6"/>
  <c r="K654" i="6"/>
  <c r="K699" i="6"/>
  <c r="K693" i="6"/>
  <c r="K661" i="6"/>
  <c r="K670" i="6"/>
  <c r="K662" i="6"/>
  <c r="K698" i="6"/>
  <c r="K673" i="6"/>
  <c r="K691" i="6"/>
  <c r="K666" i="6"/>
  <c r="K685" i="6"/>
  <c r="K672" i="6"/>
  <c r="K657" i="6"/>
  <c r="K687" i="6"/>
  <c r="K684" i="6"/>
  <c r="K2594" i="6"/>
  <c r="K1901" i="6"/>
  <c r="K2772" i="6"/>
  <c r="K3574" i="6"/>
  <c r="K2434" i="6"/>
  <c r="K3117" i="6"/>
  <c r="K2590" i="6"/>
  <c r="K3099" i="6"/>
  <c r="K3861" i="6"/>
  <c r="K2563" i="6"/>
  <c r="K2546" i="6"/>
  <c r="K3068" i="6"/>
  <c r="K3264" i="6"/>
  <c r="K3383" i="6"/>
  <c r="K3053" i="6"/>
  <c r="K3680" i="6"/>
  <c r="K2902" i="6"/>
  <c r="K2717" i="6"/>
  <c r="K3737" i="6"/>
  <c r="K2424" i="6"/>
  <c r="K1899" i="6"/>
  <c r="K2414" i="6"/>
  <c r="K2097" i="6"/>
  <c r="K4222" i="6"/>
  <c r="K3500" i="6"/>
  <c r="K4423" i="6"/>
  <c r="K3353" i="6"/>
  <c r="K2713" i="6"/>
  <c r="K3733" i="6"/>
  <c r="K4414" i="6"/>
  <c r="K3151" i="6"/>
  <c r="K3890" i="6"/>
  <c r="K2771" i="6"/>
  <c r="K2733" i="6"/>
  <c r="K2922" i="6"/>
  <c r="K2752" i="6"/>
  <c r="K2429" i="6"/>
  <c r="K2410" i="6"/>
  <c r="K1895" i="6"/>
  <c r="K4094" i="6"/>
  <c r="K3599" i="6"/>
  <c r="K2388" i="6"/>
  <c r="K3145" i="6"/>
  <c r="K2766" i="6"/>
  <c r="K4092" i="6"/>
  <c r="K4097" i="6"/>
  <c r="K4203" i="6"/>
  <c r="K2662" i="6"/>
  <c r="K2122" i="6"/>
  <c r="K3600" i="6"/>
  <c r="K3882" i="6"/>
  <c r="K3243" i="6"/>
  <c r="K3458" i="6"/>
  <c r="K3728" i="6"/>
  <c r="K2927" i="6"/>
  <c r="K3816" i="6"/>
  <c r="K2769" i="6"/>
  <c r="K3220" i="6"/>
  <c r="K3216" i="6"/>
  <c r="K3143" i="6"/>
  <c r="K3064" i="6"/>
  <c r="K3668" i="6"/>
  <c r="K2909" i="6"/>
  <c r="K3824" i="6"/>
  <c r="K2690" i="6"/>
  <c r="K2692" i="6"/>
  <c r="K3408" i="6"/>
  <c r="K3297" i="6"/>
  <c r="K2687" i="6"/>
  <c r="K2905" i="6"/>
  <c r="K3805" i="6"/>
  <c r="K3598" i="6"/>
  <c r="K3578" i="6"/>
  <c r="K2765" i="6"/>
  <c r="K2053" i="6"/>
  <c r="K2758" i="6"/>
  <c r="K2941" i="6"/>
  <c r="K3364" i="6"/>
  <c r="K2676" i="6"/>
  <c r="K2757" i="6"/>
  <c r="K2698" i="6"/>
  <c r="K2430" i="6"/>
  <c r="K3061" i="6"/>
  <c r="K3420" i="6"/>
  <c r="K2903" i="6"/>
  <c r="K2910" i="6"/>
  <c r="K3344" i="6"/>
  <c r="K3346" i="6"/>
  <c r="K2521" i="6"/>
  <c r="K3850" i="6"/>
  <c r="K3744" i="6"/>
  <c r="K2940" i="6"/>
  <c r="K1824" i="6"/>
  <c r="K2157" i="6"/>
  <c r="K2734" i="6"/>
  <c r="K3121" i="6"/>
  <c r="K2366" i="6"/>
  <c r="K2518" i="6"/>
  <c r="K2840" i="6"/>
  <c r="K2095" i="6"/>
  <c r="K2462" i="6"/>
  <c r="K2774" i="6"/>
  <c r="K2093" i="6"/>
  <c r="K2520" i="6"/>
  <c r="K2928" i="6"/>
  <c r="K3328" i="6"/>
  <c r="K4218" i="6"/>
  <c r="K3212" i="6"/>
  <c r="K3869" i="6"/>
  <c r="K4462" i="6"/>
  <c r="K3496" i="6"/>
  <c r="K4210" i="6"/>
  <c r="K3468" i="6"/>
  <c r="K4284" i="6"/>
  <c r="K3585" i="6"/>
  <c r="K4408" i="6"/>
  <c r="K3593" i="6"/>
  <c r="K3361" i="6"/>
  <c r="K3402" i="6"/>
  <c r="K3211" i="6"/>
  <c r="K2491" i="6"/>
  <c r="K2616" i="6"/>
  <c r="K2747" i="6"/>
  <c r="K3287" i="6"/>
  <c r="K3483" i="6"/>
  <c r="K2453" i="6"/>
  <c r="K2581" i="6"/>
  <c r="K2709" i="6"/>
  <c r="K2837" i="6"/>
  <c r="K3093" i="6"/>
  <c r="K3729" i="6"/>
  <c r="K3699" i="6"/>
  <c r="K3827" i="6"/>
  <c r="K2617" i="6"/>
  <c r="K2607" i="6"/>
  <c r="K3656" i="6"/>
  <c r="K3691" i="6"/>
  <c r="K4250" i="6"/>
  <c r="K4220" i="6"/>
  <c r="K2768" i="6"/>
  <c r="K2770" i="6"/>
  <c r="K1803" i="6"/>
  <c r="K2621" i="6"/>
  <c r="K3256" i="6"/>
  <c r="K3580" i="6"/>
  <c r="K3331" i="6"/>
  <c r="K3124" i="6"/>
  <c r="K2686" i="6"/>
  <c r="K2377" i="6"/>
  <c r="K3834" i="6"/>
  <c r="K3054" i="6"/>
  <c r="K3957" i="6"/>
  <c r="K2452" i="6"/>
  <c r="K2818" i="6"/>
  <c r="K2061" i="6"/>
  <c r="K2610" i="6"/>
  <c r="K3524" i="6"/>
  <c r="K2704" i="6"/>
  <c r="K2794" i="6"/>
  <c r="K4234" i="6"/>
  <c r="K3565" i="6"/>
  <c r="K2635" i="6"/>
  <c r="K3667" i="6"/>
  <c r="K3674" i="6"/>
  <c r="K3592" i="6"/>
  <c r="K2116" i="6"/>
  <c r="K2836" i="6"/>
  <c r="K4438" i="6"/>
  <c r="K3521" i="6"/>
  <c r="K3375" i="6"/>
  <c r="K2711" i="6"/>
  <c r="K2417" i="6"/>
  <c r="K3746" i="6"/>
  <c r="K3844" i="6"/>
  <c r="K3987" i="6"/>
  <c r="K4145" i="6"/>
  <c r="K4277" i="6"/>
  <c r="K2283" i="6"/>
  <c r="K2074" i="6"/>
  <c r="K1834" i="6"/>
  <c r="K1874" i="6"/>
  <c r="K4095" i="6"/>
  <c r="K3979" i="6"/>
  <c r="K4143" i="6"/>
  <c r="K4269" i="6"/>
  <c r="K2009" i="6"/>
  <c r="K3991" i="6"/>
  <c r="K4146" i="6"/>
  <c r="K4281" i="6"/>
  <c r="K3118" i="6"/>
  <c r="K4099" i="6"/>
  <c r="K4108" i="6"/>
  <c r="K4453" i="6"/>
  <c r="K4343" i="6"/>
  <c r="K2008" i="6"/>
  <c r="K2287" i="6"/>
  <c r="K2137" i="6"/>
  <c r="K2046" i="6"/>
  <c r="K1892" i="6"/>
  <c r="K1921" i="6"/>
  <c r="K2078" i="6"/>
  <c r="K4101" i="6"/>
  <c r="K3951" i="6"/>
  <c r="K3959" i="6"/>
  <c r="K4409" i="6"/>
  <c r="K4241" i="6"/>
  <c r="K2258" i="6"/>
  <c r="K2212" i="6"/>
  <c r="K2300" i="6"/>
  <c r="K2024" i="6"/>
  <c r="K1907" i="6"/>
  <c r="K1812" i="6"/>
  <c r="K2299" i="6"/>
  <c r="K2127" i="6"/>
  <c r="K2019" i="6"/>
  <c r="K2156" i="6"/>
  <c r="K1888" i="6"/>
  <c r="K4050" i="6"/>
  <c r="K3972" i="6"/>
  <c r="K4207" i="6"/>
  <c r="K2256" i="6"/>
  <c r="K4133" i="6"/>
  <c r="K3984" i="6"/>
  <c r="K4219" i="6"/>
  <c r="K2301" i="6"/>
  <c r="K2780" i="6"/>
  <c r="K4430" i="6"/>
  <c r="K3393" i="6"/>
  <c r="K3343" i="6"/>
  <c r="K3359" i="6"/>
  <c r="K3388" i="6"/>
  <c r="K3542" i="6"/>
  <c r="K3517" i="6"/>
  <c r="K3551" i="6"/>
  <c r="K3110" i="6"/>
  <c r="K3111" i="6"/>
  <c r="K3150" i="6"/>
  <c r="K2371" i="6"/>
  <c r="K3214" i="6"/>
  <c r="K3218" i="6"/>
  <c r="K4061" i="6"/>
  <c r="K2719" i="6"/>
  <c r="K2728" i="6"/>
  <c r="K3548" i="6"/>
  <c r="K2886" i="6"/>
  <c r="K4326" i="6"/>
  <c r="K3285" i="6"/>
  <c r="K2762" i="6"/>
  <c r="K2626" i="6"/>
  <c r="K2265" i="6"/>
  <c r="K3208" i="6"/>
  <c r="K4196" i="6"/>
  <c r="K3219" i="6"/>
  <c r="K3937" i="6"/>
  <c r="K2376" i="6"/>
  <c r="K980" i="6"/>
  <c r="K1414" i="6"/>
  <c r="K92" i="6"/>
  <c r="K839" i="6"/>
  <c r="K1704" i="6"/>
  <c r="K436" i="6"/>
  <c r="K979" i="6"/>
  <c r="K223" i="6"/>
  <c r="K1678" i="6"/>
  <c r="K224" i="6"/>
  <c r="K990" i="6"/>
  <c r="K1702" i="6"/>
  <c r="K957" i="6"/>
  <c r="K4221" i="6"/>
  <c r="K3205" i="6"/>
  <c r="K3591" i="6"/>
  <c r="K3437" i="6"/>
  <c r="K3440" i="6"/>
  <c r="K3448" i="6"/>
  <c r="K3405" i="6"/>
  <c r="K3429" i="6"/>
  <c r="K3411" i="6"/>
  <c r="K1814" i="6"/>
  <c r="K1867" i="6"/>
  <c r="K1886" i="6"/>
  <c r="K1882" i="6"/>
  <c r="K1879" i="6"/>
  <c r="K1893" i="6"/>
  <c r="K1873" i="6"/>
  <c r="K2107" i="6"/>
  <c r="K2151" i="6"/>
  <c r="K2139" i="6"/>
  <c r="K2142" i="6"/>
  <c r="K2128" i="6"/>
  <c r="K2150" i="6"/>
  <c r="K2152" i="6"/>
  <c r="K176" i="6"/>
  <c r="K822" i="6"/>
  <c r="K954" i="6"/>
  <c r="K1825" i="6"/>
  <c r="K3321" i="6"/>
  <c r="K2195" i="6"/>
  <c r="K2892" i="6"/>
  <c r="K3945" i="6"/>
  <c r="K3713" i="6"/>
  <c r="K2538" i="6"/>
  <c r="K3272" i="6"/>
  <c r="K3490" i="6"/>
  <c r="K3810" i="6"/>
  <c r="K4051" i="6"/>
  <c r="K4341" i="6"/>
  <c r="K2034" i="6"/>
  <c r="K4037" i="6"/>
  <c r="K2250" i="6"/>
  <c r="K1942" i="6"/>
  <c r="K1861" i="6"/>
  <c r="K4185" i="6"/>
  <c r="K3911" i="6"/>
  <c r="K4296" i="6"/>
  <c r="K3324" i="6"/>
  <c r="K2503" i="6"/>
  <c r="K2721" i="6"/>
  <c r="K3839" i="6"/>
  <c r="K4044" i="6"/>
  <c r="K2014" i="6"/>
  <c r="K4118" i="6"/>
  <c r="K2123" i="6"/>
  <c r="K2214" i="6"/>
  <c r="K1462" i="6"/>
  <c r="K418" i="6"/>
  <c r="K1687" i="6"/>
  <c r="K312" i="6"/>
  <c r="K233" i="6"/>
  <c r="K320" i="6"/>
  <c r="K1693" i="6"/>
  <c r="K1755" i="6"/>
  <c r="K195" i="6"/>
  <c r="K248" i="6"/>
  <c r="K940" i="6"/>
  <c r="K170" i="6"/>
  <c r="K63" i="6"/>
  <c r="K2863" i="6"/>
  <c r="K2879" i="6"/>
  <c r="K2869" i="6"/>
  <c r="K2876" i="6"/>
  <c r="K2877" i="6"/>
  <c r="K2880" i="6"/>
  <c r="K4149" i="6"/>
  <c r="K4309" i="6"/>
  <c r="K4342" i="6"/>
  <c r="K4303" i="6"/>
  <c r="K4319" i="6"/>
  <c r="K4322" i="6"/>
  <c r="K4294" i="6"/>
  <c r="K4301" i="6"/>
  <c r="K4280" i="6"/>
  <c r="K4290" i="6"/>
  <c r="K4272" i="6"/>
  <c r="K4256" i="6"/>
  <c r="K4317" i="6"/>
  <c r="K4039" i="6"/>
  <c r="K4329" i="6"/>
  <c r="K2042" i="6"/>
  <c r="K2033" i="6"/>
  <c r="K2032" i="6"/>
  <c r="K2018" i="6"/>
  <c r="K2017" i="6"/>
  <c r="K2031" i="6"/>
  <c r="K1668" i="6"/>
  <c r="K1346" i="6"/>
  <c r="K944" i="6"/>
  <c r="K1561" i="6"/>
  <c r="K1425" i="6"/>
  <c r="K1049" i="6"/>
  <c r="K703" i="6"/>
  <c r="K1696" i="6"/>
  <c r="K216" i="6"/>
  <c r="K1889" i="6"/>
  <c r="K3082" i="6"/>
  <c r="K4159" i="6"/>
  <c r="K3112" i="6"/>
  <c r="K2760" i="6"/>
  <c r="K4422" i="6"/>
  <c r="K3505" i="6"/>
  <c r="K3327" i="6"/>
  <c r="K3681" i="6"/>
  <c r="K3843" i="6"/>
  <c r="K1842" i="6"/>
  <c r="K1167" i="6"/>
  <c r="K2057" i="6"/>
  <c r="K3373" i="6"/>
  <c r="K2407" i="6"/>
  <c r="K2625" i="6"/>
  <c r="K3743" i="6"/>
  <c r="K4014" i="6"/>
  <c r="K1335" i="6"/>
  <c r="K1669" i="6"/>
  <c r="K308" i="6"/>
  <c r="K1541" i="6"/>
  <c r="K1721" i="6"/>
  <c r="K882" i="6"/>
  <c r="K847" i="6"/>
  <c r="K336" i="6"/>
  <c r="K858" i="6"/>
  <c r="K267" i="6"/>
  <c r="K244" i="6"/>
  <c r="K1596" i="6"/>
  <c r="K1725" i="6"/>
  <c r="K1149" i="6"/>
  <c r="K1406" i="6"/>
  <c r="K1652" i="6"/>
  <c r="K1050" i="6"/>
  <c r="K425" i="6"/>
  <c r="K77" i="6"/>
  <c r="K903" i="6"/>
  <c r="K155" i="6"/>
  <c r="K1752" i="6"/>
  <c r="K1463" i="6"/>
  <c r="K1736" i="6"/>
  <c r="K925" i="6"/>
  <c r="K238" i="6"/>
  <c r="K1157" i="6"/>
  <c r="K1483" i="6"/>
  <c r="K1664" i="6"/>
  <c r="K1072" i="6"/>
  <c r="K769" i="6"/>
  <c r="K188" i="6"/>
  <c r="K664" i="6"/>
  <c r="K124" i="6"/>
  <c r="K565" i="6"/>
  <c r="K1000" i="6"/>
  <c r="K1679" i="6"/>
  <c r="K983" i="6"/>
  <c r="K934" i="6"/>
  <c r="K3714" i="6"/>
  <c r="K3709" i="6"/>
  <c r="K3749" i="6"/>
  <c r="K3716" i="6"/>
  <c r="K3386" i="6"/>
  <c r="K3355" i="6"/>
  <c r="K3384" i="6"/>
  <c r="K3400" i="6"/>
  <c r="K3992" i="6"/>
  <c r="K3966" i="6"/>
  <c r="K3990" i="6"/>
  <c r="K1952" i="6"/>
  <c r="K4470" i="6"/>
  <c r="K4481" i="6"/>
  <c r="K4502" i="6"/>
  <c r="K4129" i="6"/>
  <c r="K4131" i="6"/>
  <c r="K4147" i="6"/>
  <c r="K4152" i="6"/>
  <c r="K4137" i="6"/>
  <c r="K3920" i="6"/>
  <c r="K1403" i="6"/>
  <c r="K1727" i="6"/>
  <c r="K1427" i="6"/>
  <c r="K1719" i="6"/>
  <c r="K339" i="6"/>
  <c r="K3720" i="6"/>
  <c r="K2083" i="6"/>
  <c r="K3492" i="6"/>
  <c r="K4194" i="6"/>
  <c r="K3573" i="6"/>
  <c r="K2875" i="6"/>
  <c r="K3419" i="6"/>
  <c r="K1877" i="6"/>
  <c r="K3582" i="6"/>
  <c r="K2353" i="6"/>
  <c r="K3399" i="6"/>
  <c r="K3114" i="6"/>
  <c r="K3953" i="6"/>
  <c r="K4180" i="6"/>
  <c r="K1938" i="6"/>
  <c r="K1845" i="6"/>
  <c r="K4031" i="6"/>
  <c r="K4275" i="6"/>
  <c r="K2236" i="6"/>
  <c r="K2269" i="6"/>
  <c r="K4164" i="6"/>
  <c r="K4188" i="6"/>
  <c r="K3470" i="6"/>
  <c r="K3450" i="6"/>
  <c r="K2375" i="6"/>
  <c r="K2593" i="6"/>
  <c r="K3105" i="6"/>
  <c r="K4041" i="6"/>
  <c r="K1918" i="6"/>
  <c r="K1816" i="6"/>
  <c r="K3946" i="6"/>
  <c r="K4259" i="6"/>
  <c r="K2176" i="6"/>
  <c r="K2225" i="6"/>
  <c r="K4033" i="6"/>
  <c r="K2534" i="6"/>
  <c r="K727" i="6"/>
  <c r="K1350" i="6"/>
  <c r="K1312" i="6"/>
  <c r="K825" i="6"/>
  <c r="K942" i="6"/>
  <c r="K1160" i="6"/>
  <c r="K1198" i="6"/>
  <c r="K1688" i="6"/>
  <c r="K917" i="6"/>
  <c r="K943" i="6"/>
  <c r="K759" i="6"/>
  <c r="K159" i="6"/>
  <c r="K1269" i="6"/>
  <c r="K1749" i="6"/>
  <c r="K1268" i="6"/>
  <c r="K1028" i="6"/>
  <c r="K206" i="6"/>
  <c r="K677" i="6"/>
  <c r="K126" i="6"/>
  <c r="K626" i="6"/>
  <c r="K36" i="6"/>
  <c r="K569" i="6"/>
  <c r="K21" i="6"/>
  <c r="K1169" i="6"/>
  <c r="K1375" i="6"/>
  <c r="K1491" i="6"/>
  <c r="K1684" i="6"/>
  <c r="K1080" i="6"/>
  <c r="K1383" i="6"/>
  <c r="K757" i="6"/>
  <c r="K207" i="6"/>
  <c r="K680" i="6"/>
  <c r="K128" i="6"/>
  <c r="K630" i="6"/>
  <c r="K40" i="6"/>
  <c r="K599" i="6"/>
  <c r="K48" i="6"/>
  <c r="K1186" i="6"/>
  <c r="K1393" i="6"/>
  <c r="K1507" i="6"/>
  <c r="K1751" i="6"/>
  <c r="K1122" i="6"/>
  <c r="K1407" i="6"/>
  <c r="K791" i="6"/>
  <c r="K220" i="6"/>
  <c r="K712" i="6"/>
  <c r="K236" i="6"/>
  <c r="K305" i="6"/>
  <c r="K4074" i="6"/>
  <c r="K4071" i="6"/>
  <c r="K4073" i="6"/>
  <c r="K4067" i="6"/>
  <c r="K2262" i="6"/>
  <c r="K2268" i="6"/>
  <c r="K2295" i="6"/>
  <c r="K2277" i="6"/>
  <c r="K2261" i="6"/>
  <c r="K1797" i="6"/>
  <c r="K1385" i="6"/>
  <c r="K1404" i="6"/>
  <c r="K1011" i="6"/>
  <c r="K681" i="6"/>
  <c r="K1574" i="6"/>
  <c r="K783" i="6"/>
  <c r="K1753" i="6"/>
  <c r="K487" i="6"/>
  <c r="K909" i="6"/>
  <c r="K899" i="6"/>
  <c r="K1185" i="6"/>
  <c r="K1056" i="6"/>
  <c r="K1468" i="6"/>
  <c r="K1094" i="6"/>
  <c r="K782" i="6"/>
  <c r="K1144" i="6"/>
  <c r="K311" i="6"/>
  <c r="K797" i="6"/>
  <c r="K1686" i="6"/>
  <c r="K131" i="6"/>
  <c r="K1026" i="6"/>
  <c r="K639" i="6"/>
  <c r="K611" i="6"/>
  <c r="K614" i="6"/>
  <c r="K645" i="6"/>
  <c r="K629" i="6"/>
  <c r="K606" i="6"/>
  <c r="K88" i="6"/>
  <c r="K1030" i="6"/>
  <c r="K1232" i="6"/>
  <c r="K1329" i="6"/>
  <c r="K423" i="6"/>
  <c r="K400" i="6"/>
  <c r="K343" i="6"/>
  <c r="K1761" i="6"/>
  <c r="K1271" i="6"/>
  <c r="K1304" i="6"/>
  <c r="K1728" i="6"/>
  <c r="K652" i="6"/>
  <c r="K511" i="6"/>
  <c r="K405" i="6"/>
  <c r="K394" i="6"/>
  <c r="K182" i="6"/>
  <c r="K1314" i="6"/>
  <c r="K1516" i="6"/>
  <c r="K1521" i="6"/>
  <c r="K660" i="6"/>
  <c r="K602" i="6"/>
  <c r="K190" i="6"/>
  <c r="K29" i="6"/>
  <c r="K1611" i="6"/>
  <c r="K1608" i="6"/>
  <c r="K875" i="6"/>
  <c r="K886" i="6"/>
  <c r="K853" i="6"/>
  <c r="K876" i="6"/>
  <c r="K867" i="6"/>
  <c r="K857" i="6"/>
  <c r="K1302" i="6"/>
  <c r="K1286" i="6"/>
  <c r="K715" i="6"/>
  <c r="K728" i="6"/>
  <c r="K740" i="6"/>
  <c r="K750" i="6"/>
  <c r="K737" i="6"/>
  <c r="K741" i="6"/>
  <c r="K717" i="6"/>
  <c r="K1459" i="6"/>
  <c r="K416" i="6"/>
  <c r="K446" i="6"/>
  <c r="K434" i="6"/>
  <c r="K447" i="6"/>
  <c r="K450" i="6"/>
  <c r="K410" i="6"/>
  <c r="K414" i="6"/>
  <c r="K1100" i="6"/>
  <c r="K1064" i="6"/>
  <c r="K1085" i="6"/>
  <c r="K1069" i="6"/>
  <c r="K1089" i="6"/>
  <c r="K1586" i="6"/>
  <c r="K1567" i="6"/>
  <c r="K1594" i="6"/>
  <c r="K1562" i="6"/>
  <c r="K1591" i="6"/>
  <c r="K1711" i="6"/>
  <c r="K1746" i="6"/>
  <c r="K1716" i="6"/>
  <c r="K572" i="6"/>
  <c r="K593" i="6"/>
  <c r="K576" i="6"/>
  <c r="K592" i="6"/>
  <c r="K553" i="6"/>
  <c r="K4132" i="6"/>
  <c r="K780" i="6"/>
  <c r="K710" i="6"/>
  <c r="K1191" i="6"/>
  <c r="K1661" i="6"/>
  <c r="K1338" i="6"/>
  <c r="K936" i="6"/>
  <c r="K904" i="6"/>
  <c r="K868" i="6"/>
  <c r="K803" i="6"/>
  <c r="K81" i="6"/>
  <c r="K1612" i="6"/>
  <c r="K941" i="6"/>
  <c r="K997" i="6"/>
  <c r="K958" i="6"/>
  <c r="K888" i="6"/>
  <c r="K1222" i="6"/>
  <c r="K1079" i="6"/>
  <c r="K1493" i="6"/>
  <c r="K1093" i="6"/>
  <c r="K1013" i="6"/>
  <c r="K962" i="6"/>
  <c r="K892" i="6"/>
  <c r="K1241" i="6"/>
  <c r="K1112" i="6"/>
  <c r="K1514" i="6"/>
  <c r="K1120" i="6"/>
  <c r="K981" i="6"/>
  <c r="K919" i="6"/>
  <c r="K465" i="6"/>
  <c r="K1587" i="6"/>
  <c r="K486" i="6"/>
  <c r="K200" i="6"/>
  <c r="K991" i="6"/>
  <c r="K1411" i="6"/>
  <c r="K1419" i="6"/>
  <c r="K1432" i="6"/>
  <c r="K1449" i="6"/>
  <c r="K1418" i="6"/>
  <c r="K1429" i="6"/>
  <c r="K1442" i="6"/>
  <c r="K765" i="6"/>
  <c r="K753" i="6"/>
  <c r="K1795" i="6"/>
  <c r="K1763" i="6"/>
  <c r="K1782" i="6"/>
  <c r="K1790" i="6"/>
  <c r="K950" i="6"/>
  <c r="K933" i="6"/>
  <c r="K923" i="6"/>
  <c r="K1240" i="6"/>
  <c r="K1231" i="6"/>
  <c r="K1223" i="6"/>
  <c r="K1252" i="6"/>
  <c r="K1243" i="6"/>
  <c r="K1236" i="6"/>
  <c r="K1207" i="6"/>
  <c r="K152" i="6"/>
  <c r="K123" i="6"/>
  <c r="K114" i="6"/>
  <c r="K122" i="6"/>
  <c r="K109" i="6"/>
  <c r="K107" i="6"/>
  <c r="K1705" i="6"/>
  <c r="K773" i="6"/>
  <c r="K714" i="6"/>
  <c r="K819" i="6"/>
  <c r="K479" i="6"/>
  <c r="K1115" i="6"/>
  <c r="K756" i="6"/>
  <c r="K313" i="6"/>
  <c r="K237" i="6"/>
  <c r="K204" i="6"/>
  <c r="K457" i="6"/>
  <c r="K1318" i="6"/>
  <c r="K1045" i="6"/>
  <c r="K752" i="6"/>
  <c r="K659" i="6"/>
  <c r="K650" i="6"/>
  <c r="K529" i="6"/>
  <c r="K761" i="6"/>
  <c r="K1249" i="6"/>
  <c r="K1438" i="6"/>
  <c r="K1649" i="6"/>
  <c r="K545" i="6"/>
  <c r="K328" i="6"/>
  <c r="K907" i="6"/>
  <c r="K736" i="6"/>
  <c r="K676" i="6"/>
  <c r="K475" i="6"/>
  <c r="K1618" i="6"/>
  <c r="K617" i="6"/>
  <c r="K1227" i="6"/>
  <c r="K1623" i="6"/>
  <c r="K725" i="6"/>
  <c r="K566" i="6"/>
  <c r="K453" i="6"/>
  <c r="K1448" i="6"/>
  <c r="K912" i="6"/>
  <c r="K460" i="6"/>
  <c r="K846" i="6"/>
  <c r="K812" i="6"/>
  <c r="K840" i="6"/>
  <c r="K372" i="6"/>
  <c r="K401" i="6"/>
  <c r="K364" i="6"/>
  <c r="K385" i="6"/>
  <c r="K373" i="6"/>
  <c r="K353" i="6"/>
  <c r="K94" i="6"/>
  <c r="K93" i="6"/>
  <c r="K100" i="6"/>
  <c r="K65" i="6"/>
  <c r="K97" i="6"/>
  <c r="K62" i="6"/>
  <c r="K1663" i="6"/>
  <c r="K1674" i="6"/>
  <c r="K256" i="6"/>
  <c r="K273" i="6"/>
  <c r="K300" i="6"/>
  <c r="K254" i="6"/>
  <c r="K253" i="6"/>
  <c r="K277" i="6"/>
  <c r="K547" i="6"/>
  <c r="K535" i="6"/>
  <c r="K552" i="6"/>
  <c r="K546" i="6"/>
  <c r="K528" i="6"/>
  <c r="K532" i="6"/>
  <c r="K347" i="6"/>
  <c r="K338" i="6"/>
  <c r="K346" i="6"/>
  <c r="K345" i="6"/>
  <c r="K351" i="6"/>
  <c r="K2829" i="6"/>
  <c r="K2828" i="6"/>
  <c r="K2850" i="6"/>
  <c r="K2804" i="6"/>
  <c r="K2808" i="6"/>
  <c r="K2826" i="6"/>
  <c r="K2820" i="6"/>
  <c r="K2835" i="6"/>
  <c r="K2807" i="6"/>
  <c r="K2813" i="6"/>
  <c r="K2809" i="6"/>
  <c r="K2832" i="6"/>
  <c r="K2843" i="6"/>
  <c r="K2805" i="6"/>
  <c r="K2848" i="6"/>
  <c r="K2825" i="6"/>
  <c r="K2834" i="6"/>
  <c r="K2830" i="6"/>
  <c r="K2833" i="6"/>
  <c r="K2817" i="6"/>
  <c r="K2847" i="6"/>
  <c r="K2806" i="6"/>
  <c r="K2814" i="6"/>
  <c r="K2823" i="6"/>
  <c r="K2070" i="6"/>
  <c r="K2079" i="6"/>
  <c r="K2081" i="6"/>
  <c r="K2084" i="6"/>
  <c r="K2067" i="6"/>
  <c r="K2066" i="6"/>
  <c r="K2102" i="6"/>
  <c r="K2100" i="6"/>
  <c r="K2059" i="6"/>
  <c r="K2058" i="6"/>
  <c r="K2065" i="6"/>
  <c r="K2068" i="6"/>
  <c r="K2055" i="6"/>
  <c r="K2076" i="6"/>
  <c r="K2098" i="6"/>
  <c r="K2090" i="6"/>
  <c r="K2060" i="6"/>
  <c r="K2073" i="6"/>
  <c r="K2072" i="6"/>
  <c r="K2075" i="6"/>
  <c r="K2071" i="6"/>
  <c r="K2915" i="6"/>
  <c r="K2918" i="6"/>
  <c r="K2933" i="6"/>
  <c r="K2937" i="6"/>
  <c r="K2923" i="6"/>
  <c r="K2945" i="6"/>
  <c r="K2936" i="6"/>
  <c r="K2912" i="6"/>
  <c r="K2935" i="6"/>
  <c r="K2908" i="6"/>
  <c r="K2913" i="6"/>
  <c r="K3842" i="6"/>
  <c r="K3812" i="6"/>
  <c r="K3825" i="6"/>
  <c r="K3829" i="6"/>
  <c r="K3848" i="6"/>
  <c r="K3845" i="6"/>
  <c r="K3814" i="6"/>
  <c r="K3847" i="6"/>
  <c r="K3811" i="6"/>
  <c r="K3823" i="6"/>
  <c r="K3837" i="6"/>
  <c r="K3807" i="6"/>
  <c r="K3820" i="6"/>
  <c r="K3828" i="6"/>
  <c r="K4239" i="6"/>
  <c r="K4251" i="6"/>
  <c r="K2472" i="6"/>
  <c r="K2484" i="6"/>
  <c r="K2461" i="6"/>
  <c r="K2483" i="6"/>
  <c r="K2479" i="6"/>
  <c r="K2460" i="6"/>
  <c r="K2489" i="6"/>
  <c r="K2463" i="6"/>
  <c r="K2482" i="6"/>
  <c r="K2459" i="6"/>
  <c r="K2485" i="6"/>
  <c r="K2494" i="6"/>
  <c r="K2488" i="6"/>
  <c r="K2487" i="6"/>
  <c r="K2501" i="6"/>
  <c r="K2458" i="6"/>
  <c r="K2478" i="6"/>
  <c r="K2471" i="6"/>
  <c r="K2492" i="6"/>
  <c r="K2498" i="6"/>
  <c r="K2469" i="6"/>
  <c r="K2440" i="6"/>
  <c r="K2450" i="6"/>
  <c r="K2445" i="6"/>
  <c r="K2404" i="6"/>
  <c r="K2415" i="6"/>
  <c r="K2437" i="6"/>
  <c r="K2432" i="6"/>
  <c r="K2423" i="6"/>
  <c r="K2406" i="6"/>
  <c r="K2421" i="6"/>
  <c r="K2425" i="6"/>
  <c r="K2426" i="6"/>
  <c r="K2411" i="6"/>
  <c r="K2449" i="6"/>
  <c r="K2433" i="6"/>
  <c r="K2420" i="6"/>
  <c r="K2441" i="6"/>
  <c r="K2436" i="6"/>
  <c r="K2438" i="6"/>
  <c r="K2422" i="6"/>
  <c r="K2439" i="6"/>
  <c r="K3853" i="6"/>
  <c r="K3886" i="6"/>
  <c r="K3854" i="6"/>
  <c r="K4485" i="6"/>
  <c r="K4489" i="6"/>
  <c r="K4479" i="6"/>
  <c r="K1146" i="6"/>
  <c r="K1142" i="6"/>
  <c r="K1104" i="6"/>
  <c r="K1107" i="6"/>
  <c r="K1150" i="6"/>
  <c r="K1117" i="6"/>
  <c r="K1123" i="6"/>
  <c r="K1152" i="6"/>
  <c r="K1134" i="6"/>
  <c r="K1138" i="6"/>
  <c r="K1130" i="6"/>
  <c r="K1151" i="6"/>
  <c r="K1111" i="6"/>
  <c r="K1124" i="6"/>
  <c r="K1137" i="6"/>
  <c r="K1148" i="6"/>
  <c r="K1118" i="6"/>
  <c r="K1119" i="6"/>
  <c r="K1147" i="6"/>
  <c r="K1129" i="6"/>
  <c r="K1133" i="6"/>
  <c r="K1136" i="6"/>
  <c r="K1114" i="6"/>
  <c r="K1139" i="6"/>
  <c r="K1113" i="6"/>
  <c r="K1106" i="6"/>
  <c r="K34" i="6"/>
  <c r="K33" i="6"/>
  <c r="K6" i="6"/>
  <c r="K20" i="6"/>
  <c r="K10" i="6"/>
  <c r="K7" i="6"/>
  <c r="K49" i="6"/>
  <c r="K23" i="6"/>
  <c r="K31" i="6"/>
  <c r="K35" i="6"/>
  <c r="K11" i="6"/>
  <c r="K44" i="6"/>
  <c r="K52" i="6"/>
  <c r="K16" i="6"/>
  <c r="K28" i="6"/>
  <c r="K15" i="6"/>
  <c r="K41" i="6"/>
  <c r="K9" i="6"/>
  <c r="K17" i="6"/>
  <c r="K13" i="6"/>
  <c r="K26" i="6"/>
  <c r="K43" i="6"/>
  <c r="K27" i="6"/>
  <c r="K51" i="6"/>
  <c r="K8" i="6"/>
  <c r="K2558" i="6"/>
  <c r="K2846" i="6"/>
  <c r="K1875" i="6"/>
  <c r="K3131" i="6"/>
  <c r="K3701" i="6"/>
  <c r="K3898" i="6"/>
  <c r="K3684" i="6"/>
  <c r="K4081" i="6"/>
  <c r="K3372" i="6"/>
  <c r="K3900" i="6"/>
  <c r="K4244" i="6"/>
  <c r="K3572" i="6"/>
  <c r="K3245" i="6"/>
  <c r="K3251" i="6"/>
  <c r="K2779" i="6"/>
  <c r="K2654" i="6"/>
  <c r="K3686" i="6"/>
  <c r="K4464" i="6"/>
  <c r="K2362" i="6"/>
  <c r="K3589" i="6"/>
  <c r="K3577" i="6"/>
  <c r="K4077" i="6"/>
  <c r="K3060" i="6"/>
  <c r="K3857" i="6"/>
  <c r="K3866" i="6"/>
  <c r="K2575" i="6"/>
  <c r="K2907" i="6"/>
  <c r="K2946" i="6"/>
  <c r="K3739" i="6"/>
  <c r="K2132" i="6"/>
  <c r="K2384" i="6"/>
  <c r="K2532" i="6"/>
  <c r="K2740" i="6"/>
  <c r="K2831" i="6"/>
  <c r="K2793" i="6"/>
  <c r="K3813" i="6"/>
  <c r="K2611" i="6"/>
  <c r="K2650" i="6"/>
  <c r="K3694" i="6"/>
  <c r="K4242" i="6"/>
  <c r="K4236" i="6"/>
  <c r="K2792" i="6"/>
  <c r="K2784" i="6"/>
  <c r="K1852" i="6"/>
  <c r="K3997" i="6"/>
  <c r="K3318" i="6"/>
  <c r="K3671" i="6"/>
  <c r="K3227" i="6"/>
  <c r="K3804" i="6"/>
  <c r="K3228" i="6"/>
  <c r="K3583" i="6"/>
  <c r="K2857" i="6"/>
  <c r="K3148" i="6"/>
  <c r="K3832" i="6"/>
  <c r="K2660" i="6"/>
  <c r="K2580" i="6"/>
  <c r="K3241" i="6"/>
  <c r="K3339" i="6"/>
  <c r="K2801" i="6"/>
  <c r="K3821" i="6"/>
  <c r="K3730" i="6"/>
  <c r="K4082" i="6"/>
  <c r="K4124" i="6"/>
  <c r="K2202" i="6"/>
  <c r="K1820" i="6"/>
  <c r="K2088" i="6"/>
  <c r="K3967" i="6"/>
  <c r="K4140" i="6"/>
  <c r="K2163" i="6"/>
  <c r="K2186" i="6"/>
  <c r="K4070" i="6"/>
  <c r="K4107" i="6"/>
  <c r="K4086" i="6"/>
  <c r="K4128" i="6"/>
  <c r="K2858" i="6"/>
  <c r="K2785" i="6"/>
  <c r="K2020" i="6"/>
  <c r="K2121" i="6"/>
  <c r="K4091" i="6"/>
  <c r="K4445" i="6"/>
  <c r="K1841" i="6"/>
  <c r="K4103" i="6"/>
  <c r="K4457" i="6"/>
  <c r="K4447" i="6"/>
  <c r="K2800" i="6"/>
  <c r="K2557" i="6"/>
  <c r="K2089" i="6"/>
  <c r="K2064" i="6"/>
  <c r="K3568" i="6"/>
  <c r="K3670" i="6"/>
  <c r="K3421" i="6"/>
  <c r="K3397" i="6"/>
  <c r="K3559" i="6"/>
  <c r="K3663" i="6"/>
  <c r="K2655" i="6"/>
  <c r="K3529" i="6"/>
  <c r="K3515" i="6"/>
  <c r="K3129" i="6"/>
  <c r="K3141" i="6"/>
  <c r="K3132" i="6"/>
  <c r="K2399" i="6"/>
  <c r="K3210" i="6"/>
  <c r="K3237" i="6"/>
  <c r="K4078" i="6"/>
  <c r="K2378" i="6"/>
  <c r="K2370" i="6"/>
  <c r="K3080" i="6"/>
  <c r="K4486" i="6"/>
  <c r="K3294" i="6"/>
  <c r="K2571" i="6"/>
  <c r="K2789" i="6"/>
  <c r="K3719" i="6"/>
  <c r="K3091" i="6"/>
  <c r="K2652" i="6"/>
  <c r="K4249" i="6"/>
  <c r="K1883" i="6"/>
  <c r="K2934" i="6"/>
  <c r="K3092" i="6"/>
  <c r="K2791" i="6"/>
  <c r="K2753" i="6"/>
  <c r="K3669" i="6"/>
  <c r="K4047" i="6"/>
  <c r="K1103" i="6"/>
  <c r="K597" i="6"/>
  <c r="K929" i="6"/>
  <c r="K221" i="6"/>
  <c r="K1254" i="6"/>
  <c r="K951" i="6"/>
  <c r="K1681" i="6"/>
  <c r="K208" i="6"/>
  <c r="K975" i="6"/>
  <c r="K241" i="6"/>
  <c r="K4233" i="6"/>
  <c r="K3246" i="6"/>
  <c r="K3427" i="6"/>
  <c r="K3435" i="6"/>
  <c r="K3430" i="6"/>
  <c r="K3436" i="6"/>
  <c r="K3409" i="6"/>
  <c r="K3410" i="6"/>
  <c r="K1823" i="6"/>
  <c r="K1896" i="6"/>
  <c r="K1898" i="6"/>
  <c r="K1900" i="6"/>
  <c r="K1894" i="6"/>
  <c r="K1865" i="6"/>
  <c r="K1854" i="6"/>
  <c r="K1870" i="6"/>
  <c r="K2136" i="6"/>
  <c r="K2104" i="6"/>
  <c r="K2131" i="6"/>
  <c r="K2113" i="6"/>
  <c r="K2135" i="6"/>
  <c r="K2109" i="6"/>
  <c r="K3859" i="6"/>
  <c r="K2099" i="6"/>
  <c r="K945" i="6"/>
  <c r="K3706" i="6"/>
  <c r="K2504" i="6"/>
  <c r="K3081" i="6"/>
  <c r="K2063" i="6"/>
  <c r="K3314" i="6"/>
  <c r="K4412" i="6"/>
  <c r="K2731" i="6"/>
  <c r="K2949" i="6"/>
  <c r="K1851" i="6"/>
  <c r="K3248" i="6"/>
  <c r="K2871" i="6"/>
  <c r="K3203" i="6"/>
  <c r="K3994" i="6"/>
  <c r="K4295" i="6"/>
  <c r="K2143" i="6"/>
  <c r="K2174" i="6"/>
  <c r="K3860" i="6"/>
  <c r="K1928" i="6"/>
  <c r="K2297" i="6"/>
  <c r="K4052" i="6"/>
  <c r="K1912" i="6"/>
  <c r="K4064" i="6"/>
  <c r="K3567" i="6"/>
  <c r="K2465" i="6"/>
  <c r="K4035" i="6"/>
  <c r="K4325" i="6"/>
  <c r="K2011" i="6"/>
  <c r="K4017" i="6"/>
  <c r="K4497" i="6"/>
  <c r="K2238" i="6"/>
  <c r="K1934" i="6"/>
  <c r="K2270" i="6"/>
  <c r="K3865" i="6"/>
  <c r="K1762" i="6"/>
  <c r="K987" i="6"/>
  <c r="K1467" i="6"/>
  <c r="K815" i="6"/>
  <c r="K1475" i="6"/>
  <c r="K168" i="6"/>
  <c r="K1424" i="6"/>
  <c r="K618" i="6"/>
  <c r="K2889" i="6"/>
  <c r="K2885" i="6"/>
  <c r="K2895" i="6"/>
  <c r="K2870" i="6"/>
  <c r="K2873" i="6"/>
  <c r="K2888" i="6"/>
  <c r="K4313" i="6"/>
  <c r="K4318" i="6"/>
  <c r="K4351" i="6"/>
  <c r="K4331" i="6"/>
  <c r="K4300" i="6"/>
  <c r="K4267" i="6"/>
  <c r="K4263" i="6"/>
  <c r="K4262" i="6"/>
  <c r="K4266" i="6"/>
  <c r="K4285" i="6"/>
  <c r="K2036" i="6"/>
  <c r="K2037" i="6"/>
  <c r="K2007" i="6"/>
  <c r="K2022" i="6"/>
  <c r="K2023" i="6"/>
  <c r="K2026" i="6"/>
  <c r="K431" i="6"/>
  <c r="K1656" i="6"/>
  <c r="K1303" i="6"/>
  <c r="K3095" i="6"/>
  <c r="K2153" i="6"/>
  <c r="K2290" i="6"/>
  <c r="K3687" i="6"/>
  <c r="K1869" i="6"/>
  <c r="K4492" i="6"/>
  <c r="K2699" i="6"/>
  <c r="K2917" i="6"/>
  <c r="K2756" i="6"/>
  <c r="K3396" i="6"/>
  <c r="K2237" i="6"/>
  <c r="K1526" i="6"/>
  <c r="K4258" i="6"/>
  <c r="K3545" i="6"/>
  <c r="K2360" i="6"/>
  <c r="K2369" i="6"/>
  <c r="K3698" i="6"/>
  <c r="K3935" i="6"/>
  <c r="K1454" i="6"/>
  <c r="K863" i="6"/>
  <c r="K229" i="6"/>
  <c r="K1145" i="6"/>
  <c r="K965" i="6"/>
  <c r="K452" i="6"/>
  <c r="K918" i="6"/>
  <c r="K390" i="6"/>
  <c r="K1726" i="6"/>
  <c r="K1121" i="6"/>
  <c r="K1336" i="6"/>
  <c r="K1529" i="6"/>
  <c r="K1742" i="6"/>
  <c r="K1131" i="6"/>
  <c r="K1732" i="6"/>
  <c r="K1715" i="6"/>
  <c r="K1270" i="6"/>
  <c r="K167" i="6"/>
  <c r="K165" i="6"/>
  <c r="K1479" i="6"/>
  <c r="K1500" i="6"/>
  <c r="K1154" i="6"/>
  <c r="K1665" i="6"/>
  <c r="K1021" i="6"/>
  <c r="K1292" i="6"/>
  <c r="K890" i="6"/>
  <c r="K348" i="6"/>
  <c r="K811" i="6"/>
  <c r="K291" i="6"/>
  <c r="K766" i="6"/>
  <c r="K177" i="6"/>
  <c r="K713" i="6"/>
  <c r="K137" i="6"/>
  <c r="K194" i="6"/>
  <c r="K366" i="6"/>
  <c r="K427" i="6"/>
  <c r="K3732" i="6"/>
  <c r="K3736" i="6"/>
  <c r="K3380" i="6"/>
  <c r="K3366" i="6"/>
  <c r="K3377" i="6"/>
  <c r="K3989" i="6"/>
  <c r="K4001" i="6"/>
  <c r="K3954" i="6"/>
  <c r="K1929" i="6"/>
  <c r="K4465" i="6"/>
  <c r="K4493" i="6"/>
  <c r="K4495" i="6"/>
  <c r="K4480" i="6"/>
  <c r="K4460" i="6"/>
  <c r="K4049" i="6"/>
  <c r="K4111" i="6"/>
  <c r="K4114" i="6"/>
  <c r="K4122" i="6"/>
  <c r="K4150" i="6"/>
  <c r="K3138" i="6"/>
  <c r="K398" i="6"/>
  <c r="K350" i="6"/>
  <c r="K1262" i="6"/>
  <c r="K1460" i="6"/>
  <c r="K3880" i="6"/>
  <c r="K3349" i="6"/>
  <c r="K2859" i="6"/>
  <c r="K3077" i="6"/>
  <c r="K3930" i="6"/>
  <c r="K4474" i="6"/>
  <c r="K4426" i="6"/>
  <c r="K3055" i="6"/>
  <c r="K2647" i="6"/>
  <c r="K2865" i="6"/>
  <c r="K3932" i="6"/>
  <c r="K4491" i="6"/>
  <c r="K3970" i="6"/>
  <c r="K4156" i="6"/>
  <c r="K2052" i="6"/>
  <c r="K1943" i="6"/>
  <c r="K3924" i="6"/>
  <c r="K4483" i="6"/>
  <c r="K3936" i="6"/>
  <c r="K4224" i="6"/>
  <c r="K3531" i="6"/>
  <c r="K4151" i="6"/>
  <c r="K4475" i="6"/>
  <c r="K1941" i="6"/>
  <c r="K4176" i="6"/>
  <c r="K2221" i="6"/>
  <c r="K2021" i="6"/>
  <c r="K4106" i="6"/>
  <c r="K255" i="6"/>
  <c r="K1787" i="6"/>
  <c r="K201" i="6"/>
  <c r="K1196" i="6"/>
  <c r="K1276" i="6"/>
  <c r="K1166" i="6"/>
  <c r="K1179" i="6"/>
  <c r="K1301" i="6"/>
  <c r="K323" i="6"/>
  <c r="K813" i="6"/>
  <c r="K302" i="6"/>
  <c r="K802" i="6"/>
  <c r="K181" i="6"/>
  <c r="K706" i="6"/>
  <c r="K157" i="6"/>
  <c r="K1156" i="6"/>
  <c r="K1498" i="6"/>
  <c r="K1624" i="6"/>
  <c r="K1006" i="6"/>
  <c r="K1310" i="6"/>
  <c r="K1513" i="6"/>
  <c r="K949" i="6"/>
  <c r="K327" i="6"/>
  <c r="K805" i="6"/>
  <c r="K262" i="6"/>
  <c r="K185" i="6"/>
  <c r="K748" i="6"/>
  <c r="K1519" i="6"/>
  <c r="K1043" i="6"/>
  <c r="K1317" i="6"/>
  <c r="K1532" i="6"/>
  <c r="K948" i="6"/>
  <c r="K402" i="6"/>
  <c r="K850" i="6"/>
  <c r="K700" i="6"/>
  <c r="K901" i="6"/>
  <c r="K4090" i="6"/>
  <c r="K4080" i="6"/>
  <c r="K4059" i="6"/>
  <c r="K4076" i="6"/>
  <c r="K4271" i="6"/>
  <c r="K4283" i="6"/>
  <c r="K2259" i="6"/>
  <c r="K2285" i="6"/>
  <c r="K2288" i="6"/>
  <c r="K2293" i="6"/>
  <c r="K2275" i="6"/>
  <c r="K303" i="6"/>
  <c r="K235" i="6"/>
  <c r="K202" i="6"/>
  <c r="K24" i="6"/>
  <c r="K938" i="6"/>
  <c r="K814" i="6"/>
  <c r="K683" i="6"/>
  <c r="K562" i="6"/>
  <c r="K393" i="6"/>
  <c r="K287" i="6"/>
  <c r="K125" i="6"/>
  <c r="K5" i="6"/>
  <c r="K462" i="6"/>
  <c r="K492" i="6"/>
  <c r="K498" i="6"/>
  <c r="K1195" i="6"/>
  <c r="K1738" i="6"/>
  <c r="K1602" i="6"/>
  <c r="K1482" i="6"/>
  <c r="K1362" i="6"/>
  <c r="K1127" i="6"/>
  <c r="K1737" i="6"/>
  <c r="K1605" i="6"/>
  <c r="K1501" i="6"/>
  <c r="K1348" i="6"/>
  <c r="K1132" i="6"/>
  <c r="K1005" i="6"/>
  <c r="K1670" i="6"/>
  <c r="K777" i="6"/>
  <c r="K1768" i="6"/>
  <c r="K485" i="6"/>
  <c r="K197" i="6"/>
  <c r="K61" i="6"/>
  <c r="K37" i="6"/>
  <c r="K1412" i="6"/>
  <c r="K1720" i="6"/>
  <c r="K1420" i="6"/>
  <c r="K232" i="6"/>
  <c r="K12" i="6"/>
  <c r="K862" i="6"/>
  <c r="K1024" i="6"/>
  <c r="K454" i="6"/>
  <c r="K1326" i="6"/>
  <c r="K827" i="6"/>
  <c r="K634" i="6"/>
  <c r="K605" i="6"/>
  <c r="K641" i="6"/>
  <c r="K642" i="6"/>
  <c r="K628" i="6"/>
  <c r="K616" i="6"/>
  <c r="K324" i="6"/>
  <c r="K261" i="6"/>
  <c r="K243" i="6"/>
  <c r="K1588" i="6"/>
  <c r="K1476" i="6"/>
  <c r="K686" i="6"/>
  <c r="K649" i="6"/>
  <c r="K1242" i="6"/>
  <c r="K1445" i="6"/>
  <c r="K1764" i="6"/>
  <c r="K1265" i="6"/>
  <c r="K866" i="6"/>
  <c r="K749" i="6"/>
  <c r="K697" i="6"/>
  <c r="K225" i="6"/>
  <c r="K1374" i="6"/>
  <c r="K1568" i="6"/>
  <c r="K1779" i="6"/>
  <c r="K914" i="6"/>
  <c r="K845" i="6"/>
  <c r="K409" i="6"/>
  <c r="K357" i="6"/>
  <c r="K1386" i="6"/>
  <c r="K785" i="6"/>
  <c r="K854" i="6"/>
  <c r="K879" i="6"/>
  <c r="K896" i="6"/>
  <c r="K874" i="6"/>
  <c r="K894" i="6"/>
  <c r="K902" i="6"/>
  <c r="K1279" i="6"/>
  <c r="K1290" i="6"/>
  <c r="K729" i="6"/>
  <c r="K735" i="6"/>
  <c r="K726" i="6"/>
  <c r="K730" i="6"/>
  <c r="K734" i="6"/>
  <c r="K744" i="6"/>
  <c r="K720" i="6"/>
  <c r="K1458" i="6"/>
  <c r="K435" i="6"/>
  <c r="K422" i="6"/>
  <c r="K441" i="6"/>
  <c r="K419" i="6"/>
  <c r="K411" i="6"/>
  <c r="K449" i="6"/>
  <c r="K413" i="6"/>
  <c r="K1059" i="6"/>
  <c r="K1099" i="6"/>
  <c r="K1077" i="6"/>
  <c r="K1070" i="6"/>
  <c r="K1071" i="6"/>
  <c r="K1585" i="6"/>
  <c r="K1589" i="6"/>
  <c r="K1582" i="6"/>
  <c r="K1580" i="6"/>
  <c r="K1723" i="6"/>
  <c r="K1740" i="6"/>
  <c r="K1735" i="6"/>
  <c r="K556" i="6"/>
  <c r="K571" i="6"/>
  <c r="K584" i="6"/>
  <c r="K564" i="6"/>
  <c r="K601" i="6"/>
  <c r="K585" i="6"/>
  <c r="K38" i="6"/>
  <c r="K978" i="6"/>
  <c r="K1202" i="6"/>
  <c r="K1277" i="6"/>
  <c r="K1595" i="6"/>
  <c r="K104" i="6"/>
  <c r="K118" i="6"/>
  <c r="K4" i="6"/>
  <c r="K258" i="6"/>
  <c r="K1161" i="6"/>
  <c r="K1776" i="6"/>
  <c r="K296" i="6"/>
  <c r="K187" i="6"/>
  <c r="K105" i="6"/>
  <c r="K79" i="6"/>
  <c r="K1437" i="6"/>
  <c r="K1747" i="6"/>
  <c r="K1447" i="6"/>
  <c r="K290" i="6"/>
  <c r="K242" i="6"/>
  <c r="K140" i="6"/>
  <c r="K83" i="6"/>
  <c r="K1461" i="6"/>
  <c r="K1767" i="6"/>
  <c r="K1453" i="6"/>
  <c r="K279" i="6"/>
  <c r="K196" i="6"/>
  <c r="K149" i="6"/>
  <c r="K1657" i="6"/>
  <c r="K268" i="6"/>
  <c r="K1110" i="6"/>
  <c r="K1416" i="6"/>
  <c r="K1451" i="6"/>
  <c r="K1446" i="6"/>
  <c r="K1435" i="6"/>
  <c r="K1409" i="6"/>
  <c r="K1443" i="6"/>
  <c r="K763" i="6"/>
  <c r="K774" i="6"/>
  <c r="K1180" i="6"/>
  <c r="K1775" i="6"/>
  <c r="K1796" i="6"/>
  <c r="K924" i="6"/>
  <c r="K928" i="6"/>
  <c r="K932" i="6"/>
  <c r="K1218" i="6"/>
  <c r="K1238" i="6"/>
  <c r="K1246" i="6"/>
  <c r="K1205" i="6"/>
  <c r="K1245" i="6"/>
  <c r="K1239" i="6"/>
  <c r="K1228" i="6"/>
  <c r="K129" i="6"/>
  <c r="K133" i="6"/>
  <c r="K117" i="6"/>
  <c r="K139" i="6"/>
  <c r="K146" i="6"/>
  <c r="K106" i="6"/>
  <c r="K3" i="6"/>
  <c r="K955" i="6"/>
  <c r="K910" i="6"/>
  <c r="K87" i="6"/>
  <c r="K1464" i="6"/>
  <c r="K1639" i="6"/>
  <c r="K517" i="6"/>
  <c r="K1321" i="6"/>
  <c r="K992" i="6"/>
  <c r="K911" i="6"/>
  <c r="K789" i="6"/>
  <c r="K852" i="6"/>
  <c r="K1436" i="6"/>
  <c r="K1630" i="6"/>
  <c r="K1029" i="6"/>
  <c r="K688" i="6"/>
  <c r="K295" i="6"/>
  <c r="K499" i="6"/>
  <c r="K1135" i="6"/>
  <c r="K381" i="6"/>
  <c r="K504" i="6"/>
  <c r="K972" i="6"/>
  <c r="K322" i="6"/>
  <c r="K525" i="6"/>
  <c r="K851" i="6"/>
  <c r="K832" i="6"/>
  <c r="K374" i="6"/>
  <c r="K399" i="6"/>
  <c r="K367" i="6"/>
  <c r="K359" i="6"/>
  <c r="K377" i="6"/>
  <c r="K356" i="6"/>
  <c r="K70" i="6"/>
  <c r="K101" i="6"/>
  <c r="K76" i="6"/>
  <c r="K54" i="6"/>
  <c r="K1655" i="6"/>
  <c r="K271" i="6"/>
  <c r="K293" i="6"/>
  <c r="K292" i="6"/>
  <c r="K275" i="6"/>
  <c r="K298" i="6"/>
  <c r="K516" i="6"/>
  <c r="K537" i="6"/>
  <c r="K508" i="6"/>
  <c r="K538" i="6"/>
  <c r="K509" i="6"/>
  <c r="K527" i="6"/>
  <c r="K331" i="6"/>
  <c r="K319" i="6"/>
  <c r="K349" i="6"/>
</calcChain>
</file>

<file path=xl/sharedStrings.xml><?xml version="1.0" encoding="utf-8"?>
<sst xmlns="http://schemas.openxmlformats.org/spreadsheetml/2006/main" count="466" uniqueCount="126">
  <si>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</si>
  <si>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</si>
  <si>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</si>
  <si>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</si>
  <si>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</si>
  <si>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</si>
  <si>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</si>
  <si>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</si>
  <si>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</si>
  <si>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</si>
  <si>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</si>
  <si>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</si>
  <si>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</si>
  <si>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</si>
  <si>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</si>
  <si>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</si>
  <si>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</si>
  <si>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</si>
  <si>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</si>
  <si>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</si>
  <si>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</si>
  <si>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</si>
  <si>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</si>
  <si>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</si>
  <si>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</si>
  <si>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</si>
  <si>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</si>
  <si>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</si>
  <si>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</si>
  <si>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</si>
  <si>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</si>
  <si>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</si>
  <si>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</si>
  <si>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</si>
  <si>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</si>
  <si>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</si>
  <si>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</si>
  <si>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</si>
  <si>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</si>
  <si>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</si>
  <si>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</si>
  <si>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</si>
  <si>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</si>
  <si>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</si>
  <si>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</si>
  <si>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</si>
  <si>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</si>
  <si>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</si>
  <si>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</si>
  <si>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</si>
  <si>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</si>
  <si>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</si>
  <si>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</si>
  <si>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</si>
  <si>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</si>
  <si>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</si>
  <si>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</si>
  <si>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</si>
  <si>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</si>
  <si>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</si>
  <si>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</si>
  <si>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</si>
  <si>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</si>
  <si>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</si>
  <si>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</si>
  <si>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</si>
  <si>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</si>
  <si>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</si>
  <si>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</si>
  <si>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</si>
  <si>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</si>
  <si>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</si>
  <si>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</si>
  <si>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</si>
  <si>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</si>
  <si>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</si>
  <si>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</si>
  <si>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</si>
  <si>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</si>
  <si>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</si>
  <si>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</si>
  <si>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Číslo části VZ</t>
  </si>
  <si>
    <t xml:space="preserve">Název části VZ
</t>
  </si>
  <si>
    <t>RM FOREST lesní společnost s.r.o</t>
  </si>
  <si>
    <t>GIRAFFE BUILDINGS s.r.o.</t>
  </si>
  <si>
    <t>Marles s.r.o.</t>
  </si>
  <si>
    <t>HOLZ CZ s.r.o</t>
  </si>
  <si>
    <t>Výroba na OM
[m3]</t>
  </si>
  <si>
    <t>Poř. č. účastníka</t>
  </si>
  <si>
    <t>Název/Obchodní firma účastníka</t>
  </si>
  <si>
    <t>Nabídková cena 
(Kč bez DPH)</t>
  </si>
  <si>
    <t>VELIMPEX les s.r.o.</t>
  </si>
  <si>
    <t>AGROFOREST, s.r.o.</t>
  </si>
  <si>
    <t>KODIAK Timber s.r.o.</t>
  </si>
  <si>
    <t>RIAVA CORPORATION, s. r. o.</t>
  </si>
  <si>
    <t>Karlovice</t>
  </si>
  <si>
    <t>Branná</t>
  </si>
  <si>
    <t>Mohelnice</t>
  </si>
  <si>
    <t>Horní Dubenky</t>
  </si>
  <si>
    <t>Řásná</t>
  </si>
  <si>
    <t>Aleje</t>
  </si>
  <si>
    <t>Bílý Kámen</t>
  </si>
  <si>
    <t>Nasavrky</t>
  </si>
  <si>
    <t>Ronov</t>
  </si>
  <si>
    <t>Polička</t>
  </si>
  <si>
    <t>Drážďany</t>
  </si>
  <si>
    <t>Bozděchov</t>
  </si>
  <si>
    <t>Eustach</t>
  </si>
  <si>
    <t>Svidník</t>
  </si>
  <si>
    <t>Domažlice</t>
  </si>
  <si>
    <t>Krajková</t>
  </si>
  <si>
    <t>Jítrava</t>
  </si>
  <si>
    <t>Přehled částí veřejné zakázky, minimální úroveň kvalifikace pro části veřejné zakázky 
VZ "Lesnické činnosti bez prodeje dříví 2023+"</t>
  </si>
  <si>
    <t>VZ Lesnické činnosti bez prodeje dříví 2023+</t>
  </si>
  <si>
    <t>Přehled částí veřejné zakázky, minimální úroveň kvalifikace pro části veřejné zakázky
VZ "Lesnické činnosti bez prodeje dříví 2023+"</t>
  </si>
  <si>
    <t>EGREGA s.r.o.</t>
  </si>
  <si>
    <t>Lesostavby Frýdek-Místek a. s.</t>
  </si>
  <si>
    <t>UNILES, a.s.</t>
  </si>
  <si>
    <t>DŘEVO - MÁLEK s.r.o.</t>
  </si>
  <si>
    <t>JACER - CZ, a.s.</t>
  </si>
  <si>
    <t>RM FOREST lesní společnost s.r.o.</t>
  </si>
  <si>
    <t>Libavská lesní s.r.o.</t>
  </si>
  <si>
    <t>LES-UK s.r.o.</t>
  </si>
  <si>
    <t>LIGNEUS, s.r.o.</t>
  </si>
  <si>
    <t>PETRA spol. s r.o.</t>
  </si>
  <si>
    <t>Otevírání obálek s nabídkami 18. 10. 2022 - přehled podaných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</si>
</sst>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3" fontId="0" fillId="0" borderId="19" xfId="0" applyNumberFormat="1" applyBorder="1"/>
    <xf numFmtId="3" fontId="0" fillId="0" borderId="19" xfId="0" applyNumberFormat="1" applyBorder="1" applyAlignment="1">
      <alignment horizontal="center"/>
    </xf>
    <xf numFmtId="164" fontId="0" fillId="0" borderId="19" xfId="0" applyNumberFormat="1" applyBorder="1"/>
    <xf numFmtId="3" fontId="0" fillId="0" borderId="20" xfId="0" applyNumberFormat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3" fontId="0" fillId="0" borderId="16" xfId="0" applyNumberFormat="1" applyBorder="1"/>
    <xf numFmtId="3" fontId="0" fillId="0" borderId="16" xfId="0" applyNumberFormat="1" applyBorder="1" applyAlignment="1">
      <alignment horizontal="center"/>
    </xf>
    <xf numFmtId="164" fontId="0" fillId="0" borderId="16" xfId="0" applyNumberFormat="1" applyBorder="1"/>
    <xf numFmtId="3" fontId="0" fillId="0" borderId="17" xfId="0" applyNumberForma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 vertical="center" wrapText="1"/>
    </xf>
    <xf numFmtId="164" fontId="0" fillId="2" borderId="27" xfId="0" applyNumberFormat="1" applyFill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3" borderId="29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1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3" xfId="0" applyBorder="1"/>
    <xf numFmtId="0" fontId="0" fillId="0" borderId="34" xfId="0" applyBorder="1"/>
    <xf numFmtId="0" fontId="1" fillId="4" borderId="22" xfId="0" applyFont="1" applyFill="1" applyBorder="1"/>
    <xf numFmtId="3" fontId="1" fillId="4" borderId="35" xfId="0" applyNumberFormat="1" applyFont="1" applyFill="1" applyBorder="1"/>
    <xf numFmtId="3" fontId="0" fillId="2" borderId="32" xfId="0" applyNumberFormat="1" applyFill="1" applyBorder="1" applyAlignment="1">
      <alignment horizontal="center" vertical="center" wrapText="1"/>
    </xf>
    <xf numFmtId="3" fontId="0" fillId="0" borderId="36" xfId="0" applyNumberFormat="1" applyBorder="1"/>
    <xf numFmtId="3" fontId="0" fillId="0" borderId="37" xfId="0" applyNumberFormat="1" applyBorder="1"/>
    <xf numFmtId="3" fontId="1" fillId="4" borderId="32" xfId="0" applyNumberFormat="1" applyFont="1" applyFill="1" applyBorder="1"/>
    <xf numFmtId="0" fontId="0" fillId="2" borderId="35" xfId="0" applyFill="1" applyBorder="1" applyAlignment="1">
      <alignment horizontal="center" vertical="center" wrapText="1"/>
    </xf>
    <xf numFmtId="3" fontId="0" fillId="0" borderId="38" xfId="0" applyNumberFormat="1" applyBorder="1"/>
    <xf numFmtId="3" fontId="0" fillId="0" borderId="39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40" xfId="0" applyNumberFormat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0" fillId="0" borderId="1" xfId="0" applyBorder="1" applyAlignment="1">
      <alignment horizontal="left" indent="1"/>
    </xf>
    <xf numFmtId="165" fontId="0" fillId="0" borderId="1" xfId="0" applyNumberFormat="1" applyBorder="1"/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Normální" xfId="0" builtinId="0"/>
  </cellStyles>
  <dxfs count="19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center" readingOrder="0"/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an Nejedlý" refreshedDate="44853.378565856481" createdVersion="8" refreshedVersion="8" minRefreshableVersion="3" recordCount="851" xr:uid="{BE80923F-BAAC-4B7E-BB58-C42B49BEE88D}">
  <cacheSource type="worksheet">
    <worksheetSource ref="A1:K852" sheet="Bez dříví - data"/>
  </cacheSource>
  <cacheFields count="11">
    <cacheField name="Poř. č." numFmtId="0">
      <sharedItems containsString="0" containsBlank="1" containsNumber="1" containsInteger="1" minValue="1" maxValue="17"/>
    </cacheField>
    <cacheField name="Kód" numFmtId="0">
      <sharedItems containsString="0" containsBlank="1" containsNumber="1" containsInteger="1" minValue="122279" maxValue="246056"/>
    </cacheField>
    <cacheField name="Název SÚJ" numFmtId="0">
      <sharedItems containsBlank="1" containsMixedTypes="1" containsNumber="1" containsInteger="1" minValue="0" maxValue="0" count="19">
        <m/>
        <s v="Karlovice"/>
        <s v="Branná"/>
        <s v="Mohelnice"/>
        <s v="Horní Dubenky"/>
        <s v="Řásná"/>
        <s v="Aleje"/>
        <s v="Bílý Kámen"/>
        <s v="Nasavrky"/>
        <s v="Ronov"/>
        <s v="Polička"/>
        <s v="Drážďany"/>
        <s v="Bozděchov"/>
        <s v="Eustach"/>
        <s v="Svidník"/>
        <s v="Domažlice"/>
        <s v="Krajková"/>
        <s v="Jítrava"/>
        <n v="0" u="1"/>
      </sharedItems>
    </cacheField>
    <cacheField name="Plocha v ha" numFmtId="3">
      <sharedItems containsString="0" containsBlank="1" containsNumber="1" containsInteger="1" minValue="1042" maxValue="10543"/>
    </cacheField>
    <cacheField name="Těžba v m3" numFmtId="0">
      <sharedItems containsString="0" containsBlank="1" containsNumber="1" containsInteger="1" minValue="50200" maxValue="528754"/>
    </cacheField>
    <cacheField name="Smlouvy měsíc" numFmtId="0">
      <sharedItems containsString="0" containsBlank="1" containsNumber="1" containsInteger="1" minValue="0" maxValue="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32">
        <m/>
        <s v="LESCUS Cetkovice, s.r.o."/>
        <s v="EGREGA s.r.o."/>
        <s v="Lesostavby Frýdek-Místek a.s."/>
        <s v="LST a.s."/>
        <s v="UNILES a.s."/>
        <s v="LDF Rožnov a.s."/>
        <s v="ACLESIA, spol. s r.o."/>
        <s v="Sušická lesní a obchodní s.r.o."/>
        <s v="Kloboucká lesní s.r.o."/>
        <s v="Dřevo-Málek s.r.o."/>
        <s v="JACER - CZ a.s."/>
        <s v="KODIAK Timber s.r.o."/>
        <s v="Marles s.r.o."/>
        <s v="SOLITERA spol. s r.o."/>
        <s v="RM FOREST lesní společnost s.r.o"/>
        <s v="Lesy Beskydy, a.s."/>
        <s v="Libavská lesní s.r.o."/>
        <s v="LES-UK s.r.o."/>
        <s v="LIGNEUS, s.r.o."/>
        <s v="Stora Enso Wood Products Ždírec s.r.o."/>
        <s v="DEBLICE - lesy s.r.o."/>
        <s v="Petra spol. s r.o."/>
        <s v="GIRAFFE BUILDINGS s.r.o."/>
        <s v="Lesní společnost Ledeč nad Sázavou, a.s."/>
        <s v="Královské lesy s.r.o."/>
        <n v="0"/>
        <s v="T.E.P.Z., s.r.o."/>
        <s v="TIS lignum s.r.o."/>
        <s v="Jihozápadní dřevařská a.s."/>
        <s v="Pradědský lesní závod, a.s."/>
        <s v="Opavská lesní a.s."/>
      </sharedItems>
    </cacheField>
    <cacheField name="Saldo" numFmtId="164">
      <sharedItems containsString="0" containsBlank="1" containsNumber="1" containsInteger="1" minValue="0" maxValue="439086337"/>
    </cacheField>
    <cacheField name="Pomocný" numFmtId="164">
      <sharedItems containsBlank="1" containsMixedTypes="1" containsNumber="1" containsInteger="1" minValue="65936665" maxValue="439086337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1">
  <r>
    <m/>
    <m/>
    <x v="0"/>
    <m/>
    <m/>
    <m/>
    <m/>
    <x v="0"/>
    <m/>
    <m/>
    <x v="0"/>
  </r>
  <r>
    <n v="1"/>
    <n v="122279"/>
    <x v="1"/>
    <n v="5098"/>
    <n v="150296"/>
    <n v="0"/>
    <n v="1"/>
    <x v="1"/>
    <n v="0"/>
    <s v=""/>
    <x v="1"/>
  </r>
  <r>
    <n v="1"/>
    <n v="122279"/>
    <x v="1"/>
    <n v="5098"/>
    <n v="150296"/>
    <n v="0"/>
    <n v="2"/>
    <x v="2"/>
    <n v="0"/>
    <s v=""/>
    <x v="1"/>
  </r>
  <r>
    <n v="1"/>
    <n v="122279"/>
    <x v="1"/>
    <n v="5098"/>
    <n v="150296"/>
    <n v="0"/>
    <n v="3"/>
    <x v="3"/>
    <n v="0"/>
    <s v=""/>
    <x v="1"/>
  </r>
  <r>
    <n v="1"/>
    <n v="122279"/>
    <x v="1"/>
    <n v="5098"/>
    <n v="150296"/>
    <n v="0"/>
    <n v="4"/>
    <x v="4"/>
    <n v="0"/>
    <s v=""/>
    <x v="1"/>
  </r>
  <r>
    <n v="1"/>
    <n v="122279"/>
    <x v="1"/>
    <n v="5098"/>
    <n v="150296"/>
    <n v="0"/>
    <n v="5"/>
    <x v="5"/>
    <n v="0"/>
    <s v=""/>
    <x v="1"/>
  </r>
  <r>
    <n v="1"/>
    <n v="122279"/>
    <x v="1"/>
    <n v="5098"/>
    <n v="150296"/>
    <n v="0"/>
    <n v="6"/>
    <x v="6"/>
    <n v="0"/>
    <s v=""/>
    <x v="1"/>
  </r>
  <r>
    <n v="1"/>
    <n v="122279"/>
    <x v="1"/>
    <n v="5098"/>
    <n v="150296"/>
    <n v="0"/>
    <n v="7"/>
    <x v="7"/>
    <n v="0"/>
    <s v=""/>
    <x v="1"/>
  </r>
  <r>
    <n v="1"/>
    <n v="122279"/>
    <x v="1"/>
    <n v="5098"/>
    <n v="150296"/>
    <n v="0"/>
    <n v="8"/>
    <x v="8"/>
    <n v="0"/>
    <s v=""/>
    <x v="1"/>
  </r>
  <r>
    <n v="1"/>
    <n v="122279"/>
    <x v="1"/>
    <n v="5098"/>
    <n v="150296"/>
    <n v="0"/>
    <n v="9"/>
    <x v="9"/>
    <n v="0"/>
    <s v=""/>
    <x v="1"/>
  </r>
  <r>
    <n v="1"/>
    <n v="122279"/>
    <x v="1"/>
    <n v="5098"/>
    <n v="150296"/>
    <n v="0"/>
    <n v="10"/>
    <x v="10"/>
    <n v="0"/>
    <s v=""/>
    <x v="1"/>
  </r>
  <r>
    <n v="1"/>
    <n v="122279"/>
    <x v="1"/>
    <n v="5098"/>
    <n v="150296"/>
    <n v="0"/>
    <n v="12"/>
    <x v="11"/>
    <n v="0"/>
    <s v=""/>
    <x v="1"/>
  </r>
  <r>
    <n v="1"/>
    <n v="122279"/>
    <x v="1"/>
    <n v="5098"/>
    <n v="150296"/>
    <n v="0"/>
    <n v="13"/>
    <x v="12"/>
    <n v="0"/>
    <s v=""/>
    <x v="1"/>
  </r>
  <r>
    <n v="1"/>
    <n v="122279"/>
    <x v="1"/>
    <n v="5098"/>
    <n v="150296"/>
    <n v="0"/>
    <n v="14"/>
    <x v="13"/>
    <n v="0"/>
    <s v=""/>
    <x v="1"/>
  </r>
  <r>
    <n v="1"/>
    <n v="122279"/>
    <x v="1"/>
    <n v="5098"/>
    <n v="150296"/>
    <n v="0"/>
    <n v="15"/>
    <x v="14"/>
    <n v="0"/>
    <s v=""/>
    <x v="1"/>
  </r>
  <r>
    <n v="1"/>
    <n v="122279"/>
    <x v="1"/>
    <n v="5098"/>
    <n v="150296"/>
    <n v="0"/>
    <n v="16"/>
    <x v="15"/>
    <n v="0"/>
    <s v=""/>
    <x v="1"/>
  </r>
  <r>
    <n v="1"/>
    <n v="122279"/>
    <x v="1"/>
    <n v="5098"/>
    <n v="150296"/>
    <n v="0"/>
    <n v="17"/>
    <x v="16"/>
    <n v="0"/>
    <s v=""/>
    <x v="1"/>
  </r>
  <r>
    <n v="1"/>
    <n v="122279"/>
    <x v="1"/>
    <n v="5098"/>
    <n v="150296"/>
    <n v="0"/>
    <n v="18"/>
    <x v="17"/>
    <n v="0"/>
    <s v=""/>
    <x v="1"/>
  </r>
  <r>
    <n v="1"/>
    <n v="122279"/>
    <x v="1"/>
    <n v="5098"/>
    <n v="150296"/>
    <n v="0"/>
    <n v="20"/>
    <x v="18"/>
    <n v="0"/>
    <s v=""/>
    <x v="1"/>
  </r>
  <r>
    <n v="1"/>
    <n v="122279"/>
    <x v="1"/>
    <n v="5098"/>
    <n v="150296"/>
    <n v="0"/>
    <n v="21"/>
    <x v="19"/>
    <n v="0"/>
    <s v=""/>
    <x v="1"/>
  </r>
  <r>
    <n v="1"/>
    <n v="122279"/>
    <x v="1"/>
    <n v="5098"/>
    <n v="150296"/>
    <n v="0"/>
    <n v="22"/>
    <x v="20"/>
    <n v="0"/>
    <s v=""/>
    <x v="1"/>
  </r>
  <r>
    <n v="1"/>
    <n v="122279"/>
    <x v="1"/>
    <n v="5098"/>
    <n v="150296"/>
    <n v="0"/>
    <n v="23"/>
    <x v="21"/>
    <n v="0"/>
    <s v=""/>
    <x v="1"/>
  </r>
  <r>
    <n v="1"/>
    <n v="122279"/>
    <x v="1"/>
    <n v="5098"/>
    <n v="150296"/>
    <n v="0"/>
    <n v="24"/>
    <x v="22"/>
    <n v="0"/>
    <s v=""/>
    <x v="1"/>
  </r>
  <r>
    <n v="1"/>
    <n v="122279"/>
    <x v="1"/>
    <n v="5098"/>
    <n v="150296"/>
    <n v="0"/>
    <n v="26"/>
    <x v="23"/>
    <n v="0"/>
    <s v=""/>
    <x v="1"/>
  </r>
  <r>
    <n v="1"/>
    <n v="122279"/>
    <x v="1"/>
    <n v="5098"/>
    <n v="150296"/>
    <n v="0"/>
    <n v="27"/>
    <x v="24"/>
    <n v="0"/>
    <s v=""/>
    <x v="1"/>
  </r>
  <r>
    <n v="1"/>
    <n v="122279"/>
    <x v="1"/>
    <n v="5098"/>
    <n v="150296"/>
    <n v="0"/>
    <n v="29"/>
    <x v="25"/>
    <n v="0"/>
    <s v=""/>
    <x v="1"/>
  </r>
  <r>
    <n v="1"/>
    <n v="122279"/>
    <x v="1"/>
    <n v="5098"/>
    <n v="150296"/>
    <n v="0"/>
    <n v="31"/>
    <x v="26"/>
    <n v="0"/>
    <s v=""/>
    <x v="1"/>
  </r>
  <r>
    <n v="1"/>
    <n v="122279"/>
    <x v="1"/>
    <n v="5098"/>
    <n v="150296"/>
    <n v="0"/>
    <n v="32"/>
    <x v="26"/>
    <n v="0"/>
    <s v=""/>
    <x v="1"/>
  </r>
  <r>
    <n v="1"/>
    <n v="122279"/>
    <x v="1"/>
    <n v="5098"/>
    <n v="150296"/>
    <n v="0"/>
    <n v="33"/>
    <x v="26"/>
    <n v="0"/>
    <s v=""/>
    <x v="1"/>
  </r>
  <r>
    <n v="1"/>
    <n v="122279"/>
    <x v="1"/>
    <n v="5098"/>
    <n v="150296"/>
    <n v="0"/>
    <n v="34"/>
    <x v="26"/>
    <n v="0"/>
    <s v=""/>
    <x v="1"/>
  </r>
  <r>
    <n v="1"/>
    <n v="122279"/>
    <x v="1"/>
    <n v="5098"/>
    <n v="150296"/>
    <n v="0"/>
    <n v="35"/>
    <x v="26"/>
    <n v="0"/>
    <s v=""/>
    <x v="1"/>
  </r>
  <r>
    <n v="1"/>
    <n v="122279"/>
    <x v="1"/>
    <n v="5098"/>
    <n v="150296"/>
    <n v="0"/>
    <n v="36"/>
    <x v="26"/>
    <n v="0"/>
    <s v=""/>
    <x v="1"/>
  </r>
  <r>
    <n v="1"/>
    <n v="122279"/>
    <x v="1"/>
    <n v="5098"/>
    <n v="150296"/>
    <n v="0"/>
    <n v="37"/>
    <x v="26"/>
    <n v="0"/>
    <s v=""/>
    <x v="1"/>
  </r>
  <r>
    <n v="1"/>
    <n v="122279"/>
    <x v="1"/>
    <n v="5098"/>
    <n v="150296"/>
    <n v="0"/>
    <n v="38"/>
    <x v="26"/>
    <n v="0"/>
    <s v=""/>
    <x v="1"/>
  </r>
  <r>
    <n v="1"/>
    <n v="122279"/>
    <x v="1"/>
    <n v="5098"/>
    <n v="150296"/>
    <n v="0"/>
    <n v="39"/>
    <x v="26"/>
    <n v="0"/>
    <s v=""/>
    <x v="1"/>
  </r>
  <r>
    <n v="1"/>
    <n v="122279"/>
    <x v="1"/>
    <n v="5098"/>
    <n v="150296"/>
    <n v="0"/>
    <n v="40"/>
    <x v="26"/>
    <n v="0"/>
    <s v=""/>
    <x v="1"/>
  </r>
  <r>
    <n v="1"/>
    <n v="122279"/>
    <x v="1"/>
    <n v="5098"/>
    <n v="150296"/>
    <n v="0"/>
    <n v="41"/>
    <x v="26"/>
    <n v="0"/>
    <s v=""/>
    <x v="1"/>
  </r>
  <r>
    <n v="1"/>
    <n v="122279"/>
    <x v="1"/>
    <n v="5098"/>
    <n v="150296"/>
    <n v="0"/>
    <n v="42"/>
    <x v="26"/>
    <n v="0"/>
    <s v=""/>
    <x v="1"/>
  </r>
  <r>
    <n v="1"/>
    <n v="122279"/>
    <x v="1"/>
    <n v="5098"/>
    <n v="150296"/>
    <n v="0"/>
    <n v="43"/>
    <x v="26"/>
    <n v="0"/>
    <s v=""/>
    <x v="1"/>
  </r>
  <r>
    <n v="1"/>
    <n v="122279"/>
    <x v="1"/>
    <n v="5098"/>
    <n v="150296"/>
    <n v="0"/>
    <n v="44"/>
    <x v="26"/>
    <n v="0"/>
    <s v=""/>
    <x v="1"/>
  </r>
  <r>
    <n v="1"/>
    <n v="122279"/>
    <x v="1"/>
    <n v="5098"/>
    <n v="150296"/>
    <n v="0"/>
    <n v="45"/>
    <x v="26"/>
    <n v="0"/>
    <s v=""/>
    <x v="1"/>
  </r>
  <r>
    <n v="1"/>
    <n v="122279"/>
    <x v="1"/>
    <n v="5098"/>
    <n v="150296"/>
    <n v="0"/>
    <n v="46"/>
    <x v="26"/>
    <n v="0"/>
    <s v=""/>
    <x v="1"/>
  </r>
  <r>
    <n v="1"/>
    <n v="122279"/>
    <x v="1"/>
    <n v="5098"/>
    <n v="150296"/>
    <n v="0"/>
    <n v="47"/>
    <x v="26"/>
    <n v="0"/>
    <s v=""/>
    <x v="1"/>
  </r>
  <r>
    <n v="1"/>
    <n v="122279"/>
    <x v="1"/>
    <n v="5098"/>
    <n v="150296"/>
    <n v="0"/>
    <n v="48"/>
    <x v="26"/>
    <n v="0"/>
    <s v=""/>
    <x v="1"/>
  </r>
  <r>
    <n v="1"/>
    <n v="122279"/>
    <x v="1"/>
    <n v="5098"/>
    <n v="150296"/>
    <n v="0"/>
    <n v="49"/>
    <x v="26"/>
    <n v="0"/>
    <s v=""/>
    <x v="1"/>
  </r>
  <r>
    <n v="1"/>
    <n v="122279"/>
    <x v="1"/>
    <n v="5098"/>
    <n v="150296"/>
    <n v="0"/>
    <n v="50"/>
    <x v="26"/>
    <n v="0"/>
    <s v=""/>
    <x v="1"/>
  </r>
  <r>
    <n v="1"/>
    <n v="122279"/>
    <x v="1"/>
    <n v="5098"/>
    <n v="150296"/>
    <n v="0"/>
    <n v="25"/>
    <x v="27"/>
    <n v="176210190"/>
    <n v="176210190"/>
    <x v="2"/>
  </r>
  <r>
    <n v="1"/>
    <n v="122279"/>
    <x v="1"/>
    <n v="5098"/>
    <n v="150296"/>
    <n v="0"/>
    <n v="19"/>
    <x v="28"/>
    <n v="194077378"/>
    <n v="194077378"/>
    <x v="1"/>
  </r>
  <r>
    <n v="1"/>
    <n v="122279"/>
    <x v="1"/>
    <n v="5098"/>
    <n v="150296"/>
    <n v="0"/>
    <n v="30"/>
    <x v="29"/>
    <n v="199113204"/>
    <n v="199113204"/>
    <x v="1"/>
  </r>
  <r>
    <n v="1"/>
    <n v="122279"/>
    <x v="1"/>
    <n v="5098"/>
    <n v="150296"/>
    <n v="0"/>
    <n v="28"/>
    <x v="30"/>
    <n v="228999777"/>
    <n v="228999777"/>
    <x v="1"/>
  </r>
  <r>
    <n v="1"/>
    <n v="122279"/>
    <x v="1"/>
    <n v="5098"/>
    <n v="150296"/>
    <n v="0"/>
    <n v="11"/>
    <x v="31"/>
    <n v="230164687"/>
    <n v="230164687"/>
    <x v="1"/>
  </r>
  <r>
    <n v="2"/>
    <n v="123238"/>
    <x v="2"/>
    <n v="5123"/>
    <n v="156410"/>
    <n v="0"/>
    <n v="1"/>
    <x v="1"/>
    <n v="0"/>
    <s v=""/>
    <x v="1"/>
  </r>
  <r>
    <n v="2"/>
    <n v="123238"/>
    <x v="2"/>
    <n v="5123"/>
    <n v="156410"/>
    <n v="0"/>
    <n v="3"/>
    <x v="3"/>
    <n v="0"/>
    <s v=""/>
    <x v="1"/>
  </r>
  <r>
    <n v="2"/>
    <n v="123238"/>
    <x v="2"/>
    <n v="5123"/>
    <n v="156410"/>
    <n v="0"/>
    <n v="4"/>
    <x v="4"/>
    <n v="0"/>
    <s v=""/>
    <x v="1"/>
  </r>
  <r>
    <n v="2"/>
    <n v="123238"/>
    <x v="2"/>
    <n v="5123"/>
    <n v="156410"/>
    <n v="0"/>
    <n v="7"/>
    <x v="7"/>
    <n v="0"/>
    <s v=""/>
    <x v="1"/>
  </r>
  <r>
    <n v="2"/>
    <n v="123238"/>
    <x v="2"/>
    <n v="5123"/>
    <n v="156410"/>
    <n v="0"/>
    <n v="8"/>
    <x v="8"/>
    <n v="0"/>
    <s v=""/>
    <x v="1"/>
  </r>
  <r>
    <n v="2"/>
    <n v="123238"/>
    <x v="2"/>
    <n v="5123"/>
    <n v="156410"/>
    <n v="0"/>
    <n v="9"/>
    <x v="9"/>
    <n v="0"/>
    <s v=""/>
    <x v="1"/>
  </r>
  <r>
    <n v="2"/>
    <n v="123238"/>
    <x v="2"/>
    <n v="5123"/>
    <n v="156410"/>
    <n v="0"/>
    <n v="10"/>
    <x v="10"/>
    <n v="0"/>
    <s v=""/>
    <x v="1"/>
  </r>
  <r>
    <n v="2"/>
    <n v="123238"/>
    <x v="2"/>
    <n v="5123"/>
    <n v="156410"/>
    <n v="0"/>
    <n v="12"/>
    <x v="11"/>
    <n v="0"/>
    <s v=""/>
    <x v="1"/>
  </r>
  <r>
    <n v="2"/>
    <n v="123238"/>
    <x v="2"/>
    <n v="5123"/>
    <n v="156410"/>
    <n v="0"/>
    <n v="13"/>
    <x v="12"/>
    <n v="0"/>
    <s v=""/>
    <x v="1"/>
  </r>
  <r>
    <n v="2"/>
    <n v="123238"/>
    <x v="2"/>
    <n v="5123"/>
    <n v="156410"/>
    <n v="0"/>
    <n v="14"/>
    <x v="13"/>
    <n v="0"/>
    <s v=""/>
    <x v="1"/>
  </r>
  <r>
    <n v="2"/>
    <n v="123238"/>
    <x v="2"/>
    <n v="5123"/>
    <n v="156410"/>
    <n v="0"/>
    <n v="16"/>
    <x v="15"/>
    <n v="0"/>
    <s v=""/>
    <x v="1"/>
  </r>
  <r>
    <n v="2"/>
    <n v="123238"/>
    <x v="2"/>
    <n v="5123"/>
    <n v="156410"/>
    <n v="0"/>
    <n v="17"/>
    <x v="16"/>
    <n v="0"/>
    <s v=""/>
    <x v="1"/>
  </r>
  <r>
    <n v="2"/>
    <n v="123238"/>
    <x v="2"/>
    <n v="5123"/>
    <n v="156410"/>
    <n v="0"/>
    <n v="18"/>
    <x v="17"/>
    <n v="0"/>
    <s v=""/>
    <x v="1"/>
  </r>
  <r>
    <n v="2"/>
    <n v="123238"/>
    <x v="2"/>
    <n v="5123"/>
    <n v="156410"/>
    <n v="0"/>
    <n v="19"/>
    <x v="28"/>
    <n v="0"/>
    <s v=""/>
    <x v="1"/>
  </r>
  <r>
    <n v="2"/>
    <n v="123238"/>
    <x v="2"/>
    <n v="5123"/>
    <n v="156410"/>
    <n v="0"/>
    <n v="20"/>
    <x v="18"/>
    <n v="0"/>
    <s v=""/>
    <x v="1"/>
  </r>
  <r>
    <n v="2"/>
    <n v="123238"/>
    <x v="2"/>
    <n v="5123"/>
    <n v="156410"/>
    <n v="0"/>
    <n v="22"/>
    <x v="20"/>
    <n v="0"/>
    <s v=""/>
    <x v="1"/>
  </r>
  <r>
    <n v="2"/>
    <n v="123238"/>
    <x v="2"/>
    <n v="5123"/>
    <n v="156410"/>
    <n v="0"/>
    <n v="23"/>
    <x v="21"/>
    <n v="0"/>
    <s v=""/>
    <x v="1"/>
  </r>
  <r>
    <n v="2"/>
    <n v="123238"/>
    <x v="2"/>
    <n v="5123"/>
    <n v="156410"/>
    <n v="0"/>
    <n v="24"/>
    <x v="22"/>
    <n v="0"/>
    <s v=""/>
    <x v="1"/>
  </r>
  <r>
    <n v="2"/>
    <n v="123238"/>
    <x v="2"/>
    <n v="5123"/>
    <n v="156410"/>
    <n v="0"/>
    <n v="25"/>
    <x v="27"/>
    <n v="0"/>
    <s v=""/>
    <x v="1"/>
  </r>
  <r>
    <n v="2"/>
    <n v="123238"/>
    <x v="2"/>
    <n v="5123"/>
    <n v="156410"/>
    <n v="0"/>
    <n v="26"/>
    <x v="23"/>
    <n v="0"/>
    <s v=""/>
    <x v="1"/>
  </r>
  <r>
    <n v="2"/>
    <n v="123238"/>
    <x v="2"/>
    <n v="5123"/>
    <n v="156410"/>
    <n v="0"/>
    <n v="27"/>
    <x v="24"/>
    <n v="0"/>
    <s v=""/>
    <x v="1"/>
  </r>
  <r>
    <n v="2"/>
    <n v="123238"/>
    <x v="2"/>
    <n v="5123"/>
    <n v="156410"/>
    <n v="0"/>
    <n v="28"/>
    <x v="30"/>
    <n v="0"/>
    <s v=""/>
    <x v="1"/>
  </r>
  <r>
    <n v="2"/>
    <n v="123238"/>
    <x v="2"/>
    <n v="5123"/>
    <n v="156410"/>
    <n v="0"/>
    <n v="29"/>
    <x v="25"/>
    <n v="0"/>
    <s v=""/>
    <x v="1"/>
  </r>
  <r>
    <n v="2"/>
    <n v="123238"/>
    <x v="2"/>
    <n v="5123"/>
    <n v="156410"/>
    <n v="0"/>
    <n v="31"/>
    <x v="26"/>
    <n v="0"/>
    <s v=""/>
    <x v="1"/>
  </r>
  <r>
    <n v="2"/>
    <n v="123238"/>
    <x v="2"/>
    <n v="5123"/>
    <n v="156410"/>
    <n v="0"/>
    <n v="32"/>
    <x v="26"/>
    <n v="0"/>
    <s v=""/>
    <x v="1"/>
  </r>
  <r>
    <n v="2"/>
    <n v="123238"/>
    <x v="2"/>
    <n v="5123"/>
    <n v="156410"/>
    <n v="0"/>
    <n v="33"/>
    <x v="26"/>
    <n v="0"/>
    <s v=""/>
    <x v="1"/>
  </r>
  <r>
    <n v="2"/>
    <n v="123238"/>
    <x v="2"/>
    <n v="5123"/>
    <n v="156410"/>
    <n v="0"/>
    <n v="34"/>
    <x v="26"/>
    <n v="0"/>
    <s v=""/>
    <x v="1"/>
  </r>
  <r>
    <n v="2"/>
    <n v="123238"/>
    <x v="2"/>
    <n v="5123"/>
    <n v="156410"/>
    <n v="0"/>
    <n v="35"/>
    <x v="26"/>
    <n v="0"/>
    <s v=""/>
    <x v="1"/>
  </r>
  <r>
    <n v="2"/>
    <n v="123238"/>
    <x v="2"/>
    <n v="5123"/>
    <n v="156410"/>
    <n v="0"/>
    <n v="36"/>
    <x v="26"/>
    <n v="0"/>
    <s v=""/>
    <x v="1"/>
  </r>
  <r>
    <n v="2"/>
    <n v="123238"/>
    <x v="2"/>
    <n v="5123"/>
    <n v="156410"/>
    <n v="0"/>
    <n v="37"/>
    <x v="26"/>
    <n v="0"/>
    <s v=""/>
    <x v="1"/>
  </r>
  <r>
    <n v="2"/>
    <n v="123238"/>
    <x v="2"/>
    <n v="5123"/>
    <n v="156410"/>
    <n v="0"/>
    <n v="38"/>
    <x v="26"/>
    <n v="0"/>
    <s v=""/>
    <x v="1"/>
  </r>
  <r>
    <n v="2"/>
    <n v="123238"/>
    <x v="2"/>
    <n v="5123"/>
    <n v="156410"/>
    <n v="0"/>
    <n v="39"/>
    <x v="26"/>
    <n v="0"/>
    <s v=""/>
    <x v="1"/>
  </r>
  <r>
    <n v="2"/>
    <n v="123238"/>
    <x v="2"/>
    <n v="5123"/>
    <n v="156410"/>
    <n v="0"/>
    <n v="40"/>
    <x v="26"/>
    <n v="0"/>
    <s v=""/>
    <x v="1"/>
  </r>
  <r>
    <n v="2"/>
    <n v="123238"/>
    <x v="2"/>
    <n v="5123"/>
    <n v="156410"/>
    <n v="0"/>
    <n v="41"/>
    <x v="26"/>
    <n v="0"/>
    <s v=""/>
    <x v="1"/>
  </r>
  <r>
    <n v="2"/>
    <n v="123238"/>
    <x v="2"/>
    <n v="5123"/>
    <n v="156410"/>
    <n v="0"/>
    <n v="42"/>
    <x v="26"/>
    <n v="0"/>
    <s v=""/>
    <x v="1"/>
  </r>
  <r>
    <n v="2"/>
    <n v="123238"/>
    <x v="2"/>
    <n v="5123"/>
    <n v="156410"/>
    <n v="0"/>
    <n v="43"/>
    <x v="26"/>
    <n v="0"/>
    <s v=""/>
    <x v="1"/>
  </r>
  <r>
    <n v="2"/>
    <n v="123238"/>
    <x v="2"/>
    <n v="5123"/>
    <n v="156410"/>
    <n v="0"/>
    <n v="44"/>
    <x v="26"/>
    <n v="0"/>
    <s v=""/>
    <x v="1"/>
  </r>
  <r>
    <n v="2"/>
    <n v="123238"/>
    <x v="2"/>
    <n v="5123"/>
    <n v="156410"/>
    <n v="0"/>
    <n v="45"/>
    <x v="26"/>
    <n v="0"/>
    <s v=""/>
    <x v="1"/>
  </r>
  <r>
    <n v="2"/>
    <n v="123238"/>
    <x v="2"/>
    <n v="5123"/>
    <n v="156410"/>
    <n v="0"/>
    <n v="46"/>
    <x v="26"/>
    <n v="0"/>
    <s v=""/>
    <x v="1"/>
  </r>
  <r>
    <n v="2"/>
    <n v="123238"/>
    <x v="2"/>
    <n v="5123"/>
    <n v="156410"/>
    <n v="0"/>
    <n v="47"/>
    <x v="26"/>
    <n v="0"/>
    <s v=""/>
    <x v="1"/>
  </r>
  <r>
    <n v="2"/>
    <n v="123238"/>
    <x v="2"/>
    <n v="5123"/>
    <n v="156410"/>
    <n v="0"/>
    <n v="48"/>
    <x v="26"/>
    <n v="0"/>
    <s v=""/>
    <x v="1"/>
  </r>
  <r>
    <n v="2"/>
    <n v="123238"/>
    <x v="2"/>
    <n v="5123"/>
    <n v="156410"/>
    <n v="0"/>
    <n v="49"/>
    <x v="26"/>
    <n v="0"/>
    <s v=""/>
    <x v="1"/>
  </r>
  <r>
    <n v="2"/>
    <n v="123238"/>
    <x v="2"/>
    <n v="5123"/>
    <n v="156410"/>
    <n v="0"/>
    <n v="50"/>
    <x v="26"/>
    <n v="0"/>
    <s v=""/>
    <x v="1"/>
  </r>
  <r>
    <n v="2"/>
    <n v="123238"/>
    <x v="2"/>
    <n v="5123"/>
    <n v="156410"/>
    <n v="0"/>
    <n v="30"/>
    <x v="29"/>
    <n v="133061637"/>
    <n v="133061637"/>
    <x v="2"/>
  </r>
  <r>
    <n v="2"/>
    <n v="123238"/>
    <x v="2"/>
    <n v="5123"/>
    <n v="156410"/>
    <n v="0"/>
    <n v="21"/>
    <x v="19"/>
    <n v="143548800"/>
    <n v="143548800"/>
    <x v="1"/>
  </r>
  <r>
    <n v="2"/>
    <n v="123238"/>
    <x v="2"/>
    <n v="5123"/>
    <n v="156410"/>
    <n v="0"/>
    <n v="15"/>
    <x v="14"/>
    <n v="146726530"/>
    <n v="146726530"/>
    <x v="1"/>
  </r>
  <r>
    <n v="2"/>
    <n v="123238"/>
    <x v="2"/>
    <n v="5123"/>
    <n v="156410"/>
    <n v="0"/>
    <n v="5"/>
    <x v="5"/>
    <n v="158843920"/>
    <n v="158843920"/>
    <x v="1"/>
  </r>
  <r>
    <n v="2"/>
    <n v="123238"/>
    <x v="2"/>
    <n v="5123"/>
    <n v="156410"/>
    <n v="0"/>
    <n v="2"/>
    <x v="2"/>
    <n v="160573011"/>
    <n v="160573011"/>
    <x v="1"/>
  </r>
  <r>
    <n v="2"/>
    <n v="123238"/>
    <x v="2"/>
    <n v="5123"/>
    <n v="156410"/>
    <n v="0"/>
    <n v="6"/>
    <x v="6"/>
    <n v="161202542"/>
    <n v="161202542"/>
    <x v="1"/>
  </r>
  <r>
    <n v="2"/>
    <n v="123238"/>
    <x v="2"/>
    <n v="5123"/>
    <n v="156410"/>
    <n v="0"/>
    <n v="11"/>
    <x v="31"/>
    <n v="174448520"/>
    <n v="174448520"/>
    <x v="1"/>
  </r>
  <r>
    <n v="3"/>
    <n v="129409"/>
    <x v="3"/>
    <n v="3136"/>
    <n v="114300"/>
    <n v="0"/>
    <n v="1"/>
    <x v="1"/>
    <n v="0"/>
    <s v=""/>
    <x v="1"/>
  </r>
  <r>
    <n v="3"/>
    <n v="129409"/>
    <x v="3"/>
    <n v="3136"/>
    <n v="114300"/>
    <n v="0"/>
    <n v="2"/>
    <x v="2"/>
    <n v="0"/>
    <s v=""/>
    <x v="1"/>
  </r>
  <r>
    <n v="3"/>
    <n v="129409"/>
    <x v="3"/>
    <n v="3136"/>
    <n v="114300"/>
    <n v="0"/>
    <n v="3"/>
    <x v="3"/>
    <n v="0"/>
    <s v=""/>
    <x v="1"/>
  </r>
  <r>
    <n v="3"/>
    <n v="129409"/>
    <x v="3"/>
    <n v="3136"/>
    <n v="114300"/>
    <n v="0"/>
    <n v="4"/>
    <x v="4"/>
    <n v="0"/>
    <s v=""/>
    <x v="1"/>
  </r>
  <r>
    <n v="3"/>
    <n v="129409"/>
    <x v="3"/>
    <n v="3136"/>
    <n v="114300"/>
    <n v="0"/>
    <n v="5"/>
    <x v="5"/>
    <n v="0"/>
    <s v=""/>
    <x v="1"/>
  </r>
  <r>
    <n v="3"/>
    <n v="129409"/>
    <x v="3"/>
    <n v="3136"/>
    <n v="114300"/>
    <n v="0"/>
    <n v="7"/>
    <x v="7"/>
    <n v="0"/>
    <s v=""/>
    <x v="1"/>
  </r>
  <r>
    <n v="3"/>
    <n v="129409"/>
    <x v="3"/>
    <n v="3136"/>
    <n v="114300"/>
    <n v="0"/>
    <n v="8"/>
    <x v="8"/>
    <n v="0"/>
    <s v=""/>
    <x v="1"/>
  </r>
  <r>
    <n v="3"/>
    <n v="129409"/>
    <x v="3"/>
    <n v="3136"/>
    <n v="114300"/>
    <n v="0"/>
    <n v="12"/>
    <x v="11"/>
    <n v="0"/>
    <s v=""/>
    <x v="1"/>
  </r>
  <r>
    <n v="3"/>
    <n v="129409"/>
    <x v="3"/>
    <n v="3136"/>
    <n v="114300"/>
    <n v="0"/>
    <n v="13"/>
    <x v="12"/>
    <n v="0"/>
    <s v=""/>
    <x v="1"/>
  </r>
  <r>
    <n v="3"/>
    <n v="129409"/>
    <x v="3"/>
    <n v="3136"/>
    <n v="114300"/>
    <n v="0"/>
    <n v="14"/>
    <x v="13"/>
    <n v="0"/>
    <s v=""/>
    <x v="1"/>
  </r>
  <r>
    <n v="3"/>
    <n v="129409"/>
    <x v="3"/>
    <n v="3136"/>
    <n v="114300"/>
    <n v="0"/>
    <n v="15"/>
    <x v="14"/>
    <n v="0"/>
    <s v=""/>
    <x v="1"/>
  </r>
  <r>
    <n v="3"/>
    <n v="129409"/>
    <x v="3"/>
    <n v="3136"/>
    <n v="114300"/>
    <n v="0"/>
    <n v="16"/>
    <x v="15"/>
    <n v="0"/>
    <s v=""/>
    <x v="1"/>
  </r>
  <r>
    <n v="3"/>
    <n v="129409"/>
    <x v="3"/>
    <n v="3136"/>
    <n v="114300"/>
    <n v="0"/>
    <n v="17"/>
    <x v="16"/>
    <n v="0"/>
    <s v=""/>
    <x v="1"/>
  </r>
  <r>
    <n v="3"/>
    <n v="129409"/>
    <x v="3"/>
    <n v="3136"/>
    <n v="114300"/>
    <n v="0"/>
    <n v="18"/>
    <x v="17"/>
    <n v="0"/>
    <s v=""/>
    <x v="1"/>
  </r>
  <r>
    <n v="3"/>
    <n v="129409"/>
    <x v="3"/>
    <n v="3136"/>
    <n v="114300"/>
    <n v="0"/>
    <n v="19"/>
    <x v="28"/>
    <n v="0"/>
    <s v=""/>
    <x v="1"/>
  </r>
  <r>
    <n v="3"/>
    <n v="129409"/>
    <x v="3"/>
    <n v="3136"/>
    <n v="114300"/>
    <n v="0"/>
    <n v="21"/>
    <x v="19"/>
    <n v="0"/>
    <s v=""/>
    <x v="1"/>
  </r>
  <r>
    <n v="3"/>
    <n v="129409"/>
    <x v="3"/>
    <n v="3136"/>
    <n v="114300"/>
    <n v="0"/>
    <n v="22"/>
    <x v="20"/>
    <n v="0"/>
    <s v=""/>
    <x v="1"/>
  </r>
  <r>
    <n v="3"/>
    <n v="129409"/>
    <x v="3"/>
    <n v="3136"/>
    <n v="114300"/>
    <n v="0"/>
    <n v="23"/>
    <x v="21"/>
    <n v="0"/>
    <s v=""/>
    <x v="1"/>
  </r>
  <r>
    <n v="3"/>
    <n v="129409"/>
    <x v="3"/>
    <n v="3136"/>
    <n v="114300"/>
    <n v="0"/>
    <n v="24"/>
    <x v="22"/>
    <n v="0"/>
    <s v=""/>
    <x v="1"/>
  </r>
  <r>
    <n v="3"/>
    <n v="129409"/>
    <x v="3"/>
    <n v="3136"/>
    <n v="114300"/>
    <n v="0"/>
    <n v="28"/>
    <x v="30"/>
    <n v="0"/>
    <s v=""/>
    <x v="1"/>
  </r>
  <r>
    <n v="3"/>
    <n v="129409"/>
    <x v="3"/>
    <n v="3136"/>
    <n v="114300"/>
    <n v="0"/>
    <n v="29"/>
    <x v="25"/>
    <n v="0"/>
    <s v=""/>
    <x v="1"/>
  </r>
  <r>
    <n v="3"/>
    <n v="129409"/>
    <x v="3"/>
    <n v="3136"/>
    <n v="114300"/>
    <n v="0"/>
    <n v="31"/>
    <x v="26"/>
    <n v="0"/>
    <s v=""/>
    <x v="1"/>
  </r>
  <r>
    <n v="3"/>
    <n v="129409"/>
    <x v="3"/>
    <n v="3136"/>
    <n v="114300"/>
    <n v="0"/>
    <n v="32"/>
    <x v="26"/>
    <n v="0"/>
    <s v=""/>
    <x v="1"/>
  </r>
  <r>
    <n v="3"/>
    <n v="129409"/>
    <x v="3"/>
    <n v="3136"/>
    <n v="114300"/>
    <n v="0"/>
    <n v="33"/>
    <x v="26"/>
    <n v="0"/>
    <s v=""/>
    <x v="1"/>
  </r>
  <r>
    <n v="3"/>
    <n v="129409"/>
    <x v="3"/>
    <n v="3136"/>
    <n v="114300"/>
    <n v="0"/>
    <n v="34"/>
    <x v="26"/>
    <n v="0"/>
    <s v=""/>
    <x v="1"/>
  </r>
  <r>
    <n v="3"/>
    <n v="129409"/>
    <x v="3"/>
    <n v="3136"/>
    <n v="114300"/>
    <n v="0"/>
    <n v="35"/>
    <x v="26"/>
    <n v="0"/>
    <s v=""/>
    <x v="1"/>
  </r>
  <r>
    <n v="3"/>
    <n v="129409"/>
    <x v="3"/>
    <n v="3136"/>
    <n v="114300"/>
    <n v="0"/>
    <n v="36"/>
    <x v="26"/>
    <n v="0"/>
    <s v=""/>
    <x v="1"/>
  </r>
  <r>
    <n v="3"/>
    <n v="129409"/>
    <x v="3"/>
    <n v="3136"/>
    <n v="114300"/>
    <n v="0"/>
    <n v="37"/>
    <x v="26"/>
    <n v="0"/>
    <s v=""/>
    <x v="1"/>
  </r>
  <r>
    <n v="3"/>
    <n v="129409"/>
    <x v="3"/>
    <n v="3136"/>
    <n v="114300"/>
    <n v="0"/>
    <n v="38"/>
    <x v="26"/>
    <n v="0"/>
    <s v=""/>
    <x v="1"/>
  </r>
  <r>
    <n v="3"/>
    <n v="129409"/>
    <x v="3"/>
    <n v="3136"/>
    <n v="114300"/>
    <n v="0"/>
    <n v="39"/>
    <x v="26"/>
    <n v="0"/>
    <s v=""/>
    <x v="1"/>
  </r>
  <r>
    <n v="3"/>
    <n v="129409"/>
    <x v="3"/>
    <n v="3136"/>
    <n v="114300"/>
    <n v="0"/>
    <n v="40"/>
    <x v="26"/>
    <n v="0"/>
    <s v=""/>
    <x v="1"/>
  </r>
  <r>
    <n v="3"/>
    <n v="129409"/>
    <x v="3"/>
    <n v="3136"/>
    <n v="114300"/>
    <n v="0"/>
    <n v="41"/>
    <x v="26"/>
    <n v="0"/>
    <s v=""/>
    <x v="1"/>
  </r>
  <r>
    <n v="3"/>
    <n v="129409"/>
    <x v="3"/>
    <n v="3136"/>
    <n v="114300"/>
    <n v="0"/>
    <n v="42"/>
    <x v="26"/>
    <n v="0"/>
    <s v=""/>
    <x v="1"/>
  </r>
  <r>
    <n v="3"/>
    <n v="129409"/>
    <x v="3"/>
    <n v="3136"/>
    <n v="114300"/>
    <n v="0"/>
    <n v="43"/>
    <x v="26"/>
    <n v="0"/>
    <s v=""/>
    <x v="1"/>
  </r>
  <r>
    <n v="3"/>
    <n v="129409"/>
    <x v="3"/>
    <n v="3136"/>
    <n v="114300"/>
    <n v="0"/>
    <n v="44"/>
    <x v="26"/>
    <n v="0"/>
    <s v=""/>
    <x v="1"/>
  </r>
  <r>
    <n v="3"/>
    <n v="129409"/>
    <x v="3"/>
    <n v="3136"/>
    <n v="114300"/>
    <n v="0"/>
    <n v="45"/>
    <x v="26"/>
    <n v="0"/>
    <s v=""/>
    <x v="1"/>
  </r>
  <r>
    <n v="3"/>
    <n v="129409"/>
    <x v="3"/>
    <n v="3136"/>
    <n v="114300"/>
    <n v="0"/>
    <n v="46"/>
    <x v="26"/>
    <n v="0"/>
    <s v=""/>
    <x v="1"/>
  </r>
  <r>
    <n v="3"/>
    <n v="129409"/>
    <x v="3"/>
    <n v="3136"/>
    <n v="114300"/>
    <n v="0"/>
    <n v="47"/>
    <x v="26"/>
    <n v="0"/>
    <s v=""/>
    <x v="1"/>
  </r>
  <r>
    <n v="3"/>
    <n v="129409"/>
    <x v="3"/>
    <n v="3136"/>
    <n v="114300"/>
    <n v="0"/>
    <n v="48"/>
    <x v="26"/>
    <n v="0"/>
    <s v=""/>
    <x v="1"/>
  </r>
  <r>
    <n v="3"/>
    <n v="129409"/>
    <x v="3"/>
    <n v="3136"/>
    <n v="114300"/>
    <n v="0"/>
    <n v="49"/>
    <x v="26"/>
    <n v="0"/>
    <s v=""/>
    <x v="1"/>
  </r>
  <r>
    <n v="3"/>
    <n v="129409"/>
    <x v="3"/>
    <n v="3136"/>
    <n v="114300"/>
    <n v="0"/>
    <n v="50"/>
    <x v="26"/>
    <n v="0"/>
    <s v=""/>
    <x v="1"/>
  </r>
  <r>
    <n v="3"/>
    <n v="129409"/>
    <x v="3"/>
    <n v="3136"/>
    <n v="114300"/>
    <n v="0"/>
    <n v="10"/>
    <x v="10"/>
    <n v="120750735"/>
    <n v="120750735"/>
    <x v="2"/>
  </r>
  <r>
    <n v="3"/>
    <n v="129409"/>
    <x v="3"/>
    <n v="3136"/>
    <n v="114300"/>
    <n v="0"/>
    <n v="25"/>
    <x v="27"/>
    <n v="121714109"/>
    <n v="121714109"/>
    <x v="1"/>
  </r>
  <r>
    <n v="3"/>
    <n v="129409"/>
    <x v="3"/>
    <n v="3136"/>
    <n v="114300"/>
    <n v="0"/>
    <n v="9"/>
    <x v="9"/>
    <n v="126405408"/>
    <n v="126405408"/>
    <x v="1"/>
  </r>
  <r>
    <n v="3"/>
    <n v="129409"/>
    <x v="3"/>
    <n v="3136"/>
    <n v="114300"/>
    <n v="0"/>
    <n v="30"/>
    <x v="29"/>
    <n v="126762517"/>
    <n v="126762517"/>
    <x v="1"/>
  </r>
  <r>
    <n v="3"/>
    <n v="129409"/>
    <x v="3"/>
    <n v="3136"/>
    <n v="114300"/>
    <n v="0"/>
    <n v="26"/>
    <x v="23"/>
    <n v="133543115"/>
    <n v="133543115"/>
    <x v="1"/>
  </r>
  <r>
    <n v="3"/>
    <n v="129409"/>
    <x v="3"/>
    <n v="3136"/>
    <n v="114300"/>
    <n v="0"/>
    <n v="11"/>
    <x v="31"/>
    <n v="133668660"/>
    <n v="133668660"/>
    <x v="1"/>
  </r>
  <r>
    <n v="3"/>
    <n v="129409"/>
    <x v="3"/>
    <n v="3136"/>
    <n v="114300"/>
    <n v="0"/>
    <n v="20"/>
    <x v="18"/>
    <n v="141591960"/>
    <n v="141591960"/>
    <x v="1"/>
  </r>
  <r>
    <n v="3"/>
    <n v="129409"/>
    <x v="3"/>
    <n v="3136"/>
    <n v="114300"/>
    <n v="0"/>
    <n v="6"/>
    <x v="6"/>
    <n v="146110376"/>
    <n v="146110376"/>
    <x v="1"/>
  </r>
  <r>
    <n v="3"/>
    <n v="129409"/>
    <x v="3"/>
    <n v="3136"/>
    <n v="114300"/>
    <n v="0"/>
    <n v="27"/>
    <x v="24"/>
    <n v="146858301"/>
    <n v="146858301"/>
    <x v="1"/>
  </r>
  <r>
    <n v="4"/>
    <n v="150260"/>
    <x v="4"/>
    <n v="1661"/>
    <n v="190000"/>
    <n v="0"/>
    <n v="1"/>
    <x v="1"/>
    <n v="0"/>
    <s v=""/>
    <x v="1"/>
  </r>
  <r>
    <n v="4"/>
    <n v="150260"/>
    <x v="4"/>
    <n v="1661"/>
    <n v="190000"/>
    <n v="0"/>
    <n v="2"/>
    <x v="2"/>
    <n v="0"/>
    <s v=""/>
    <x v="1"/>
  </r>
  <r>
    <n v="4"/>
    <n v="150260"/>
    <x v="4"/>
    <n v="1661"/>
    <n v="190000"/>
    <n v="0"/>
    <n v="3"/>
    <x v="3"/>
    <n v="0"/>
    <s v=""/>
    <x v="1"/>
  </r>
  <r>
    <n v="4"/>
    <n v="150260"/>
    <x v="4"/>
    <n v="1661"/>
    <n v="190000"/>
    <n v="0"/>
    <n v="4"/>
    <x v="4"/>
    <n v="0"/>
    <s v=""/>
    <x v="1"/>
  </r>
  <r>
    <n v="4"/>
    <n v="150260"/>
    <x v="4"/>
    <n v="1661"/>
    <n v="190000"/>
    <n v="0"/>
    <n v="6"/>
    <x v="6"/>
    <n v="0"/>
    <s v=""/>
    <x v="1"/>
  </r>
  <r>
    <n v="4"/>
    <n v="150260"/>
    <x v="4"/>
    <n v="1661"/>
    <n v="190000"/>
    <n v="0"/>
    <n v="7"/>
    <x v="7"/>
    <n v="0"/>
    <s v=""/>
    <x v="1"/>
  </r>
  <r>
    <n v="4"/>
    <n v="150260"/>
    <x v="4"/>
    <n v="1661"/>
    <n v="190000"/>
    <n v="0"/>
    <n v="8"/>
    <x v="8"/>
    <n v="0"/>
    <s v=""/>
    <x v="1"/>
  </r>
  <r>
    <n v="4"/>
    <n v="150260"/>
    <x v="4"/>
    <n v="1661"/>
    <n v="190000"/>
    <n v="0"/>
    <n v="10"/>
    <x v="10"/>
    <n v="0"/>
    <s v=""/>
    <x v="1"/>
  </r>
  <r>
    <n v="4"/>
    <n v="150260"/>
    <x v="4"/>
    <n v="1661"/>
    <n v="190000"/>
    <n v="0"/>
    <n v="12"/>
    <x v="11"/>
    <n v="0"/>
    <s v=""/>
    <x v="1"/>
  </r>
  <r>
    <n v="4"/>
    <n v="150260"/>
    <x v="4"/>
    <n v="1661"/>
    <n v="190000"/>
    <n v="0"/>
    <n v="14"/>
    <x v="13"/>
    <n v="0"/>
    <s v=""/>
    <x v="1"/>
  </r>
  <r>
    <n v="4"/>
    <n v="150260"/>
    <x v="4"/>
    <n v="1661"/>
    <n v="190000"/>
    <n v="0"/>
    <n v="15"/>
    <x v="14"/>
    <n v="0"/>
    <s v=""/>
    <x v="1"/>
  </r>
  <r>
    <n v="4"/>
    <n v="150260"/>
    <x v="4"/>
    <n v="1661"/>
    <n v="190000"/>
    <n v="0"/>
    <n v="17"/>
    <x v="16"/>
    <n v="0"/>
    <s v=""/>
    <x v="1"/>
  </r>
  <r>
    <n v="4"/>
    <n v="150260"/>
    <x v="4"/>
    <n v="1661"/>
    <n v="190000"/>
    <n v="0"/>
    <n v="18"/>
    <x v="17"/>
    <n v="0"/>
    <s v=""/>
    <x v="1"/>
  </r>
  <r>
    <n v="4"/>
    <n v="150260"/>
    <x v="4"/>
    <n v="1661"/>
    <n v="190000"/>
    <n v="0"/>
    <n v="20"/>
    <x v="18"/>
    <n v="0"/>
    <s v=""/>
    <x v="1"/>
  </r>
  <r>
    <n v="4"/>
    <n v="150260"/>
    <x v="4"/>
    <n v="1661"/>
    <n v="190000"/>
    <n v="0"/>
    <n v="21"/>
    <x v="19"/>
    <n v="0"/>
    <s v=""/>
    <x v="1"/>
  </r>
  <r>
    <n v="4"/>
    <n v="150260"/>
    <x v="4"/>
    <n v="1661"/>
    <n v="190000"/>
    <n v="0"/>
    <n v="22"/>
    <x v="20"/>
    <n v="0"/>
    <s v=""/>
    <x v="1"/>
  </r>
  <r>
    <n v="4"/>
    <n v="150260"/>
    <x v="4"/>
    <n v="1661"/>
    <n v="190000"/>
    <n v="0"/>
    <n v="23"/>
    <x v="21"/>
    <n v="0"/>
    <s v=""/>
    <x v="1"/>
  </r>
  <r>
    <n v="4"/>
    <n v="150260"/>
    <x v="4"/>
    <n v="1661"/>
    <n v="190000"/>
    <n v="0"/>
    <n v="25"/>
    <x v="27"/>
    <n v="0"/>
    <s v=""/>
    <x v="1"/>
  </r>
  <r>
    <n v="4"/>
    <n v="150260"/>
    <x v="4"/>
    <n v="1661"/>
    <n v="190000"/>
    <n v="0"/>
    <n v="26"/>
    <x v="23"/>
    <n v="0"/>
    <s v=""/>
    <x v="1"/>
  </r>
  <r>
    <n v="4"/>
    <n v="150260"/>
    <x v="4"/>
    <n v="1661"/>
    <n v="190000"/>
    <n v="0"/>
    <n v="28"/>
    <x v="30"/>
    <n v="0"/>
    <s v=""/>
    <x v="1"/>
  </r>
  <r>
    <n v="4"/>
    <n v="150260"/>
    <x v="4"/>
    <n v="1661"/>
    <n v="190000"/>
    <n v="0"/>
    <n v="31"/>
    <x v="26"/>
    <n v="0"/>
    <s v=""/>
    <x v="1"/>
  </r>
  <r>
    <n v="4"/>
    <n v="150260"/>
    <x v="4"/>
    <n v="1661"/>
    <n v="190000"/>
    <n v="0"/>
    <n v="32"/>
    <x v="26"/>
    <n v="0"/>
    <s v=""/>
    <x v="1"/>
  </r>
  <r>
    <n v="4"/>
    <n v="150260"/>
    <x v="4"/>
    <n v="1661"/>
    <n v="190000"/>
    <n v="0"/>
    <n v="33"/>
    <x v="26"/>
    <n v="0"/>
    <s v=""/>
    <x v="1"/>
  </r>
  <r>
    <n v="4"/>
    <n v="150260"/>
    <x v="4"/>
    <n v="1661"/>
    <n v="190000"/>
    <n v="0"/>
    <n v="34"/>
    <x v="26"/>
    <n v="0"/>
    <s v=""/>
    <x v="1"/>
  </r>
  <r>
    <n v="4"/>
    <n v="150260"/>
    <x v="4"/>
    <n v="1661"/>
    <n v="190000"/>
    <n v="0"/>
    <n v="35"/>
    <x v="26"/>
    <n v="0"/>
    <s v=""/>
    <x v="1"/>
  </r>
  <r>
    <n v="4"/>
    <n v="150260"/>
    <x v="4"/>
    <n v="1661"/>
    <n v="190000"/>
    <n v="0"/>
    <n v="36"/>
    <x v="26"/>
    <n v="0"/>
    <s v=""/>
    <x v="1"/>
  </r>
  <r>
    <n v="4"/>
    <n v="150260"/>
    <x v="4"/>
    <n v="1661"/>
    <n v="190000"/>
    <n v="0"/>
    <n v="37"/>
    <x v="26"/>
    <n v="0"/>
    <s v=""/>
    <x v="1"/>
  </r>
  <r>
    <n v="4"/>
    <n v="150260"/>
    <x v="4"/>
    <n v="1661"/>
    <n v="190000"/>
    <n v="0"/>
    <n v="38"/>
    <x v="26"/>
    <n v="0"/>
    <s v=""/>
    <x v="1"/>
  </r>
  <r>
    <n v="4"/>
    <n v="150260"/>
    <x v="4"/>
    <n v="1661"/>
    <n v="190000"/>
    <n v="0"/>
    <n v="39"/>
    <x v="26"/>
    <n v="0"/>
    <s v=""/>
    <x v="1"/>
  </r>
  <r>
    <n v="4"/>
    <n v="150260"/>
    <x v="4"/>
    <n v="1661"/>
    <n v="190000"/>
    <n v="0"/>
    <n v="40"/>
    <x v="26"/>
    <n v="0"/>
    <s v=""/>
    <x v="1"/>
  </r>
  <r>
    <n v="4"/>
    <n v="150260"/>
    <x v="4"/>
    <n v="1661"/>
    <n v="190000"/>
    <n v="0"/>
    <n v="41"/>
    <x v="26"/>
    <n v="0"/>
    <s v=""/>
    <x v="1"/>
  </r>
  <r>
    <n v="4"/>
    <n v="150260"/>
    <x v="4"/>
    <n v="1661"/>
    <n v="190000"/>
    <n v="0"/>
    <n v="42"/>
    <x v="26"/>
    <n v="0"/>
    <s v=""/>
    <x v="1"/>
  </r>
  <r>
    <n v="4"/>
    <n v="150260"/>
    <x v="4"/>
    <n v="1661"/>
    <n v="190000"/>
    <n v="0"/>
    <n v="43"/>
    <x v="26"/>
    <n v="0"/>
    <s v=""/>
    <x v="1"/>
  </r>
  <r>
    <n v="4"/>
    <n v="150260"/>
    <x v="4"/>
    <n v="1661"/>
    <n v="190000"/>
    <n v="0"/>
    <n v="44"/>
    <x v="26"/>
    <n v="0"/>
    <s v=""/>
    <x v="1"/>
  </r>
  <r>
    <n v="4"/>
    <n v="150260"/>
    <x v="4"/>
    <n v="1661"/>
    <n v="190000"/>
    <n v="0"/>
    <n v="45"/>
    <x v="26"/>
    <n v="0"/>
    <s v=""/>
    <x v="1"/>
  </r>
  <r>
    <n v="4"/>
    <n v="150260"/>
    <x v="4"/>
    <n v="1661"/>
    <n v="190000"/>
    <n v="0"/>
    <n v="46"/>
    <x v="26"/>
    <n v="0"/>
    <s v=""/>
    <x v="1"/>
  </r>
  <r>
    <n v="4"/>
    <n v="150260"/>
    <x v="4"/>
    <n v="1661"/>
    <n v="190000"/>
    <n v="0"/>
    <n v="47"/>
    <x v="26"/>
    <n v="0"/>
    <s v=""/>
    <x v="1"/>
  </r>
  <r>
    <n v="4"/>
    <n v="150260"/>
    <x v="4"/>
    <n v="1661"/>
    <n v="190000"/>
    <n v="0"/>
    <n v="48"/>
    <x v="26"/>
    <n v="0"/>
    <s v=""/>
    <x v="1"/>
  </r>
  <r>
    <n v="4"/>
    <n v="150260"/>
    <x v="4"/>
    <n v="1661"/>
    <n v="190000"/>
    <n v="0"/>
    <n v="49"/>
    <x v="26"/>
    <n v="0"/>
    <s v=""/>
    <x v="1"/>
  </r>
  <r>
    <n v="4"/>
    <n v="150260"/>
    <x v="4"/>
    <n v="1661"/>
    <n v="190000"/>
    <n v="0"/>
    <n v="50"/>
    <x v="26"/>
    <n v="0"/>
    <s v=""/>
    <x v="1"/>
  </r>
  <r>
    <n v="4"/>
    <n v="150260"/>
    <x v="4"/>
    <n v="1661"/>
    <n v="190000"/>
    <n v="0"/>
    <n v="29"/>
    <x v="25"/>
    <n v="119859350"/>
    <n v="119859350"/>
    <x v="2"/>
  </r>
  <r>
    <n v="4"/>
    <n v="150260"/>
    <x v="4"/>
    <n v="1661"/>
    <n v="190000"/>
    <n v="0"/>
    <n v="24"/>
    <x v="22"/>
    <n v="132888920"/>
    <n v="132888920"/>
    <x v="1"/>
  </r>
  <r>
    <n v="4"/>
    <n v="150260"/>
    <x v="4"/>
    <n v="1661"/>
    <n v="190000"/>
    <n v="0"/>
    <n v="30"/>
    <x v="29"/>
    <n v="133288001"/>
    <n v="133288001"/>
    <x v="1"/>
  </r>
  <r>
    <n v="4"/>
    <n v="150260"/>
    <x v="4"/>
    <n v="1661"/>
    <n v="190000"/>
    <n v="0"/>
    <n v="13"/>
    <x v="12"/>
    <n v="134063600"/>
    <n v="134063600"/>
    <x v="1"/>
  </r>
  <r>
    <n v="4"/>
    <n v="150260"/>
    <x v="4"/>
    <n v="1661"/>
    <n v="190000"/>
    <n v="0"/>
    <n v="5"/>
    <x v="5"/>
    <n v="136916686"/>
    <n v="136916686"/>
    <x v="1"/>
  </r>
  <r>
    <n v="4"/>
    <n v="150260"/>
    <x v="4"/>
    <n v="1661"/>
    <n v="190000"/>
    <n v="0"/>
    <n v="9"/>
    <x v="9"/>
    <n v="138048886"/>
    <n v="138048886"/>
    <x v="1"/>
  </r>
  <r>
    <n v="4"/>
    <n v="150260"/>
    <x v="4"/>
    <n v="1661"/>
    <n v="190000"/>
    <n v="0"/>
    <n v="16"/>
    <x v="15"/>
    <n v="142153141"/>
    <n v="142153141"/>
    <x v="1"/>
  </r>
  <r>
    <n v="4"/>
    <n v="150260"/>
    <x v="4"/>
    <n v="1661"/>
    <n v="190000"/>
    <n v="0"/>
    <n v="19"/>
    <x v="28"/>
    <n v="146824100"/>
    <n v="146824100"/>
    <x v="1"/>
  </r>
  <r>
    <n v="4"/>
    <n v="150260"/>
    <x v="4"/>
    <n v="1661"/>
    <n v="190000"/>
    <n v="0"/>
    <n v="27"/>
    <x v="24"/>
    <n v="151889930"/>
    <n v="151889930"/>
    <x v="1"/>
  </r>
  <r>
    <n v="4"/>
    <n v="150260"/>
    <x v="4"/>
    <n v="1661"/>
    <n v="190000"/>
    <n v="0"/>
    <n v="11"/>
    <x v="31"/>
    <n v="160200380"/>
    <n v="160200380"/>
    <x v="1"/>
  </r>
  <r>
    <n v="5"/>
    <n v="150261"/>
    <x v="5"/>
    <n v="2730"/>
    <n v="270000"/>
    <n v="0"/>
    <n v="1"/>
    <x v="1"/>
    <n v="0"/>
    <s v=""/>
    <x v="1"/>
  </r>
  <r>
    <n v="5"/>
    <n v="150261"/>
    <x v="5"/>
    <n v="2730"/>
    <n v="270000"/>
    <n v="0"/>
    <n v="2"/>
    <x v="2"/>
    <n v="0"/>
    <s v=""/>
    <x v="1"/>
  </r>
  <r>
    <n v="5"/>
    <n v="150261"/>
    <x v="5"/>
    <n v="2730"/>
    <n v="270000"/>
    <n v="0"/>
    <n v="3"/>
    <x v="3"/>
    <n v="0"/>
    <s v=""/>
    <x v="1"/>
  </r>
  <r>
    <n v="5"/>
    <n v="150261"/>
    <x v="5"/>
    <n v="2730"/>
    <n v="270000"/>
    <n v="0"/>
    <n v="4"/>
    <x v="4"/>
    <n v="0"/>
    <s v=""/>
    <x v="1"/>
  </r>
  <r>
    <n v="5"/>
    <n v="150261"/>
    <x v="5"/>
    <n v="2730"/>
    <n v="270000"/>
    <n v="0"/>
    <n v="5"/>
    <x v="5"/>
    <n v="0"/>
    <s v=""/>
    <x v="1"/>
  </r>
  <r>
    <n v="5"/>
    <n v="150261"/>
    <x v="5"/>
    <n v="2730"/>
    <n v="270000"/>
    <n v="0"/>
    <n v="6"/>
    <x v="6"/>
    <n v="0"/>
    <s v=""/>
    <x v="1"/>
  </r>
  <r>
    <n v="5"/>
    <n v="150261"/>
    <x v="5"/>
    <n v="2730"/>
    <n v="270000"/>
    <n v="0"/>
    <n v="7"/>
    <x v="7"/>
    <n v="0"/>
    <s v=""/>
    <x v="1"/>
  </r>
  <r>
    <n v="5"/>
    <n v="150261"/>
    <x v="5"/>
    <n v="2730"/>
    <n v="270000"/>
    <n v="0"/>
    <n v="8"/>
    <x v="8"/>
    <n v="0"/>
    <s v=""/>
    <x v="1"/>
  </r>
  <r>
    <n v="5"/>
    <n v="150261"/>
    <x v="5"/>
    <n v="2730"/>
    <n v="270000"/>
    <n v="0"/>
    <n v="10"/>
    <x v="10"/>
    <n v="0"/>
    <s v=""/>
    <x v="1"/>
  </r>
  <r>
    <n v="5"/>
    <n v="150261"/>
    <x v="5"/>
    <n v="2730"/>
    <n v="270000"/>
    <n v="0"/>
    <n v="12"/>
    <x v="11"/>
    <n v="0"/>
    <s v=""/>
    <x v="1"/>
  </r>
  <r>
    <n v="5"/>
    <n v="150261"/>
    <x v="5"/>
    <n v="2730"/>
    <n v="270000"/>
    <n v="0"/>
    <n v="14"/>
    <x v="13"/>
    <n v="0"/>
    <s v=""/>
    <x v="1"/>
  </r>
  <r>
    <n v="5"/>
    <n v="150261"/>
    <x v="5"/>
    <n v="2730"/>
    <n v="270000"/>
    <n v="0"/>
    <n v="15"/>
    <x v="14"/>
    <n v="0"/>
    <s v=""/>
    <x v="1"/>
  </r>
  <r>
    <n v="5"/>
    <n v="150261"/>
    <x v="5"/>
    <n v="2730"/>
    <n v="270000"/>
    <n v="0"/>
    <n v="17"/>
    <x v="16"/>
    <n v="0"/>
    <s v=""/>
    <x v="1"/>
  </r>
  <r>
    <n v="5"/>
    <n v="150261"/>
    <x v="5"/>
    <n v="2730"/>
    <n v="270000"/>
    <n v="0"/>
    <n v="18"/>
    <x v="17"/>
    <n v="0"/>
    <s v=""/>
    <x v="1"/>
  </r>
  <r>
    <n v="5"/>
    <n v="150261"/>
    <x v="5"/>
    <n v="2730"/>
    <n v="270000"/>
    <n v="0"/>
    <n v="20"/>
    <x v="18"/>
    <n v="0"/>
    <s v=""/>
    <x v="1"/>
  </r>
  <r>
    <n v="5"/>
    <n v="150261"/>
    <x v="5"/>
    <n v="2730"/>
    <n v="270000"/>
    <n v="0"/>
    <n v="21"/>
    <x v="19"/>
    <n v="0"/>
    <s v=""/>
    <x v="1"/>
  </r>
  <r>
    <n v="5"/>
    <n v="150261"/>
    <x v="5"/>
    <n v="2730"/>
    <n v="270000"/>
    <n v="0"/>
    <n v="22"/>
    <x v="20"/>
    <n v="0"/>
    <s v=""/>
    <x v="1"/>
  </r>
  <r>
    <n v="5"/>
    <n v="150261"/>
    <x v="5"/>
    <n v="2730"/>
    <n v="270000"/>
    <n v="0"/>
    <n v="23"/>
    <x v="21"/>
    <n v="0"/>
    <s v=""/>
    <x v="1"/>
  </r>
  <r>
    <n v="5"/>
    <n v="150261"/>
    <x v="5"/>
    <n v="2730"/>
    <n v="270000"/>
    <n v="0"/>
    <n v="25"/>
    <x v="27"/>
    <n v="0"/>
    <s v=""/>
    <x v="1"/>
  </r>
  <r>
    <n v="5"/>
    <n v="150261"/>
    <x v="5"/>
    <n v="2730"/>
    <n v="270000"/>
    <n v="0"/>
    <n v="26"/>
    <x v="23"/>
    <n v="0"/>
    <s v=""/>
    <x v="1"/>
  </r>
  <r>
    <n v="5"/>
    <n v="150261"/>
    <x v="5"/>
    <n v="2730"/>
    <n v="270000"/>
    <n v="0"/>
    <n v="28"/>
    <x v="30"/>
    <n v="0"/>
    <s v=""/>
    <x v="1"/>
  </r>
  <r>
    <n v="5"/>
    <n v="150261"/>
    <x v="5"/>
    <n v="2730"/>
    <n v="270000"/>
    <n v="0"/>
    <n v="31"/>
    <x v="26"/>
    <n v="0"/>
    <s v=""/>
    <x v="1"/>
  </r>
  <r>
    <n v="5"/>
    <n v="150261"/>
    <x v="5"/>
    <n v="2730"/>
    <n v="270000"/>
    <n v="0"/>
    <n v="32"/>
    <x v="26"/>
    <n v="0"/>
    <s v=""/>
    <x v="1"/>
  </r>
  <r>
    <n v="5"/>
    <n v="150261"/>
    <x v="5"/>
    <n v="2730"/>
    <n v="270000"/>
    <n v="0"/>
    <n v="33"/>
    <x v="26"/>
    <n v="0"/>
    <s v=""/>
    <x v="1"/>
  </r>
  <r>
    <n v="5"/>
    <n v="150261"/>
    <x v="5"/>
    <n v="2730"/>
    <n v="270000"/>
    <n v="0"/>
    <n v="34"/>
    <x v="26"/>
    <n v="0"/>
    <s v=""/>
    <x v="1"/>
  </r>
  <r>
    <n v="5"/>
    <n v="150261"/>
    <x v="5"/>
    <n v="2730"/>
    <n v="270000"/>
    <n v="0"/>
    <n v="35"/>
    <x v="26"/>
    <n v="0"/>
    <s v=""/>
    <x v="1"/>
  </r>
  <r>
    <n v="5"/>
    <n v="150261"/>
    <x v="5"/>
    <n v="2730"/>
    <n v="270000"/>
    <n v="0"/>
    <n v="36"/>
    <x v="26"/>
    <n v="0"/>
    <s v=""/>
    <x v="1"/>
  </r>
  <r>
    <n v="5"/>
    <n v="150261"/>
    <x v="5"/>
    <n v="2730"/>
    <n v="270000"/>
    <n v="0"/>
    <n v="37"/>
    <x v="26"/>
    <n v="0"/>
    <s v=""/>
    <x v="1"/>
  </r>
  <r>
    <n v="5"/>
    <n v="150261"/>
    <x v="5"/>
    <n v="2730"/>
    <n v="270000"/>
    <n v="0"/>
    <n v="38"/>
    <x v="26"/>
    <n v="0"/>
    <s v=""/>
    <x v="1"/>
  </r>
  <r>
    <n v="5"/>
    <n v="150261"/>
    <x v="5"/>
    <n v="2730"/>
    <n v="270000"/>
    <n v="0"/>
    <n v="39"/>
    <x v="26"/>
    <n v="0"/>
    <s v=""/>
    <x v="1"/>
  </r>
  <r>
    <n v="5"/>
    <n v="150261"/>
    <x v="5"/>
    <n v="2730"/>
    <n v="270000"/>
    <n v="0"/>
    <n v="40"/>
    <x v="26"/>
    <n v="0"/>
    <s v=""/>
    <x v="1"/>
  </r>
  <r>
    <n v="5"/>
    <n v="150261"/>
    <x v="5"/>
    <n v="2730"/>
    <n v="270000"/>
    <n v="0"/>
    <n v="41"/>
    <x v="26"/>
    <n v="0"/>
    <s v=""/>
    <x v="1"/>
  </r>
  <r>
    <n v="5"/>
    <n v="150261"/>
    <x v="5"/>
    <n v="2730"/>
    <n v="270000"/>
    <n v="0"/>
    <n v="42"/>
    <x v="26"/>
    <n v="0"/>
    <s v=""/>
    <x v="1"/>
  </r>
  <r>
    <n v="5"/>
    <n v="150261"/>
    <x v="5"/>
    <n v="2730"/>
    <n v="270000"/>
    <n v="0"/>
    <n v="43"/>
    <x v="26"/>
    <n v="0"/>
    <s v=""/>
    <x v="1"/>
  </r>
  <r>
    <n v="5"/>
    <n v="150261"/>
    <x v="5"/>
    <n v="2730"/>
    <n v="270000"/>
    <n v="0"/>
    <n v="44"/>
    <x v="26"/>
    <n v="0"/>
    <s v=""/>
    <x v="1"/>
  </r>
  <r>
    <n v="5"/>
    <n v="150261"/>
    <x v="5"/>
    <n v="2730"/>
    <n v="270000"/>
    <n v="0"/>
    <n v="45"/>
    <x v="26"/>
    <n v="0"/>
    <s v=""/>
    <x v="1"/>
  </r>
  <r>
    <n v="5"/>
    <n v="150261"/>
    <x v="5"/>
    <n v="2730"/>
    <n v="270000"/>
    <n v="0"/>
    <n v="46"/>
    <x v="26"/>
    <n v="0"/>
    <s v=""/>
    <x v="1"/>
  </r>
  <r>
    <n v="5"/>
    <n v="150261"/>
    <x v="5"/>
    <n v="2730"/>
    <n v="270000"/>
    <n v="0"/>
    <n v="47"/>
    <x v="26"/>
    <n v="0"/>
    <s v=""/>
    <x v="1"/>
  </r>
  <r>
    <n v="5"/>
    <n v="150261"/>
    <x v="5"/>
    <n v="2730"/>
    <n v="270000"/>
    <n v="0"/>
    <n v="48"/>
    <x v="26"/>
    <n v="0"/>
    <s v=""/>
    <x v="1"/>
  </r>
  <r>
    <n v="5"/>
    <n v="150261"/>
    <x v="5"/>
    <n v="2730"/>
    <n v="270000"/>
    <n v="0"/>
    <n v="49"/>
    <x v="26"/>
    <n v="0"/>
    <s v=""/>
    <x v="1"/>
  </r>
  <r>
    <n v="5"/>
    <n v="150261"/>
    <x v="5"/>
    <n v="2730"/>
    <n v="270000"/>
    <n v="0"/>
    <n v="50"/>
    <x v="26"/>
    <n v="0"/>
    <s v=""/>
    <x v="1"/>
  </r>
  <r>
    <n v="5"/>
    <n v="150261"/>
    <x v="5"/>
    <n v="2730"/>
    <n v="270000"/>
    <n v="0"/>
    <n v="29"/>
    <x v="25"/>
    <n v="156823750"/>
    <n v="156823750"/>
    <x v="2"/>
  </r>
  <r>
    <n v="5"/>
    <n v="150261"/>
    <x v="5"/>
    <n v="2730"/>
    <n v="270000"/>
    <n v="0"/>
    <n v="16"/>
    <x v="15"/>
    <n v="161203598"/>
    <n v="161203598"/>
    <x v="1"/>
  </r>
  <r>
    <n v="5"/>
    <n v="150261"/>
    <x v="5"/>
    <n v="2730"/>
    <n v="270000"/>
    <n v="0"/>
    <n v="13"/>
    <x v="12"/>
    <n v="161585126"/>
    <n v="161585126"/>
    <x v="1"/>
  </r>
  <r>
    <n v="5"/>
    <n v="150261"/>
    <x v="5"/>
    <n v="2730"/>
    <n v="270000"/>
    <n v="0"/>
    <n v="24"/>
    <x v="22"/>
    <n v="165824458"/>
    <n v="165824458"/>
    <x v="1"/>
  </r>
  <r>
    <n v="5"/>
    <n v="150261"/>
    <x v="5"/>
    <n v="2730"/>
    <n v="270000"/>
    <n v="0"/>
    <n v="27"/>
    <x v="24"/>
    <n v="174763284"/>
    <n v="174763284"/>
    <x v="1"/>
  </r>
  <r>
    <n v="5"/>
    <n v="150261"/>
    <x v="5"/>
    <n v="2730"/>
    <n v="270000"/>
    <n v="0"/>
    <n v="30"/>
    <x v="29"/>
    <n v="175061505"/>
    <n v="175061505"/>
    <x v="1"/>
  </r>
  <r>
    <n v="5"/>
    <n v="150261"/>
    <x v="5"/>
    <n v="2730"/>
    <n v="270000"/>
    <n v="0"/>
    <n v="9"/>
    <x v="9"/>
    <n v="181451644"/>
    <n v="181451644"/>
    <x v="1"/>
  </r>
  <r>
    <n v="5"/>
    <n v="150261"/>
    <x v="5"/>
    <n v="2730"/>
    <n v="270000"/>
    <n v="0"/>
    <n v="19"/>
    <x v="28"/>
    <n v="188433555"/>
    <n v="188433555"/>
    <x v="1"/>
  </r>
  <r>
    <n v="5"/>
    <n v="150261"/>
    <x v="5"/>
    <n v="2730"/>
    <n v="270000"/>
    <n v="0"/>
    <n v="11"/>
    <x v="31"/>
    <n v="195529156"/>
    <n v="195529156"/>
    <x v="1"/>
  </r>
  <r>
    <n v="6"/>
    <n v="150265"/>
    <x v="6"/>
    <n v="1359"/>
    <n v="150000"/>
    <n v="0"/>
    <n v="1"/>
    <x v="1"/>
    <n v="0"/>
    <s v=""/>
    <x v="1"/>
  </r>
  <r>
    <n v="6"/>
    <n v="150265"/>
    <x v="6"/>
    <n v="1359"/>
    <n v="150000"/>
    <n v="0"/>
    <n v="3"/>
    <x v="3"/>
    <n v="0"/>
    <s v=""/>
    <x v="1"/>
  </r>
  <r>
    <n v="6"/>
    <n v="150265"/>
    <x v="6"/>
    <n v="1359"/>
    <n v="150000"/>
    <n v="0"/>
    <n v="4"/>
    <x v="4"/>
    <n v="0"/>
    <s v=""/>
    <x v="1"/>
  </r>
  <r>
    <n v="6"/>
    <n v="150265"/>
    <x v="6"/>
    <n v="1359"/>
    <n v="150000"/>
    <n v="0"/>
    <n v="6"/>
    <x v="6"/>
    <n v="0"/>
    <s v=""/>
    <x v="1"/>
  </r>
  <r>
    <n v="6"/>
    <n v="150265"/>
    <x v="6"/>
    <n v="1359"/>
    <n v="150000"/>
    <n v="0"/>
    <n v="7"/>
    <x v="7"/>
    <n v="0"/>
    <s v=""/>
    <x v="1"/>
  </r>
  <r>
    <n v="6"/>
    <n v="150265"/>
    <x v="6"/>
    <n v="1359"/>
    <n v="150000"/>
    <n v="0"/>
    <n v="8"/>
    <x v="8"/>
    <n v="0"/>
    <s v=""/>
    <x v="1"/>
  </r>
  <r>
    <n v="6"/>
    <n v="150265"/>
    <x v="6"/>
    <n v="1359"/>
    <n v="150000"/>
    <n v="0"/>
    <n v="10"/>
    <x v="10"/>
    <n v="0"/>
    <s v=""/>
    <x v="1"/>
  </r>
  <r>
    <n v="6"/>
    <n v="150265"/>
    <x v="6"/>
    <n v="1359"/>
    <n v="150000"/>
    <n v="0"/>
    <n v="12"/>
    <x v="11"/>
    <n v="0"/>
    <s v=""/>
    <x v="1"/>
  </r>
  <r>
    <n v="6"/>
    <n v="150265"/>
    <x v="6"/>
    <n v="1359"/>
    <n v="150000"/>
    <n v="0"/>
    <n v="14"/>
    <x v="13"/>
    <n v="0"/>
    <s v=""/>
    <x v="1"/>
  </r>
  <r>
    <n v="6"/>
    <n v="150265"/>
    <x v="6"/>
    <n v="1359"/>
    <n v="150000"/>
    <n v="0"/>
    <n v="15"/>
    <x v="14"/>
    <n v="0"/>
    <s v=""/>
    <x v="1"/>
  </r>
  <r>
    <n v="6"/>
    <n v="150265"/>
    <x v="6"/>
    <n v="1359"/>
    <n v="150000"/>
    <n v="0"/>
    <n v="18"/>
    <x v="17"/>
    <n v="0"/>
    <s v=""/>
    <x v="1"/>
  </r>
  <r>
    <n v="6"/>
    <n v="150265"/>
    <x v="6"/>
    <n v="1359"/>
    <n v="150000"/>
    <n v="0"/>
    <n v="20"/>
    <x v="18"/>
    <n v="0"/>
    <s v=""/>
    <x v="1"/>
  </r>
  <r>
    <n v="6"/>
    <n v="150265"/>
    <x v="6"/>
    <n v="1359"/>
    <n v="150000"/>
    <n v="0"/>
    <n v="21"/>
    <x v="19"/>
    <n v="0"/>
    <s v=""/>
    <x v="1"/>
  </r>
  <r>
    <n v="6"/>
    <n v="150265"/>
    <x v="6"/>
    <n v="1359"/>
    <n v="150000"/>
    <n v="0"/>
    <n v="22"/>
    <x v="20"/>
    <n v="0"/>
    <s v=""/>
    <x v="1"/>
  </r>
  <r>
    <n v="6"/>
    <n v="150265"/>
    <x v="6"/>
    <n v="1359"/>
    <n v="150000"/>
    <n v="0"/>
    <n v="23"/>
    <x v="21"/>
    <n v="0"/>
    <s v=""/>
    <x v="1"/>
  </r>
  <r>
    <n v="6"/>
    <n v="150265"/>
    <x v="6"/>
    <n v="1359"/>
    <n v="150000"/>
    <n v="0"/>
    <n v="25"/>
    <x v="27"/>
    <n v="0"/>
    <s v=""/>
    <x v="1"/>
  </r>
  <r>
    <n v="6"/>
    <n v="150265"/>
    <x v="6"/>
    <n v="1359"/>
    <n v="150000"/>
    <n v="0"/>
    <n v="26"/>
    <x v="23"/>
    <n v="0"/>
    <s v=""/>
    <x v="1"/>
  </r>
  <r>
    <n v="6"/>
    <n v="150265"/>
    <x v="6"/>
    <n v="1359"/>
    <n v="150000"/>
    <n v="0"/>
    <n v="27"/>
    <x v="24"/>
    <n v="0"/>
    <s v=""/>
    <x v="1"/>
  </r>
  <r>
    <n v="6"/>
    <n v="150265"/>
    <x v="6"/>
    <n v="1359"/>
    <n v="150000"/>
    <n v="0"/>
    <n v="28"/>
    <x v="30"/>
    <n v="0"/>
    <s v=""/>
    <x v="1"/>
  </r>
  <r>
    <n v="6"/>
    <n v="150265"/>
    <x v="6"/>
    <n v="1359"/>
    <n v="150000"/>
    <n v="0"/>
    <n v="31"/>
    <x v="26"/>
    <n v="0"/>
    <s v=""/>
    <x v="1"/>
  </r>
  <r>
    <n v="6"/>
    <n v="150265"/>
    <x v="6"/>
    <n v="1359"/>
    <n v="150000"/>
    <n v="0"/>
    <n v="32"/>
    <x v="26"/>
    <n v="0"/>
    <s v=""/>
    <x v="1"/>
  </r>
  <r>
    <n v="6"/>
    <n v="150265"/>
    <x v="6"/>
    <n v="1359"/>
    <n v="150000"/>
    <n v="0"/>
    <n v="33"/>
    <x v="26"/>
    <n v="0"/>
    <s v=""/>
    <x v="1"/>
  </r>
  <r>
    <n v="6"/>
    <n v="150265"/>
    <x v="6"/>
    <n v="1359"/>
    <n v="150000"/>
    <n v="0"/>
    <n v="34"/>
    <x v="26"/>
    <n v="0"/>
    <s v=""/>
    <x v="1"/>
  </r>
  <r>
    <n v="6"/>
    <n v="150265"/>
    <x v="6"/>
    <n v="1359"/>
    <n v="150000"/>
    <n v="0"/>
    <n v="35"/>
    <x v="26"/>
    <n v="0"/>
    <s v=""/>
    <x v="1"/>
  </r>
  <r>
    <n v="6"/>
    <n v="150265"/>
    <x v="6"/>
    <n v="1359"/>
    <n v="150000"/>
    <n v="0"/>
    <n v="36"/>
    <x v="26"/>
    <n v="0"/>
    <s v=""/>
    <x v="1"/>
  </r>
  <r>
    <n v="6"/>
    <n v="150265"/>
    <x v="6"/>
    <n v="1359"/>
    <n v="150000"/>
    <n v="0"/>
    <n v="37"/>
    <x v="26"/>
    <n v="0"/>
    <s v=""/>
    <x v="1"/>
  </r>
  <r>
    <n v="6"/>
    <n v="150265"/>
    <x v="6"/>
    <n v="1359"/>
    <n v="150000"/>
    <n v="0"/>
    <n v="38"/>
    <x v="26"/>
    <n v="0"/>
    <s v=""/>
    <x v="1"/>
  </r>
  <r>
    <n v="6"/>
    <n v="150265"/>
    <x v="6"/>
    <n v="1359"/>
    <n v="150000"/>
    <n v="0"/>
    <n v="39"/>
    <x v="26"/>
    <n v="0"/>
    <s v=""/>
    <x v="1"/>
  </r>
  <r>
    <n v="6"/>
    <n v="150265"/>
    <x v="6"/>
    <n v="1359"/>
    <n v="150000"/>
    <n v="0"/>
    <n v="40"/>
    <x v="26"/>
    <n v="0"/>
    <s v=""/>
    <x v="1"/>
  </r>
  <r>
    <n v="6"/>
    <n v="150265"/>
    <x v="6"/>
    <n v="1359"/>
    <n v="150000"/>
    <n v="0"/>
    <n v="41"/>
    <x v="26"/>
    <n v="0"/>
    <s v=""/>
    <x v="1"/>
  </r>
  <r>
    <n v="6"/>
    <n v="150265"/>
    <x v="6"/>
    <n v="1359"/>
    <n v="150000"/>
    <n v="0"/>
    <n v="42"/>
    <x v="26"/>
    <n v="0"/>
    <s v=""/>
    <x v="1"/>
  </r>
  <r>
    <n v="6"/>
    <n v="150265"/>
    <x v="6"/>
    <n v="1359"/>
    <n v="150000"/>
    <n v="0"/>
    <n v="43"/>
    <x v="26"/>
    <n v="0"/>
    <s v=""/>
    <x v="1"/>
  </r>
  <r>
    <n v="6"/>
    <n v="150265"/>
    <x v="6"/>
    <n v="1359"/>
    <n v="150000"/>
    <n v="0"/>
    <n v="44"/>
    <x v="26"/>
    <n v="0"/>
    <s v=""/>
    <x v="1"/>
  </r>
  <r>
    <n v="6"/>
    <n v="150265"/>
    <x v="6"/>
    <n v="1359"/>
    <n v="150000"/>
    <n v="0"/>
    <n v="45"/>
    <x v="26"/>
    <n v="0"/>
    <s v=""/>
    <x v="1"/>
  </r>
  <r>
    <n v="6"/>
    <n v="150265"/>
    <x v="6"/>
    <n v="1359"/>
    <n v="150000"/>
    <n v="0"/>
    <n v="46"/>
    <x v="26"/>
    <n v="0"/>
    <s v=""/>
    <x v="1"/>
  </r>
  <r>
    <n v="6"/>
    <n v="150265"/>
    <x v="6"/>
    <n v="1359"/>
    <n v="150000"/>
    <n v="0"/>
    <n v="47"/>
    <x v="26"/>
    <n v="0"/>
    <s v=""/>
    <x v="1"/>
  </r>
  <r>
    <n v="6"/>
    <n v="150265"/>
    <x v="6"/>
    <n v="1359"/>
    <n v="150000"/>
    <n v="0"/>
    <n v="48"/>
    <x v="26"/>
    <n v="0"/>
    <s v=""/>
    <x v="1"/>
  </r>
  <r>
    <n v="6"/>
    <n v="150265"/>
    <x v="6"/>
    <n v="1359"/>
    <n v="150000"/>
    <n v="0"/>
    <n v="49"/>
    <x v="26"/>
    <n v="0"/>
    <s v=""/>
    <x v="1"/>
  </r>
  <r>
    <n v="6"/>
    <n v="150265"/>
    <x v="6"/>
    <n v="1359"/>
    <n v="150000"/>
    <n v="0"/>
    <n v="50"/>
    <x v="26"/>
    <n v="0"/>
    <s v=""/>
    <x v="1"/>
  </r>
  <r>
    <n v="6"/>
    <n v="150265"/>
    <x v="6"/>
    <n v="1359"/>
    <n v="150000"/>
    <n v="0"/>
    <n v="9"/>
    <x v="9"/>
    <n v="137877900"/>
    <n v="137877900"/>
    <x v="2"/>
  </r>
  <r>
    <n v="6"/>
    <n v="150265"/>
    <x v="6"/>
    <n v="1359"/>
    <n v="150000"/>
    <n v="0"/>
    <n v="19"/>
    <x v="28"/>
    <n v="139800850"/>
    <n v="139800850"/>
    <x v="1"/>
  </r>
  <r>
    <n v="6"/>
    <n v="150265"/>
    <x v="6"/>
    <n v="1359"/>
    <n v="150000"/>
    <n v="0"/>
    <n v="29"/>
    <x v="25"/>
    <n v="143497640"/>
    <n v="143497640"/>
    <x v="1"/>
  </r>
  <r>
    <n v="6"/>
    <n v="150265"/>
    <x v="6"/>
    <n v="1359"/>
    <n v="150000"/>
    <n v="0"/>
    <n v="16"/>
    <x v="15"/>
    <n v="147591230"/>
    <n v="147591230"/>
    <x v="1"/>
  </r>
  <r>
    <n v="6"/>
    <n v="150265"/>
    <x v="6"/>
    <n v="1359"/>
    <n v="150000"/>
    <n v="0"/>
    <n v="17"/>
    <x v="16"/>
    <n v="149186952"/>
    <n v="149186952"/>
    <x v="1"/>
  </r>
  <r>
    <n v="6"/>
    <n v="150265"/>
    <x v="6"/>
    <n v="1359"/>
    <n v="150000"/>
    <n v="0"/>
    <n v="30"/>
    <x v="29"/>
    <n v="153726531"/>
    <n v="153726531"/>
    <x v="1"/>
  </r>
  <r>
    <n v="6"/>
    <n v="150265"/>
    <x v="6"/>
    <n v="1359"/>
    <n v="150000"/>
    <n v="0"/>
    <n v="5"/>
    <x v="5"/>
    <n v="154364867"/>
    <n v="154364867"/>
    <x v="1"/>
  </r>
  <r>
    <n v="6"/>
    <n v="150265"/>
    <x v="6"/>
    <n v="1359"/>
    <n v="150000"/>
    <n v="0"/>
    <n v="24"/>
    <x v="22"/>
    <n v="155576620"/>
    <n v="155576620"/>
    <x v="1"/>
  </r>
  <r>
    <n v="6"/>
    <n v="150265"/>
    <x v="6"/>
    <n v="1359"/>
    <n v="150000"/>
    <n v="0"/>
    <n v="2"/>
    <x v="2"/>
    <n v="158044065"/>
    <n v="158044065"/>
    <x v="1"/>
  </r>
  <r>
    <n v="6"/>
    <n v="150265"/>
    <x v="6"/>
    <n v="1359"/>
    <n v="150000"/>
    <n v="0"/>
    <n v="13"/>
    <x v="12"/>
    <n v="159013650"/>
    <n v="159013650"/>
    <x v="1"/>
  </r>
  <r>
    <n v="6"/>
    <n v="150265"/>
    <x v="6"/>
    <n v="1359"/>
    <n v="150000"/>
    <n v="0"/>
    <n v="11"/>
    <x v="31"/>
    <n v="174460689"/>
    <n v="174460689"/>
    <x v="1"/>
  </r>
  <r>
    <n v="7"/>
    <n v="155013"/>
    <x v="7"/>
    <n v="1042"/>
    <n v="50200"/>
    <n v="0"/>
    <n v="1"/>
    <x v="1"/>
    <n v="0"/>
    <s v=""/>
    <x v="1"/>
  </r>
  <r>
    <n v="7"/>
    <n v="155013"/>
    <x v="7"/>
    <n v="1042"/>
    <n v="50200"/>
    <n v="0"/>
    <n v="2"/>
    <x v="2"/>
    <n v="0"/>
    <s v=""/>
    <x v="1"/>
  </r>
  <r>
    <n v="7"/>
    <n v="155013"/>
    <x v="7"/>
    <n v="1042"/>
    <n v="50200"/>
    <n v="0"/>
    <n v="5"/>
    <x v="5"/>
    <n v="0"/>
    <s v=""/>
    <x v="1"/>
  </r>
  <r>
    <n v="7"/>
    <n v="155013"/>
    <x v="7"/>
    <n v="1042"/>
    <n v="50200"/>
    <n v="0"/>
    <n v="6"/>
    <x v="6"/>
    <n v="0"/>
    <s v=""/>
    <x v="1"/>
  </r>
  <r>
    <n v="7"/>
    <n v="155013"/>
    <x v="7"/>
    <n v="1042"/>
    <n v="50200"/>
    <n v="0"/>
    <n v="7"/>
    <x v="7"/>
    <n v="0"/>
    <s v=""/>
    <x v="1"/>
  </r>
  <r>
    <n v="7"/>
    <n v="155013"/>
    <x v="7"/>
    <n v="1042"/>
    <n v="50200"/>
    <n v="0"/>
    <n v="10"/>
    <x v="10"/>
    <n v="0"/>
    <s v=""/>
    <x v="1"/>
  </r>
  <r>
    <n v="7"/>
    <n v="155013"/>
    <x v="7"/>
    <n v="1042"/>
    <n v="50200"/>
    <n v="0"/>
    <n v="12"/>
    <x v="11"/>
    <n v="0"/>
    <s v=""/>
    <x v="1"/>
  </r>
  <r>
    <n v="7"/>
    <n v="155013"/>
    <x v="7"/>
    <n v="1042"/>
    <n v="50200"/>
    <n v="0"/>
    <n v="13"/>
    <x v="12"/>
    <n v="0"/>
    <s v=""/>
    <x v="1"/>
  </r>
  <r>
    <n v="7"/>
    <n v="155013"/>
    <x v="7"/>
    <n v="1042"/>
    <n v="50200"/>
    <n v="0"/>
    <n v="14"/>
    <x v="13"/>
    <n v="0"/>
    <s v=""/>
    <x v="1"/>
  </r>
  <r>
    <n v="7"/>
    <n v="155013"/>
    <x v="7"/>
    <n v="1042"/>
    <n v="50200"/>
    <n v="0"/>
    <n v="15"/>
    <x v="14"/>
    <n v="0"/>
    <s v=""/>
    <x v="1"/>
  </r>
  <r>
    <n v="7"/>
    <n v="155013"/>
    <x v="7"/>
    <n v="1042"/>
    <n v="50200"/>
    <n v="0"/>
    <n v="17"/>
    <x v="16"/>
    <n v="0"/>
    <s v=""/>
    <x v="1"/>
  </r>
  <r>
    <n v="7"/>
    <n v="155013"/>
    <x v="7"/>
    <n v="1042"/>
    <n v="50200"/>
    <n v="0"/>
    <n v="18"/>
    <x v="17"/>
    <n v="0"/>
    <s v=""/>
    <x v="1"/>
  </r>
  <r>
    <n v="7"/>
    <n v="155013"/>
    <x v="7"/>
    <n v="1042"/>
    <n v="50200"/>
    <n v="0"/>
    <n v="19"/>
    <x v="28"/>
    <n v="0"/>
    <s v=""/>
    <x v="1"/>
  </r>
  <r>
    <n v="7"/>
    <n v="155013"/>
    <x v="7"/>
    <n v="1042"/>
    <n v="50200"/>
    <n v="0"/>
    <n v="20"/>
    <x v="18"/>
    <n v="0"/>
    <s v=""/>
    <x v="1"/>
  </r>
  <r>
    <n v="7"/>
    <n v="155013"/>
    <x v="7"/>
    <n v="1042"/>
    <n v="50200"/>
    <n v="0"/>
    <n v="21"/>
    <x v="19"/>
    <n v="0"/>
    <s v=""/>
    <x v="1"/>
  </r>
  <r>
    <n v="7"/>
    <n v="155013"/>
    <x v="7"/>
    <n v="1042"/>
    <n v="50200"/>
    <n v="0"/>
    <n v="22"/>
    <x v="20"/>
    <n v="0"/>
    <s v=""/>
    <x v="1"/>
  </r>
  <r>
    <n v="7"/>
    <n v="155013"/>
    <x v="7"/>
    <n v="1042"/>
    <n v="50200"/>
    <n v="0"/>
    <n v="23"/>
    <x v="21"/>
    <n v="0"/>
    <s v=""/>
    <x v="1"/>
  </r>
  <r>
    <n v="7"/>
    <n v="155013"/>
    <x v="7"/>
    <n v="1042"/>
    <n v="50200"/>
    <n v="0"/>
    <n v="25"/>
    <x v="27"/>
    <n v="0"/>
    <s v=""/>
    <x v="1"/>
  </r>
  <r>
    <n v="7"/>
    <n v="155013"/>
    <x v="7"/>
    <n v="1042"/>
    <n v="50200"/>
    <n v="0"/>
    <n v="26"/>
    <x v="23"/>
    <n v="0"/>
    <s v=""/>
    <x v="1"/>
  </r>
  <r>
    <n v="7"/>
    <n v="155013"/>
    <x v="7"/>
    <n v="1042"/>
    <n v="50200"/>
    <n v="0"/>
    <n v="28"/>
    <x v="30"/>
    <n v="0"/>
    <s v=""/>
    <x v="1"/>
  </r>
  <r>
    <n v="7"/>
    <n v="155013"/>
    <x v="7"/>
    <n v="1042"/>
    <n v="50200"/>
    <n v="0"/>
    <n v="31"/>
    <x v="26"/>
    <n v="0"/>
    <s v=""/>
    <x v="1"/>
  </r>
  <r>
    <n v="7"/>
    <n v="155013"/>
    <x v="7"/>
    <n v="1042"/>
    <n v="50200"/>
    <n v="0"/>
    <n v="32"/>
    <x v="26"/>
    <n v="0"/>
    <s v=""/>
    <x v="1"/>
  </r>
  <r>
    <n v="7"/>
    <n v="155013"/>
    <x v="7"/>
    <n v="1042"/>
    <n v="50200"/>
    <n v="0"/>
    <n v="33"/>
    <x v="26"/>
    <n v="0"/>
    <s v=""/>
    <x v="1"/>
  </r>
  <r>
    <n v="7"/>
    <n v="155013"/>
    <x v="7"/>
    <n v="1042"/>
    <n v="50200"/>
    <n v="0"/>
    <n v="34"/>
    <x v="26"/>
    <n v="0"/>
    <s v=""/>
    <x v="1"/>
  </r>
  <r>
    <n v="7"/>
    <n v="155013"/>
    <x v="7"/>
    <n v="1042"/>
    <n v="50200"/>
    <n v="0"/>
    <n v="35"/>
    <x v="26"/>
    <n v="0"/>
    <s v=""/>
    <x v="1"/>
  </r>
  <r>
    <n v="7"/>
    <n v="155013"/>
    <x v="7"/>
    <n v="1042"/>
    <n v="50200"/>
    <n v="0"/>
    <n v="36"/>
    <x v="26"/>
    <n v="0"/>
    <s v=""/>
    <x v="1"/>
  </r>
  <r>
    <n v="7"/>
    <n v="155013"/>
    <x v="7"/>
    <n v="1042"/>
    <n v="50200"/>
    <n v="0"/>
    <n v="37"/>
    <x v="26"/>
    <n v="0"/>
    <s v=""/>
    <x v="1"/>
  </r>
  <r>
    <n v="7"/>
    <n v="155013"/>
    <x v="7"/>
    <n v="1042"/>
    <n v="50200"/>
    <n v="0"/>
    <n v="38"/>
    <x v="26"/>
    <n v="0"/>
    <s v=""/>
    <x v="1"/>
  </r>
  <r>
    <n v="7"/>
    <n v="155013"/>
    <x v="7"/>
    <n v="1042"/>
    <n v="50200"/>
    <n v="0"/>
    <n v="39"/>
    <x v="26"/>
    <n v="0"/>
    <s v=""/>
    <x v="1"/>
  </r>
  <r>
    <n v="7"/>
    <n v="155013"/>
    <x v="7"/>
    <n v="1042"/>
    <n v="50200"/>
    <n v="0"/>
    <n v="40"/>
    <x v="26"/>
    <n v="0"/>
    <s v=""/>
    <x v="1"/>
  </r>
  <r>
    <n v="7"/>
    <n v="155013"/>
    <x v="7"/>
    <n v="1042"/>
    <n v="50200"/>
    <n v="0"/>
    <n v="41"/>
    <x v="26"/>
    <n v="0"/>
    <s v=""/>
    <x v="1"/>
  </r>
  <r>
    <n v="7"/>
    <n v="155013"/>
    <x v="7"/>
    <n v="1042"/>
    <n v="50200"/>
    <n v="0"/>
    <n v="42"/>
    <x v="26"/>
    <n v="0"/>
    <s v=""/>
    <x v="1"/>
  </r>
  <r>
    <n v="7"/>
    <n v="155013"/>
    <x v="7"/>
    <n v="1042"/>
    <n v="50200"/>
    <n v="0"/>
    <n v="43"/>
    <x v="26"/>
    <n v="0"/>
    <s v=""/>
    <x v="1"/>
  </r>
  <r>
    <n v="7"/>
    <n v="155013"/>
    <x v="7"/>
    <n v="1042"/>
    <n v="50200"/>
    <n v="0"/>
    <n v="44"/>
    <x v="26"/>
    <n v="0"/>
    <s v=""/>
    <x v="1"/>
  </r>
  <r>
    <n v="7"/>
    <n v="155013"/>
    <x v="7"/>
    <n v="1042"/>
    <n v="50200"/>
    <n v="0"/>
    <n v="45"/>
    <x v="26"/>
    <n v="0"/>
    <s v=""/>
    <x v="1"/>
  </r>
  <r>
    <n v="7"/>
    <n v="155013"/>
    <x v="7"/>
    <n v="1042"/>
    <n v="50200"/>
    <n v="0"/>
    <n v="46"/>
    <x v="26"/>
    <n v="0"/>
    <s v=""/>
    <x v="1"/>
  </r>
  <r>
    <n v="7"/>
    <n v="155013"/>
    <x v="7"/>
    <n v="1042"/>
    <n v="50200"/>
    <n v="0"/>
    <n v="47"/>
    <x v="26"/>
    <n v="0"/>
    <s v=""/>
    <x v="1"/>
  </r>
  <r>
    <n v="7"/>
    <n v="155013"/>
    <x v="7"/>
    <n v="1042"/>
    <n v="50200"/>
    <n v="0"/>
    <n v="48"/>
    <x v="26"/>
    <n v="0"/>
    <s v=""/>
    <x v="1"/>
  </r>
  <r>
    <n v="7"/>
    <n v="155013"/>
    <x v="7"/>
    <n v="1042"/>
    <n v="50200"/>
    <n v="0"/>
    <n v="49"/>
    <x v="26"/>
    <n v="0"/>
    <s v=""/>
    <x v="1"/>
  </r>
  <r>
    <n v="7"/>
    <n v="155013"/>
    <x v="7"/>
    <n v="1042"/>
    <n v="50200"/>
    <n v="0"/>
    <n v="50"/>
    <x v="26"/>
    <n v="0"/>
    <s v=""/>
    <x v="1"/>
  </r>
  <r>
    <n v="7"/>
    <n v="155013"/>
    <x v="7"/>
    <n v="1042"/>
    <n v="50200"/>
    <n v="0"/>
    <n v="29"/>
    <x v="25"/>
    <n v="65936665"/>
    <n v="65936665"/>
    <x v="2"/>
  </r>
  <r>
    <n v="7"/>
    <n v="155013"/>
    <x v="7"/>
    <n v="1042"/>
    <n v="50200"/>
    <n v="0"/>
    <n v="16"/>
    <x v="15"/>
    <n v="67437395"/>
    <n v="67437395"/>
    <x v="1"/>
  </r>
  <r>
    <n v="7"/>
    <n v="155013"/>
    <x v="7"/>
    <n v="1042"/>
    <n v="50200"/>
    <n v="0"/>
    <n v="24"/>
    <x v="22"/>
    <n v="68771485"/>
    <n v="68771485"/>
    <x v="1"/>
  </r>
  <r>
    <n v="7"/>
    <n v="155013"/>
    <x v="7"/>
    <n v="1042"/>
    <n v="50200"/>
    <n v="0"/>
    <n v="9"/>
    <x v="9"/>
    <n v="72539188"/>
    <n v="72539188"/>
    <x v="1"/>
  </r>
  <r>
    <n v="7"/>
    <n v="155013"/>
    <x v="7"/>
    <n v="1042"/>
    <n v="50200"/>
    <n v="0"/>
    <n v="30"/>
    <x v="29"/>
    <n v="76778837"/>
    <n v="76778837"/>
    <x v="1"/>
  </r>
  <r>
    <n v="7"/>
    <n v="155013"/>
    <x v="7"/>
    <n v="1042"/>
    <n v="50200"/>
    <n v="0"/>
    <n v="27"/>
    <x v="24"/>
    <n v="77045756"/>
    <n v="77045756"/>
    <x v="1"/>
  </r>
  <r>
    <n v="7"/>
    <n v="155013"/>
    <x v="7"/>
    <n v="1042"/>
    <n v="50200"/>
    <n v="0"/>
    <n v="3"/>
    <x v="3"/>
    <n v="77974082"/>
    <n v="77974082"/>
    <x v="1"/>
  </r>
  <r>
    <n v="7"/>
    <n v="155013"/>
    <x v="7"/>
    <n v="1042"/>
    <n v="50200"/>
    <n v="0"/>
    <n v="8"/>
    <x v="8"/>
    <n v="79760530"/>
    <n v="79760530"/>
    <x v="1"/>
  </r>
  <r>
    <n v="7"/>
    <n v="155013"/>
    <x v="7"/>
    <n v="1042"/>
    <n v="50200"/>
    <n v="0"/>
    <n v="4"/>
    <x v="4"/>
    <n v="86308220"/>
    <n v="86308220"/>
    <x v="1"/>
  </r>
  <r>
    <n v="7"/>
    <n v="155013"/>
    <x v="7"/>
    <n v="1042"/>
    <n v="50200"/>
    <n v="0"/>
    <n v="11"/>
    <x v="31"/>
    <n v="92157440"/>
    <n v="92157440"/>
    <x v="1"/>
  </r>
  <r>
    <n v="8"/>
    <n v="157365"/>
    <x v="8"/>
    <n v="5600"/>
    <n v="189280"/>
    <n v="0"/>
    <n v="2"/>
    <x v="2"/>
    <n v="0"/>
    <s v=""/>
    <x v="1"/>
  </r>
  <r>
    <n v="8"/>
    <n v="157365"/>
    <x v="8"/>
    <n v="5600"/>
    <n v="189280"/>
    <n v="0"/>
    <n v="3"/>
    <x v="3"/>
    <n v="0"/>
    <s v=""/>
    <x v="1"/>
  </r>
  <r>
    <n v="8"/>
    <n v="157365"/>
    <x v="8"/>
    <n v="5600"/>
    <n v="189280"/>
    <n v="0"/>
    <n v="4"/>
    <x v="4"/>
    <n v="0"/>
    <s v=""/>
    <x v="1"/>
  </r>
  <r>
    <n v="8"/>
    <n v="157365"/>
    <x v="8"/>
    <n v="5600"/>
    <n v="189280"/>
    <n v="0"/>
    <n v="5"/>
    <x v="5"/>
    <n v="0"/>
    <s v=""/>
    <x v="1"/>
  </r>
  <r>
    <n v="8"/>
    <n v="157365"/>
    <x v="8"/>
    <n v="5600"/>
    <n v="189280"/>
    <n v="0"/>
    <n v="6"/>
    <x v="6"/>
    <n v="0"/>
    <s v=""/>
    <x v="1"/>
  </r>
  <r>
    <n v="8"/>
    <n v="157365"/>
    <x v="8"/>
    <n v="5600"/>
    <n v="189280"/>
    <n v="0"/>
    <n v="8"/>
    <x v="8"/>
    <n v="0"/>
    <s v=""/>
    <x v="1"/>
  </r>
  <r>
    <n v="8"/>
    <n v="157365"/>
    <x v="8"/>
    <n v="5600"/>
    <n v="189280"/>
    <n v="0"/>
    <n v="10"/>
    <x v="10"/>
    <n v="0"/>
    <s v=""/>
    <x v="1"/>
  </r>
  <r>
    <n v="8"/>
    <n v="157365"/>
    <x v="8"/>
    <n v="5600"/>
    <n v="189280"/>
    <n v="0"/>
    <n v="12"/>
    <x v="11"/>
    <n v="0"/>
    <s v=""/>
    <x v="1"/>
  </r>
  <r>
    <n v="8"/>
    <n v="157365"/>
    <x v="8"/>
    <n v="5600"/>
    <n v="189280"/>
    <n v="0"/>
    <n v="13"/>
    <x v="12"/>
    <n v="0"/>
    <s v=""/>
    <x v="1"/>
  </r>
  <r>
    <n v="8"/>
    <n v="157365"/>
    <x v="8"/>
    <n v="5600"/>
    <n v="189280"/>
    <n v="0"/>
    <n v="14"/>
    <x v="13"/>
    <n v="0"/>
    <s v=""/>
    <x v="1"/>
  </r>
  <r>
    <n v="8"/>
    <n v="157365"/>
    <x v="8"/>
    <n v="5600"/>
    <n v="189280"/>
    <n v="0"/>
    <n v="15"/>
    <x v="14"/>
    <n v="0"/>
    <s v=""/>
    <x v="1"/>
  </r>
  <r>
    <n v="8"/>
    <n v="157365"/>
    <x v="8"/>
    <n v="5600"/>
    <n v="189280"/>
    <n v="0"/>
    <n v="17"/>
    <x v="16"/>
    <n v="0"/>
    <s v=""/>
    <x v="1"/>
  </r>
  <r>
    <n v="8"/>
    <n v="157365"/>
    <x v="8"/>
    <n v="5600"/>
    <n v="189280"/>
    <n v="0"/>
    <n v="18"/>
    <x v="17"/>
    <n v="0"/>
    <s v=""/>
    <x v="1"/>
  </r>
  <r>
    <n v="8"/>
    <n v="157365"/>
    <x v="8"/>
    <n v="5600"/>
    <n v="189280"/>
    <n v="0"/>
    <n v="19"/>
    <x v="28"/>
    <n v="0"/>
    <s v=""/>
    <x v="1"/>
  </r>
  <r>
    <n v="8"/>
    <n v="157365"/>
    <x v="8"/>
    <n v="5600"/>
    <n v="189280"/>
    <n v="0"/>
    <n v="20"/>
    <x v="18"/>
    <n v="0"/>
    <s v=""/>
    <x v="1"/>
  </r>
  <r>
    <n v="8"/>
    <n v="157365"/>
    <x v="8"/>
    <n v="5600"/>
    <n v="189280"/>
    <n v="0"/>
    <n v="21"/>
    <x v="19"/>
    <n v="0"/>
    <s v=""/>
    <x v="1"/>
  </r>
  <r>
    <n v="8"/>
    <n v="157365"/>
    <x v="8"/>
    <n v="5600"/>
    <n v="189280"/>
    <n v="0"/>
    <n v="23"/>
    <x v="21"/>
    <n v="0"/>
    <s v=""/>
    <x v="1"/>
  </r>
  <r>
    <n v="8"/>
    <n v="157365"/>
    <x v="8"/>
    <n v="5600"/>
    <n v="189280"/>
    <n v="0"/>
    <n v="24"/>
    <x v="22"/>
    <n v="0"/>
    <s v=""/>
    <x v="1"/>
  </r>
  <r>
    <n v="8"/>
    <n v="157365"/>
    <x v="8"/>
    <n v="5600"/>
    <n v="189280"/>
    <n v="0"/>
    <n v="26"/>
    <x v="23"/>
    <n v="0"/>
    <s v=""/>
    <x v="1"/>
  </r>
  <r>
    <n v="8"/>
    <n v="157365"/>
    <x v="8"/>
    <n v="5600"/>
    <n v="189280"/>
    <n v="0"/>
    <n v="28"/>
    <x v="30"/>
    <n v="0"/>
    <s v=""/>
    <x v="1"/>
  </r>
  <r>
    <n v="8"/>
    <n v="157365"/>
    <x v="8"/>
    <n v="5600"/>
    <n v="189280"/>
    <n v="0"/>
    <n v="31"/>
    <x v="26"/>
    <n v="0"/>
    <s v=""/>
    <x v="1"/>
  </r>
  <r>
    <n v="8"/>
    <n v="157365"/>
    <x v="8"/>
    <n v="5600"/>
    <n v="189280"/>
    <n v="0"/>
    <n v="32"/>
    <x v="26"/>
    <n v="0"/>
    <s v=""/>
    <x v="1"/>
  </r>
  <r>
    <n v="8"/>
    <n v="157365"/>
    <x v="8"/>
    <n v="5600"/>
    <n v="189280"/>
    <n v="0"/>
    <n v="33"/>
    <x v="26"/>
    <n v="0"/>
    <s v=""/>
    <x v="1"/>
  </r>
  <r>
    <n v="8"/>
    <n v="157365"/>
    <x v="8"/>
    <n v="5600"/>
    <n v="189280"/>
    <n v="0"/>
    <n v="34"/>
    <x v="26"/>
    <n v="0"/>
    <s v=""/>
    <x v="1"/>
  </r>
  <r>
    <n v="8"/>
    <n v="157365"/>
    <x v="8"/>
    <n v="5600"/>
    <n v="189280"/>
    <n v="0"/>
    <n v="35"/>
    <x v="26"/>
    <n v="0"/>
    <s v=""/>
    <x v="1"/>
  </r>
  <r>
    <n v="8"/>
    <n v="157365"/>
    <x v="8"/>
    <n v="5600"/>
    <n v="189280"/>
    <n v="0"/>
    <n v="36"/>
    <x v="26"/>
    <n v="0"/>
    <s v=""/>
    <x v="1"/>
  </r>
  <r>
    <n v="8"/>
    <n v="157365"/>
    <x v="8"/>
    <n v="5600"/>
    <n v="189280"/>
    <n v="0"/>
    <n v="37"/>
    <x v="26"/>
    <n v="0"/>
    <s v=""/>
    <x v="1"/>
  </r>
  <r>
    <n v="8"/>
    <n v="157365"/>
    <x v="8"/>
    <n v="5600"/>
    <n v="189280"/>
    <n v="0"/>
    <n v="38"/>
    <x v="26"/>
    <n v="0"/>
    <s v=""/>
    <x v="1"/>
  </r>
  <r>
    <n v="8"/>
    <n v="157365"/>
    <x v="8"/>
    <n v="5600"/>
    <n v="189280"/>
    <n v="0"/>
    <n v="39"/>
    <x v="26"/>
    <n v="0"/>
    <s v=""/>
    <x v="1"/>
  </r>
  <r>
    <n v="8"/>
    <n v="157365"/>
    <x v="8"/>
    <n v="5600"/>
    <n v="189280"/>
    <n v="0"/>
    <n v="40"/>
    <x v="26"/>
    <n v="0"/>
    <s v=""/>
    <x v="1"/>
  </r>
  <r>
    <n v="8"/>
    <n v="157365"/>
    <x v="8"/>
    <n v="5600"/>
    <n v="189280"/>
    <n v="0"/>
    <n v="41"/>
    <x v="26"/>
    <n v="0"/>
    <s v=""/>
    <x v="1"/>
  </r>
  <r>
    <n v="8"/>
    <n v="157365"/>
    <x v="8"/>
    <n v="5600"/>
    <n v="189280"/>
    <n v="0"/>
    <n v="42"/>
    <x v="26"/>
    <n v="0"/>
    <s v=""/>
    <x v="1"/>
  </r>
  <r>
    <n v="8"/>
    <n v="157365"/>
    <x v="8"/>
    <n v="5600"/>
    <n v="189280"/>
    <n v="0"/>
    <n v="43"/>
    <x v="26"/>
    <n v="0"/>
    <s v=""/>
    <x v="1"/>
  </r>
  <r>
    <n v="8"/>
    <n v="157365"/>
    <x v="8"/>
    <n v="5600"/>
    <n v="189280"/>
    <n v="0"/>
    <n v="44"/>
    <x v="26"/>
    <n v="0"/>
    <s v=""/>
    <x v="1"/>
  </r>
  <r>
    <n v="8"/>
    <n v="157365"/>
    <x v="8"/>
    <n v="5600"/>
    <n v="189280"/>
    <n v="0"/>
    <n v="45"/>
    <x v="26"/>
    <n v="0"/>
    <s v=""/>
    <x v="1"/>
  </r>
  <r>
    <n v="8"/>
    <n v="157365"/>
    <x v="8"/>
    <n v="5600"/>
    <n v="189280"/>
    <n v="0"/>
    <n v="46"/>
    <x v="26"/>
    <n v="0"/>
    <s v=""/>
    <x v="1"/>
  </r>
  <r>
    <n v="8"/>
    <n v="157365"/>
    <x v="8"/>
    <n v="5600"/>
    <n v="189280"/>
    <n v="0"/>
    <n v="47"/>
    <x v="26"/>
    <n v="0"/>
    <s v=""/>
    <x v="1"/>
  </r>
  <r>
    <n v="8"/>
    <n v="157365"/>
    <x v="8"/>
    <n v="5600"/>
    <n v="189280"/>
    <n v="0"/>
    <n v="48"/>
    <x v="26"/>
    <n v="0"/>
    <s v=""/>
    <x v="1"/>
  </r>
  <r>
    <n v="8"/>
    <n v="157365"/>
    <x v="8"/>
    <n v="5600"/>
    <n v="189280"/>
    <n v="0"/>
    <n v="49"/>
    <x v="26"/>
    <n v="0"/>
    <s v=""/>
    <x v="1"/>
  </r>
  <r>
    <n v="8"/>
    <n v="157365"/>
    <x v="8"/>
    <n v="5600"/>
    <n v="189280"/>
    <n v="0"/>
    <n v="50"/>
    <x v="26"/>
    <n v="0"/>
    <s v=""/>
    <x v="1"/>
  </r>
  <r>
    <n v="8"/>
    <n v="157365"/>
    <x v="8"/>
    <n v="5600"/>
    <n v="189280"/>
    <n v="0"/>
    <n v="29"/>
    <x v="25"/>
    <n v="217666660"/>
    <n v="217666660"/>
    <x v="2"/>
  </r>
  <r>
    <n v="8"/>
    <n v="157365"/>
    <x v="8"/>
    <n v="5600"/>
    <n v="189280"/>
    <n v="0"/>
    <n v="1"/>
    <x v="1"/>
    <n v="226311790"/>
    <n v="226311790"/>
    <x v="1"/>
  </r>
  <r>
    <n v="8"/>
    <n v="157365"/>
    <x v="8"/>
    <n v="5600"/>
    <n v="189280"/>
    <n v="0"/>
    <n v="22"/>
    <x v="20"/>
    <n v="227595517"/>
    <n v="227595517"/>
    <x v="1"/>
  </r>
  <r>
    <n v="8"/>
    <n v="157365"/>
    <x v="8"/>
    <n v="5600"/>
    <n v="189280"/>
    <n v="0"/>
    <n v="25"/>
    <x v="27"/>
    <n v="246245290"/>
    <n v="246245290"/>
    <x v="1"/>
  </r>
  <r>
    <n v="8"/>
    <n v="157365"/>
    <x v="8"/>
    <n v="5600"/>
    <n v="189280"/>
    <n v="0"/>
    <n v="9"/>
    <x v="9"/>
    <n v="246444908"/>
    <n v="246444908"/>
    <x v="1"/>
  </r>
  <r>
    <n v="8"/>
    <n v="157365"/>
    <x v="8"/>
    <n v="5600"/>
    <n v="189280"/>
    <n v="0"/>
    <n v="16"/>
    <x v="15"/>
    <n v="250351033"/>
    <n v="250351033"/>
    <x v="1"/>
  </r>
  <r>
    <n v="8"/>
    <n v="157365"/>
    <x v="8"/>
    <n v="5600"/>
    <n v="189280"/>
    <n v="0"/>
    <n v="7"/>
    <x v="7"/>
    <n v="263508730"/>
    <n v="263508730"/>
    <x v="1"/>
  </r>
  <r>
    <n v="8"/>
    <n v="157365"/>
    <x v="8"/>
    <n v="5600"/>
    <n v="189280"/>
    <n v="0"/>
    <n v="30"/>
    <x v="29"/>
    <n v="266356239"/>
    <n v="266356239"/>
    <x v="1"/>
  </r>
  <r>
    <n v="8"/>
    <n v="157365"/>
    <x v="8"/>
    <n v="5600"/>
    <n v="189280"/>
    <n v="0"/>
    <n v="27"/>
    <x v="24"/>
    <n v="272533750"/>
    <n v="272533750"/>
    <x v="1"/>
  </r>
  <r>
    <n v="8"/>
    <n v="157365"/>
    <x v="8"/>
    <n v="5600"/>
    <n v="189280"/>
    <n v="0"/>
    <n v="11"/>
    <x v="31"/>
    <n v="290257207"/>
    <n v="290257207"/>
    <x v="1"/>
  </r>
  <r>
    <n v="9"/>
    <n v="157366"/>
    <x v="9"/>
    <n v="8348"/>
    <n v="159110"/>
    <n v="0"/>
    <n v="1"/>
    <x v="1"/>
    <n v="0"/>
    <s v=""/>
    <x v="1"/>
  </r>
  <r>
    <n v="9"/>
    <n v="157366"/>
    <x v="9"/>
    <n v="8348"/>
    <n v="159110"/>
    <n v="0"/>
    <n v="2"/>
    <x v="2"/>
    <n v="0"/>
    <s v=""/>
    <x v="1"/>
  </r>
  <r>
    <n v="9"/>
    <n v="157366"/>
    <x v="9"/>
    <n v="8348"/>
    <n v="159110"/>
    <n v="0"/>
    <n v="3"/>
    <x v="3"/>
    <n v="0"/>
    <s v=""/>
    <x v="1"/>
  </r>
  <r>
    <n v="9"/>
    <n v="157366"/>
    <x v="9"/>
    <n v="8348"/>
    <n v="159110"/>
    <n v="0"/>
    <n v="4"/>
    <x v="4"/>
    <n v="0"/>
    <s v=""/>
    <x v="1"/>
  </r>
  <r>
    <n v="9"/>
    <n v="157366"/>
    <x v="9"/>
    <n v="8348"/>
    <n v="159110"/>
    <n v="0"/>
    <n v="5"/>
    <x v="5"/>
    <n v="0"/>
    <s v=""/>
    <x v="1"/>
  </r>
  <r>
    <n v="9"/>
    <n v="157366"/>
    <x v="9"/>
    <n v="8348"/>
    <n v="159110"/>
    <n v="0"/>
    <n v="6"/>
    <x v="6"/>
    <n v="0"/>
    <s v=""/>
    <x v="1"/>
  </r>
  <r>
    <n v="9"/>
    <n v="157366"/>
    <x v="9"/>
    <n v="8348"/>
    <n v="159110"/>
    <n v="0"/>
    <n v="7"/>
    <x v="7"/>
    <n v="0"/>
    <s v=""/>
    <x v="1"/>
  </r>
  <r>
    <n v="9"/>
    <n v="157366"/>
    <x v="9"/>
    <n v="8348"/>
    <n v="159110"/>
    <n v="0"/>
    <n v="8"/>
    <x v="8"/>
    <n v="0"/>
    <s v=""/>
    <x v="1"/>
  </r>
  <r>
    <n v="9"/>
    <n v="157366"/>
    <x v="9"/>
    <n v="8348"/>
    <n v="159110"/>
    <n v="0"/>
    <n v="9"/>
    <x v="9"/>
    <n v="0"/>
    <s v=""/>
    <x v="1"/>
  </r>
  <r>
    <n v="9"/>
    <n v="157366"/>
    <x v="9"/>
    <n v="8348"/>
    <n v="159110"/>
    <n v="0"/>
    <n v="10"/>
    <x v="10"/>
    <n v="0"/>
    <s v=""/>
    <x v="1"/>
  </r>
  <r>
    <n v="9"/>
    <n v="157366"/>
    <x v="9"/>
    <n v="8348"/>
    <n v="159110"/>
    <n v="0"/>
    <n v="12"/>
    <x v="11"/>
    <n v="0"/>
    <s v=""/>
    <x v="1"/>
  </r>
  <r>
    <n v="9"/>
    <n v="157366"/>
    <x v="9"/>
    <n v="8348"/>
    <n v="159110"/>
    <n v="0"/>
    <n v="13"/>
    <x v="12"/>
    <n v="0"/>
    <s v=""/>
    <x v="1"/>
  </r>
  <r>
    <n v="9"/>
    <n v="157366"/>
    <x v="9"/>
    <n v="8348"/>
    <n v="159110"/>
    <n v="0"/>
    <n v="14"/>
    <x v="13"/>
    <n v="0"/>
    <s v=""/>
    <x v="1"/>
  </r>
  <r>
    <n v="9"/>
    <n v="157366"/>
    <x v="9"/>
    <n v="8348"/>
    <n v="159110"/>
    <n v="0"/>
    <n v="15"/>
    <x v="14"/>
    <n v="0"/>
    <s v=""/>
    <x v="1"/>
  </r>
  <r>
    <n v="9"/>
    <n v="157366"/>
    <x v="9"/>
    <n v="8348"/>
    <n v="159110"/>
    <n v="0"/>
    <n v="17"/>
    <x v="16"/>
    <n v="0"/>
    <s v=""/>
    <x v="1"/>
  </r>
  <r>
    <n v="9"/>
    <n v="157366"/>
    <x v="9"/>
    <n v="8348"/>
    <n v="159110"/>
    <n v="0"/>
    <n v="18"/>
    <x v="17"/>
    <n v="0"/>
    <s v=""/>
    <x v="1"/>
  </r>
  <r>
    <n v="9"/>
    <n v="157366"/>
    <x v="9"/>
    <n v="8348"/>
    <n v="159110"/>
    <n v="0"/>
    <n v="19"/>
    <x v="28"/>
    <n v="0"/>
    <s v=""/>
    <x v="1"/>
  </r>
  <r>
    <n v="9"/>
    <n v="157366"/>
    <x v="9"/>
    <n v="8348"/>
    <n v="159110"/>
    <n v="0"/>
    <n v="20"/>
    <x v="18"/>
    <n v="0"/>
    <s v=""/>
    <x v="1"/>
  </r>
  <r>
    <n v="9"/>
    <n v="157366"/>
    <x v="9"/>
    <n v="8348"/>
    <n v="159110"/>
    <n v="0"/>
    <n v="21"/>
    <x v="19"/>
    <n v="0"/>
    <s v=""/>
    <x v="1"/>
  </r>
  <r>
    <n v="9"/>
    <n v="157366"/>
    <x v="9"/>
    <n v="8348"/>
    <n v="159110"/>
    <n v="0"/>
    <n v="24"/>
    <x v="22"/>
    <n v="0"/>
    <s v=""/>
    <x v="1"/>
  </r>
  <r>
    <n v="9"/>
    <n v="157366"/>
    <x v="9"/>
    <n v="8348"/>
    <n v="159110"/>
    <n v="0"/>
    <n v="26"/>
    <x v="23"/>
    <n v="0"/>
    <s v=""/>
    <x v="1"/>
  </r>
  <r>
    <n v="9"/>
    <n v="157366"/>
    <x v="9"/>
    <n v="8348"/>
    <n v="159110"/>
    <n v="0"/>
    <n v="28"/>
    <x v="30"/>
    <n v="0"/>
    <s v=""/>
    <x v="1"/>
  </r>
  <r>
    <n v="9"/>
    <n v="157366"/>
    <x v="9"/>
    <n v="8348"/>
    <n v="159110"/>
    <n v="0"/>
    <n v="29"/>
    <x v="25"/>
    <n v="0"/>
    <s v=""/>
    <x v="1"/>
  </r>
  <r>
    <n v="9"/>
    <n v="157366"/>
    <x v="9"/>
    <n v="8348"/>
    <n v="159110"/>
    <n v="0"/>
    <n v="31"/>
    <x v="26"/>
    <n v="0"/>
    <s v=""/>
    <x v="1"/>
  </r>
  <r>
    <n v="9"/>
    <n v="157366"/>
    <x v="9"/>
    <n v="8348"/>
    <n v="159110"/>
    <n v="0"/>
    <n v="32"/>
    <x v="26"/>
    <n v="0"/>
    <s v=""/>
    <x v="1"/>
  </r>
  <r>
    <n v="9"/>
    <n v="157366"/>
    <x v="9"/>
    <n v="8348"/>
    <n v="159110"/>
    <n v="0"/>
    <n v="33"/>
    <x v="26"/>
    <n v="0"/>
    <s v=""/>
    <x v="1"/>
  </r>
  <r>
    <n v="9"/>
    <n v="157366"/>
    <x v="9"/>
    <n v="8348"/>
    <n v="159110"/>
    <n v="0"/>
    <n v="34"/>
    <x v="26"/>
    <n v="0"/>
    <s v=""/>
    <x v="1"/>
  </r>
  <r>
    <n v="9"/>
    <n v="157366"/>
    <x v="9"/>
    <n v="8348"/>
    <n v="159110"/>
    <n v="0"/>
    <n v="35"/>
    <x v="26"/>
    <n v="0"/>
    <s v=""/>
    <x v="1"/>
  </r>
  <r>
    <n v="9"/>
    <n v="157366"/>
    <x v="9"/>
    <n v="8348"/>
    <n v="159110"/>
    <n v="0"/>
    <n v="36"/>
    <x v="26"/>
    <n v="0"/>
    <s v=""/>
    <x v="1"/>
  </r>
  <r>
    <n v="9"/>
    <n v="157366"/>
    <x v="9"/>
    <n v="8348"/>
    <n v="159110"/>
    <n v="0"/>
    <n v="37"/>
    <x v="26"/>
    <n v="0"/>
    <s v=""/>
    <x v="1"/>
  </r>
  <r>
    <n v="9"/>
    <n v="157366"/>
    <x v="9"/>
    <n v="8348"/>
    <n v="159110"/>
    <n v="0"/>
    <n v="38"/>
    <x v="26"/>
    <n v="0"/>
    <s v=""/>
    <x v="1"/>
  </r>
  <r>
    <n v="9"/>
    <n v="157366"/>
    <x v="9"/>
    <n v="8348"/>
    <n v="159110"/>
    <n v="0"/>
    <n v="39"/>
    <x v="26"/>
    <n v="0"/>
    <s v=""/>
    <x v="1"/>
  </r>
  <r>
    <n v="9"/>
    <n v="157366"/>
    <x v="9"/>
    <n v="8348"/>
    <n v="159110"/>
    <n v="0"/>
    <n v="40"/>
    <x v="26"/>
    <n v="0"/>
    <s v=""/>
    <x v="1"/>
  </r>
  <r>
    <n v="9"/>
    <n v="157366"/>
    <x v="9"/>
    <n v="8348"/>
    <n v="159110"/>
    <n v="0"/>
    <n v="41"/>
    <x v="26"/>
    <n v="0"/>
    <s v=""/>
    <x v="1"/>
  </r>
  <r>
    <n v="9"/>
    <n v="157366"/>
    <x v="9"/>
    <n v="8348"/>
    <n v="159110"/>
    <n v="0"/>
    <n v="42"/>
    <x v="26"/>
    <n v="0"/>
    <s v=""/>
    <x v="1"/>
  </r>
  <r>
    <n v="9"/>
    <n v="157366"/>
    <x v="9"/>
    <n v="8348"/>
    <n v="159110"/>
    <n v="0"/>
    <n v="43"/>
    <x v="26"/>
    <n v="0"/>
    <s v=""/>
    <x v="1"/>
  </r>
  <r>
    <n v="9"/>
    <n v="157366"/>
    <x v="9"/>
    <n v="8348"/>
    <n v="159110"/>
    <n v="0"/>
    <n v="44"/>
    <x v="26"/>
    <n v="0"/>
    <s v=""/>
    <x v="1"/>
  </r>
  <r>
    <n v="9"/>
    <n v="157366"/>
    <x v="9"/>
    <n v="8348"/>
    <n v="159110"/>
    <n v="0"/>
    <n v="45"/>
    <x v="26"/>
    <n v="0"/>
    <s v=""/>
    <x v="1"/>
  </r>
  <r>
    <n v="9"/>
    <n v="157366"/>
    <x v="9"/>
    <n v="8348"/>
    <n v="159110"/>
    <n v="0"/>
    <n v="46"/>
    <x v="26"/>
    <n v="0"/>
    <s v=""/>
    <x v="1"/>
  </r>
  <r>
    <n v="9"/>
    <n v="157366"/>
    <x v="9"/>
    <n v="8348"/>
    <n v="159110"/>
    <n v="0"/>
    <n v="47"/>
    <x v="26"/>
    <n v="0"/>
    <s v=""/>
    <x v="1"/>
  </r>
  <r>
    <n v="9"/>
    <n v="157366"/>
    <x v="9"/>
    <n v="8348"/>
    <n v="159110"/>
    <n v="0"/>
    <n v="48"/>
    <x v="26"/>
    <n v="0"/>
    <s v=""/>
    <x v="1"/>
  </r>
  <r>
    <n v="9"/>
    <n v="157366"/>
    <x v="9"/>
    <n v="8348"/>
    <n v="159110"/>
    <n v="0"/>
    <n v="49"/>
    <x v="26"/>
    <n v="0"/>
    <s v=""/>
    <x v="1"/>
  </r>
  <r>
    <n v="9"/>
    <n v="157366"/>
    <x v="9"/>
    <n v="8348"/>
    <n v="159110"/>
    <n v="0"/>
    <n v="50"/>
    <x v="26"/>
    <n v="0"/>
    <s v=""/>
    <x v="1"/>
  </r>
  <r>
    <n v="9"/>
    <n v="157366"/>
    <x v="9"/>
    <n v="8348"/>
    <n v="159110"/>
    <n v="0"/>
    <n v="25"/>
    <x v="27"/>
    <n v="195610980"/>
    <n v="195610980"/>
    <x v="2"/>
  </r>
  <r>
    <n v="9"/>
    <n v="157366"/>
    <x v="9"/>
    <n v="8348"/>
    <n v="159110"/>
    <n v="0"/>
    <n v="16"/>
    <x v="15"/>
    <n v="203837950"/>
    <n v="203837950"/>
    <x v="1"/>
  </r>
  <r>
    <n v="9"/>
    <n v="157366"/>
    <x v="9"/>
    <n v="8348"/>
    <n v="159110"/>
    <n v="0"/>
    <n v="23"/>
    <x v="21"/>
    <n v="218055502"/>
    <n v="218055502"/>
    <x v="1"/>
  </r>
  <r>
    <n v="9"/>
    <n v="157366"/>
    <x v="9"/>
    <n v="8348"/>
    <n v="159110"/>
    <n v="0"/>
    <n v="27"/>
    <x v="24"/>
    <n v="225675990"/>
    <n v="225675990"/>
    <x v="1"/>
  </r>
  <r>
    <n v="9"/>
    <n v="157366"/>
    <x v="9"/>
    <n v="8348"/>
    <n v="159110"/>
    <n v="0"/>
    <n v="30"/>
    <x v="29"/>
    <n v="228101447"/>
    <n v="228101447"/>
    <x v="1"/>
  </r>
  <r>
    <n v="9"/>
    <n v="157366"/>
    <x v="9"/>
    <n v="8348"/>
    <n v="159110"/>
    <n v="0"/>
    <n v="22"/>
    <x v="20"/>
    <n v="233271838"/>
    <n v="233271838"/>
    <x v="1"/>
  </r>
  <r>
    <n v="9"/>
    <n v="157366"/>
    <x v="9"/>
    <n v="8348"/>
    <n v="159110"/>
    <n v="0"/>
    <n v="11"/>
    <x v="31"/>
    <n v="251163048"/>
    <n v="251163048"/>
    <x v="1"/>
  </r>
  <r>
    <n v="10"/>
    <n v="164030"/>
    <x v="10"/>
    <n v="5902"/>
    <n v="279810"/>
    <n v="0"/>
    <n v="1"/>
    <x v="1"/>
    <n v="0"/>
    <s v=""/>
    <x v="1"/>
  </r>
  <r>
    <n v="10"/>
    <n v="164030"/>
    <x v="10"/>
    <n v="5902"/>
    <n v="279810"/>
    <n v="0"/>
    <n v="2"/>
    <x v="2"/>
    <n v="0"/>
    <s v=""/>
    <x v="1"/>
  </r>
  <r>
    <n v="10"/>
    <n v="164030"/>
    <x v="10"/>
    <n v="5902"/>
    <n v="279810"/>
    <n v="0"/>
    <n v="3"/>
    <x v="3"/>
    <n v="0"/>
    <s v=""/>
    <x v="1"/>
  </r>
  <r>
    <n v="10"/>
    <n v="164030"/>
    <x v="10"/>
    <n v="5902"/>
    <n v="279810"/>
    <n v="0"/>
    <n v="4"/>
    <x v="4"/>
    <n v="0"/>
    <s v=""/>
    <x v="1"/>
  </r>
  <r>
    <n v="10"/>
    <n v="164030"/>
    <x v="10"/>
    <n v="5902"/>
    <n v="279810"/>
    <n v="0"/>
    <n v="6"/>
    <x v="6"/>
    <n v="0"/>
    <s v=""/>
    <x v="1"/>
  </r>
  <r>
    <n v="10"/>
    <n v="164030"/>
    <x v="10"/>
    <n v="5902"/>
    <n v="279810"/>
    <n v="0"/>
    <n v="7"/>
    <x v="7"/>
    <n v="0"/>
    <s v=""/>
    <x v="1"/>
  </r>
  <r>
    <n v="10"/>
    <n v="164030"/>
    <x v="10"/>
    <n v="5902"/>
    <n v="279810"/>
    <n v="0"/>
    <n v="9"/>
    <x v="9"/>
    <n v="0"/>
    <s v=""/>
    <x v="1"/>
  </r>
  <r>
    <n v="10"/>
    <n v="164030"/>
    <x v="10"/>
    <n v="5902"/>
    <n v="279810"/>
    <n v="0"/>
    <n v="12"/>
    <x v="11"/>
    <n v="0"/>
    <s v=""/>
    <x v="1"/>
  </r>
  <r>
    <n v="10"/>
    <n v="164030"/>
    <x v="10"/>
    <n v="5902"/>
    <n v="279810"/>
    <n v="0"/>
    <n v="14"/>
    <x v="13"/>
    <n v="0"/>
    <s v=""/>
    <x v="1"/>
  </r>
  <r>
    <n v="10"/>
    <n v="164030"/>
    <x v="10"/>
    <n v="5902"/>
    <n v="279810"/>
    <n v="0"/>
    <n v="15"/>
    <x v="14"/>
    <n v="0"/>
    <s v=""/>
    <x v="1"/>
  </r>
  <r>
    <n v="10"/>
    <n v="164030"/>
    <x v="10"/>
    <n v="5902"/>
    <n v="279810"/>
    <n v="0"/>
    <n v="17"/>
    <x v="16"/>
    <n v="0"/>
    <s v=""/>
    <x v="1"/>
  </r>
  <r>
    <n v="10"/>
    <n v="164030"/>
    <x v="10"/>
    <n v="5902"/>
    <n v="279810"/>
    <n v="0"/>
    <n v="19"/>
    <x v="28"/>
    <n v="0"/>
    <s v=""/>
    <x v="1"/>
  </r>
  <r>
    <n v="10"/>
    <n v="164030"/>
    <x v="10"/>
    <n v="5902"/>
    <n v="279810"/>
    <n v="0"/>
    <n v="20"/>
    <x v="18"/>
    <n v="0"/>
    <s v=""/>
    <x v="1"/>
  </r>
  <r>
    <n v="10"/>
    <n v="164030"/>
    <x v="10"/>
    <n v="5902"/>
    <n v="279810"/>
    <n v="0"/>
    <n v="21"/>
    <x v="19"/>
    <n v="0"/>
    <s v=""/>
    <x v="1"/>
  </r>
  <r>
    <n v="10"/>
    <n v="164030"/>
    <x v="10"/>
    <n v="5902"/>
    <n v="279810"/>
    <n v="0"/>
    <n v="23"/>
    <x v="21"/>
    <n v="0"/>
    <s v=""/>
    <x v="1"/>
  </r>
  <r>
    <n v="10"/>
    <n v="164030"/>
    <x v="10"/>
    <n v="5902"/>
    <n v="279810"/>
    <n v="0"/>
    <n v="24"/>
    <x v="22"/>
    <n v="0"/>
    <s v=""/>
    <x v="1"/>
  </r>
  <r>
    <n v="10"/>
    <n v="164030"/>
    <x v="10"/>
    <n v="5902"/>
    <n v="279810"/>
    <n v="0"/>
    <n v="26"/>
    <x v="23"/>
    <n v="0"/>
    <s v=""/>
    <x v="1"/>
  </r>
  <r>
    <n v="10"/>
    <n v="164030"/>
    <x v="10"/>
    <n v="5902"/>
    <n v="279810"/>
    <n v="0"/>
    <n v="28"/>
    <x v="30"/>
    <n v="0"/>
    <s v=""/>
    <x v="1"/>
  </r>
  <r>
    <n v="10"/>
    <n v="164030"/>
    <x v="10"/>
    <n v="5902"/>
    <n v="279810"/>
    <n v="0"/>
    <n v="31"/>
    <x v="26"/>
    <n v="0"/>
    <s v=""/>
    <x v="1"/>
  </r>
  <r>
    <n v="10"/>
    <n v="164030"/>
    <x v="10"/>
    <n v="5902"/>
    <n v="279810"/>
    <n v="0"/>
    <n v="32"/>
    <x v="26"/>
    <n v="0"/>
    <s v=""/>
    <x v="1"/>
  </r>
  <r>
    <n v="10"/>
    <n v="164030"/>
    <x v="10"/>
    <n v="5902"/>
    <n v="279810"/>
    <n v="0"/>
    <n v="33"/>
    <x v="26"/>
    <n v="0"/>
    <s v=""/>
    <x v="1"/>
  </r>
  <r>
    <n v="10"/>
    <n v="164030"/>
    <x v="10"/>
    <n v="5902"/>
    <n v="279810"/>
    <n v="0"/>
    <n v="34"/>
    <x v="26"/>
    <n v="0"/>
    <s v=""/>
    <x v="1"/>
  </r>
  <r>
    <n v="10"/>
    <n v="164030"/>
    <x v="10"/>
    <n v="5902"/>
    <n v="279810"/>
    <n v="0"/>
    <n v="35"/>
    <x v="26"/>
    <n v="0"/>
    <s v=""/>
    <x v="1"/>
  </r>
  <r>
    <n v="10"/>
    <n v="164030"/>
    <x v="10"/>
    <n v="5902"/>
    <n v="279810"/>
    <n v="0"/>
    <n v="36"/>
    <x v="26"/>
    <n v="0"/>
    <s v=""/>
    <x v="1"/>
  </r>
  <r>
    <n v="10"/>
    <n v="164030"/>
    <x v="10"/>
    <n v="5902"/>
    <n v="279810"/>
    <n v="0"/>
    <n v="37"/>
    <x v="26"/>
    <n v="0"/>
    <s v=""/>
    <x v="1"/>
  </r>
  <r>
    <n v="10"/>
    <n v="164030"/>
    <x v="10"/>
    <n v="5902"/>
    <n v="279810"/>
    <n v="0"/>
    <n v="38"/>
    <x v="26"/>
    <n v="0"/>
    <s v=""/>
    <x v="1"/>
  </r>
  <r>
    <n v="10"/>
    <n v="164030"/>
    <x v="10"/>
    <n v="5902"/>
    <n v="279810"/>
    <n v="0"/>
    <n v="39"/>
    <x v="26"/>
    <n v="0"/>
    <s v=""/>
    <x v="1"/>
  </r>
  <r>
    <n v="10"/>
    <n v="164030"/>
    <x v="10"/>
    <n v="5902"/>
    <n v="279810"/>
    <n v="0"/>
    <n v="40"/>
    <x v="26"/>
    <n v="0"/>
    <s v=""/>
    <x v="1"/>
  </r>
  <r>
    <n v="10"/>
    <n v="164030"/>
    <x v="10"/>
    <n v="5902"/>
    <n v="279810"/>
    <n v="0"/>
    <n v="41"/>
    <x v="26"/>
    <n v="0"/>
    <s v=""/>
    <x v="1"/>
  </r>
  <r>
    <n v="10"/>
    <n v="164030"/>
    <x v="10"/>
    <n v="5902"/>
    <n v="279810"/>
    <n v="0"/>
    <n v="42"/>
    <x v="26"/>
    <n v="0"/>
    <s v=""/>
    <x v="1"/>
  </r>
  <r>
    <n v="10"/>
    <n v="164030"/>
    <x v="10"/>
    <n v="5902"/>
    <n v="279810"/>
    <n v="0"/>
    <n v="43"/>
    <x v="26"/>
    <n v="0"/>
    <s v=""/>
    <x v="1"/>
  </r>
  <r>
    <n v="10"/>
    <n v="164030"/>
    <x v="10"/>
    <n v="5902"/>
    <n v="279810"/>
    <n v="0"/>
    <n v="44"/>
    <x v="26"/>
    <n v="0"/>
    <s v=""/>
    <x v="1"/>
  </r>
  <r>
    <n v="10"/>
    <n v="164030"/>
    <x v="10"/>
    <n v="5902"/>
    <n v="279810"/>
    <n v="0"/>
    <n v="45"/>
    <x v="26"/>
    <n v="0"/>
    <s v=""/>
    <x v="1"/>
  </r>
  <r>
    <n v="10"/>
    <n v="164030"/>
    <x v="10"/>
    <n v="5902"/>
    <n v="279810"/>
    <n v="0"/>
    <n v="46"/>
    <x v="26"/>
    <n v="0"/>
    <s v=""/>
    <x v="1"/>
  </r>
  <r>
    <n v="10"/>
    <n v="164030"/>
    <x v="10"/>
    <n v="5902"/>
    <n v="279810"/>
    <n v="0"/>
    <n v="47"/>
    <x v="26"/>
    <n v="0"/>
    <s v=""/>
    <x v="1"/>
  </r>
  <r>
    <n v="10"/>
    <n v="164030"/>
    <x v="10"/>
    <n v="5902"/>
    <n v="279810"/>
    <n v="0"/>
    <n v="48"/>
    <x v="26"/>
    <n v="0"/>
    <s v=""/>
    <x v="1"/>
  </r>
  <r>
    <n v="10"/>
    <n v="164030"/>
    <x v="10"/>
    <n v="5902"/>
    <n v="279810"/>
    <n v="0"/>
    <n v="49"/>
    <x v="26"/>
    <n v="0"/>
    <s v=""/>
    <x v="1"/>
  </r>
  <r>
    <n v="10"/>
    <n v="164030"/>
    <x v="10"/>
    <n v="5902"/>
    <n v="279810"/>
    <n v="0"/>
    <n v="50"/>
    <x v="26"/>
    <n v="0"/>
    <s v=""/>
    <x v="1"/>
  </r>
  <r>
    <n v="10"/>
    <n v="164030"/>
    <x v="10"/>
    <n v="5902"/>
    <n v="279810"/>
    <n v="0"/>
    <n v="29"/>
    <x v="25"/>
    <n v="169829350"/>
    <n v="169829350"/>
    <x v="2"/>
  </r>
  <r>
    <n v="10"/>
    <n v="164030"/>
    <x v="10"/>
    <n v="5902"/>
    <n v="279810"/>
    <n v="0"/>
    <n v="18"/>
    <x v="17"/>
    <n v="169906605"/>
    <n v="169906605"/>
    <x v="1"/>
  </r>
  <r>
    <n v="10"/>
    <n v="164030"/>
    <x v="10"/>
    <n v="5902"/>
    <n v="279810"/>
    <n v="0"/>
    <n v="5"/>
    <x v="5"/>
    <n v="174970805"/>
    <n v="174970805"/>
    <x v="1"/>
  </r>
  <r>
    <n v="10"/>
    <n v="164030"/>
    <x v="10"/>
    <n v="5902"/>
    <n v="279810"/>
    <n v="0"/>
    <n v="25"/>
    <x v="27"/>
    <n v="175340649"/>
    <n v="175340649"/>
    <x v="1"/>
  </r>
  <r>
    <n v="10"/>
    <n v="164030"/>
    <x v="10"/>
    <n v="5902"/>
    <n v="279810"/>
    <n v="0"/>
    <n v="16"/>
    <x v="15"/>
    <n v="182383125"/>
    <n v="182383125"/>
    <x v="1"/>
  </r>
  <r>
    <n v="10"/>
    <n v="164030"/>
    <x v="10"/>
    <n v="5902"/>
    <n v="279810"/>
    <n v="0"/>
    <n v="13"/>
    <x v="12"/>
    <n v="185110435"/>
    <n v="185110435"/>
    <x v="1"/>
  </r>
  <r>
    <n v="10"/>
    <n v="164030"/>
    <x v="10"/>
    <n v="5902"/>
    <n v="279810"/>
    <n v="0"/>
    <n v="10"/>
    <x v="10"/>
    <n v="187531035"/>
    <n v="187531035"/>
    <x v="1"/>
  </r>
  <r>
    <n v="10"/>
    <n v="164030"/>
    <x v="10"/>
    <n v="5902"/>
    <n v="279810"/>
    <n v="0"/>
    <n v="27"/>
    <x v="24"/>
    <n v="190497080"/>
    <n v="190497080"/>
    <x v="1"/>
  </r>
  <r>
    <n v="10"/>
    <n v="164030"/>
    <x v="10"/>
    <n v="5902"/>
    <n v="279810"/>
    <n v="0"/>
    <n v="22"/>
    <x v="20"/>
    <n v="198965333"/>
    <n v="198965333"/>
    <x v="1"/>
  </r>
  <r>
    <n v="10"/>
    <n v="164030"/>
    <x v="10"/>
    <n v="5902"/>
    <n v="279810"/>
    <n v="0"/>
    <n v="8"/>
    <x v="8"/>
    <n v="199830600"/>
    <n v="199830600"/>
    <x v="1"/>
  </r>
  <r>
    <n v="10"/>
    <n v="164030"/>
    <x v="10"/>
    <n v="5902"/>
    <n v="279810"/>
    <n v="0"/>
    <n v="30"/>
    <x v="29"/>
    <n v="200350844"/>
    <n v="200350844"/>
    <x v="1"/>
  </r>
  <r>
    <n v="10"/>
    <n v="164030"/>
    <x v="10"/>
    <n v="5902"/>
    <n v="279810"/>
    <n v="0"/>
    <n v="11"/>
    <x v="31"/>
    <n v="233957381"/>
    <n v="233957381"/>
    <x v="1"/>
  </r>
  <r>
    <n v="11"/>
    <n v="191001"/>
    <x v="11"/>
    <n v="2200"/>
    <n v="300090"/>
    <n v="0"/>
    <n v="1"/>
    <x v="1"/>
    <n v="0"/>
    <s v=""/>
    <x v="1"/>
  </r>
  <r>
    <n v="11"/>
    <n v="191001"/>
    <x v="11"/>
    <n v="2200"/>
    <n v="300090"/>
    <n v="0"/>
    <n v="2"/>
    <x v="2"/>
    <n v="0"/>
    <s v=""/>
    <x v="1"/>
  </r>
  <r>
    <n v="11"/>
    <n v="191001"/>
    <x v="11"/>
    <n v="2200"/>
    <n v="300090"/>
    <n v="0"/>
    <n v="5"/>
    <x v="5"/>
    <n v="0"/>
    <s v=""/>
    <x v="1"/>
  </r>
  <r>
    <n v="11"/>
    <n v="191001"/>
    <x v="11"/>
    <n v="2200"/>
    <n v="300090"/>
    <n v="0"/>
    <n v="6"/>
    <x v="6"/>
    <n v="0"/>
    <s v=""/>
    <x v="1"/>
  </r>
  <r>
    <n v="11"/>
    <n v="191001"/>
    <x v="11"/>
    <n v="2200"/>
    <n v="300090"/>
    <n v="0"/>
    <n v="8"/>
    <x v="8"/>
    <n v="0"/>
    <s v=""/>
    <x v="1"/>
  </r>
  <r>
    <n v="11"/>
    <n v="191001"/>
    <x v="11"/>
    <n v="2200"/>
    <n v="300090"/>
    <n v="0"/>
    <n v="10"/>
    <x v="10"/>
    <n v="0"/>
    <s v=""/>
    <x v="1"/>
  </r>
  <r>
    <n v="11"/>
    <n v="191001"/>
    <x v="11"/>
    <n v="2200"/>
    <n v="300090"/>
    <n v="0"/>
    <n v="12"/>
    <x v="11"/>
    <n v="0"/>
    <s v=""/>
    <x v="1"/>
  </r>
  <r>
    <n v="11"/>
    <n v="191001"/>
    <x v="11"/>
    <n v="2200"/>
    <n v="300090"/>
    <n v="0"/>
    <n v="14"/>
    <x v="13"/>
    <n v="0"/>
    <s v=""/>
    <x v="1"/>
  </r>
  <r>
    <n v="11"/>
    <n v="191001"/>
    <x v="11"/>
    <n v="2200"/>
    <n v="300090"/>
    <n v="0"/>
    <n v="15"/>
    <x v="14"/>
    <n v="0"/>
    <s v=""/>
    <x v="1"/>
  </r>
  <r>
    <n v="11"/>
    <n v="191001"/>
    <x v="11"/>
    <n v="2200"/>
    <n v="300090"/>
    <n v="0"/>
    <n v="17"/>
    <x v="16"/>
    <n v="0"/>
    <s v=""/>
    <x v="1"/>
  </r>
  <r>
    <n v="11"/>
    <n v="191001"/>
    <x v="11"/>
    <n v="2200"/>
    <n v="300090"/>
    <n v="0"/>
    <n v="18"/>
    <x v="17"/>
    <n v="0"/>
    <s v=""/>
    <x v="1"/>
  </r>
  <r>
    <n v="11"/>
    <n v="191001"/>
    <x v="11"/>
    <n v="2200"/>
    <n v="300090"/>
    <n v="0"/>
    <n v="19"/>
    <x v="28"/>
    <n v="0"/>
    <s v=""/>
    <x v="1"/>
  </r>
  <r>
    <n v="11"/>
    <n v="191001"/>
    <x v="11"/>
    <n v="2200"/>
    <n v="300090"/>
    <n v="0"/>
    <n v="20"/>
    <x v="18"/>
    <n v="0"/>
    <s v=""/>
    <x v="1"/>
  </r>
  <r>
    <n v="11"/>
    <n v="191001"/>
    <x v="11"/>
    <n v="2200"/>
    <n v="300090"/>
    <n v="0"/>
    <n v="21"/>
    <x v="19"/>
    <n v="0"/>
    <s v=""/>
    <x v="1"/>
  </r>
  <r>
    <n v="11"/>
    <n v="191001"/>
    <x v="11"/>
    <n v="2200"/>
    <n v="300090"/>
    <n v="0"/>
    <n v="22"/>
    <x v="20"/>
    <n v="0"/>
    <s v=""/>
    <x v="1"/>
  </r>
  <r>
    <n v="11"/>
    <n v="191001"/>
    <x v="11"/>
    <n v="2200"/>
    <n v="300090"/>
    <n v="0"/>
    <n v="23"/>
    <x v="21"/>
    <n v="0"/>
    <s v=""/>
    <x v="1"/>
  </r>
  <r>
    <n v="11"/>
    <n v="191001"/>
    <x v="11"/>
    <n v="2200"/>
    <n v="300090"/>
    <n v="0"/>
    <n v="25"/>
    <x v="27"/>
    <n v="0"/>
    <s v=""/>
    <x v="1"/>
  </r>
  <r>
    <n v="11"/>
    <n v="191001"/>
    <x v="11"/>
    <n v="2200"/>
    <n v="300090"/>
    <n v="0"/>
    <n v="26"/>
    <x v="23"/>
    <n v="0"/>
    <s v=""/>
    <x v="1"/>
  </r>
  <r>
    <n v="11"/>
    <n v="191001"/>
    <x v="11"/>
    <n v="2200"/>
    <n v="300090"/>
    <n v="0"/>
    <n v="28"/>
    <x v="30"/>
    <n v="0"/>
    <s v=""/>
    <x v="1"/>
  </r>
  <r>
    <n v="11"/>
    <n v="191001"/>
    <x v="11"/>
    <n v="2200"/>
    <n v="300090"/>
    <n v="0"/>
    <n v="29"/>
    <x v="25"/>
    <n v="0"/>
    <s v=""/>
    <x v="1"/>
  </r>
  <r>
    <n v="11"/>
    <n v="191001"/>
    <x v="11"/>
    <n v="2200"/>
    <n v="300090"/>
    <n v="0"/>
    <n v="31"/>
    <x v="26"/>
    <n v="0"/>
    <s v=""/>
    <x v="1"/>
  </r>
  <r>
    <n v="11"/>
    <n v="191001"/>
    <x v="11"/>
    <n v="2200"/>
    <n v="300090"/>
    <n v="0"/>
    <n v="32"/>
    <x v="26"/>
    <n v="0"/>
    <s v=""/>
    <x v="1"/>
  </r>
  <r>
    <n v="11"/>
    <n v="191001"/>
    <x v="11"/>
    <n v="2200"/>
    <n v="300090"/>
    <n v="0"/>
    <n v="33"/>
    <x v="26"/>
    <n v="0"/>
    <s v=""/>
    <x v="1"/>
  </r>
  <r>
    <n v="11"/>
    <n v="191001"/>
    <x v="11"/>
    <n v="2200"/>
    <n v="300090"/>
    <n v="0"/>
    <n v="34"/>
    <x v="26"/>
    <n v="0"/>
    <s v=""/>
    <x v="1"/>
  </r>
  <r>
    <n v="11"/>
    <n v="191001"/>
    <x v="11"/>
    <n v="2200"/>
    <n v="300090"/>
    <n v="0"/>
    <n v="35"/>
    <x v="26"/>
    <n v="0"/>
    <s v=""/>
    <x v="1"/>
  </r>
  <r>
    <n v="11"/>
    <n v="191001"/>
    <x v="11"/>
    <n v="2200"/>
    <n v="300090"/>
    <n v="0"/>
    <n v="36"/>
    <x v="26"/>
    <n v="0"/>
    <s v=""/>
    <x v="1"/>
  </r>
  <r>
    <n v="11"/>
    <n v="191001"/>
    <x v="11"/>
    <n v="2200"/>
    <n v="300090"/>
    <n v="0"/>
    <n v="37"/>
    <x v="26"/>
    <n v="0"/>
    <s v=""/>
    <x v="1"/>
  </r>
  <r>
    <n v="11"/>
    <n v="191001"/>
    <x v="11"/>
    <n v="2200"/>
    <n v="300090"/>
    <n v="0"/>
    <n v="38"/>
    <x v="26"/>
    <n v="0"/>
    <s v=""/>
    <x v="1"/>
  </r>
  <r>
    <n v="11"/>
    <n v="191001"/>
    <x v="11"/>
    <n v="2200"/>
    <n v="300090"/>
    <n v="0"/>
    <n v="39"/>
    <x v="26"/>
    <n v="0"/>
    <s v=""/>
    <x v="1"/>
  </r>
  <r>
    <n v="11"/>
    <n v="191001"/>
    <x v="11"/>
    <n v="2200"/>
    <n v="300090"/>
    <n v="0"/>
    <n v="40"/>
    <x v="26"/>
    <n v="0"/>
    <s v=""/>
    <x v="1"/>
  </r>
  <r>
    <n v="11"/>
    <n v="191001"/>
    <x v="11"/>
    <n v="2200"/>
    <n v="300090"/>
    <n v="0"/>
    <n v="41"/>
    <x v="26"/>
    <n v="0"/>
    <s v=""/>
    <x v="1"/>
  </r>
  <r>
    <n v="11"/>
    <n v="191001"/>
    <x v="11"/>
    <n v="2200"/>
    <n v="300090"/>
    <n v="0"/>
    <n v="42"/>
    <x v="26"/>
    <n v="0"/>
    <s v=""/>
    <x v="1"/>
  </r>
  <r>
    <n v="11"/>
    <n v="191001"/>
    <x v="11"/>
    <n v="2200"/>
    <n v="300090"/>
    <n v="0"/>
    <n v="43"/>
    <x v="26"/>
    <n v="0"/>
    <s v=""/>
    <x v="1"/>
  </r>
  <r>
    <n v="11"/>
    <n v="191001"/>
    <x v="11"/>
    <n v="2200"/>
    <n v="300090"/>
    <n v="0"/>
    <n v="44"/>
    <x v="26"/>
    <n v="0"/>
    <s v=""/>
    <x v="1"/>
  </r>
  <r>
    <n v="11"/>
    <n v="191001"/>
    <x v="11"/>
    <n v="2200"/>
    <n v="300090"/>
    <n v="0"/>
    <n v="45"/>
    <x v="26"/>
    <n v="0"/>
    <s v=""/>
    <x v="1"/>
  </r>
  <r>
    <n v="11"/>
    <n v="191001"/>
    <x v="11"/>
    <n v="2200"/>
    <n v="300090"/>
    <n v="0"/>
    <n v="46"/>
    <x v="26"/>
    <n v="0"/>
    <s v=""/>
    <x v="1"/>
  </r>
  <r>
    <n v="11"/>
    <n v="191001"/>
    <x v="11"/>
    <n v="2200"/>
    <n v="300090"/>
    <n v="0"/>
    <n v="47"/>
    <x v="26"/>
    <n v="0"/>
    <s v=""/>
    <x v="1"/>
  </r>
  <r>
    <n v="11"/>
    <n v="191001"/>
    <x v="11"/>
    <n v="2200"/>
    <n v="300090"/>
    <n v="0"/>
    <n v="48"/>
    <x v="26"/>
    <n v="0"/>
    <s v=""/>
    <x v="1"/>
  </r>
  <r>
    <n v="11"/>
    <n v="191001"/>
    <x v="11"/>
    <n v="2200"/>
    <n v="300090"/>
    <n v="0"/>
    <n v="49"/>
    <x v="26"/>
    <n v="0"/>
    <s v=""/>
    <x v="1"/>
  </r>
  <r>
    <n v="11"/>
    <n v="191001"/>
    <x v="11"/>
    <n v="2200"/>
    <n v="300090"/>
    <n v="0"/>
    <n v="50"/>
    <x v="26"/>
    <n v="0"/>
    <s v=""/>
    <x v="1"/>
  </r>
  <r>
    <n v="11"/>
    <n v="191001"/>
    <x v="11"/>
    <n v="2200"/>
    <n v="300090"/>
    <n v="0"/>
    <n v="3"/>
    <x v="3"/>
    <n v="167626248"/>
    <n v="167626248"/>
    <x v="2"/>
  </r>
  <r>
    <n v="11"/>
    <n v="191001"/>
    <x v="11"/>
    <n v="2200"/>
    <n v="300090"/>
    <n v="0"/>
    <n v="13"/>
    <x v="12"/>
    <n v="178262400"/>
    <n v="178262400"/>
    <x v="1"/>
  </r>
  <r>
    <n v="11"/>
    <n v="191001"/>
    <x v="11"/>
    <n v="2200"/>
    <n v="300090"/>
    <n v="0"/>
    <n v="16"/>
    <x v="15"/>
    <n v="188739308"/>
    <n v="188739308"/>
    <x v="1"/>
  </r>
  <r>
    <n v="11"/>
    <n v="191001"/>
    <x v="11"/>
    <n v="2200"/>
    <n v="300090"/>
    <n v="0"/>
    <n v="24"/>
    <x v="22"/>
    <n v="193330260"/>
    <n v="193330260"/>
    <x v="1"/>
  </r>
  <r>
    <n v="11"/>
    <n v="191001"/>
    <x v="11"/>
    <n v="2200"/>
    <n v="300090"/>
    <n v="0"/>
    <n v="30"/>
    <x v="29"/>
    <n v="194023480"/>
    <n v="194023480"/>
    <x v="1"/>
  </r>
  <r>
    <n v="11"/>
    <n v="191001"/>
    <x v="11"/>
    <n v="2200"/>
    <n v="300090"/>
    <n v="0"/>
    <n v="9"/>
    <x v="9"/>
    <n v="194068695"/>
    <n v="194068695"/>
    <x v="1"/>
  </r>
  <r>
    <n v="11"/>
    <n v="191001"/>
    <x v="11"/>
    <n v="2200"/>
    <n v="300090"/>
    <n v="0"/>
    <n v="27"/>
    <x v="24"/>
    <n v="204898670"/>
    <n v="204898670"/>
    <x v="1"/>
  </r>
  <r>
    <n v="11"/>
    <n v="191001"/>
    <x v="11"/>
    <n v="2200"/>
    <n v="300090"/>
    <n v="0"/>
    <n v="4"/>
    <x v="4"/>
    <n v="226230750"/>
    <n v="226230750"/>
    <x v="1"/>
  </r>
  <r>
    <n v="11"/>
    <n v="191001"/>
    <x v="11"/>
    <n v="2200"/>
    <n v="300090"/>
    <n v="0"/>
    <n v="11"/>
    <x v="31"/>
    <n v="259136781"/>
    <n v="259136781"/>
    <x v="1"/>
  </r>
  <r>
    <n v="11"/>
    <n v="191001"/>
    <x v="11"/>
    <n v="2200"/>
    <n v="300090"/>
    <n v="0"/>
    <n v="7"/>
    <x v="7"/>
    <n v="263535243"/>
    <n v="263535243"/>
    <x v="1"/>
  </r>
  <r>
    <n v="12"/>
    <n v="191004"/>
    <x v="12"/>
    <n v="1400"/>
    <n v="200185"/>
    <n v="0"/>
    <n v="1"/>
    <x v="1"/>
    <n v="0"/>
    <s v=""/>
    <x v="1"/>
  </r>
  <r>
    <n v="12"/>
    <n v="191004"/>
    <x v="12"/>
    <n v="1400"/>
    <n v="200185"/>
    <n v="0"/>
    <n v="2"/>
    <x v="2"/>
    <n v="0"/>
    <s v=""/>
    <x v="1"/>
  </r>
  <r>
    <n v="12"/>
    <n v="191004"/>
    <x v="12"/>
    <n v="1400"/>
    <n v="200185"/>
    <n v="0"/>
    <n v="3"/>
    <x v="3"/>
    <n v="0"/>
    <s v=""/>
    <x v="1"/>
  </r>
  <r>
    <n v="12"/>
    <n v="191004"/>
    <x v="12"/>
    <n v="1400"/>
    <n v="200185"/>
    <n v="0"/>
    <n v="5"/>
    <x v="5"/>
    <n v="0"/>
    <s v=""/>
    <x v="1"/>
  </r>
  <r>
    <n v="12"/>
    <n v="191004"/>
    <x v="12"/>
    <n v="1400"/>
    <n v="200185"/>
    <n v="0"/>
    <n v="6"/>
    <x v="6"/>
    <n v="0"/>
    <s v=""/>
    <x v="1"/>
  </r>
  <r>
    <n v="12"/>
    <n v="191004"/>
    <x v="12"/>
    <n v="1400"/>
    <n v="200185"/>
    <n v="0"/>
    <n v="8"/>
    <x v="8"/>
    <n v="0"/>
    <s v=""/>
    <x v="1"/>
  </r>
  <r>
    <n v="12"/>
    <n v="191004"/>
    <x v="12"/>
    <n v="1400"/>
    <n v="200185"/>
    <n v="0"/>
    <n v="10"/>
    <x v="10"/>
    <n v="0"/>
    <s v=""/>
    <x v="1"/>
  </r>
  <r>
    <n v="12"/>
    <n v="191004"/>
    <x v="12"/>
    <n v="1400"/>
    <n v="200185"/>
    <n v="0"/>
    <n v="12"/>
    <x v="11"/>
    <n v="0"/>
    <s v=""/>
    <x v="1"/>
  </r>
  <r>
    <n v="12"/>
    <n v="191004"/>
    <x v="12"/>
    <n v="1400"/>
    <n v="200185"/>
    <n v="0"/>
    <n v="14"/>
    <x v="13"/>
    <n v="0"/>
    <s v=""/>
    <x v="1"/>
  </r>
  <r>
    <n v="12"/>
    <n v="191004"/>
    <x v="12"/>
    <n v="1400"/>
    <n v="200185"/>
    <n v="0"/>
    <n v="15"/>
    <x v="14"/>
    <n v="0"/>
    <s v=""/>
    <x v="1"/>
  </r>
  <r>
    <n v="12"/>
    <n v="191004"/>
    <x v="12"/>
    <n v="1400"/>
    <n v="200185"/>
    <n v="0"/>
    <n v="17"/>
    <x v="16"/>
    <n v="0"/>
    <s v=""/>
    <x v="1"/>
  </r>
  <r>
    <n v="12"/>
    <n v="191004"/>
    <x v="12"/>
    <n v="1400"/>
    <n v="200185"/>
    <n v="0"/>
    <n v="18"/>
    <x v="17"/>
    <n v="0"/>
    <s v=""/>
    <x v="1"/>
  </r>
  <r>
    <n v="12"/>
    <n v="191004"/>
    <x v="12"/>
    <n v="1400"/>
    <n v="200185"/>
    <n v="0"/>
    <n v="19"/>
    <x v="28"/>
    <n v="0"/>
    <s v=""/>
    <x v="1"/>
  </r>
  <r>
    <n v="12"/>
    <n v="191004"/>
    <x v="12"/>
    <n v="1400"/>
    <n v="200185"/>
    <n v="0"/>
    <n v="20"/>
    <x v="18"/>
    <n v="0"/>
    <s v=""/>
    <x v="1"/>
  </r>
  <r>
    <n v="12"/>
    <n v="191004"/>
    <x v="12"/>
    <n v="1400"/>
    <n v="200185"/>
    <n v="0"/>
    <n v="21"/>
    <x v="19"/>
    <n v="0"/>
    <s v=""/>
    <x v="1"/>
  </r>
  <r>
    <n v="12"/>
    <n v="191004"/>
    <x v="12"/>
    <n v="1400"/>
    <n v="200185"/>
    <n v="0"/>
    <n v="22"/>
    <x v="20"/>
    <n v="0"/>
    <s v=""/>
    <x v="1"/>
  </r>
  <r>
    <n v="12"/>
    <n v="191004"/>
    <x v="12"/>
    <n v="1400"/>
    <n v="200185"/>
    <n v="0"/>
    <n v="23"/>
    <x v="21"/>
    <n v="0"/>
    <s v=""/>
    <x v="1"/>
  </r>
  <r>
    <n v="12"/>
    <n v="191004"/>
    <x v="12"/>
    <n v="1400"/>
    <n v="200185"/>
    <n v="0"/>
    <n v="25"/>
    <x v="27"/>
    <n v="0"/>
    <s v=""/>
    <x v="1"/>
  </r>
  <r>
    <n v="12"/>
    <n v="191004"/>
    <x v="12"/>
    <n v="1400"/>
    <n v="200185"/>
    <n v="0"/>
    <n v="26"/>
    <x v="23"/>
    <n v="0"/>
    <s v=""/>
    <x v="1"/>
  </r>
  <r>
    <n v="12"/>
    <n v="191004"/>
    <x v="12"/>
    <n v="1400"/>
    <n v="200185"/>
    <n v="0"/>
    <n v="28"/>
    <x v="30"/>
    <n v="0"/>
    <s v=""/>
    <x v="1"/>
  </r>
  <r>
    <n v="12"/>
    <n v="191004"/>
    <x v="12"/>
    <n v="1400"/>
    <n v="200185"/>
    <n v="0"/>
    <n v="29"/>
    <x v="25"/>
    <n v="0"/>
    <s v=""/>
    <x v="1"/>
  </r>
  <r>
    <n v="12"/>
    <n v="191004"/>
    <x v="12"/>
    <n v="1400"/>
    <n v="200185"/>
    <n v="0"/>
    <n v="31"/>
    <x v="26"/>
    <n v="0"/>
    <s v=""/>
    <x v="1"/>
  </r>
  <r>
    <n v="12"/>
    <n v="191004"/>
    <x v="12"/>
    <n v="1400"/>
    <n v="200185"/>
    <n v="0"/>
    <n v="32"/>
    <x v="26"/>
    <n v="0"/>
    <s v=""/>
    <x v="1"/>
  </r>
  <r>
    <n v="12"/>
    <n v="191004"/>
    <x v="12"/>
    <n v="1400"/>
    <n v="200185"/>
    <n v="0"/>
    <n v="33"/>
    <x v="26"/>
    <n v="0"/>
    <s v=""/>
    <x v="1"/>
  </r>
  <r>
    <n v="12"/>
    <n v="191004"/>
    <x v="12"/>
    <n v="1400"/>
    <n v="200185"/>
    <n v="0"/>
    <n v="34"/>
    <x v="26"/>
    <n v="0"/>
    <s v=""/>
    <x v="1"/>
  </r>
  <r>
    <n v="12"/>
    <n v="191004"/>
    <x v="12"/>
    <n v="1400"/>
    <n v="200185"/>
    <n v="0"/>
    <n v="35"/>
    <x v="26"/>
    <n v="0"/>
    <s v=""/>
    <x v="1"/>
  </r>
  <r>
    <n v="12"/>
    <n v="191004"/>
    <x v="12"/>
    <n v="1400"/>
    <n v="200185"/>
    <n v="0"/>
    <n v="36"/>
    <x v="26"/>
    <n v="0"/>
    <s v=""/>
    <x v="1"/>
  </r>
  <r>
    <n v="12"/>
    <n v="191004"/>
    <x v="12"/>
    <n v="1400"/>
    <n v="200185"/>
    <n v="0"/>
    <n v="37"/>
    <x v="26"/>
    <n v="0"/>
    <s v=""/>
    <x v="1"/>
  </r>
  <r>
    <n v="12"/>
    <n v="191004"/>
    <x v="12"/>
    <n v="1400"/>
    <n v="200185"/>
    <n v="0"/>
    <n v="38"/>
    <x v="26"/>
    <n v="0"/>
    <s v=""/>
    <x v="1"/>
  </r>
  <r>
    <n v="12"/>
    <n v="191004"/>
    <x v="12"/>
    <n v="1400"/>
    <n v="200185"/>
    <n v="0"/>
    <n v="39"/>
    <x v="26"/>
    <n v="0"/>
    <s v=""/>
    <x v="1"/>
  </r>
  <r>
    <n v="12"/>
    <n v="191004"/>
    <x v="12"/>
    <n v="1400"/>
    <n v="200185"/>
    <n v="0"/>
    <n v="40"/>
    <x v="26"/>
    <n v="0"/>
    <s v=""/>
    <x v="1"/>
  </r>
  <r>
    <n v="12"/>
    <n v="191004"/>
    <x v="12"/>
    <n v="1400"/>
    <n v="200185"/>
    <n v="0"/>
    <n v="41"/>
    <x v="26"/>
    <n v="0"/>
    <s v=""/>
    <x v="1"/>
  </r>
  <r>
    <n v="12"/>
    <n v="191004"/>
    <x v="12"/>
    <n v="1400"/>
    <n v="200185"/>
    <n v="0"/>
    <n v="42"/>
    <x v="26"/>
    <n v="0"/>
    <s v=""/>
    <x v="1"/>
  </r>
  <r>
    <n v="12"/>
    <n v="191004"/>
    <x v="12"/>
    <n v="1400"/>
    <n v="200185"/>
    <n v="0"/>
    <n v="43"/>
    <x v="26"/>
    <n v="0"/>
    <s v=""/>
    <x v="1"/>
  </r>
  <r>
    <n v="12"/>
    <n v="191004"/>
    <x v="12"/>
    <n v="1400"/>
    <n v="200185"/>
    <n v="0"/>
    <n v="44"/>
    <x v="26"/>
    <n v="0"/>
    <s v=""/>
    <x v="1"/>
  </r>
  <r>
    <n v="12"/>
    <n v="191004"/>
    <x v="12"/>
    <n v="1400"/>
    <n v="200185"/>
    <n v="0"/>
    <n v="45"/>
    <x v="26"/>
    <n v="0"/>
    <s v=""/>
    <x v="1"/>
  </r>
  <r>
    <n v="12"/>
    <n v="191004"/>
    <x v="12"/>
    <n v="1400"/>
    <n v="200185"/>
    <n v="0"/>
    <n v="46"/>
    <x v="26"/>
    <n v="0"/>
    <s v=""/>
    <x v="1"/>
  </r>
  <r>
    <n v="12"/>
    <n v="191004"/>
    <x v="12"/>
    <n v="1400"/>
    <n v="200185"/>
    <n v="0"/>
    <n v="47"/>
    <x v="26"/>
    <n v="0"/>
    <s v=""/>
    <x v="1"/>
  </r>
  <r>
    <n v="12"/>
    <n v="191004"/>
    <x v="12"/>
    <n v="1400"/>
    <n v="200185"/>
    <n v="0"/>
    <n v="48"/>
    <x v="26"/>
    <n v="0"/>
    <s v=""/>
    <x v="1"/>
  </r>
  <r>
    <n v="12"/>
    <n v="191004"/>
    <x v="12"/>
    <n v="1400"/>
    <n v="200185"/>
    <n v="0"/>
    <n v="49"/>
    <x v="26"/>
    <n v="0"/>
    <s v=""/>
    <x v="1"/>
  </r>
  <r>
    <n v="12"/>
    <n v="191004"/>
    <x v="12"/>
    <n v="1400"/>
    <n v="200185"/>
    <n v="0"/>
    <n v="50"/>
    <x v="26"/>
    <n v="0"/>
    <s v=""/>
    <x v="1"/>
  </r>
  <r>
    <n v="12"/>
    <n v="191004"/>
    <x v="12"/>
    <n v="1400"/>
    <n v="200185"/>
    <n v="0"/>
    <n v="13"/>
    <x v="12"/>
    <n v="140099450"/>
    <n v="140099450"/>
    <x v="2"/>
  </r>
  <r>
    <n v="12"/>
    <n v="191004"/>
    <x v="12"/>
    <n v="1400"/>
    <n v="200185"/>
    <n v="0"/>
    <n v="16"/>
    <x v="15"/>
    <n v="147361527"/>
    <n v="147361527"/>
    <x v="1"/>
  </r>
  <r>
    <n v="12"/>
    <n v="191004"/>
    <x v="12"/>
    <n v="1400"/>
    <n v="200185"/>
    <n v="0"/>
    <n v="9"/>
    <x v="9"/>
    <n v="150908415"/>
    <n v="150908415"/>
    <x v="1"/>
  </r>
  <r>
    <n v="12"/>
    <n v="191004"/>
    <x v="12"/>
    <n v="1400"/>
    <n v="200185"/>
    <n v="0"/>
    <n v="24"/>
    <x v="22"/>
    <n v="151739060"/>
    <n v="151739060"/>
    <x v="1"/>
  </r>
  <r>
    <n v="12"/>
    <n v="191004"/>
    <x v="12"/>
    <n v="1400"/>
    <n v="200185"/>
    <n v="0"/>
    <n v="30"/>
    <x v="29"/>
    <n v="169232635"/>
    <n v="169232635"/>
    <x v="1"/>
  </r>
  <r>
    <n v="12"/>
    <n v="191004"/>
    <x v="12"/>
    <n v="1400"/>
    <n v="200185"/>
    <n v="0"/>
    <n v="27"/>
    <x v="24"/>
    <n v="180864675"/>
    <n v="180864675"/>
    <x v="1"/>
  </r>
  <r>
    <n v="12"/>
    <n v="191004"/>
    <x v="12"/>
    <n v="1400"/>
    <n v="200185"/>
    <n v="0"/>
    <n v="4"/>
    <x v="4"/>
    <n v="192352950"/>
    <n v="192352950"/>
    <x v="1"/>
  </r>
  <r>
    <n v="12"/>
    <n v="191004"/>
    <x v="12"/>
    <n v="1400"/>
    <n v="200185"/>
    <n v="0"/>
    <n v="11"/>
    <x v="31"/>
    <n v="206301662"/>
    <n v="206301662"/>
    <x v="1"/>
  </r>
  <r>
    <n v="12"/>
    <n v="191004"/>
    <x v="12"/>
    <n v="1400"/>
    <n v="200185"/>
    <n v="0"/>
    <n v="7"/>
    <x v="7"/>
    <n v="211546500"/>
    <n v="211546500"/>
    <x v="1"/>
  </r>
  <r>
    <n v="13"/>
    <n v="191005"/>
    <x v="13"/>
    <n v="3200"/>
    <n v="330030"/>
    <n v="0"/>
    <n v="1"/>
    <x v="1"/>
    <n v="0"/>
    <s v=""/>
    <x v="1"/>
  </r>
  <r>
    <n v="13"/>
    <n v="191005"/>
    <x v="13"/>
    <n v="3200"/>
    <n v="330030"/>
    <n v="0"/>
    <n v="2"/>
    <x v="2"/>
    <n v="0"/>
    <s v=""/>
    <x v="1"/>
  </r>
  <r>
    <n v="13"/>
    <n v="191005"/>
    <x v="13"/>
    <n v="3200"/>
    <n v="330030"/>
    <n v="0"/>
    <n v="3"/>
    <x v="3"/>
    <n v="0"/>
    <s v=""/>
    <x v="1"/>
  </r>
  <r>
    <n v="13"/>
    <n v="191005"/>
    <x v="13"/>
    <n v="3200"/>
    <n v="330030"/>
    <n v="0"/>
    <n v="4"/>
    <x v="4"/>
    <n v="0"/>
    <s v=""/>
    <x v="1"/>
  </r>
  <r>
    <n v="13"/>
    <n v="191005"/>
    <x v="13"/>
    <n v="3200"/>
    <n v="330030"/>
    <n v="0"/>
    <n v="5"/>
    <x v="5"/>
    <n v="0"/>
    <s v=""/>
    <x v="1"/>
  </r>
  <r>
    <n v="13"/>
    <n v="191005"/>
    <x v="13"/>
    <n v="3200"/>
    <n v="330030"/>
    <n v="0"/>
    <n v="6"/>
    <x v="6"/>
    <n v="0"/>
    <s v=""/>
    <x v="1"/>
  </r>
  <r>
    <n v="13"/>
    <n v="191005"/>
    <x v="13"/>
    <n v="3200"/>
    <n v="330030"/>
    <n v="0"/>
    <n v="7"/>
    <x v="7"/>
    <n v="0"/>
    <s v=""/>
    <x v="1"/>
  </r>
  <r>
    <n v="13"/>
    <n v="191005"/>
    <x v="13"/>
    <n v="3200"/>
    <n v="330030"/>
    <n v="0"/>
    <n v="8"/>
    <x v="8"/>
    <n v="0"/>
    <s v=""/>
    <x v="1"/>
  </r>
  <r>
    <n v="13"/>
    <n v="191005"/>
    <x v="13"/>
    <n v="3200"/>
    <n v="330030"/>
    <n v="0"/>
    <n v="10"/>
    <x v="10"/>
    <n v="0"/>
    <s v=""/>
    <x v="1"/>
  </r>
  <r>
    <n v="13"/>
    <n v="191005"/>
    <x v="13"/>
    <n v="3200"/>
    <n v="330030"/>
    <n v="0"/>
    <n v="12"/>
    <x v="11"/>
    <n v="0"/>
    <s v=""/>
    <x v="1"/>
  </r>
  <r>
    <n v="13"/>
    <n v="191005"/>
    <x v="13"/>
    <n v="3200"/>
    <n v="330030"/>
    <n v="0"/>
    <n v="14"/>
    <x v="13"/>
    <n v="0"/>
    <s v=""/>
    <x v="1"/>
  </r>
  <r>
    <n v="13"/>
    <n v="191005"/>
    <x v="13"/>
    <n v="3200"/>
    <n v="330030"/>
    <n v="0"/>
    <n v="15"/>
    <x v="14"/>
    <n v="0"/>
    <s v=""/>
    <x v="1"/>
  </r>
  <r>
    <n v="13"/>
    <n v="191005"/>
    <x v="13"/>
    <n v="3200"/>
    <n v="330030"/>
    <n v="0"/>
    <n v="17"/>
    <x v="16"/>
    <n v="0"/>
    <s v=""/>
    <x v="1"/>
  </r>
  <r>
    <n v="13"/>
    <n v="191005"/>
    <x v="13"/>
    <n v="3200"/>
    <n v="330030"/>
    <n v="0"/>
    <n v="18"/>
    <x v="17"/>
    <n v="0"/>
    <s v=""/>
    <x v="1"/>
  </r>
  <r>
    <n v="13"/>
    <n v="191005"/>
    <x v="13"/>
    <n v="3200"/>
    <n v="330030"/>
    <n v="0"/>
    <n v="19"/>
    <x v="28"/>
    <n v="0"/>
    <s v=""/>
    <x v="1"/>
  </r>
  <r>
    <n v="13"/>
    <n v="191005"/>
    <x v="13"/>
    <n v="3200"/>
    <n v="330030"/>
    <n v="0"/>
    <n v="20"/>
    <x v="18"/>
    <n v="0"/>
    <s v=""/>
    <x v="1"/>
  </r>
  <r>
    <n v="13"/>
    <n v="191005"/>
    <x v="13"/>
    <n v="3200"/>
    <n v="330030"/>
    <n v="0"/>
    <n v="21"/>
    <x v="19"/>
    <n v="0"/>
    <s v=""/>
    <x v="1"/>
  </r>
  <r>
    <n v="13"/>
    <n v="191005"/>
    <x v="13"/>
    <n v="3200"/>
    <n v="330030"/>
    <n v="0"/>
    <n v="22"/>
    <x v="20"/>
    <n v="0"/>
    <s v=""/>
    <x v="1"/>
  </r>
  <r>
    <n v="13"/>
    <n v="191005"/>
    <x v="13"/>
    <n v="3200"/>
    <n v="330030"/>
    <n v="0"/>
    <n v="23"/>
    <x v="21"/>
    <n v="0"/>
    <s v=""/>
    <x v="1"/>
  </r>
  <r>
    <n v="13"/>
    <n v="191005"/>
    <x v="13"/>
    <n v="3200"/>
    <n v="330030"/>
    <n v="0"/>
    <n v="25"/>
    <x v="27"/>
    <n v="0"/>
    <s v=""/>
    <x v="1"/>
  </r>
  <r>
    <n v="13"/>
    <n v="191005"/>
    <x v="13"/>
    <n v="3200"/>
    <n v="330030"/>
    <n v="0"/>
    <n v="26"/>
    <x v="23"/>
    <n v="0"/>
    <s v=""/>
    <x v="1"/>
  </r>
  <r>
    <n v="13"/>
    <n v="191005"/>
    <x v="13"/>
    <n v="3200"/>
    <n v="330030"/>
    <n v="0"/>
    <n v="28"/>
    <x v="30"/>
    <n v="0"/>
    <s v=""/>
    <x v="1"/>
  </r>
  <r>
    <n v="13"/>
    <n v="191005"/>
    <x v="13"/>
    <n v="3200"/>
    <n v="330030"/>
    <n v="0"/>
    <n v="29"/>
    <x v="25"/>
    <n v="0"/>
    <s v=""/>
    <x v="1"/>
  </r>
  <r>
    <n v="13"/>
    <n v="191005"/>
    <x v="13"/>
    <n v="3200"/>
    <n v="330030"/>
    <n v="0"/>
    <n v="31"/>
    <x v="26"/>
    <n v="0"/>
    <s v=""/>
    <x v="1"/>
  </r>
  <r>
    <n v="13"/>
    <n v="191005"/>
    <x v="13"/>
    <n v="3200"/>
    <n v="330030"/>
    <n v="0"/>
    <n v="32"/>
    <x v="26"/>
    <n v="0"/>
    <s v=""/>
    <x v="1"/>
  </r>
  <r>
    <n v="13"/>
    <n v="191005"/>
    <x v="13"/>
    <n v="3200"/>
    <n v="330030"/>
    <n v="0"/>
    <n v="33"/>
    <x v="26"/>
    <n v="0"/>
    <s v=""/>
    <x v="1"/>
  </r>
  <r>
    <n v="13"/>
    <n v="191005"/>
    <x v="13"/>
    <n v="3200"/>
    <n v="330030"/>
    <n v="0"/>
    <n v="34"/>
    <x v="26"/>
    <n v="0"/>
    <s v=""/>
    <x v="1"/>
  </r>
  <r>
    <n v="13"/>
    <n v="191005"/>
    <x v="13"/>
    <n v="3200"/>
    <n v="330030"/>
    <n v="0"/>
    <n v="35"/>
    <x v="26"/>
    <n v="0"/>
    <s v=""/>
    <x v="1"/>
  </r>
  <r>
    <n v="13"/>
    <n v="191005"/>
    <x v="13"/>
    <n v="3200"/>
    <n v="330030"/>
    <n v="0"/>
    <n v="36"/>
    <x v="26"/>
    <n v="0"/>
    <s v=""/>
    <x v="1"/>
  </r>
  <r>
    <n v="13"/>
    <n v="191005"/>
    <x v="13"/>
    <n v="3200"/>
    <n v="330030"/>
    <n v="0"/>
    <n v="37"/>
    <x v="26"/>
    <n v="0"/>
    <s v=""/>
    <x v="1"/>
  </r>
  <r>
    <n v="13"/>
    <n v="191005"/>
    <x v="13"/>
    <n v="3200"/>
    <n v="330030"/>
    <n v="0"/>
    <n v="38"/>
    <x v="26"/>
    <n v="0"/>
    <s v=""/>
    <x v="1"/>
  </r>
  <r>
    <n v="13"/>
    <n v="191005"/>
    <x v="13"/>
    <n v="3200"/>
    <n v="330030"/>
    <n v="0"/>
    <n v="39"/>
    <x v="26"/>
    <n v="0"/>
    <s v=""/>
    <x v="1"/>
  </r>
  <r>
    <n v="13"/>
    <n v="191005"/>
    <x v="13"/>
    <n v="3200"/>
    <n v="330030"/>
    <n v="0"/>
    <n v="40"/>
    <x v="26"/>
    <n v="0"/>
    <s v=""/>
    <x v="1"/>
  </r>
  <r>
    <n v="13"/>
    <n v="191005"/>
    <x v="13"/>
    <n v="3200"/>
    <n v="330030"/>
    <n v="0"/>
    <n v="41"/>
    <x v="26"/>
    <n v="0"/>
    <s v=""/>
    <x v="1"/>
  </r>
  <r>
    <n v="13"/>
    <n v="191005"/>
    <x v="13"/>
    <n v="3200"/>
    <n v="330030"/>
    <n v="0"/>
    <n v="42"/>
    <x v="26"/>
    <n v="0"/>
    <s v=""/>
    <x v="1"/>
  </r>
  <r>
    <n v="13"/>
    <n v="191005"/>
    <x v="13"/>
    <n v="3200"/>
    <n v="330030"/>
    <n v="0"/>
    <n v="43"/>
    <x v="26"/>
    <n v="0"/>
    <s v=""/>
    <x v="1"/>
  </r>
  <r>
    <n v="13"/>
    <n v="191005"/>
    <x v="13"/>
    <n v="3200"/>
    <n v="330030"/>
    <n v="0"/>
    <n v="44"/>
    <x v="26"/>
    <n v="0"/>
    <s v=""/>
    <x v="1"/>
  </r>
  <r>
    <n v="13"/>
    <n v="191005"/>
    <x v="13"/>
    <n v="3200"/>
    <n v="330030"/>
    <n v="0"/>
    <n v="45"/>
    <x v="26"/>
    <n v="0"/>
    <s v=""/>
    <x v="1"/>
  </r>
  <r>
    <n v="13"/>
    <n v="191005"/>
    <x v="13"/>
    <n v="3200"/>
    <n v="330030"/>
    <n v="0"/>
    <n v="46"/>
    <x v="26"/>
    <n v="0"/>
    <s v=""/>
    <x v="1"/>
  </r>
  <r>
    <n v="13"/>
    <n v="191005"/>
    <x v="13"/>
    <n v="3200"/>
    <n v="330030"/>
    <n v="0"/>
    <n v="47"/>
    <x v="26"/>
    <n v="0"/>
    <s v=""/>
    <x v="1"/>
  </r>
  <r>
    <n v="13"/>
    <n v="191005"/>
    <x v="13"/>
    <n v="3200"/>
    <n v="330030"/>
    <n v="0"/>
    <n v="48"/>
    <x v="26"/>
    <n v="0"/>
    <s v=""/>
    <x v="1"/>
  </r>
  <r>
    <n v="13"/>
    <n v="191005"/>
    <x v="13"/>
    <n v="3200"/>
    <n v="330030"/>
    <n v="0"/>
    <n v="49"/>
    <x v="26"/>
    <n v="0"/>
    <s v=""/>
    <x v="1"/>
  </r>
  <r>
    <n v="13"/>
    <n v="191005"/>
    <x v="13"/>
    <n v="3200"/>
    <n v="330030"/>
    <n v="0"/>
    <n v="50"/>
    <x v="26"/>
    <n v="0"/>
    <s v=""/>
    <x v="1"/>
  </r>
  <r>
    <n v="13"/>
    <n v="191005"/>
    <x v="13"/>
    <n v="3200"/>
    <n v="330030"/>
    <n v="0"/>
    <n v="13"/>
    <x v="12"/>
    <n v="211436650"/>
    <n v="211436650"/>
    <x v="2"/>
  </r>
  <r>
    <n v="13"/>
    <n v="191005"/>
    <x v="13"/>
    <n v="3200"/>
    <n v="330030"/>
    <n v="0"/>
    <n v="16"/>
    <x v="15"/>
    <n v="217110268"/>
    <n v="217110268"/>
    <x v="1"/>
  </r>
  <r>
    <n v="13"/>
    <n v="191005"/>
    <x v="13"/>
    <n v="3200"/>
    <n v="330030"/>
    <n v="0"/>
    <n v="24"/>
    <x v="22"/>
    <n v="226836013"/>
    <n v="226836013"/>
    <x v="1"/>
  </r>
  <r>
    <n v="13"/>
    <n v="191005"/>
    <x v="13"/>
    <n v="3200"/>
    <n v="330030"/>
    <n v="0"/>
    <n v="30"/>
    <x v="29"/>
    <n v="254404991"/>
    <n v="254404991"/>
    <x v="1"/>
  </r>
  <r>
    <n v="13"/>
    <n v="191005"/>
    <x v="13"/>
    <n v="3200"/>
    <n v="330030"/>
    <n v="0"/>
    <n v="9"/>
    <x v="9"/>
    <n v="254482591"/>
    <n v="254482591"/>
    <x v="1"/>
  </r>
  <r>
    <n v="13"/>
    <n v="191005"/>
    <x v="13"/>
    <n v="3200"/>
    <n v="330030"/>
    <n v="0"/>
    <n v="27"/>
    <x v="24"/>
    <n v="267221755"/>
    <n v="267221755"/>
    <x v="1"/>
  </r>
  <r>
    <n v="13"/>
    <n v="191005"/>
    <x v="13"/>
    <n v="3200"/>
    <n v="330030"/>
    <n v="0"/>
    <n v="11"/>
    <x v="31"/>
    <n v="325323499"/>
    <n v="325323499"/>
    <x v="1"/>
  </r>
  <r>
    <n v="14"/>
    <n v="191007"/>
    <x v="14"/>
    <n v="1450"/>
    <n v="200150"/>
    <n v="0"/>
    <n v="1"/>
    <x v="1"/>
    <n v="0"/>
    <s v=""/>
    <x v="1"/>
  </r>
  <r>
    <n v="14"/>
    <n v="191007"/>
    <x v="14"/>
    <n v="1450"/>
    <n v="200150"/>
    <n v="0"/>
    <n v="2"/>
    <x v="2"/>
    <n v="0"/>
    <s v=""/>
    <x v="1"/>
  </r>
  <r>
    <n v="14"/>
    <n v="191007"/>
    <x v="14"/>
    <n v="1450"/>
    <n v="200150"/>
    <n v="0"/>
    <n v="3"/>
    <x v="3"/>
    <n v="0"/>
    <s v=""/>
    <x v="1"/>
  </r>
  <r>
    <n v="14"/>
    <n v="191007"/>
    <x v="14"/>
    <n v="1450"/>
    <n v="200150"/>
    <n v="0"/>
    <n v="4"/>
    <x v="4"/>
    <n v="0"/>
    <s v=""/>
    <x v="1"/>
  </r>
  <r>
    <n v="14"/>
    <n v="191007"/>
    <x v="14"/>
    <n v="1450"/>
    <n v="200150"/>
    <n v="0"/>
    <n v="5"/>
    <x v="5"/>
    <n v="0"/>
    <s v=""/>
    <x v="1"/>
  </r>
  <r>
    <n v="14"/>
    <n v="191007"/>
    <x v="14"/>
    <n v="1450"/>
    <n v="200150"/>
    <n v="0"/>
    <n v="6"/>
    <x v="6"/>
    <n v="0"/>
    <s v=""/>
    <x v="1"/>
  </r>
  <r>
    <n v="14"/>
    <n v="191007"/>
    <x v="14"/>
    <n v="1450"/>
    <n v="200150"/>
    <n v="0"/>
    <n v="7"/>
    <x v="7"/>
    <n v="0"/>
    <s v=""/>
    <x v="1"/>
  </r>
  <r>
    <n v="14"/>
    <n v="191007"/>
    <x v="14"/>
    <n v="1450"/>
    <n v="200150"/>
    <n v="0"/>
    <n v="8"/>
    <x v="8"/>
    <n v="0"/>
    <s v=""/>
    <x v="1"/>
  </r>
  <r>
    <n v="14"/>
    <n v="191007"/>
    <x v="14"/>
    <n v="1450"/>
    <n v="200150"/>
    <n v="0"/>
    <n v="9"/>
    <x v="9"/>
    <n v="0"/>
    <s v=""/>
    <x v="1"/>
  </r>
  <r>
    <n v="14"/>
    <n v="191007"/>
    <x v="14"/>
    <n v="1450"/>
    <n v="200150"/>
    <n v="0"/>
    <n v="10"/>
    <x v="10"/>
    <n v="0"/>
    <s v=""/>
    <x v="1"/>
  </r>
  <r>
    <n v="14"/>
    <n v="191007"/>
    <x v="14"/>
    <n v="1450"/>
    <n v="200150"/>
    <n v="0"/>
    <n v="12"/>
    <x v="11"/>
    <n v="0"/>
    <s v=""/>
    <x v="1"/>
  </r>
  <r>
    <n v="14"/>
    <n v="191007"/>
    <x v="14"/>
    <n v="1450"/>
    <n v="200150"/>
    <n v="0"/>
    <n v="13"/>
    <x v="12"/>
    <n v="0"/>
    <s v=""/>
    <x v="1"/>
  </r>
  <r>
    <n v="14"/>
    <n v="191007"/>
    <x v="14"/>
    <n v="1450"/>
    <n v="200150"/>
    <n v="0"/>
    <n v="14"/>
    <x v="13"/>
    <n v="0"/>
    <s v=""/>
    <x v="1"/>
  </r>
  <r>
    <n v="14"/>
    <n v="191007"/>
    <x v="14"/>
    <n v="1450"/>
    <n v="200150"/>
    <n v="0"/>
    <n v="15"/>
    <x v="14"/>
    <n v="0"/>
    <s v=""/>
    <x v="1"/>
  </r>
  <r>
    <n v="14"/>
    <n v="191007"/>
    <x v="14"/>
    <n v="1450"/>
    <n v="200150"/>
    <n v="0"/>
    <n v="17"/>
    <x v="16"/>
    <n v="0"/>
    <s v=""/>
    <x v="1"/>
  </r>
  <r>
    <n v="14"/>
    <n v="191007"/>
    <x v="14"/>
    <n v="1450"/>
    <n v="200150"/>
    <n v="0"/>
    <n v="18"/>
    <x v="17"/>
    <n v="0"/>
    <s v=""/>
    <x v="1"/>
  </r>
  <r>
    <n v="14"/>
    <n v="191007"/>
    <x v="14"/>
    <n v="1450"/>
    <n v="200150"/>
    <n v="0"/>
    <n v="19"/>
    <x v="28"/>
    <n v="0"/>
    <s v=""/>
    <x v="1"/>
  </r>
  <r>
    <n v="14"/>
    <n v="191007"/>
    <x v="14"/>
    <n v="1450"/>
    <n v="200150"/>
    <n v="0"/>
    <n v="20"/>
    <x v="18"/>
    <n v="0"/>
    <s v=""/>
    <x v="1"/>
  </r>
  <r>
    <n v="14"/>
    <n v="191007"/>
    <x v="14"/>
    <n v="1450"/>
    <n v="200150"/>
    <n v="0"/>
    <n v="21"/>
    <x v="19"/>
    <n v="0"/>
    <s v=""/>
    <x v="1"/>
  </r>
  <r>
    <n v="14"/>
    <n v="191007"/>
    <x v="14"/>
    <n v="1450"/>
    <n v="200150"/>
    <n v="0"/>
    <n v="22"/>
    <x v="20"/>
    <n v="0"/>
    <s v=""/>
    <x v="1"/>
  </r>
  <r>
    <n v="14"/>
    <n v="191007"/>
    <x v="14"/>
    <n v="1450"/>
    <n v="200150"/>
    <n v="0"/>
    <n v="23"/>
    <x v="21"/>
    <n v="0"/>
    <s v=""/>
    <x v="1"/>
  </r>
  <r>
    <n v="14"/>
    <n v="191007"/>
    <x v="14"/>
    <n v="1450"/>
    <n v="200150"/>
    <n v="0"/>
    <n v="25"/>
    <x v="27"/>
    <n v="0"/>
    <s v=""/>
    <x v="1"/>
  </r>
  <r>
    <n v="14"/>
    <n v="191007"/>
    <x v="14"/>
    <n v="1450"/>
    <n v="200150"/>
    <n v="0"/>
    <n v="26"/>
    <x v="23"/>
    <n v="0"/>
    <s v=""/>
    <x v="1"/>
  </r>
  <r>
    <n v="14"/>
    <n v="191007"/>
    <x v="14"/>
    <n v="1450"/>
    <n v="200150"/>
    <n v="0"/>
    <n v="28"/>
    <x v="30"/>
    <n v="0"/>
    <s v=""/>
    <x v="1"/>
  </r>
  <r>
    <n v="14"/>
    <n v="191007"/>
    <x v="14"/>
    <n v="1450"/>
    <n v="200150"/>
    <n v="0"/>
    <n v="29"/>
    <x v="25"/>
    <n v="0"/>
    <s v=""/>
    <x v="1"/>
  </r>
  <r>
    <n v="14"/>
    <n v="191007"/>
    <x v="14"/>
    <n v="1450"/>
    <n v="200150"/>
    <n v="0"/>
    <n v="31"/>
    <x v="26"/>
    <n v="0"/>
    <s v=""/>
    <x v="1"/>
  </r>
  <r>
    <n v="14"/>
    <n v="191007"/>
    <x v="14"/>
    <n v="1450"/>
    <n v="200150"/>
    <n v="0"/>
    <n v="32"/>
    <x v="26"/>
    <n v="0"/>
    <s v=""/>
    <x v="1"/>
  </r>
  <r>
    <n v="14"/>
    <n v="191007"/>
    <x v="14"/>
    <n v="1450"/>
    <n v="200150"/>
    <n v="0"/>
    <n v="33"/>
    <x v="26"/>
    <n v="0"/>
    <s v=""/>
    <x v="1"/>
  </r>
  <r>
    <n v="14"/>
    <n v="191007"/>
    <x v="14"/>
    <n v="1450"/>
    <n v="200150"/>
    <n v="0"/>
    <n v="34"/>
    <x v="26"/>
    <n v="0"/>
    <s v=""/>
    <x v="1"/>
  </r>
  <r>
    <n v="14"/>
    <n v="191007"/>
    <x v="14"/>
    <n v="1450"/>
    <n v="200150"/>
    <n v="0"/>
    <n v="35"/>
    <x v="26"/>
    <n v="0"/>
    <s v=""/>
    <x v="1"/>
  </r>
  <r>
    <n v="14"/>
    <n v="191007"/>
    <x v="14"/>
    <n v="1450"/>
    <n v="200150"/>
    <n v="0"/>
    <n v="36"/>
    <x v="26"/>
    <n v="0"/>
    <s v=""/>
    <x v="1"/>
  </r>
  <r>
    <n v="14"/>
    <n v="191007"/>
    <x v="14"/>
    <n v="1450"/>
    <n v="200150"/>
    <n v="0"/>
    <n v="37"/>
    <x v="26"/>
    <n v="0"/>
    <s v=""/>
    <x v="1"/>
  </r>
  <r>
    <n v="14"/>
    <n v="191007"/>
    <x v="14"/>
    <n v="1450"/>
    <n v="200150"/>
    <n v="0"/>
    <n v="38"/>
    <x v="26"/>
    <n v="0"/>
    <s v=""/>
    <x v="1"/>
  </r>
  <r>
    <n v="14"/>
    <n v="191007"/>
    <x v="14"/>
    <n v="1450"/>
    <n v="200150"/>
    <n v="0"/>
    <n v="39"/>
    <x v="26"/>
    <n v="0"/>
    <s v=""/>
    <x v="1"/>
  </r>
  <r>
    <n v="14"/>
    <n v="191007"/>
    <x v="14"/>
    <n v="1450"/>
    <n v="200150"/>
    <n v="0"/>
    <n v="40"/>
    <x v="26"/>
    <n v="0"/>
    <s v=""/>
    <x v="1"/>
  </r>
  <r>
    <n v="14"/>
    <n v="191007"/>
    <x v="14"/>
    <n v="1450"/>
    <n v="200150"/>
    <n v="0"/>
    <n v="41"/>
    <x v="26"/>
    <n v="0"/>
    <s v=""/>
    <x v="1"/>
  </r>
  <r>
    <n v="14"/>
    <n v="191007"/>
    <x v="14"/>
    <n v="1450"/>
    <n v="200150"/>
    <n v="0"/>
    <n v="42"/>
    <x v="26"/>
    <n v="0"/>
    <s v=""/>
    <x v="1"/>
  </r>
  <r>
    <n v="14"/>
    <n v="191007"/>
    <x v="14"/>
    <n v="1450"/>
    <n v="200150"/>
    <n v="0"/>
    <n v="43"/>
    <x v="26"/>
    <n v="0"/>
    <s v=""/>
    <x v="1"/>
  </r>
  <r>
    <n v="14"/>
    <n v="191007"/>
    <x v="14"/>
    <n v="1450"/>
    <n v="200150"/>
    <n v="0"/>
    <n v="44"/>
    <x v="26"/>
    <n v="0"/>
    <s v=""/>
    <x v="1"/>
  </r>
  <r>
    <n v="14"/>
    <n v="191007"/>
    <x v="14"/>
    <n v="1450"/>
    <n v="200150"/>
    <n v="0"/>
    <n v="45"/>
    <x v="26"/>
    <n v="0"/>
    <s v=""/>
    <x v="1"/>
  </r>
  <r>
    <n v="14"/>
    <n v="191007"/>
    <x v="14"/>
    <n v="1450"/>
    <n v="200150"/>
    <n v="0"/>
    <n v="46"/>
    <x v="26"/>
    <n v="0"/>
    <s v=""/>
    <x v="1"/>
  </r>
  <r>
    <n v="14"/>
    <n v="191007"/>
    <x v="14"/>
    <n v="1450"/>
    <n v="200150"/>
    <n v="0"/>
    <n v="47"/>
    <x v="26"/>
    <n v="0"/>
    <s v=""/>
    <x v="1"/>
  </r>
  <r>
    <n v="14"/>
    <n v="191007"/>
    <x v="14"/>
    <n v="1450"/>
    <n v="200150"/>
    <n v="0"/>
    <n v="48"/>
    <x v="26"/>
    <n v="0"/>
    <s v=""/>
    <x v="1"/>
  </r>
  <r>
    <n v="14"/>
    <n v="191007"/>
    <x v="14"/>
    <n v="1450"/>
    <n v="200150"/>
    <n v="0"/>
    <n v="49"/>
    <x v="26"/>
    <n v="0"/>
    <s v=""/>
    <x v="1"/>
  </r>
  <r>
    <n v="14"/>
    <n v="191007"/>
    <x v="14"/>
    <n v="1450"/>
    <n v="200150"/>
    <n v="0"/>
    <n v="50"/>
    <x v="26"/>
    <n v="0"/>
    <s v=""/>
    <x v="1"/>
  </r>
  <r>
    <n v="14"/>
    <n v="191007"/>
    <x v="14"/>
    <n v="1450"/>
    <n v="200150"/>
    <n v="0"/>
    <n v="24"/>
    <x v="22"/>
    <n v="136343660"/>
    <n v="136343660"/>
    <x v="2"/>
  </r>
  <r>
    <n v="14"/>
    <n v="191007"/>
    <x v="14"/>
    <n v="1450"/>
    <n v="200150"/>
    <n v="0"/>
    <n v="16"/>
    <x v="15"/>
    <n v="138118718"/>
    <n v="138118718"/>
    <x v="1"/>
  </r>
  <r>
    <n v="14"/>
    <n v="191007"/>
    <x v="14"/>
    <n v="1450"/>
    <n v="200150"/>
    <n v="0"/>
    <n v="30"/>
    <x v="29"/>
    <n v="142055473"/>
    <n v="142055473"/>
    <x v="1"/>
  </r>
  <r>
    <n v="14"/>
    <n v="191007"/>
    <x v="14"/>
    <n v="1450"/>
    <n v="200150"/>
    <n v="0"/>
    <n v="27"/>
    <x v="24"/>
    <n v="155659850"/>
    <n v="155659850"/>
    <x v="1"/>
  </r>
  <r>
    <n v="14"/>
    <n v="191007"/>
    <x v="14"/>
    <n v="1450"/>
    <n v="200150"/>
    <n v="0"/>
    <n v="11"/>
    <x v="31"/>
    <n v="192128226"/>
    <n v="192128226"/>
    <x v="1"/>
  </r>
  <r>
    <n v="15"/>
    <n v="222112"/>
    <x v="15"/>
    <n v="10543"/>
    <n v="528754"/>
    <n v="0"/>
    <n v="1"/>
    <x v="1"/>
    <n v="0"/>
    <s v=""/>
    <x v="1"/>
  </r>
  <r>
    <n v="15"/>
    <n v="222112"/>
    <x v="15"/>
    <n v="10543"/>
    <n v="528754"/>
    <n v="0"/>
    <n v="2"/>
    <x v="2"/>
    <n v="0"/>
    <s v=""/>
    <x v="1"/>
  </r>
  <r>
    <n v="15"/>
    <n v="222112"/>
    <x v="15"/>
    <n v="10543"/>
    <n v="528754"/>
    <n v="0"/>
    <n v="3"/>
    <x v="3"/>
    <n v="0"/>
    <s v=""/>
    <x v="1"/>
  </r>
  <r>
    <n v="15"/>
    <n v="222112"/>
    <x v="15"/>
    <n v="10543"/>
    <n v="528754"/>
    <n v="0"/>
    <n v="5"/>
    <x v="5"/>
    <n v="0"/>
    <s v=""/>
    <x v="1"/>
  </r>
  <r>
    <n v="15"/>
    <n v="222112"/>
    <x v="15"/>
    <n v="10543"/>
    <n v="528754"/>
    <n v="0"/>
    <n v="6"/>
    <x v="6"/>
    <n v="0"/>
    <s v=""/>
    <x v="1"/>
  </r>
  <r>
    <n v="15"/>
    <n v="222112"/>
    <x v="15"/>
    <n v="10543"/>
    <n v="528754"/>
    <n v="0"/>
    <n v="7"/>
    <x v="7"/>
    <n v="0"/>
    <s v=""/>
    <x v="1"/>
  </r>
  <r>
    <n v="15"/>
    <n v="222112"/>
    <x v="15"/>
    <n v="10543"/>
    <n v="528754"/>
    <n v="0"/>
    <n v="8"/>
    <x v="8"/>
    <n v="0"/>
    <s v=""/>
    <x v="1"/>
  </r>
  <r>
    <n v="15"/>
    <n v="222112"/>
    <x v="15"/>
    <n v="10543"/>
    <n v="528754"/>
    <n v="0"/>
    <n v="9"/>
    <x v="9"/>
    <n v="0"/>
    <s v=""/>
    <x v="1"/>
  </r>
  <r>
    <n v="15"/>
    <n v="222112"/>
    <x v="15"/>
    <n v="10543"/>
    <n v="528754"/>
    <n v="0"/>
    <n v="10"/>
    <x v="10"/>
    <n v="0"/>
    <s v=""/>
    <x v="1"/>
  </r>
  <r>
    <n v="15"/>
    <n v="222112"/>
    <x v="15"/>
    <n v="10543"/>
    <n v="528754"/>
    <n v="0"/>
    <n v="11"/>
    <x v="31"/>
    <n v="0"/>
    <s v=""/>
    <x v="1"/>
  </r>
  <r>
    <n v="15"/>
    <n v="222112"/>
    <x v="15"/>
    <n v="10543"/>
    <n v="528754"/>
    <n v="0"/>
    <n v="12"/>
    <x v="11"/>
    <n v="0"/>
    <s v=""/>
    <x v="1"/>
  </r>
  <r>
    <n v="15"/>
    <n v="222112"/>
    <x v="15"/>
    <n v="10543"/>
    <n v="528754"/>
    <n v="0"/>
    <n v="13"/>
    <x v="12"/>
    <n v="0"/>
    <s v=""/>
    <x v="1"/>
  </r>
  <r>
    <n v="15"/>
    <n v="222112"/>
    <x v="15"/>
    <n v="10543"/>
    <n v="528754"/>
    <n v="0"/>
    <n v="15"/>
    <x v="14"/>
    <n v="0"/>
    <s v=""/>
    <x v="1"/>
  </r>
  <r>
    <n v="15"/>
    <n v="222112"/>
    <x v="15"/>
    <n v="10543"/>
    <n v="528754"/>
    <n v="0"/>
    <n v="17"/>
    <x v="16"/>
    <n v="0"/>
    <s v=""/>
    <x v="1"/>
  </r>
  <r>
    <n v="15"/>
    <n v="222112"/>
    <x v="15"/>
    <n v="10543"/>
    <n v="528754"/>
    <n v="0"/>
    <n v="18"/>
    <x v="17"/>
    <n v="0"/>
    <s v=""/>
    <x v="1"/>
  </r>
  <r>
    <n v="15"/>
    <n v="222112"/>
    <x v="15"/>
    <n v="10543"/>
    <n v="528754"/>
    <n v="0"/>
    <n v="19"/>
    <x v="28"/>
    <n v="0"/>
    <s v=""/>
    <x v="1"/>
  </r>
  <r>
    <n v="15"/>
    <n v="222112"/>
    <x v="15"/>
    <n v="10543"/>
    <n v="528754"/>
    <n v="0"/>
    <n v="20"/>
    <x v="18"/>
    <n v="0"/>
    <s v=""/>
    <x v="1"/>
  </r>
  <r>
    <n v="15"/>
    <n v="222112"/>
    <x v="15"/>
    <n v="10543"/>
    <n v="528754"/>
    <n v="0"/>
    <n v="21"/>
    <x v="19"/>
    <n v="0"/>
    <s v=""/>
    <x v="1"/>
  </r>
  <r>
    <n v="15"/>
    <n v="222112"/>
    <x v="15"/>
    <n v="10543"/>
    <n v="528754"/>
    <n v="0"/>
    <n v="22"/>
    <x v="20"/>
    <n v="0"/>
    <s v=""/>
    <x v="1"/>
  </r>
  <r>
    <n v="15"/>
    <n v="222112"/>
    <x v="15"/>
    <n v="10543"/>
    <n v="528754"/>
    <n v="0"/>
    <n v="23"/>
    <x v="21"/>
    <n v="0"/>
    <s v=""/>
    <x v="1"/>
  </r>
  <r>
    <n v="15"/>
    <n v="222112"/>
    <x v="15"/>
    <n v="10543"/>
    <n v="528754"/>
    <n v="0"/>
    <n v="25"/>
    <x v="27"/>
    <n v="0"/>
    <s v=""/>
    <x v="1"/>
  </r>
  <r>
    <n v="15"/>
    <n v="222112"/>
    <x v="15"/>
    <n v="10543"/>
    <n v="528754"/>
    <n v="0"/>
    <n v="26"/>
    <x v="23"/>
    <n v="0"/>
    <s v=""/>
    <x v="1"/>
  </r>
  <r>
    <n v="15"/>
    <n v="222112"/>
    <x v="15"/>
    <n v="10543"/>
    <n v="528754"/>
    <n v="0"/>
    <n v="27"/>
    <x v="24"/>
    <n v="0"/>
    <s v=""/>
    <x v="1"/>
  </r>
  <r>
    <n v="15"/>
    <n v="222112"/>
    <x v="15"/>
    <n v="10543"/>
    <n v="528754"/>
    <n v="0"/>
    <n v="28"/>
    <x v="30"/>
    <n v="0"/>
    <s v=""/>
    <x v="1"/>
  </r>
  <r>
    <n v="15"/>
    <n v="222112"/>
    <x v="15"/>
    <n v="10543"/>
    <n v="528754"/>
    <n v="0"/>
    <n v="29"/>
    <x v="25"/>
    <n v="0"/>
    <s v=""/>
    <x v="1"/>
  </r>
  <r>
    <n v="15"/>
    <n v="222112"/>
    <x v="15"/>
    <n v="10543"/>
    <n v="528754"/>
    <n v="0"/>
    <n v="31"/>
    <x v="26"/>
    <n v="0"/>
    <s v=""/>
    <x v="1"/>
  </r>
  <r>
    <n v="15"/>
    <n v="222112"/>
    <x v="15"/>
    <n v="10543"/>
    <n v="528754"/>
    <n v="0"/>
    <n v="32"/>
    <x v="26"/>
    <n v="0"/>
    <s v=""/>
    <x v="1"/>
  </r>
  <r>
    <n v="15"/>
    <n v="222112"/>
    <x v="15"/>
    <n v="10543"/>
    <n v="528754"/>
    <n v="0"/>
    <n v="33"/>
    <x v="26"/>
    <n v="0"/>
    <s v=""/>
    <x v="1"/>
  </r>
  <r>
    <n v="15"/>
    <n v="222112"/>
    <x v="15"/>
    <n v="10543"/>
    <n v="528754"/>
    <n v="0"/>
    <n v="34"/>
    <x v="26"/>
    <n v="0"/>
    <s v=""/>
    <x v="1"/>
  </r>
  <r>
    <n v="15"/>
    <n v="222112"/>
    <x v="15"/>
    <n v="10543"/>
    <n v="528754"/>
    <n v="0"/>
    <n v="35"/>
    <x v="26"/>
    <n v="0"/>
    <s v=""/>
    <x v="1"/>
  </r>
  <r>
    <n v="15"/>
    <n v="222112"/>
    <x v="15"/>
    <n v="10543"/>
    <n v="528754"/>
    <n v="0"/>
    <n v="36"/>
    <x v="26"/>
    <n v="0"/>
    <s v=""/>
    <x v="1"/>
  </r>
  <r>
    <n v="15"/>
    <n v="222112"/>
    <x v="15"/>
    <n v="10543"/>
    <n v="528754"/>
    <n v="0"/>
    <n v="37"/>
    <x v="26"/>
    <n v="0"/>
    <s v=""/>
    <x v="1"/>
  </r>
  <r>
    <n v="15"/>
    <n v="222112"/>
    <x v="15"/>
    <n v="10543"/>
    <n v="528754"/>
    <n v="0"/>
    <n v="38"/>
    <x v="26"/>
    <n v="0"/>
    <s v=""/>
    <x v="1"/>
  </r>
  <r>
    <n v="15"/>
    <n v="222112"/>
    <x v="15"/>
    <n v="10543"/>
    <n v="528754"/>
    <n v="0"/>
    <n v="39"/>
    <x v="26"/>
    <n v="0"/>
    <s v=""/>
    <x v="1"/>
  </r>
  <r>
    <n v="15"/>
    <n v="222112"/>
    <x v="15"/>
    <n v="10543"/>
    <n v="528754"/>
    <n v="0"/>
    <n v="40"/>
    <x v="26"/>
    <n v="0"/>
    <s v=""/>
    <x v="1"/>
  </r>
  <r>
    <n v="15"/>
    <n v="222112"/>
    <x v="15"/>
    <n v="10543"/>
    <n v="528754"/>
    <n v="0"/>
    <n v="41"/>
    <x v="26"/>
    <n v="0"/>
    <s v=""/>
    <x v="1"/>
  </r>
  <r>
    <n v="15"/>
    <n v="222112"/>
    <x v="15"/>
    <n v="10543"/>
    <n v="528754"/>
    <n v="0"/>
    <n v="42"/>
    <x v="26"/>
    <n v="0"/>
    <s v=""/>
    <x v="1"/>
  </r>
  <r>
    <n v="15"/>
    <n v="222112"/>
    <x v="15"/>
    <n v="10543"/>
    <n v="528754"/>
    <n v="0"/>
    <n v="43"/>
    <x v="26"/>
    <n v="0"/>
    <s v=""/>
    <x v="1"/>
  </r>
  <r>
    <n v="15"/>
    <n v="222112"/>
    <x v="15"/>
    <n v="10543"/>
    <n v="528754"/>
    <n v="0"/>
    <n v="44"/>
    <x v="26"/>
    <n v="0"/>
    <s v=""/>
    <x v="1"/>
  </r>
  <r>
    <n v="15"/>
    <n v="222112"/>
    <x v="15"/>
    <n v="10543"/>
    <n v="528754"/>
    <n v="0"/>
    <n v="45"/>
    <x v="26"/>
    <n v="0"/>
    <s v=""/>
    <x v="1"/>
  </r>
  <r>
    <n v="15"/>
    <n v="222112"/>
    <x v="15"/>
    <n v="10543"/>
    <n v="528754"/>
    <n v="0"/>
    <n v="46"/>
    <x v="26"/>
    <n v="0"/>
    <s v=""/>
    <x v="1"/>
  </r>
  <r>
    <n v="15"/>
    <n v="222112"/>
    <x v="15"/>
    <n v="10543"/>
    <n v="528754"/>
    <n v="0"/>
    <n v="47"/>
    <x v="26"/>
    <n v="0"/>
    <s v=""/>
    <x v="1"/>
  </r>
  <r>
    <n v="15"/>
    <n v="222112"/>
    <x v="15"/>
    <n v="10543"/>
    <n v="528754"/>
    <n v="0"/>
    <n v="48"/>
    <x v="26"/>
    <n v="0"/>
    <s v=""/>
    <x v="1"/>
  </r>
  <r>
    <n v="15"/>
    <n v="222112"/>
    <x v="15"/>
    <n v="10543"/>
    <n v="528754"/>
    <n v="0"/>
    <n v="49"/>
    <x v="26"/>
    <n v="0"/>
    <s v=""/>
    <x v="1"/>
  </r>
  <r>
    <n v="15"/>
    <n v="222112"/>
    <x v="15"/>
    <n v="10543"/>
    <n v="528754"/>
    <n v="0"/>
    <n v="50"/>
    <x v="26"/>
    <n v="0"/>
    <s v=""/>
    <x v="1"/>
  </r>
  <r>
    <n v="15"/>
    <n v="222112"/>
    <x v="15"/>
    <n v="10543"/>
    <n v="528754"/>
    <n v="0"/>
    <n v="24"/>
    <x v="22"/>
    <n v="388180870"/>
    <n v="388180870"/>
    <x v="2"/>
  </r>
  <r>
    <n v="15"/>
    <n v="222112"/>
    <x v="15"/>
    <n v="10543"/>
    <n v="528754"/>
    <n v="0"/>
    <n v="14"/>
    <x v="13"/>
    <n v="389671815"/>
    <n v="389671815"/>
    <x v="1"/>
  </r>
  <r>
    <n v="15"/>
    <n v="222112"/>
    <x v="15"/>
    <n v="10543"/>
    <n v="528754"/>
    <n v="0"/>
    <n v="4"/>
    <x v="4"/>
    <n v="411463244"/>
    <n v="411463244"/>
    <x v="1"/>
  </r>
  <r>
    <n v="15"/>
    <n v="222112"/>
    <x v="15"/>
    <n v="10543"/>
    <n v="528754"/>
    <n v="0"/>
    <n v="16"/>
    <x v="15"/>
    <n v="413741585"/>
    <n v="413741585"/>
    <x v="1"/>
  </r>
  <r>
    <n v="15"/>
    <n v="222112"/>
    <x v="15"/>
    <n v="10543"/>
    <n v="528754"/>
    <n v="0"/>
    <n v="30"/>
    <x v="29"/>
    <n v="421186272"/>
    <n v="421186272"/>
    <x v="1"/>
  </r>
  <r>
    <n v="16"/>
    <n v="229091"/>
    <x v="16"/>
    <n v="10235"/>
    <n v="444970"/>
    <n v="0"/>
    <n v="1"/>
    <x v="1"/>
    <n v="0"/>
    <s v=""/>
    <x v="1"/>
  </r>
  <r>
    <n v="16"/>
    <n v="229091"/>
    <x v="16"/>
    <n v="10235"/>
    <n v="444970"/>
    <n v="0"/>
    <n v="2"/>
    <x v="2"/>
    <n v="0"/>
    <s v=""/>
    <x v="1"/>
  </r>
  <r>
    <n v="16"/>
    <n v="229091"/>
    <x v="16"/>
    <n v="10235"/>
    <n v="444970"/>
    <n v="0"/>
    <n v="3"/>
    <x v="3"/>
    <n v="0"/>
    <s v=""/>
    <x v="1"/>
  </r>
  <r>
    <n v="16"/>
    <n v="229091"/>
    <x v="16"/>
    <n v="10235"/>
    <n v="444970"/>
    <n v="0"/>
    <n v="4"/>
    <x v="4"/>
    <n v="0"/>
    <s v=""/>
    <x v="1"/>
  </r>
  <r>
    <n v="16"/>
    <n v="229091"/>
    <x v="16"/>
    <n v="10235"/>
    <n v="444970"/>
    <n v="0"/>
    <n v="6"/>
    <x v="6"/>
    <n v="0"/>
    <s v=""/>
    <x v="1"/>
  </r>
  <r>
    <n v="16"/>
    <n v="229091"/>
    <x v="16"/>
    <n v="10235"/>
    <n v="444970"/>
    <n v="0"/>
    <n v="8"/>
    <x v="8"/>
    <n v="0"/>
    <s v=""/>
    <x v="1"/>
  </r>
  <r>
    <n v="16"/>
    <n v="229091"/>
    <x v="16"/>
    <n v="10235"/>
    <n v="444970"/>
    <n v="0"/>
    <n v="9"/>
    <x v="9"/>
    <n v="0"/>
    <s v=""/>
    <x v="1"/>
  </r>
  <r>
    <n v="16"/>
    <n v="229091"/>
    <x v="16"/>
    <n v="10235"/>
    <n v="444970"/>
    <n v="0"/>
    <n v="10"/>
    <x v="10"/>
    <n v="0"/>
    <s v=""/>
    <x v="1"/>
  </r>
  <r>
    <n v="16"/>
    <n v="229091"/>
    <x v="16"/>
    <n v="10235"/>
    <n v="444970"/>
    <n v="0"/>
    <n v="11"/>
    <x v="31"/>
    <n v="0"/>
    <s v=""/>
    <x v="1"/>
  </r>
  <r>
    <n v="16"/>
    <n v="229091"/>
    <x v="16"/>
    <n v="10235"/>
    <n v="444970"/>
    <n v="0"/>
    <n v="12"/>
    <x v="11"/>
    <n v="0"/>
    <s v=""/>
    <x v="1"/>
  </r>
  <r>
    <n v="16"/>
    <n v="229091"/>
    <x v="16"/>
    <n v="10235"/>
    <n v="444970"/>
    <n v="0"/>
    <n v="13"/>
    <x v="12"/>
    <n v="0"/>
    <s v=""/>
    <x v="1"/>
  </r>
  <r>
    <n v="16"/>
    <n v="229091"/>
    <x v="16"/>
    <n v="10235"/>
    <n v="444970"/>
    <n v="0"/>
    <n v="14"/>
    <x v="13"/>
    <n v="0"/>
    <s v=""/>
    <x v="1"/>
  </r>
  <r>
    <n v="16"/>
    <n v="229091"/>
    <x v="16"/>
    <n v="10235"/>
    <n v="444970"/>
    <n v="0"/>
    <n v="15"/>
    <x v="14"/>
    <n v="0"/>
    <s v=""/>
    <x v="1"/>
  </r>
  <r>
    <n v="16"/>
    <n v="229091"/>
    <x v="16"/>
    <n v="10235"/>
    <n v="444970"/>
    <n v="0"/>
    <n v="16"/>
    <x v="15"/>
    <n v="0"/>
    <s v=""/>
    <x v="1"/>
  </r>
  <r>
    <n v="16"/>
    <n v="229091"/>
    <x v="16"/>
    <n v="10235"/>
    <n v="444970"/>
    <n v="0"/>
    <n v="17"/>
    <x v="16"/>
    <n v="0"/>
    <s v=""/>
    <x v="1"/>
  </r>
  <r>
    <n v="16"/>
    <n v="229091"/>
    <x v="16"/>
    <n v="10235"/>
    <n v="444970"/>
    <n v="0"/>
    <n v="18"/>
    <x v="17"/>
    <n v="0"/>
    <s v=""/>
    <x v="1"/>
  </r>
  <r>
    <n v="16"/>
    <n v="229091"/>
    <x v="16"/>
    <n v="10235"/>
    <n v="444970"/>
    <n v="0"/>
    <n v="19"/>
    <x v="28"/>
    <n v="0"/>
    <s v=""/>
    <x v="1"/>
  </r>
  <r>
    <n v="16"/>
    <n v="229091"/>
    <x v="16"/>
    <n v="10235"/>
    <n v="444970"/>
    <n v="0"/>
    <n v="20"/>
    <x v="18"/>
    <n v="0"/>
    <s v=""/>
    <x v="1"/>
  </r>
  <r>
    <n v="16"/>
    <n v="229091"/>
    <x v="16"/>
    <n v="10235"/>
    <n v="444970"/>
    <n v="0"/>
    <n v="21"/>
    <x v="19"/>
    <n v="0"/>
    <s v=""/>
    <x v="1"/>
  </r>
  <r>
    <n v="16"/>
    <n v="229091"/>
    <x v="16"/>
    <n v="10235"/>
    <n v="444970"/>
    <n v="0"/>
    <n v="22"/>
    <x v="20"/>
    <n v="0"/>
    <s v=""/>
    <x v="1"/>
  </r>
  <r>
    <n v="16"/>
    <n v="229091"/>
    <x v="16"/>
    <n v="10235"/>
    <n v="444970"/>
    <n v="0"/>
    <n v="23"/>
    <x v="21"/>
    <n v="0"/>
    <s v=""/>
    <x v="1"/>
  </r>
  <r>
    <n v="16"/>
    <n v="229091"/>
    <x v="16"/>
    <n v="10235"/>
    <n v="444970"/>
    <n v="0"/>
    <n v="25"/>
    <x v="27"/>
    <n v="0"/>
    <s v=""/>
    <x v="1"/>
  </r>
  <r>
    <n v="16"/>
    <n v="229091"/>
    <x v="16"/>
    <n v="10235"/>
    <n v="444970"/>
    <n v="0"/>
    <n v="26"/>
    <x v="23"/>
    <n v="0"/>
    <s v=""/>
    <x v="1"/>
  </r>
  <r>
    <n v="16"/>
    <n v="229091"/>
    <x v="16"/>
    <n v="10235"/>
    <n v="444970"/>
    <n v="0"/>
    <n v="28"/>
    <x v="30"/>
    <n v="0"/>
    <s v=""/>
    <x v="1"/>
  </r>
  <r>
    <n v="16"/>
    <n v="229091"/>
    <x v="16"/>
    <n v="10235"/>
    <n v="444970"/>
    <n v="0"/>
    <n v="29"/>
    <x v="25"/>
    <n v="0"/>
    <s v=""/>
    <x v="1"/>
  </r>
  <r>
    <n v="16"/>
    <n v="229091"/>
    <x v="16"/>
    <n v="10235"/>
    <n v="444970"/>
    <n v="0"/>
    <n v="31"/>
    <x v="26"/>
    <n v="0"/>
    <s v=""/>
    <x v="1"/>
  </r>
  <r>
    <n v="16"/>
    <n v="229091"/>
    <x v="16"/>
    <n v="10235"/>
    <n v="444970"/>
    <n v="0"/>
    <n v="32"/>
    <x v="26"/>
    <n v="0"/>
    <s v=""/>
    <x v="1"/>
  </r>
  <r>
    <n v="16"/>
    <n v="229091"/>
    <x v="16"/>
    <n v="10235"/>
    <n v="444970"/>
    <n v="0"/>
    <n v="33"/>
    <x v="26"/>
    <n v="0"/>
    <s v=""/>
    <x v="1"/>
  </r>
  <r>
    <n v="16"/>
    <n v="229091"/>
    <x v="16"/>
    <n v="10235"/>
    <n v="444970"/>
    <n v="0"/>
    <n v="34"/>
    <x v="26"/>
    <n v="0"/>
    <s v=""/>
    <x v="1"/>
  </r>
  <r>
    <n v="16"/>
    <n v="229091"/>
    <x v="16"/>
    <n v="10235"/>
    <n v="444970"/>
    <n v="0"/>
    <n v="35"/>
    <x v="26"/>
    <n v="0"/>
    <s v=""/>
    <x v="1"/>
  </r>
  <r>
    <n v="16"/>
    <n v="229091"/>
    <x v="16"/>
    <n v="10235"/>
    <n v="444970"/>
    <n v="0"/>
    <n v="36"/>
    <x v="26"/>
    <n v="0"/>
    <s v=""/>
    <x v="1"/>
  </r>
  <r>
    <n v="16"/>
    <n v="229091"/>
    <x v="16"/>
    <n v="10235"/>
    <n v="444970"/>
    <n v="0"/>
    <n v="37"/>
    <x v="26"/>
    <n v="0"/>
    <s v=""/>
    <x v="1"/>
  </r>
  <r>
    <n v="16"/>
    <n v="229091"/>
    <x v="16"/>
    <n v="10235"/>
    <n v="444970"/>
    <n v="0"/>
    <n v="38"/>
    <x v="26"/>
    <n v="0"/>
    <s v=""/>
    <x v="1"/>
  </r>
  <r>
    <n v="16"/>
    <n v="229091"/>
    <x v="16"/>
    <n v="10235"/>
    <n v="444970"/>
    <n v="0"/>
    <n v="39"/>
    <x v="26"/>
    <n v="0"/>
    <s v=""/>
    <x v="1"/>
  </r>
  <r>
    <n v="16"/>
    <n v="229091"/>
    <x v="16"/>
    <n v="10235"/>
    <n v="444970"/>
    <n v="0"/>
    <n v="40"/>
    <x v="26"/>
    <n v="0"/>
    <s v=""/>
    <x v="1"/>
  </r>
  <r>
    <n v="16"/>
    <n v="229091"/>
    <x v="16"/>
    <n v="10235"/>
    <n v="444970"/>
    <n v="0"/>
    <n v="41"/>
    <x v="26"/>
    <n v="0"/>
    <s v=""/>
    <x v="1"/>
  </r>
  <r>
    <n v="16"/>
    <n v="229091"/>
    <x v="16"/>
    <n v="10235"/>
    <n v="444970"/>
    <n v="0"/>
    <n v="42"/>
    <x v="26"/>
    <n v="0"/>
    <s v=""/>
    <x v="1"/>
  </r>
  <r>
    <n v="16"/>
    <n v="229091"/>
    <x v="16"/>
    <n v="10235"/>
    <n v="444970"/>
    <n v="0"/>
    <n v="43"/>
    <x v="26"/>
    <n v="0"/>
    <s v=""/>
    <x v="1"/>
  </r>
  <r>
    <n v="16"/>
    <n v="229091"/>
    <x v="16"/>
    <n v="10235"/>
    <n v="444970"/>
    <n v="0"/>
    <n v="44"/>
    <x v="26"/>
    <n v="0"/>
    <s v=""/>
    <x v="1"/>
  </r>
  <r>
    <n v="16"/>
    <n v="229091"/>
    <x v="16"/>
    <n v="10235"/>
    <n v="444970"/>
    <n v="0"/>
    <n v="45"/>
    <x v="26"/>
    <n v="0"/>
    <s v=""/>
    <x v="1"/>
  </r>
  <r>
    <n v="16"/>
    <n v="229091"/>
    <x v="16"/>
    <n v="10235"/>
    <n v="444970"/>
    <n v="0"/>
    <n v="46"/>
    <x v="26"/>
    <n v="0"/>
    <s v=""/>
    <x v="1"/>
  </r>
  <r>
    <n v="16"/>
    <n v="229091"/>
    <x v="16"/>
    <n v="10235"/>
    <n v="444970"/>
    <n v="0"/>
    <n v="47"/>
    <x v="26"/>
    <n v="0"/>
    <s v=""/>
    <x v="1"/>
  </r>
  <r>
    <n v="16"/>
    <n v="229091"/>
    <x v="16"/>
    <n v="10235"/>
    <n v="444970"/>
    <n v="0"/>
    <n v="48"/>
    <x v="26"/>
    <n v="0"/>
    <s v=""/>
    <x v="1"/>
  </r>
  <r>
    <n v="16"/>
    <n v="229091"/>
    <x v="16"/>
    <n v="10235"/>
    <n v="444970"/>
    <n v="0"/>
    <n v="49"/>
    <x v="26"/>
    <n v="0"/>
    <s v=""/>
    <x v="1"/>
  </r>
  <r>
    <n v="16"/>
    <n v="229091"/>
    <x v="16"/>
    <n v="10235"/>
    <n v="444970"/>
    <n v="0"/>
    <n v="50"/>
    <x v="26"/>
    <n v="0"/>
    <s v=""/>
    <x v="1"/>
  </r>
  <r>
    <n v="16"/>
    <n v="229091"/>
    <x v="16"/>
    <n v="10235"/>
    <n v="444970"/>
    <n v="0"/>
    <n v="24"/>
    <x v="22"/>
    <n v="409517203"/>
    <n v="409517203"/>
    <x v="2"/>
  </r>
  <r>
    <n v="16"/>
    <n v="229091"/>
    <x v="16"/>
    <n v="10235"/>
    <n v="444970"/>
    <n v="0"/>
    <n v="7"/>
    <x v="7"/>
    <n v="414611906"/>
    <n v="414611906"/>
    <x v="1"/>
  </r>
  <r>
    <n v="16"/>
    <n v="229091"/>
    <x v="16"/>
    <n v="10235"/>
    <n v="444970"/>
    <n v="0"/>
    <n v="27"/>
    <x v="24"/>
    <n v="416470805"/>
    <n v="416470805"/>
    <x v="1"/>
  </r>
  <r>
    <n v="16"/>
    <n v="229091"/>
    <x v="16"/>
    <n v="10235"/>
    <n v="444970"/>
    <n v="0"/>
    <n v="30"/>
    <x v="29"/>
    <n v="431066382"/>
    <n v="431066382"/>
    <x v="1"/>
  </r>
  <r>
    <n v="16"/>
    <n v="229091"/>
    <x v="16"/>
    <n v="10235"/>
    <n v="444970"/>
    <n v="0"/>
    <n v="5"/>
    <x v="5"/>
    <n v="439086337"/>
    <n v="439086337"/>
    <x v="1"/>
  </r>
  <r>
    <n v="17"/>
    <n v="246056"/>
    <x v="17"/>
    <n v="3402"/>
    <n v="123891"/>
    <n v="0"/>
    <n v="1"/>
    <x v="1"/>
    <n v="0"/>
    <s v=""/>
    <x v="1"/>
  </r>
  <r>
    <n v="17"/>
    <n v="246056"/>
    <x v="17"/>
    <n v="3402"/>
    <n v="123891"/>
    <n v="0"/>
    <n v="2"/>
    <x v="2"/>
    <n v="0"/>
    <s v=""/>
    <x v="1"/>
  </r>
  <r>
    <n v="17"/>
    <n v="246056"/>
    <x v="17"/>
    <n v="3402"/>
    <n v="123891"/>
    <n v="0"/>
    <n v="3"/>
    <x v="3"/>
    <n v="0"/>
    <s v=""/>
    <x v="1"/>
  </r>
  <r>
    <n v="17"/>
    <n v="246056"/>
    <x v="17"/>
    <n v="3402"/>
    <n v="123891"/>
    <n v="0"/>
    <n v="4"/>
    <x v="4"/>
    <n v="0"/>
    <s v=""/>
    <x v="1"/>
  </r>
  <r>
    <n v="17"/>
    <n v="246056"/>
    <x v="17"/>
    <n v="3402"/>
    <n v="123891"/>
    <n v="0"/>
    <n v="6"/>
    <x v="6"/>
    <n v="0"/>
    <s v=""/>
    <x v="1"/>
  </r>
  <r>
    <n v="17"/>
    <n v="246056"/>
    <x v="17"/>
    <n v="3402"/>
    <n v="123891"/>
    <n v="0"/>
    <n v="7"/>
    <x v="7"/>
    <n v="0"/>
    <s v=""/>
    <x v="1"/>
  </r>
  <r>
    <n v="17"/>
    <n v="246056"/>
    <x v="17"/>
    <n v="3402"/>
    <n v="123891"/>
    <n v="0"/>
    <n v="8"/>
    <x v="8"/>
    <n v="0"/>
    <s v=""/>
    <x v="1"/>
  </r>
  <r>
    <n v="17"/>
    <n v="246056"/>
    <x v="17"/>
    <n v="3402"/>
    <n v="123891"/>
    <n v="0"/>
    <n v="9"/>
    <x v="9"/>
    <n v="0"/>
    <s v=""/>
    <x v="1"/>
  </r>
  <r>
    <n v="17"/>
    <n v="246056"/>
    <x v="17"/>
    <n v="3402"/>
    <n v="123891"/>
    <n v="0"/>
    <n v="10"/>
    <x v="10"/>
    <n v="0"/>
    <s v=""/>
    <x v="1"/>
  </r>
  <r>
    <n v="17"/>
    <n v="246056"/>
    <x v="17"/>
    <n v="3402"/>
    <n v="123891"/>
    <n v="0"/>
    <n v="11"/>
    <x v="31"/>
    <n v="0"/>
    <s v=""/>
    <x v="1"/>
  </r>
  <r>
    <n v="17"/>
    <n v="246056"/>
    <x v="17"/>
    <n v="3402"/>
    <n v="123891"/>
    <n v="0"/>
    <n v="13"/>
    <x v="12"/>
    <n v="0"/>
    <s v=""/>
    <x v="1"/>
  </r>
  <r>
    <n v="17"/>
    <n v="246056"/>
    <x v="17"/>
    <n v="3402"/>
    <n v="123891"/>
    <n v="0"/>
    <n v="14"/>
    <x v="13"/>
    <n v="0"/>
    <s v=""/>
    <x v="1"/>
  </r>
  <r>
    <n v="17"/>
    <n v="246056"/>
    <x v="17"/>
    <n v="3402"/>
    <n v="123891"/>
    <n v="0"/>
    <n v="15"/>
    <x v="14"/>
    <n v="0"/>
    <s v=""/>
    <x v="1"/>
  </r>
  <r>
    <n v="17"/>
    <n v="246056"/>
    <x v="17"/>
    <n v="3402"/>
    <n v="123891"/>
    <n v="0"/>
    <n v="16"/>
    <x v="15"/>
    <n v="0"/>
    <s v=""/>
    <x v="1"/>
  </r>
  <r>
    <n v="17"/>
    <n v="246056"/>
    <x v="17"/>
    <n v="3402"/>
    <n v="123891"/>
    <n v="0"/>
    <n v="17"/>
    <x v="16"/>
    <n v="0"/>
    <s v=""/>
    <x v="1"/>
  </r>
  <r>
    <n v="17"/>
    <n v="246056"/>
    <x v="17"/>
    <n v="3402"/>
    <n v="123891"/>
    <n v="0"/>
    <n v="18"/>
    <x v="17"/>
    <n v="0"/>
    <s v=""/>
    <x v="1"/>
  </r>
  <r>
    <n v="17"/>
    <n v="246056"/>
    <x v="17"/>
    <n v="3402"/>
    <n v="123891"/>
    <n v="0"/>
    <n v="19"/>
    <x v="28"/>
    <n v="0"/>
    <s v=""/>
    <x v="1"/>
  </r>
  <r>
    <n v="17"/>
    <n v="246056"/>
    <x v="17"/>
    <n v="3402"/>
    <n v="123891"/>
    <n v="0"/>
    <n v="20"/>
    <x v="18"/>
    <n v="0"/>
    <s v=""/>
    <x v="1"/>
  </r>
  <r>
    <n v="17"/>
    <n v="246056"/>
    <x v="17"/>
    <n v="3402"/>
    <n v="123891"/>
    <n v="0"/>
    <n v="21"/>
    <x v="19"/>
    <n v="0"/>
    <s v=""/>
    <x v="1"/>
  </r>
  <r>
    <n v="17"/>
    <n v="246056"/>
    <x v="17"/>
    <n v="3402"/>
    <n v="123891"/>
    <n v="0"/>
    <n v="22"/>
    <x v="20"/>
    <n v="0"/>
    <s v=""/>
    <x v="1"/>
  </r>
  <r>
    <n v="17"/>
    <n v="246056"/>
    <x v="17"/>
    <n v="3402"/>
    <n v="123891"/>
    <n v="0"/>
    <n v="23"/>
    <x v="21"/>
    <n v="0"/>
    <s v=""/>
    <x v="1"/>
  </r>
  <r>
    <n v="17"/>
    <n v="246056"/>
    <x v="17"/>
    <n v="3402"/>
    <n v="123891"/>
    <n v="0"/>
    <n v="24"/>
    <x v="22"/>
    <n v="0"/>
    <s v=""/>
    <x v="1"/>
  </r>
  <r>
    <n v="17"/>
    <n v="246056"/>
    <x v="17"/>
    <n v="3402"/>
    <n v="123891"/>
    <n v="0"/>
    <n v="26"/>
    <x v="23"/>
    <n v="0"/>
    <s v=""/>
    <x v="1"/>
  </r>
  <r>
    <n v="17"/>
    <n v="246056"/>
    <x v="17"/>
    <n v="3402"/>
    <n v="123891"/>
    <n v="0"/>
    <n v="27"/>
    <x v="24"/>
    <n v="0"/>
    <s v=""/>
    <x v="1"/>
  </r>
  <r>
    <n v="17"/>
    <n v="246056"/>
    <x v="17"/>
    <n v="3402"/>
    <n v="123891"/>
    <n v="0"/>
    <n v="28"/>
    <x v="30"/>
    <n v="0"/>
    <s v=""/>
    <x v="1"/>
  </r>
  <r>
    <n v="17"/>
    <n v="246056"/>
    <x v="17"/>
    <n v="3402"/>
    <n v="123891"/>
    <n v="0"/>
    <n v="29"/>
    <x v="25"/>
    <n v="0"/>
    <s v=""/>
    <x v="1"/>
  </r>
  <r>
    <n v="17"/>
    <n v="246056"/>
    <x v="17"/>
    <n v="3402"/>
    <n v="123891"/>
    <n v="0"/>
    <n v="31"/>
    <x v="26"/>
    <n v="0"/>
    <s v=""/>
    <x v="1"/>
  </r>
  <r>
    <n v="17"/>
    <n v="246056"/>
    <x v="17"/>
    <n v="3402"/>
    <n v="123891"/>
    <n v="0"/>
    <n v="32"/>
    <x v="26"/>
    <n v="0"/>
    <s v=""/>
    <x v="1"/>
  </r>
  <r>
    <n v="17"/>
    <n v="246056"/>
    <x v="17"/>
    <n v="3402"/>
    <n v="123891"/>
    <n v="0"/>
    <n v="33"/>
    <x v="26"/>
    <n v="0"/>
    <s v=""/>
    <x v="1"/>
  </r>
  <r>
    <n v="17"/>
    <n v="246056"/>
    <x v="17"/>
    <n v="3402"/>
    <n v="123891"/>
    <n v="0"/>
    <n v="34"/>
    <x v="26"/>
    <n v="0"/>
    <s v=""/>
    <x v="1"/>
  </r>
  <r>
    <n v="17"/>
    <n v="246056"/>
    <x v="17"/>
    <n v="3402"/>
    <n v="123891"/>
    <n v="0"/>
    <n v="35"/>
    <x v="26"/>
    <n v="0"/>
    <s v=""/>
    <x v="1"/>
  </r>
  <r>
    <n v="17"/>
    <n v="246056"/>
    <x v="17"/>
    <n v="3402"/>
    <n v="123891"/>
    <n v="0"/>
    <n v="36"/>
    <x v="26"/>
    <n v="0"/>
    <s v=""/>
    <x v="1"/>
  </r>
  <r>
    <n v="17"/>
    <n v="246056"/>
    <x v="17"/>
    <n v="3402"/>
    <n v="123891"/>
    <n v="0"/>
    <n v="37"/>
    <x v="26"/>
    <n v="0"/>
    <s v=""/>
    <x v="1"/>
  </r>
  <r>
    <n v="17"/>
    <n v="246056"/>
    <x v="17"/>
    <n v="3402"/>
    <n v="123891"/>
    <n v="0"/>
    <n v="38"/>
    <x v="26"/>
    <n v="0"/>
    <s v=""/>
    <x v="1"/>
  </r>
  <r>
    <n v="17"/>
    <n v="246056"/>
    <x v="17"/>
    <n v="3402"/>
    <n v="123891"/>
    <n v="0"/>
    <n v="39"/>
    <x v="26"/>
    <n v="0"/>
    <s v=""/>
    <x v="1"/>
  </r>
  <r>
    <n v="17"/>
    <n v="246056"/>
    <x v="17"/>
    <n v="3402"/>
    <n v="123891"/>
    <n v="0"/>
    <n v="40"/>
    <x v="26"/>
    <n v="0"/>
    <s v=""/>
    <x v="1"/>
  </r>
  <r>
    <n v="17"/>
    <n v="246056"/>
    <x v="17"/>
    <n v="3402"/>
    <n v="123891"/>
    <n v="0"/>
    <n v="41"/>
    <x v="26"/>
    <n v="0"/>
    <s v=""/>
    <x v="1"/>
  </r>
  <r>
    <n v="17"/>
    <n v="246056"/>
    <x v="17"/>
    <n v="3402"/>
    <n v="123891"/>
    <n v="0"/>
    <n v="42"/>
    <x v="26"/>
    <n v="0"/>
    <s v=""/>
    <x v="1"/>
  </r>
  <r>
    <n v="17"/>
    <n v="246056"/>
    <x v="17"/>
    <n v="3402"/>
    <n v="123891"/>
    <n v="0"/>
    <n v="43"/>
    <x v="26"/>
    <n v="0"/>
    <s v=""/>
    <x v="1"/>
  </r>
  <r>
    <n v="17"/>
    <n v="246056"/>
    <x v="17"/>
    <n v="3402"/>
    <n v="123891"/>
    <n v="0"/>
    <n v="44"/>
    <x v="26"/>
    <n v="0"/>
    <s v=""/>
    <x v="1"/>
  </r>
  <r>
    <n v="17"/>
    <n v="246056"/>
    <x v="17"/>
    <n v="3402"/>
    <n v="123891"/>
    <n v="0"/>
    <n v="45"/>
    <x v="26"/>
    <n v="0"/>
    <s v=""/>
    <x v="1"/>
  </r>
  <r>
    <n v="17"/>
    <n v="246056"/>
    <x v="17"/>
    <n v="3402"/>
    <n v="123891"/>
    <n v="0"/>
    <n v="46"/>
    <x v="26"/>
    <n v="0"/>
    <s v=""/>
    <x v="1"/>
  </r>
  <r>
    <n v="17"/>
    <n v="246056"/>
    <x v="17"/>
    <n v="3402"/>
    <n v="123891"/>
    <n v="0"/>
    <n v="47"/>
    <x v="26"/>
    <n v="0"/>
    <s v=""/>
    <x v="1"/>
  </r>
  <r>
    <n v="17"/>
    <n v="246056"/>
    <x v="17"/>
    <n v="3402"/>
    <n v="123891"/>
    <n v="0"/>
    <n v="48"/>
    <x v="26"/>
    <n v="0"/>
    <s v=""/>
    <x v="1"/>
  </r>
  <r>
    <n v="17"/>
    <n v="246056"/>
    <x v="17"/>
    <n v="3402"/>
    <n v="123891"/>
    <n v="0"/>
    <n v="49"/>
    <x v="26"/>
    <n v="0"/>
    <s v=""/>
    <x v="1"/>
  </r>
  <r>
    <n v="17"/>
    <n v="246056"/>
    <x v="17"/>
    <n v="3402"/>
    <n v="123891"/>
    <n v="0"/>
    <n v="50"/>
    <x v="26"/>
    <n v="0"/>
    <s v=""/>
    <x v="1"/>
  </r>
  <r>
    <n v="17"/>
    <n v="246056"/>
    <x v="17"/>
    <n v="3402"/>
    <n v="123891"/>
    <n v="0"/>
    <n v="25"/>
    <x v="27"/>
    <n v="107466776"/>
    <n v="107466776"/>
    <x v="2"/>
  </r>
  <r>
    <n v="17"/>
    <n v="246056"/>
    <x v="17"/>
    <n v="3402"/>
    <n v="123891"/>
    <n v="0"/>
    <n v="30"/>
    <x v="29"/>
    <n v="112880773"/>
    <n v="112880773"/>
    <x v="1"/>
  </r>
  <r>
    <n v="17"/>
    <n v="246056"/>
    <x v="17"/>
    <n v="3402"/>
    <n v="123891"/>
    <n v="0"/>
    <n v="5"/>
    <x v="5"/>
    <n v="116023231"/>
    <n v="116023231"/>
    <x v="1"/>
  </r>
  <r>
    <n v="17"/>
    <n v="246056"/>
    <x v="17"/>
    <n v="3402"/>
    <n v="123891"/>
    <n v="0"/>
    <n v="12"/>
    <x v="11"/>
    <n v="132843413"/>
    <n v="13284341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7F3155-EFFD-4E0F-8FE8-34E0945C5637}" name="Kontingenční tabulka 2" cacheId="12" applyNumberFormats="0" applyBorderFormats="0" applyFontFormats="0" applyPatternFormats="0" applyAlignmentFormats="0" applyWidthHeightFormats="1" dataCaption="Hodnoty" updatedVersion="8" minRefreshableVersion="3" showCalcMbrs="0" itemPrintTitles="1" createdVersion="3" indent="0" outline="1" outlineData="1" multipleFieldFilters="0" rowHeaderCaption="Společnost a SÚJ">
  <location ref="A4:D31" firstHeaderRow="1" firstDataRow="2" firstDataCol="1" rowPageCount="1" colPageCount="1"/>
  <pivotFields count="11">
    <pivotField showAll="0"/>
    <pivotField showAll="0"/>
    <pivotField axis="axisRow" showAll="0" sortType="ascending">
      <items count="20">
        <item m="1" x="18"/>
        <item x="6"/>
        <item x="7"/>
        <item x="12"/>
        <item x="2"/>
        <item x="15"/>
        <item x="11"/>
        <item x="13"/>
        <item x="4"/>
        <item x="17"/>
        <item x="1"/>
        <item x="16"/>
        <item x="3"/>
        <item x="8"/>
        <item x="10"/>
        <item x="9"/>
        <item x="5"/>
        <item x="14"/>
        <item x="0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33">
        <item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30"/>
        <item x="25"/>
        <item x="29"/>
        <item x="27"/>
        <item x="28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showAll="0">
      <items count="4">
        <item x="2"/>
        <item x="0"/>
        <item x="1"/>
        <item t="default"/>
      </items>
    </pivotField>
  </pivotFields>
  <rowFields count="2">
    <field x="7"/>
    <field x="2"/>
  </rowFields>
  <rowItems count="26">
    <i>
      <x v="23"/>
    </i>
    <i r="1">
      <x v="5"/>
    </i>
    <i r="1">
      <x v="11"/>
    </i>
    <i r="1">
      <x v="17"/>
    </i>
    <i>
      <x v="27"/>
    </i>
    <i r="1">
      <x v="2"/>
    </i>
    <i r="1">
      <x v="8"/>
    </i>
    <i r="1">
      <x v="13"/>
    </i>
    <i r="1">
      <x v="14"/>
    </i>
    <i r="1">
      <x v="16"/>
    </i>
    <i>
      <x v="13"/>
    </i>
    <i r="1">
      <x v="3"/>
    </i>
    <i r="1">
      <x v="7"/>
    </i>
    <i>
      <x v="29"/>
    </i>
    <i r="1">
      <x v="9"/>
    </i>
    <i r="1">
      <x v="10"/>
    </i>
    <i r="1">
      <x v="15"/>
    </i>
    <i>
      <x v="4"/>
    </i>
    <i r="1">
      <x v="6"/>
    </i>
    <i>
      <x v="28"/>
    </i>
    <i r="1">
      <x v="4"/>
    </i>
    <i>
      <x v="10"/>
    </i>
    <i r="1">
      <x v="1"/>
    </i>
    <i>
      <x v="11"/>
    </i>
    <i r="1"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item="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6"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field="10" type="button" dataOnly="0" labelOnly="1" outline="0" axis="axisPage" fieldPosition="0"/>
    </format>
    <format dxfId="14">
      <pivotArea field="7" type="button" dataOnly="0" labelOnly="1" outline="0" axis="axisRow" fieldPosition="0"/>
    </format>
    <format dxfId="13">
      <pivotArea field="-2" type="button" dataOnly="0" labelOnly="1" outline="0" axis="axisCol" fieldPosition="0"/>
    </format>
    <format dxfId="12">
      <pivotArea dataOnly="0" labelOnly="1" outline="0" fieldPosition="0">
        <references count="1">
          <reference field="10" count="0"/>
        </references>
      </pivotArea>
    </format>
  </formats>
  <pivotTableStyleInfo name="PivotStyleDark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showGridLines="0" zoomScaleNormal="100" workbookViewId="0">
      <selection activeCell="A3" sqref="A3"/>
    </sheetView>
  </sheetViews>
  <sheetFormatPr defaultRowHeight="15" x14ac:dyDescent="0.25"/>
  <cols>
    <col min="1" max="1" width="9.5703125" bestFit="1" customWidth="1"/>
    <col min="2" max="2" width="11.140625" style="1" customWidth="1"/>
    <col min="3" max="3" width="23" bestFit="1" customWidth="1"/>
    <col min="4" max="4" width="23" hidden="1" customWidth="1"/>
    <col min="5" max="5" width="10.5703125" bestFit="1" customWidth="1"/>
    <col min="6" max="9" width="14.85546875" customWidth="1"/>
    <col min="10" max="10" width="14.85546875" hidden="1" customWidth="1"/>
    <col min="11" max="11" width="15.85546875" bestFit="1" customWidth="1"/>
    <col min="12" max="13" width="15.85546875" hidden="1" customWidth="1"/>
    <col min="14" max="14" width="13.85546875" customWidth="1"/>
    <col min="15" max="15" width="19.140625" customWidth="1"/>
    <col min="16" max="16" width="19.5703125" customWidth="1"/>
    <col min="17" max="17" width="0.140625" style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 x14ac:dyDescent="0.3">
      <c r="A1" s="115" t="s">
        <v>112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3"/>
    </row>
    <row r="2" spans="1:17" ht="112.5" customHeight="1" thickBot="1" x14ac:dyDescent="0.3">
      <c r="A2" s="30" t="s">
        <v>1</v>
      </c>
      <c r="B2" s="31" t="s">
        <v>2</v>
      </c>
      <c r="C2" s="31" t="s">
        <v>3</v>
      </c>
      <c r="D2" s="63" t="s">
        <v>6</v>
      </c>
      <c r="E2" s="87" t="s">
        <v>72</v>
      </c>
      <c r="F2" s="30" t="s">
        <v>87</v>
      </c>
      <c r="G2" s="31" t="s">
        <v>74</v>
      </c>
      <c r="H2" s="94" t="s">
        <v>73</v>
      </c>
      <c r="I2" s="30" t="s">
        <v>51</v>
      </c>
      <c r="J2" s="32" t="s">
        <v>4</v>
      </c>
      <c r="K2" s="91" t="s">
        <v>69</v>
      </c>
      <c r="L2" s="31" t="s">
        <v>70</v>
      </c>
      <c r="M2" s="31" t="s">
        <v>71</v>
      </c>
      <c r="N2" s="32" t="s">
        <v>5</v>
      </c>
      <c r="O2" s="30" t="s">
        <v>76</v>
      </c>
      <c r="P2" s="31" t="s">
        <v>77</v>
      </c>
      <c r="Q2" s="32" t="s">
        <v>75</v>
      </c>
    </row>
    <row r="3" spans="1:17" x14ac:dyDescent="0.25">
      <c r="A3" s="26">
        <v>1</v>
      </c>
      <c r="B3" s="27">
        <v>122279</v>
      </c>
      <c r="C3" s="28" t="s">
        <v>95</v>
      </c>
      <c r="D3" s="83"/>
      <c r="E3" s="88">
        <v>5098</v>
      </c>
      <c r="F3" s="5">
        <v>148646</v>
      </c>
      <c r="G3" s="29">
        <v>1650</v>
      </c>
      <c r="H3" s="77">
        <f>SUM(F3:G3)</f>
        <v>150296</v>
      </c>
      <c r="I3" s="100">
        <v>46752</v>
      </c>
      <c r="J3" s="97"/>
      <c r="K3" s="92">
        <v>212100000</v>
      </c>
      <c r="L3" s="29"/>
      <c r="M3" s="29"/>
      <c r="N3" s="77">
        <v>4240000</v>
      </c>
      <c r="O3" s="95">
        <v>15670000</v>
      </c>
      <c r="P3" s="29">
        <v>21000</v>
      </c>
      <c r="Q3" s="103"/>
    </row>
    <row r="4" spans="1:17" x14ac:dyDescent="0.25">
      <c r="A4" s="26">
        <v>2</v>
      </c>
      <c r="B4" s="3">
        <v>123238</v>
      </c>
      <c r="C4" s="4" t="s">
        <v>96</v>
      </c>
      <c r="D4" s="84"/>
      <c r="E4" s="89">
        <v>5123</v>
      </c>
      <c r="F4" s="5">
        <v>154410</v>
      </c>
      <c r="G4" s="5">
        <v>2000</v>
      </c>
      <c r="H4" s="77">
        <f>SUM(F4:G4)</f>
        <v>156410</v>
      </c>
      <c r="I4" s="100">
        <v>46752</v>
      </c>
      <c r="J4" s="76"/>
      <c r="K4" s="93">
        <v>149160000</v>
      </c>
      <c r="L4" s="5"/>
      <c r="M4" s="5"/>
      <c r="N4" s="78">
        <v>2980000</v>
      </c>
      <c r="O4" s="96">
        <v>4340000</v>
      </c>
      <c r="P4" s="5">
        <v>22000</v>
      </c>
      <c r="Q4" s="104"/>
    </row>
    <row r="5" spans="1:17" x14ac:dyDescent="0.25">
      <c r="A5" s="26">
        <v>3</v>
      </c>
      <c r="B5" s="3">
        <v>129409</v>
      </c>
      <c r="C5" s="4" t="s">
        <v>97</v>
      </c>
      <c r="D5" s="84"/>
      <c r="E5" s="89">
        <v>3136</v>
      </c>
      <c r="F5" s="5">
        <v>114000</v>
      </c>
      <c r="G5" s="5">
        <v>300</v>
      </c>
      <c r="H5" s="77">
        <f t="shared" ref="H5:H19" si="0">SUM(F5:G5)</f>
        <v>114300</v>
      </c>
      <c r="I5" s="100">
        <v>46752</v>
      </c>
      <c r="J5" s="76"/>
      <c r="K5" s="93">
        <v>140860000</v>
      </c>
      <c r="L5" s="5"/>
      <c r="M5" s="5"/>
      <c r="N5" s="78">
        <v>2810000</v>
      </c>
      <c r="O5" s="96">
        <v>10050000</v>
      </c>
      <c r="P5" s="5">
        <v>16000</v>
      </c>
      <c r="Q5" s="104"/>
    </row>
    <row r="6" spans="1:17" x14ac:dyDescent="0.25">
      <c r="A6" s="26">
        <v>4</v>
      </c>
      <c r="B6" s="3">
        <v>150260</v>
      </c>
      <c r="C6" s="4" t="s">
        <v>98</v>
      </c>
      <c r="D6" s="84"/>
      <c r="E6" s="89">
        <v>1661</v>
      </c>
      <c r="F6" s="5">
        <v>189200</v>
      </c>
      <c r="G6" s="5">
        <v>800</v>
      </c>
      <c r="H6" s="77">
        <f t="shared" si="0"/>
        <v>190000</v>
      </c>
      <c r="I6" s="100">
        <v>46752</v>
      </c>
      <c r="J6" s="76"/>
      <c r="K6" s="93">
        <v>152560000</v>
      </c>
      <c r="L6" s="5"/>
      <c r="M6" s="5"/>
      <c r="N6" s="78">
        <v>3050000</v>
      </c>
      <c r="O6" s="96">
        <v>10000000</v>
      </c>
      <c r="P6" s="5">
        <v>26000</v>
      </c>
      <c r="Q6" s="104"/>
    </row>
    <row r="7" spans="1:17" x14ac:dyDescent="0.25">
      <c r="A7" s="26">
        <v>5</v>
      </c>
      <c r="B7" s="3">
        <v>150261</v>
      </c>
      <c r="C7" s="4" t="s">
        <v>99</v>
      </c>
      <c r="D7" s="84"/>
      <c r="E7" s="89">
        <v>2730</v>
      </c>
      <c r="F7" s="5">
        <v>266700</v>
      </c>
      <c r="G7" s="5">
        <v>3300</v>
      </c>
      <c r="H7" s="77">
        <f t="shared" si="0"/>
        <v>270000</v>
      </c>
      <c r="I7" s="100">
        <v>46752</v>
      </c>
      <c r="J7" s="76"/>
      <c r="K7" s="93">
        <v>192300000</v>
      </c>
      <c r="L7" s="5"/>
      <c r="M7" s="5"/>
      <c r="N7" s="78">
        <v>3840000</v>
      </c>
      <c r="O7" s="96">
        <v>10600000</v>
      </c>
      <c r="P7" s="5">
        <v>37000</v>
      </c>
      <c r="Q7" s="104"/>
    </row>
    <row r="8" spans="1:17" x14ac:dyDescent="0.25">
      <c r="A8" s="26">
        <v>6</v>
      </c>
      <c r="B8" s="3">
        <v>150265</v>
      </c>
      <c r="C8" s="4" t="s">
        <v>100</v>
      </c>
      <c r="D8" s="84"/>
      <c r="E8" s="89">
        <v>1359</v>
      </c>
      <c r="F8" s="5">
        <v>149000</v>
      </c>
      <c r="G8" s="5">
        <v>1000</v>
      </c>
      <c r="H8" s="77">
        <f t="shared" si="0"/>
        <v>150000</v>
      </c>
      <c r="I8" s="100">
        <v>46752</v>
      </c>
      <c r="J8" s="76"/>
      <c r="K8" s="93">
        <v>177920000</v>
      </c>
      <c r="L8" s="5"/>
      <c r="M8" s="5"/>
      <c r="N8" s="78">
        <v>3550000</v>
      </c>
      <c r="O8" s="96">
        <v>16000000</v>
      </c>
      <c r="P8" s="5">
        <v>21000</v>
      </c>
      <c r="Q8" s="104"/>
    </row>
    <row r="9" spans="1:17" x14ac:dyDescent="0.25">
      <c r="A9" s="26">
        <v>7</v>
      </c>
      <c r="B9" s="3">
        <v>155013</v>
      </c>
      <c r="C9" s="4" t="s">
        <v>101</v>
      </c>
      <c r="D9" s="84"/>
      <c r="E9" s="89">
        <v>1042</v>
      </c>
      <c r="F9" s="5">
        <v>50000</v>
      </c>
      <c r="G9" s="5">
        <v>200</v>
      </c>
      <c r="H9" s="77">
        <f t="shared" si="0"/>
        <v>50200</v>
      </c>
      <c r="I9" s="100">
        <v>46752</v>
      </c>
      <c r="J9" s="76"/>
      <c r="K9" s="93">
        <v>77780000</v>
      </c>
      <c r="L9" s="5"/>
      <c r="M9" s="5"/>
      <c r="N9" s="78">
        <v>1550000</v>
      </c>
      <c r="O9" s="96">
        <v>7460000</v>
      </c>
      <c r="P9" s="5">
        <v>7000</v>
      </c>
      <c r="Q9" s="104"/>
    </row>
    <row r="10" spans="1:17" x14ac:dyDescent="0.25">
      <c r="A10" s="26">
        <v>8</v>
      </c>
      <c r="B10" s="3">
        <v>157365</v>
      </c>
      <c r="C10" s="4" t="s">
        <v>102</v>
      </c>
      <c r="D10" s="84"/>
      <c r="E10" s="89">
        <v>5600</v>
      </c>
      <c r="F10" s="5">
        <v>185080</v>
      </c>
      <c r="G10" s="5">
        <v>4200</v>
      </c>
      <c r="H10" s="77">
        <f t="shared" si="0"/>
        <v>189280</v>
      </c>
      <c r="I10" s="100">
        <v>46752</v>
      </c>
      <c r="J10" s="76"/>
      <c r="K10" s="93">
        <v>266040000</v>
      </c>
      <c r="L10" s="5"/>
      <c r="M10" s="5"/>
      <c r="N10" s="78">
        <v>5320000</v>
      </c>
      <c r="O10" s="96">
        <v>22730000</v>
      </c>
      <c r="P10" s="5">
        <v>26000</v>
      </c>
      <c r="Q10" s="104"/>
    </row>
    <row r="11" spans="1:17" x14ac:dyDescent="0.25">
      <c r="A11" s="26">
        <v>9</v>
      </c>
      <c r="B11" s="3">
        <v>157366</v>
      </c>
      <c r="C11" s="4" t="s">
        <v>103</v>
      </c>
      <c r="D11" s="84"/>
      <c r="E11" s="89">
        <v>8348</v>
      </c>
      <c r="F11" s="5">
        <v>154710</v>
      </c>
      <c r="G11" s="5">
        <v>4400</v>
      </c>
      <c r="H11" s="77">
        <f t="shared" si="0"/>
        <v>159110</v>
      </c>
      <c r="I11" s="100">
        <v>46752</v>
      </c>
      <c r="J11" s="76"/>
      <c r="K11" s="93">
        <v>221600000</v>
      </c>
      <c r="L11" s="5"/>
      <c r="M11" s="5"/>
      <c r="N11" s="78">
        <v>4430000</v>
      </c>
      <c r="O11" s="96">
        <v>18740000</v>
      </c>
      <c r="P11" s="5">
        <v>22000</v>
      </c>
      <c r="Q11" s="104"/>
    </row>
    <row r="12" spans="1:17" x14ac:dyDescent="0.25">
      <c r="A12" s="26">
        <v>10</v>
      </c>
      <c r="B12" s="3">
        <v>164030</v>
      </c>
      <c r="C12" s="4" t="s">
        <v>104</v>
      </c>
      <c r="D12" s="84"/>
      <c r="E12" s="89">
        <v>5902</v>
      </c>
      <c r="F12" s="5">
        <v>279560</v>
      </c>
      <c r="G12" s="5">
        <v>250</v>
      </c>
      <c r="H12" s="77">
        <f t="shared" si="0"/>
        <v>279810</v>
      </c>
      <c r="I12" s="100">
        <v>46752</v>
      </c>
      <c r="J12" s="76"/>
      <c r="K12" s="93">
        <v>200220000</v>
      </c>
      <c r="L12" s="5"/>
      <c r="M12" s="5"/>
      <c r="N12" s="78">
        <v>4000000</v>
      </c>
      <c r="O12" s="96">
        <v>10810000</v>
      </c>
      <c r="P12" s="5">
        <v>39000</v>
      </c>
      <c r="Q12" s="104"/>
    </row>
    <row r="13" spans="1:17" x14ac:dyDescent="0.25">
      <c r="A13" s="26">
        <v>11</v>
      </c>
      <c r="B13" s="3">
        <v>191001</v>
      </c>
      <c r="C13" s="4" t="s">
        <v>105</v>
      </c>
      <c r="D13" s="84"/>
      <c r="E13" s="89">
        <v>2200</v>
      </c>
      <c r="F13" s="5">
        <v>300000</v>
      </c>
      <c r="G13" s="5">
        <v>90</v>
      </c>
      <c r="H13" s="77">
        <f t="shared" si="0"/>
        <v>300090</v>
      </c>
      <c r="I13" s="100">
        <v>46752</v>
      </c>
      <c r="J13" s="76"/>
      <c r="K13" s="93">
        <v>222880000</v>
      </c>
      <c r="L13" s="5"/>
      <c r="M13" s="5"/>
      <c r="N13" s="78">
        <v>4450000</v>
      </c>
      <c r="O13" s="96">
        <v>13750000</v>
      </c>
      <c r="P13" s="5">
        <v>42000</v>
      </c>
      <c r="Q13" s="104"/>
    </row>
    <row r="14" spans="1:17" x14ac:dyDescent="0.25">
      <c r="A14" s="26">
        <v>12</v>
      </c>
      <c r="B14" s="3">
        <v>191004</v>
      </c>
      <c r="C14" s="4" t="s">
        <v>106</v>
      </c>
      <c r="D14" s="84"/>
      <c r="E14" s="89">
        <v>1400</v>
      </c>
      <c r="F14" s="5">
        <v>200000</v>
      </c>
      <c r="G14" s="5">
        <v>185</v>
      </c>
      <c r="H14" s="77">
        <f t="shared" si="0"/>
        <v>200185</v>
      </c>
      <c r="I14" s="100">
        <v>46752</v>
      </c>
      <c r="J14" s="76"/>
      <c r="K14" s="93">
        <v>183970000</v>
      </c>
      <c r="L14" s="5"/>
      <c r="M14" s="5"/>
      <c r="N14" s="78">
        <v>3670000</v>
      </c>
      <c r="O14" s="96">
        <v>14150000</v>
      </c>
      <c r="P14" s="5">
        <v>28000</v>
      </c>
      <c r="Q14" s="104"/>
    </row>
    <row r="15" spans="1:17" x14ac:dyDescent="0.25">
      <c r="A15" s="26">
        <v>13</v>
      </c>
      <c r="B15" s="3">
        <v>191005</v>
      </c>
      <c r="C15" s="4" t="s">
        <v>107</v>
      </c>
      <c r="D15" s="84"/>
      <c r="E15" s="89">
        <v>3200</v>
      </c>
      <c r="F15" s="5">
        <v>330000</v>
      </c>
      <c r="G15" s="5">
        <v>30</v>
      </c>
      <c r="H15" s="77">
        <f t="shared" si="0"/>
        <v>330030</v>
      </c>
      <c r="I15" s="100">
        <v>46752</v>
      </c>
      <c r="J15" s="76"/>
      <c r="K15" s="93">
        <v>267800000</v>
      </c>
      <c r="L15" s="5"/>
      <c r="M15" s="5"/>
      <c r="N15" s="78">
        <v>5350000</v>
      </c>
      <c r="O15" s="96">
        <v>17260000</v>
      </c>
      <c r="P15" s="5">
        <v>46000</v>
      </c>
      <c r="Q15" s="104"/>
    </row>
    <row r="16" spans="1:17" x14ac:dyDescent="0.25">
      <c r="A16" s="26">
        <v>14</v>
      </c>
      <c r="B16" s="3">
        <v>191007</v>
      </c>
      <c r="C16" s="4" t="s">
        <v>108</v>
      </c>
      <c r="D16" s="84"/>
      <c r="E16" s="89">
        <v>1450</v>
      </c>
      <c r="F16" s="5">
        <v>200000</v>
      </c>
      <c r="G16" s="5">
        <v>150</v>
      </c>
      <c r="H16" s="77">
        <f t="shared" si="0"/>
        <v>200150</v>
      </c>
      <c r="I16" s="100">
        <v>46752</v>
      </c>
      <c r="J16" s="76"/>
      <c r="K16" s="93">
        <v>159430000</v>
      </c>
      <c r="L16" s="5"/>
      <c r="M16" s="5"/>
      <c r="N16" s="78">
        <v>3180000</v>
      </c>
      <c r="O16" s="96">
        <v>10270000</v>
      </c>
      <c r="P16" s="5">
        <v>28000</v>
      </c>
      <c r="Q16" s="104"/>
    </row>
    <row r="17" spans="1:17" x14ac:dyDescent="0.25">
      <c r="A17" s="26">
        <v>15</v>
      </c>
      <c r="B17" s="3">
        <v>222112</v>
      </c>
      <c r="C17" s="4" t="s">
        <v>109</v>
      </c>
      <c r="D17" s="84"/>
      <c r="E17" s="89">
        <v>10543</v>
      </c>
      <c r="F17" s="5">
        <v>527054</v>
      </c>
      <c r="G17" s="5">
        <v>1700</v>
      </c>
      <c r="H17" s="77">
        <f t="shared" si="0"/>
        <v>528754</v>
      </c>
      <c r="I17" s="100">
        <v>46752</v>
      </c>
      <c r="J17" s="76"/>
      <c r="K17" s="93">
        <v>466720000</v>
      </c>
      <c r="L17" s="5"/>
      <c r="M17" s="5"/>
      <c r="N17" s="78">
        <v>9330000</v>
      </c>
      <c r="O17" s="96">
        <v>25420000</v>
      </c>
      <c r="P17" s="5">
        <v>74000</v>
      </c>
      <c r="Q17" s="104"/>
    </row>
    <row r="18" spans="1:17" x14ac:dyDescent="0.25">
      <c r="A18" s="26">
        <v>16</v>
      </c>
      <c r="B18" s="3">
        <v>229091</v>
      </c>
      <c r="C18" s="4" t="s">
        <v>110</v>
      </c>
      <c r="D18" s="84"/>
      <c r="E18" s="89">
        <v>10235</v>
      </c>
      <c r="F18" s="5">
        <v>441970</v>
      </c>
      <c r="G18" s="5">
        <v>3000</v>
      </c>
      <c r="H18" s="77">
        <f t="shared" si="0"/>
        <v>444970</v>
      </c>
      <c r="I18" s="100">
        <v>46752</v>
      </c>
      <c r="J18" s="76"/>
      <c r="K18" s="93">
        <v>421010000</v>
      </c>
      <c r="L18" s="5"/>
      <c r="M18" s="5"/>
      <c r="N18" s="78">
        <v>8420000</v>
      </c>
      <c r="O18" s="96">
        <v>18390000</v>
      </c>
      <c r="P18" s="5">
        <v>63000</v>
      </c>
      <c r="Q18" s="98"/>
    </row>
    <row r="19" spans="1:17" ht="15.75" thickBot="1" x14ac:dyDescent="0.3">
      <c r="A19" s="26">
        <v>17</v>
      </c>
      <c r="B19" s="3">
        <v>246056</v>
      </c>
      <c r="C19" s="4" t="s">
        <v>111</v>
      </c>
      <c r="D19" s="84"/>
      <c r="E19" s="89">
        <v>3402</v>
      </c>
      <c r="F19" s="5">
        <v>123560</v>
      </c>
      <c r="G19" s="5">
        <v>331</v>
      </c>
      <c r="H19" s="77">
        <f t="shared" si="0"/>
        <v>123891</v>
      </c>
      <c r="I19" s="100">
        <v>46752</v>
      </c>
      <c r="J19" s="76"/>
      <c r="K19" s="93">
        <v>126650000</v>
      </c>
      <c r="L19" s="5"/>
      <c r="M19" s="5"/>
      <c r="N19" s="78">
        <v>2530000</v>
      </c>
      <c r="O19" s="96">
        <v>6290000</v>
      </c>
      <c r="P19" s="5">
        <v>17000</v>
      </c>
      <c r="Q19" s="98"/>
    </row>
    <row r="20" spans="1:17" hidden="1" x14ac:dyDescent="0.25">
      <c r="A20" s="26"/>
      <c r="B20" s="3"/>
      <c r="C20" s="4"/>
      <c r="D20" s="84"/>
      <c r="E20" s="89"/>
      <c r="F20" s="5"/>
      <c r="G20" s="5"/>
      <c r="H20" s="78">
        <f t="shared" ref="H20:H27" si="1">F20-G20</f>
        <v>0</v>
      </c>
      <c r="I20" s="100"/>
      <c r="J20" s="76"/>
      <c r="K20" s="93"/>
      <c r="L20" s="5"/>
      <c r="M20" s="5"/>
      <c r="N20" s="78"/>
      <c r="O20" s="96"/>
      <c r="P20" s="5"/>
      <c r="Q20" s="98"/>
    </row>
    <row r="21" spans="1:17" hidden="1" x14ac:dyDescent="0.25">
      <c r="A21" s="26"/>
      <c r="B21" s="3"/>
      <c r="C21" s="4"/>
      <c r="D21" s="84"/>
      <c r="E21" s="89"/>
      <c r="F21" s="101"/>
      <c r="G21" s="5"/>
      <c r="H21" s="78">
        <f t="shared" si="1"/>
        <v>0</v>
      </c>
      <c r="I21" s="100"/>
      <c r="J21" s="76"/>
      <c r="K21" s="93"/>
      <c r="L21" s="5"/>
      <c r="M21" s="5"/>
      <c r="N21" s="78"/>
      <c r="O21" s="96"/>
      <c r="P21" s="5"/>
      <c r="Q21" s="98"/>
    </row>
    <row r="22" spans="1:17" hidden="1" x14ac:dyDescent="0.25">
      <c r="A22" s="26"/>
      <c r="B22" s="3"/>
      <c r="C22" s="4"/>
      <c r="D22" s="84"/>
      <c r="E22" s="89"/>
      <c r="F22" s="101"/>
      <c r="G22" s="5"/>
      <c r="H22" s="78">
        <f t="shared" si="1"/>
        <v>0</v>
      </c>
      <c r="I22" s="100"/>
      <c r="J22" s="76"/>
      <c r="K22" s="93"/>
      <c r="L22" s="5"/>
      <c r="M22" s="5"/>
      <c r="N22" s="78"/>
      <c r="O22" s="96"/>
      <c r="P22" s="5"/>
      <c r="Q22" s="98"/>
    </row>
    <row r="23" spans="1:17" hidden="1" x14ac:dyDescent="0.25">
      <c r="A23" s="26"/>
      <c r="B23" s="3"/>
      <c r="C23" s="4"/>
      <c r="D23" s="84"/>
      <c r="E23" s="89"/>
      <c r="F23" s="101"/>
      <c r="G23" s="5"/>
      <c r="H23" s="78">
        <f t="shared" si="1"/>
        <v>0</v>
      </c>
      <c r="I23" s="100"/>
      <c r="J23" s="76"/>
      <c r="K23" s="93"/>
      <c r="L23" s="5"/>
      <c r="M23" s="5"/>
      <c r="N23" s="78"/>
      <c r="O23" s="96"/>
      <c r="P23" s="5"/>
      <c r="Q23" s="98"/>
    </row>
    <row r="24" spans="1:17" hidden="1" x14ac:dyDescent="0.25">
      <c r="A24" s="26"/>
      <c r="B24" s="3"/>
      <c r="C24" s="4"/>
      <c r="D24" s="84"/>
      <c r="E24" s="89"/>
      <c r="F24" s="101"/>
      <c r="G24" s="5"/>
      <c r="H24" s="78">
        <f t="shared" si="1"/>
        <v>0</v>
      </c>
      <c r="I24" s="100"/>
      <c r="J24" s="76"/>
      <c r="K24" s="93"/>
      <c r="L24" s="5"/>
      <c r="M24" s="5"/>
      <c r="N24" s="78"/>
      <c r="O24" s="96"/>
      <c r="P24" s="5"/>
      <c r="Q24" s="98"/>
    </row>
    <row r="25" spans="1:17" hidden="1" x14ac:dyDescent="0.25">
      <c r="A25" s="26"/>
      <c r="B25" s="3"/>
      <c r="C25" s="4"/>
      <c r="D25" s="84"/>
      <c r="E25" s="89"/>
      <c r="F25" s="101"/>
      <c r="G25" s="5"/>
      <c r="H25" s="78">
        <f t="shared" si="1"/>
        <v>0</v>
      </c>
      <c r="I25" s="100"/>
      <c r="J25" s="76"/>
      <c r="K25" s="93"/>
      <c r="L25" s="5"/>
      <c r="M25" s="5"/>
      <c r="N25" s="78"/>
      <c r="O25" s="96"/>
      <c r="P25" s="5"/>
      <c r="Q25" s="98"/>
    </row>
    <row r="26" spans="1:17" hidden="1" x14ac:dyDescent="0.25">
      <c r="A26" s="26"/>
      <c r="B26" s="3"/>
      <c r="C26" s="4"/>
      <c r="D26" s="84"/>
      <c r="E26" s="89"/>
      <c r="F26" s="101"/>
      <c r="G26" s="5"/>
      <c r="H26" s="78">
        <f t="shared" si="1"/>
        <v>0</v>
      </c>
      <c r="I26" s="100"/>
      <c r="J26" s="76"/>
      <c r="K26" s="93"/>
      <c r="L26" s="5"/>
      <c r="M26" s="5"/>
      <c r="N26" s="78"/>
      <c r="O26" s="96"/>
      <c r="P26" s="5"/>
      <c r="Q26" s="98"/>
    </row>
    <row r="27" spans="1:17" ht="15.75" hidden="1" thickBot="1" x14ac:dyDescent="0.3">
      <c r="A27" s="26"/>
      <c r="B27" s="3"/>
      <c r="C27" s="4"/>
      <c r="D27" s="84"/>
      <c r="E27" s="89"/>
      <c r="F27" s="102"/>
      <c r="G27" s="5"/>
      <c r="H27" s="78">
        <f t="shared" si="1"/>
        <v>0</v>
      </c>
      <c r="I27" s="100"/>
      <c r="J27" s="76"/>
      <c r="K27" s="93"/>
      <c r="L27" s="5"/>
      <c r="M27" s="5"/>
      <c r="N27" s="78"/>
      <c r="O27" s="96"/>
      <c r="P27" s="5"/>
      <c r="Q27" s="98"/>
    </row>
    <row r="28" spans="1:17" s="25" customFormat="1" ht="15.75" thickBot="1" x14ac:dyDescent="0.3">
      <c r="A28" s="72" t="s">
        <v>41</v>
      </c>
      <c r="B28" s="73"/>
      <c r="C28" s="74"/>
      <c r="D28" s="85"/>
      <c r="E28" s="90">
        <f>SUM(E3:E27)</f>
        <v>72429</v>
      </c>
      <c r="F28" s="82">
        <f>SUM(F3:F27)</f>
        <v>3813890</v>
      </c>
      <c r="G28" s="75">
        <f>SUM(G3:G27)</f>
        <v>23586</v>
      </c>
      <c r="H28" s="79">
        <f>SUM(H3:H27)</f>
        <v>3837476</v>
      </c>
      <c r="I28" s="82"/>
      <c r="J28" s="79"/>
      <c r="K28" s="86">
        <f t="shared" ref="K28:P28" si="2">SUM(K3:K27)</f>
        <v>3639000000</v>
      </c>
      <c r="L28" s="75">
        <f t="shared" si="2"/>
        <v>0</v>
      </c>
      <c r="M28" s="75">
        <f t="shared" si="2"/>
        <v>0</v>
      </c>
      <c r="N28" s="79">
        <f t="shared" si="2"/>
        <v>72700000</v>
      </c>
      <c r="O28" s="82">
        <f t="shared" si="2"/>
        <v>231930000</v>
      </c>
      <c r="P28" s="75">
        <f t="shared" si="2"/>
        <v>535000</v>
      </c>
      <c r="Q28" s="99"/>
    </row>
    <row r="29" spans="1:17" ht="30" customHeight="1" x14ac:dyDescent="0.25"/>
    <row r="30" spans="1:17" x14ac:dyDescent="0.25">
      <c r="E30" s="9"/>
      <c r="F30" s="9"/>
      <c r="G30" s="9"/>
      <c r="H30" s="9"/>
    </row>
    <row r="33" spans="5:8" x14ac:dyDescent="0.25">
      <c r="E33" s="9"/>
      <c r="F33" s="9"/>
      <c r="G33" s="9"/>
      <c r="H33" s="9"/>
    </row>
  </sheetData>
  <autoFilter ref="A2:Q28" xr:uid="{00000000-0009-0000-0000-000000000000}"/>
  <mergeCells count="1">
    <mergeCell ref="A1:P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A84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/>
    </sheetView>
  </sheetViews>
  <sheetFormatPr defaultColWidth="10.7109375" defaultRowHeight="15" x14ac:dyDescent="0.25"/>
  <cols>
    <col min="1" max="1" width="3" bestFit="1" customWidth="1"/>
    <col min="2" max="2" width="7" bestFit="1" customWidth="1"/>
    <col min="3" max="3" width="14.140625" bestFit="1" customWidth="1"/>
    <col min="4" max="18" width="10.85546875" bestFit="1" customWidth="1"/>
    <col min="19" max="19" width="11" bestFit="1" customWidth="1"/>
    <col min="20" max="24" width="10.85546875" bestFit="1" customWidth="1"/>
    <col min="25" max="25" width="11.28515625" bestFit="1" customWidth="1"/>
    <col min="26" max="29" width="10.85546875" bestFit="1" customWidth="1"/>
    <col min="30" max="30" width="12.140625" bestFit="1" customWidth="1"/>
    <col min="31" max="33" width="10.85546875" bestFit="1" customWidth="1"/>
    <col min="34" max="53" width="3" bestFit="1" customWidth="1"/>
  </cols>
  <sheetData>
    <row r="1" spans="1:53" x14ac:dyDescent="0.25">
      <c r="A1" s="33" t="s">
        <v>30</v>
      </c>
      <c r="B1" s="33" t="s">
        <v>31</v>
      </c>
      <c r="C1" s="33" t="s">
        <v>29</v>
      </c>
      <c r="D1" s="33">
        <v>1</v>
      </c>
      <c r="E1" s="33">
        <v>2</v>
      </c>
      <c r="F1" s="33">
        <v>3</v>
      </c>
      <c r="G1" s="33">
        <v>4</v>
      </c>
      <c r="H1" s="33">
        <v>5</v>
      </c>
      <c r="I1" s="33">
        <v>6</v>
      </c>
      <c r="J1" s="33">
        <v>7</v>
      </c>
      <c r="K1" s="33">
        <v>8</v>
      </c>
      <c r="L1" s="33">
        <v>9</v>
      </c>
      <c r="M1" s="33">
        <v>10</v>
      </c>
      <c r="N1" s="33">
        <v>11</v>
      </c>
      <c r="O1" s="33">
        <v>12</v>
      </c>
      <c r="P1" s="33">
        <v>13</v>
      </c>
      <c r="Q1" s="33">
        <v>14</v>
      </c>
      <c r="R1" s="33">
        <v>15</v>
      </c>
      <c r="S1" s="33">
        <v>16</v>
      </c>
      <c r="T1" s="33">
        <v>17</v>
      </c>
      <c r="U1" s="33">
        <v>18</v>
      </c>
      <c r="V1" s="33">
        <v>19</v>
      </c>
      <c r="W1" s="33">
        <v>20</v>
      </c>
      <c r="X1" s="33">
        <v>21</v>
      </c>
      <c r="Y1" s="33">
        <v>22</v>
      </c>
      <c r="Z1" s="33">
        <v>23</v>
      </c>
      <c r="AA1" s="33">
        <v>24</v>
      </c>
      <c r="AB1" s="33">
        <v>25</v>
      </c>
      <c r="AC1" s="33">
        <v>26</v>
      </c>
      <c r="AD1" s="33">
        <v>27</v>
      </c>
      <c r="AE1" s="33">
        <v>28</v>
      </c>
      <c r="AF1" s="33">
        <v>29</v>
      </c>
      <c r="AG1" s="33">
        <v>30</v>
      </c>
      <c r="AH1" s="33">
        <v>31</v>
      </c>
      <c r="AI1" s="33">
        <v>32</v>
      </c>
      <c r="AJ1" s="33">
        <v>33</v>
      </c>
      <c r="AK1" s="33">
        <v>34</v>
      </c>
      <c r="AL1" s="33">
        <v>35</v>
      </c>
      <c r="AM1" s="33">
        <v>36</v>
      </c>
      <c r="AN1" s="33">
        <v>37</v>
      </c>
      <c r="AO1" s="33">
        <v>38</v>
      </c>
      <c r="AP1" s="33">
        <v>39</v>
      </c>
      <c r="AQ1" s="33">
        <v>40</v>
      </c>
      <c r="AR1" s="33">
        <v>41</v>
      </c>
      <c r="AS1" s="33">
        <v>42</v>
      </c>
      <c r="AT1" s="33">
        <v>43</v>
      </c>
      <c r="AU1" s="33">
        <v>44</v>
      </c>
      <c r="AV1" s="33">
        <v>45</v>
      </c>
      <c r="AW1" s="33">
        <v>46</v>
      </c>
      <c r="AX1" s="33">
        <v>47</v>
      </c>
      <c r="AY1" s="33">
        <v>48</v>
      </c>
      <c r="AZ1" s="33">
        <v>49</v>
      </c>
      <c r="BA1" s="33">
        <v>50</v>
      </c>
    </row>
    <row r="2" spans="1:53" s="8" customFormat="1" ht="66.75" customHeight="1" x14ac:dyDescent="0.25">
      <c r="A2" s="7" t="s">
        <v>7</v>
      </c>
      <c r="B2" s="7" t="s">
        <v>0</v>
      </c>
      <c r="C2" s="7" t="s">
        <v>8</v>
      </c>
      <c r="D2" s="7" t="str">
        <f>LOOKUP(D1,$A$35:$A$77,$B$35:$B$77)</f>
        <v>LESCUS Cetkovice, s.r.o.</v>
      </c>
      <c r="E2" s="7" t="str">
        <f>LOOKUP(E1,$A$35:$A$77,$B$35:$B$77)</f>
        <v>EGREGA s.r.o.</v>
      </c>
      <c r="F2" s="7" t="str">
        <f t="shared" ref="F2:AN2" si="0">LOOKUP(F1,$A$35:$A$84,$B$35:$B$84)</f>
        <v>Lesostavby Frýdek-Místek a.s.</v>
      </c>
      <c r="G2" s="7" t="str">
        <f t="shared" si="0"/>
        <v>LST a.s.</v>
      </c>
      <c r="H2" s="7" t="str">
        <f t="shared" si="0"/>
        <v>UNILES a.s.</v>
      </c>
      <c r="I2" s="7" t="str">
        <f t="shared" si="0"/>
        <v>LDF Rožnov a.s.</v>
      </c>
      <c r="J2" s="7" t="str">
        <f t="shared" si="0"/>
        <v>ACLESIA, spol. s r.o.</v>
      </c>
      <c r="K2" s="7" t="str">
        <f t="shared" si="0"/>
        <v>Sušická lesní a obchodní s.r.o.</v>
      </c>
      <c r="L2" s="7" t="str">
        <f t="shared" si="0"/>
        <v>Kloboucká lesní s.r.o.</v>
      </c>
      <c r="M2" s="7" t="str">
        <f t="shared" si="0"/>
        <v>Dřevo-Málek s.r.o.</v>
      </c>
      <c r="N2" s="7" t="str">
        <f t="shared" si="0"/>
        <v>Opavská lesní a.s.</v>
      </c>
      <c r="O2" s="7" t="str">
        <f t="shared" si="0"/>
        <v>JACER - CZ a.s.</v>
      </c>
      <c r="P2" s="7" t="str">
        <f t="shared" si="0"/>
        <v>KODIAK Timber s.r.o.</v>
      </c>
      <c r="Q2" s="7" t="str">
        <f t="shared" si="0"/>
        <v>Marles s.r.o.</v>
      </c>
      <c r="R2" s="7" t="str">
        <f t="shared" si="0"/>
        <v>SOLITERA spol. s r.o.</v>
      </c>
      <c r="S2" s="7" t="str">
        <f t="shared" si="0"/>
        <v>RM FOREST lesní společnost s.r.o</v>
      </c>
      <c r="T2" s="7" t="str">
        <f t="shared" si="0"/>
        <v>Lesy Beskydy, a.s.</v>
      </c>
      <c r="U2" s="7" t="str">
        <f t="shared" si="0"/>
        <v>Libavská lesní s.r.o.</v>
      </c>
      <c r="V2" s="7" t="str">
        <f t="shared" si="0"/>
        <v>TIS lignum s.r.o.</v>
      </c>
      <c r="W2" s="7" t="str">
        <f t="shared" si="0"/>
        <v>LES-UK s.r.o.</v>
      </c>
      <c r="X2" s="7" t="str">
        <f t="shared" si="0"/>
        <v>LIGNEUS, s.r.o.</v>
      </c>
      <c r="Y2" s="7" t="str">
        <f t="shared" si="0"/>
        <v>Stora Enso Wood Products Ždírec s.r.o.</v>
      </c>
      <c r="Z2" s="7" t="str">
        <f t="shared" si="0"/>
        <v>DEBLICE - lesy s.r.o.</v>
      </c>
      <c r="AA2" s="7" t="str">
        <f t="shared" si="0"/>
        <v>Petra spol. s r.o.</v>
      </c>
      <c r="AB2" s="7" t="str">
        <f t="shared" si="0"/>
        <v>T.E.P.Z., s.r.o.</v>
      </c>
      <c r="AC2" s="7" t="str">
        <f t="shared" si="0"/>
        <v>GIRAFFE BUILDINGS s.r.o.</v>
      </c>
      <c r="AD2" s="7" t="str">
        <f t="shared" si="0"/>
        <v>Lesní společnost Ledeč nad Sázavou, a.s.</v>
      </c>
      <c r="AE2" s="7" t="str">
        <f t="shared" si="0"/>
        <v>Pradědský lesní závod, a.s.</v>
      </c>
      <c r="AF2" s="7" t="str">
        <f t="shared" si="0"/>
        <v>Královské lesy s.r.o.</v>
      </c>
      <c r="AG2" s="7" t="str">
        <f t="shared" si="0"/>
        <v>Jihozápadní dřevařská a.s.</v>
      </c>
      <c r="AH2" s="7">
        <f t="shared" si="0"/>
        <v>0</v>
      </c>
      <c r="AI2" s="7">
        <f t="shared" si="0"/>
        <v>0</v>
      </c>
      <c r="AJ2" s="7">
        <f t="shared" si="0"/>
        <v>0</v>
      </c>
      <c r="AK2" s="7">
        <f t="shared" si="0"/>
        <v>0</v>
      </c>
      <c r="AL2" s="7">
        <f t="shared" si="0"/>
        <v>0</v>
      </c>
      <c r="AM2" s="7">
        <f t="shared" si="0"/>
        <v>0</v>
      </c>
      <c r="AN2" s="7">
        <f t="shared" si="0"/>
        <v>0</v>
      </c>
      <c r="AO2" s="7">
        <f t="shared" ref="AO2:BA2" si="1">LOOKUP(AO1,$A$35:$A$77,$B$35:$B$77)</f>
        <v>0</v>
      </c>
      <c r="AP2" s="7">
        <f t="shared" si="1"/>
        <v>0</v>
      </c>
      <c r="AQ2" s="7">
        <f t="shared" si="1"/>
        <v>0</v>
      </c>
      <c r="AR2" s="7">
        <f t="shared" si="1"/>
        <v>0</v>
      </c>
      <c r="AS2" s="7">
        <f t="shared" si="1"/>
        <v>0</v>
      </c>
      <c r="AT2" s="7">
        <f t="shared" si="1"/>
        <v>0</v>
      </c>
      <c r="AU2" s="7">
        <f t="shared" si="1"/>
        <v>0</v>
      </c>
      <c r="AV2" s="7">
        <f t="shared" si="1"/>
        <v>0</v>
      </c>
      <c r="AW2" s="7">
        <f t="shared" si="1"/>
        <v>0</v>
      </c>
      <c r="AX2" s="7">
        <f t="shared" si="1"/>
        <v>0</v>
      </c>
      <c r="AY2" s="7">
        <f t="shared" si="1"/>
        <v>0</v>
      </c>
      <c r="AZ2" s="7">
        <f t="shared" si="1"/>
        <v>0</v>
      </c>
      <c r="BA2" s="7">
        <f t="shared" si="1"/>
        <v>0</v>
      </c>
    </row>
    <row r="3" spans="1:53" x14ac:dyDescent="0.25">
      <c r="A3" s="6">
        <v>1</v>
      </c>
      <c r="B3" s="6">
        <v>122279</v>
      </c>
      <c r="C3" s="44" t="s">
        <v>95</v>
      </c>
      <c r="D3" s="45">
        <f>SUMIFS(LČR!$F$4:$F$138,LČR!$A$4:$A$138,D$1,LČR!$C$4:$C$138,$A3)</f>
        <v>0</v>
      </c>
      <c r="E3" s="45">
        <f>SUMIFS(LČR!$F$4:$F$138,LČR!$A$4:$A$138,E$1,LČR!$C$4:$C$138,$A3)</f>
        <v>0</v>
      </c>
      <c r="F3" s="45">
        <f>SUMIFS(LČR!$F$4:$F$138,LČR!$A$4:$A$138,F$1,LČR!$C$4:$C$138,$A3)</f>
        <v>0</v>
      </c>
      <c r="G3" s="45">
        <f>SUMIFS(LČR!$F$4:$F$138,LČR!$A$4:$A$138,G$1,LČR!$C$4:$C$138,$A3)</f>
        <v>0</v>
      </c>
      <c r="H3" s="45">
        <f>SUMIFS(LČR!$F$4:$F$138,LČR!$A$4:$A$138,H$1,LČR!$C$4:$C$138,$A3)</f>
        <v>0</v>
      </c>
      <c r="I3" s="45">
        <f>SUMIFS(LČR!$F$4:$F$138,LČR!$A$4:$A$138,I$1,LČR!$C$4:$C$138,$A3)</f>
        <v>0</v>
      </c>
      <c r="J3" s="45">
        <f>SUMIFS(LČR!$F$4:$F$138,LČR!$A$4:$A$138,J$1,LČR!$C$4:$C$138,$A3)</f>
        <v>0</v>
      </c>
      <c r="K3" s="45">
        <f>SUMIFS(LČR!$F$4:$F$138,LČR!$A$4:$A$138,K$1,LČR!$C$4:$C$138,$A3)</f>
        <v>0</v>
      </c>
      <c r="L3" s="45">
        <f>SUMIFS(LČR!$F$4:$F$138,LČR!$A$4:$A$138,L$1,LČR!$C$4:$C$138,$A3)</f>
        <v>0</v>
      </c>
      <c r="M3" s="45">
        <f>SUMIFS(LČR!$F$4:$F$138,LČR!$A$4:$A$138,M$1,LČR!$C$4:$C$138,$A3)</f>
        <v>0</v>
      </c>
      <c r="N3" s="45">
        <f>SUMIFS(LČR!$F$4:$F$138,LČR!$A$4:$A$138,N$1,LČR!$C$4:$C$138,$A3)</f>
        <v>230164687</v>
      </c>
      <c r="O3" s="45">
        <f>SUMIFS(LČR!$F$4:$F$138,LČR!$A$4:$A$138,O$1,LČR!$C$4:$C$138,$A3)</f>
        <v>0</v>
      </c>
      <c r="P3" s="45">
        <f>SUMIFS(LČR!$F$4:$F$138,LČR!$A$4:$A$138,P$1,LČR!$C$4:$C$138,$A3)</f>
        <v>0</v>
      </c>
      <c r="Q3" s="45">
        <f>SUMIFS(LČR!$F$4:$F$138,LČR!$A$4:$A$138,Q$1,LČR!$C$4:$C$138,$A3)</f>
        <v>0</v>
      </c>
      <c r="R3" s="45">
        <f>SUMIFS(LČR!$F$4:$F$138,LČR!$A$4:$A$138,R$1,LČR!$C$4:$C$138,$A3)</f>
        <v>0</v>
      </c>
      <c r="S3" s="45">
        <f>SUMIFS(LČR!$F$4:$F$138,LČR!$A$4:$A$138,S$1,LČR!$C$4:$C$138,$A3)</f>
        <v>0</v>
      </c>
      <c r="T3" s="45">
        <f>SUMIFS(LČR!$F$4:$F$138,LČR!$A$4:$A$138,T$1,LČR!$C$4:$C$138,$A3)</f>
        <v>0</v>
      </c>
      <c r="U3" s="45">
        <f>SUMIFS(LČR!$F$4:$F$138,LČR!$A$4:$A$138,U$1,LČR!$C$4:$C$138,$A3)</f>
        <v>0</v>
      </c>
      <c r="V3" s="45">
        <f>SUMIFS(LČR!$F$4:$F$138,LČR!$A$4:$A$138,V$1,LČR!$C$4:$C$138,$A3)</f>
        <v>194077378</v>
      </c>
      <c r="W3" s="45">
        <f>SUMIFS(LČR!$F$4:$F$138,LČR!$A$4:$A$138,W$1,LČR!$C$4:$C$138,$A3)</f>
        <v>0</v>
      </c>
      <c r="X3" s="45">
        <f>SUMIFS(LČR!$F$4:$F$138,LČR!$A$4:$A$138,X$1,LČR!$C$4:$C$138,$A3)</f>
        <v>0</v>
      </c>
      <c r="Y3" s="45">
        <f>SUMIFS(LČR!$F$4:$F$138,LČR!$A$4:$A$138,Y$1,LČR!$C$4:$C$138,$A3)</f>
        <v>0</v>
      </c>
      <c r="Z3" s="45">
        <f>SUMIFS(LČR!$F$4:$F$138,LČR!$A$4:$A$138,Z$1,LČR!$C$4:$C$138,$A3)</f>
        <v>0</v>
      </c>
      <c r="AA3" s="45">
        <f>SUMIFS(LČR!$F$4:$F$138,LČR!$A$4:$A$138,AA$1,LČR!$C$4:$C$138,$A3)</f>
        <v>0</v>
      </c>
      <c r="AB3" s="45">
        <f>SUMIFS(LČR!$F$4:$F$138,LČR!$A$4:$A$138,AB$1,LČR!$C$4:$C$138,$A3)</f>
        <v>176210190</v>
      </c>
      <c r="AC3" s="45">
        <f>SUMIFS(LČR!$F$4:$F$138,LČR!$A$4:$A$138,AC$1,LČR!$C$4:$C$138,$A3)</f>
        <v>0</v>
      </c>
      <c r="AD3" s="45">
        <f>SUMIFS(LČR!$F$4:$F$138,LČR!$A$4:$A$138,AD$1,LČR!$C$4:$C$138,$A3)</f>
        <v>0</v>
      </c>
      <c r="AE3" s="45">
        <f>SUMIFS(LČR!$F$4:$F$138,LČR!$A$4:$A$138,AE$1,LČR!$C$4:$C$138,$A3)</f>
        <v>228999777</v>
      </c>
      <c r="AF3" s="45">
        <f>SUMIFS(LČR!$F$4:$F$138,LČR!$A$4:$A$138,AF$1,LČR!$C$4:$C$138,$A3)</f>
        <v>0</v>
      </c>
      <c r="AG3" s="45">
        <f>SUMIFS(LČR!$F$4:$F$138,LČR!$A$4:$A$138,AG$1,LČR!$C$4:$C$138,$A3)</f>
        <v>199113204</v>
      </c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</row>
    <row r="4" spans="1:53" x14ac:dyDescent="0.25">
      <c r="A4" s="46">
        <v>2</v>
      </c>
      <c r="B4" s="46">
        <v>123238</v>
      </c>
      <c r="C4" s="47" t="s">
        <v>96</v>
      </c>
      <c r="D4" s="48">
        <f>SUMIFS(LČR!$F$4:$F$138,LČR!$A$4:$A$138,D$1,LČR!$C$4:$C$138,$A4)</f>
        <v>0</v>
      </c>
      <c r="E4" s="48">
        <f>SUMIFS(LČR!$F$4:$F$138,LČR!$A$4:$A$138,E$1,LČR!$C$4:$C$138,$A4)</f>
        <v>160573011</v>
      </c>
      <c r="F4" s="48">
        <f>SUMIFS(LČR!$F$4:$F$138,LČR!$A$4:$A$138,F$1,LČR!$C$4:$C$138,$A4)</f>
        <v>0</v>
      </c>
      <c r="G4" s="48">
        <f>SUMIFS(LČR!$F$4:$F$138,LČR!$A$4:$A$138,G$1,LČR!$C$4:$C$138,$A4)</f>
        <v>0</v>
      </c>
      <c r="H4" s="48">
        <f>SUMIFS(LČR!$F$4:$F$138,LČR!$A$4:$A$138,H$1,LČR!$C$4:$C$138,$A4)</f>
        <v>158843920</v>
      </c>
      <c r="I4" s="48">
        <f>SUMIFS(LČR!$F$4:$F$138,LČR!$A$4:$A$138,I$1,LČR!$C$4:$C$138,$A4)</f>
        <v>161202542</v>
      </c>
      <c r="J4" s="48">
        <f>SUMIFS(LČR!$F$4:$F$138,LČR!$A$4:$A$138,J$1,LČR!$C$4:$C$138,$A4)</f>
        <v>0</v>
      </c>
      <c r="K4" s="48">
        <f>SUMIFS(LČR!$F$4:$F$138,LČR!$A$4:$A$138,K$1,LČR!$C$4:$C$138,$A4)</f>
        <v>0</v>
      </c>
      <c r="L4" s="48">
        <f>SUMIFS(LČR!$F$4:$F$138,LČR!$A$4:$A$138,L$1,LČR!$C$4:$C$138,$A4)</f>
        <v>0</v>
      </c>
      <c r="M4" s="48">
        <f>SUMIFS(LČR!$F$4:$F$138,LČR!$A$4:$A$138,M$1,LČR!$C$4:$C$138,$A4)</f>
        <v>0</v>
      </c>
      <c r="N4" s="48">
        <f>SUMIFS(LČR!$F$4:$F$138,LČR!$A$4:$A$138,N$1,LČR!$C$4:$C$138,$A4)</f>
        <v>174448520</v>
      </c>
      <c r="O4" s="48">
        <f>SUMIFS(LČR!$F$4:$F$138,LČR!$A$4:$A$138,O$1,LČR!$C$4:$C$138,$A4)</f>
        <v>0</v>
      </c>
      <c r="P4" s="48">
        <f>SUMIFS(LČR!$F$4:$F$138,LČR!$A$4:$A$138,P$1,LČR!$C$4:$C$138,$A4)</f>
        <v>0</v>
      </c>
      <c r="Q4" s="48">
        <f>SUMIFS(LČR!$F$4:$F$138,LČR!$A$4:$A$138,Q$1,LČR!$C$4:$C$138,$A4)</f>
        <v>0</v>
      </c>
      <c r="R4" s="48">
        <f>SUMIFS(LČR!$F$4:$F$138,LČR!$A$4:$A$138,R$1,LČR!$C$4:$C$138,$A4)</f>
        <v>146726530</v>
      </c>
      <c r="S4" s="48">
        <f>SUMIFS(LČR!$F$4:$F$138,LČR!$A$4:$A$138,S$1,LČR!$C$4:$C$138,$A4)</f>
        <v>0</v>
      </c>
      <c r="T4" s="48">
        <f>SUMIFS(LČR!$F$4:$F$138,LČR!$A$4:$A$138,T$1,LČR!$C$4:$C$138,$A4)</f>
        <v>0</v>
      </c>
      <c r="U4" s="48">
        <f>SUMIFS(LČR!$F$4:$F$138,LČR!$A$4:$A$138,U$1,LČR!$C$4:$C$138,$A4)</f>
        <v>0</v>
      </c>
      <c r="V4" s="48">
        <f>SUMIFS(LČR!$F$4:$F$138,LČR!$A$4:$A$138,V$1,LČR!$C$4:$C$138,$A4)</f>
        <v>0</v>
      </c>
      <c r="W4" s="48">
        <f>SUMIFS(LČR!$F$4:$F$138,LČR!$A$4:$A$138,W$1,LČR!$C$4:$C$138,$A4)</f>
        <v>0</v>
      </c>
      <c r="X4" s="48">
        <f>SUMIFS(LČR!$F$4:$F$138,LČR!$A$4:$A$138,X$1,LČR!$C$4:$C$138,$A4)</f>
        <v>143548800</v>
      </c>
      <c r="Y4" s="48">
        <f>SUMIFS(LČR!$F$4:$F$138,LČR!$A$4:$A$138,Y$1,LČR!$C$4:$C$138,$A4)</f>
        <v>0</v>
      </c>
      <c r="Z4" s="48">
        <f>SUMIFS(LČR!$F$4:$F$138,LČR!$A$4:$A$138,Z$1,LČR!$C$4:$C$138,$A4)</f>
        <v>0</v>
      </c>
      <c r="AA4" s="48">
        <f>SUMIFS(LČR!$F$4:$F$138,LČR!$A$4:$A$138,AA$1,LČR!$C$4:$C$138,$A4)</f>
        <v>0</v>
      </c>
      <c r="AB4" s="48">
        <f>SUMIFS(LČR!$F$4:$F$138,LČR!$A$4:$A$138,AB$1,LČR!$C$4:$C$138,$A4)</f>
        <v>0</v>
      </c>
      <c r="AC4" s="48">
        <f>SUMIFS(LČR!$F$4:$F$138,LČR!$A$4:$A$138,AC$1,LČR!$C$4:$C$138,$A4)</f>
        <v>0</v>
      </c>
      <c r="AD4" s="48">
        <f>SUMIFS(LČR!$F$4:$F$138,LČR!$A$4:$A$138,AD$1,LČR!$C$4:$C$138,$A4)</f>
        <v>0</v>
      </c>
      <c r="AE4" s="48">
        <f>SUMIFS(LČR!$F$4:$F$138,LČR!$A$4:$A$138,AE$1,LČR!$C$4:$C$138,$A4)</f>
        <v>0</v>
      </c>
      <c r="AF4" s="48">
        <f>SUMIFS(LČR!$F$4:$F$138,LČR!$A$4:$A$138,AF$1,LČR!$C$4:$C$138,$A4)</f>
        <v>0</v>
      </c>
      <c r="AG4" s="48">
        <f>SUMIFS(LČR!$F$4:$F$138,LČR!$A$4:$A$138,AG$1,LČR!$C$4:$C$138,$A4)</f>
        <v>133061637</v>
      </c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</row>
    <row r="5" spans="1:53" x14ac:dyDescent="0.25">
      <c r="A5" s="6">
        <v>3</v>
      </c>
      <c r="B5" s="6">
        <v>129409</v>
      </c>
      <c r="C5" s="44" t="s">
        <v>97</v>
      </c>
      <c r="D5" s="45">
        <f>SUMIFS(LČR!$F$4:$F$138,LČR!$A$4:$A$138,D$1,LČR!$C$4:$C$138,$A5)</f>
        <v>0</v>
      </c>
      <c r="E5" s="45">
        <f>SUMIFS(LČR!$F$4:$F$138,LČR!$A$4:$A$138,E$1,LČR!$C$4:$C$138,$A5)</f>
        <v>0</v>
      </c>
      <c r="F5" s="45">
        <f>SUMIFS(LČR!$F$4:$F$138,LČR!$A$4:$A$138,F$1,LČR!$C$4:$C$138,$A5)</f>
        <v>0</v>
      </c>
      <c r="G5" s="45">
        <f>SUMIFS(LČR!$F$4:$F$138,LČR!$A$4:$A$138,G$1,LČR!$C$4:$C$138,$A5)</f>
        <v>0</v>
      </c>
      <c r="H5" s="45">
        <f>SUMIFS(LČR!$F$4:$F$138,LČR!$A$4:$A$138,H$1,LČR!$C$4:$C$138,$A5)</f>
        <v>0</v>
      </c>
      <c r="I5" s="45">
        <f>SUMIFS(LČR!$F$4:$F$138,LČR!$A$4:$A$138,I$1,LČR!$C$4:$C$138,$A5)</f>
        <v>146110376</v>
      </c>
      <c r="J5" s="45">
        <f>SUMIFS(LČR!$F$4:$F$138,LČR!$A$4:$A$138,J$1,LČR!$C$4:$C$138,$A5)</f>
        <v>0</v>
      </c>
      <c r="K5" s="45">
        <f>SUMIFS(LČR!$F$4:$F$138,LČR!$A$4:$A$138,K$1,LČR!$C$4:$C$138,$A5)</f>
        <v>0</v>
      </c>
      <c r="L5" s="45">
        <f>SUMIFS(LČR!$F$4:$F$138,LČR!$A$4:$A$138,L$1,LČR!$C$4:$C$138,$A5)</f>
        <v>126405408</v>
      </c>
      <c r="M5" s="45">
        <f>SUMIFS(LČR!$F$4:$F$138,LČR!$A$4:$A$138,M$1,LČR!$C$4:$C$138,$A5)</f>
        <v>120750735</v>
      </c>
      <c r="N5" s="45">
        <f>SUMIFS(LČR!$F$4:$F$138,LČR!$A$4:$A$138,N$1,LČR!$C$4:$C$138,$A5)</f>
        <v>133668660</v>
      </c>
      <c r="O5" s="45">
        <f>SUMIFS(LČR!$F$4:$F$138,LČR!$A$4:$A$138,O$1,LČR!$C$4:$C$138,$A5)</f>
        <v>0</v>
      </c>
      <c r="P5" s="45">
        <f>SUMIFS(LČR!$F$4:$F$138,LČR!$A$4:$A$138,P$1,LČR!$C$4:$C$138,$A5)</f>
        <v>0</v>
      </c>
      <c r="Q5" s="45">
        <f>SUMIFS(LČR!$F$4:$F$138,LČR!$A$4:$A$138,Q$1,LČR!$C$4:$C$138,$A5)</f>
        <v>0</v>
      </c>
      <c r="R5" s="45">
        <f>SUMIFS(LČR!$F$4:$F$138,LČR!$A$4:$A$138,R$1,LČR!$C$4:$C$138,$A5)</f>
        <v>0</v>
      </c>
      <c r="S5" s="45">
        <f>SUMIFS(LČR!$F$4:$F$138,LČR!$A$4:$A$138,S$1,LČR!$C$4:$C$138,$A5)</f>
        <v>0</v>
      </c>
      <c r="T5" s="45">
        <f>SUMIFS(LČR!$F$4:$F$138,LČR!$A$4:$A$138,T$1,LČR!$C$4:$C$138,$A5)</f>
        <v>0</v>
      </c>
      <c r="U5" s="45">
        <f>SUMIFS(LČR!$F$4:$F$138,LČR!$A$4:$A$138,U$1,LČR!$C$4:$C$138,$A5)</f>
        <v>0</v>
      </c>
      <c r="V5" s="45">
        <f>SUMIFS(LČR!$F$4:$F$138,LČR!$A$4:$A$138,V$1,LČR!$C$4:$C$138,$A5)</f>
        <v>0</v>
      </c>
      <c r="W5" s="45">
        <f>SUMIFS(LČR!$F$4:$F$138,LČR!$A$4:$A$138,W$1,LČR!$C$4:$C$138,$A5)</f>
        <v>141591960</v>
      </c>
      <c r="X5" s="45">
        <f>SUMIFS(LČR!$F$4:$F$138,LČR!$A$4:$A$138,X$1,LČR!$C$4:$C$138,$A5)</f>
        <v>0</v>
      </c>
      <c r="Y5" s="45">
        <f>SUMIFS(LČR!$F$4:$F$138,LČR!$A$4:$A$138,Y$1,LČR!$C$4:$C$138,$A5)</f>
        <v>0</v>
      </c>
      <c r="Z5" s="45">
        <f>SUMIFS(LČR!$F$4:$F$138,LČR!$A$4:$A$138,Z$1,LČR!$C$4:$C$138,$A5)</f>
        <v>0</v>
      </c>
      <c r="AA5" s="45">
        <f>SUMIFS(LČR!$F$4:$F$138,LČR!$A$4:$A$138,AA$1,LČR!$C$4:$C$138,$A5)</f>
        <v>0</v>
      </c>
      <c r="AB5" s="45">
        <f>SUMIFS(LČR!$F$4:$F$138,LČR!$A$4:$A$138,AB$1,LČR!$C$4:$C$138,$A5)</f>
        <v>121714109</v>
      </c>
      <c r="AC5" s="45">
        <f>SUMIFS(LČR!$F$4:$F$138,LČR!$A$4:$A$138,AC$1,LČR!$C$4:$C$138,$A5)</f>
        <v>133543115</v>
      </c>
      <c r="AD5" s="45">
        <f>SUMIFS(LČR!$F$4:$F$138,LČR!$A$4:$A$138,AD$1,LČR!$C$4:$C$138,$A5)</f>
        <v>146858301</v>
      </c>
      <c r="AE5" s="45">
        <f>SUMIFS(LČR!$F$4:$F$138,LČR!$A$4:$A$138,AE$1,LČR!$C$4:$C$138,$A5)</f>
        <v>0</v>
      </c>
      <c r="AF5" s="45">
        <f>SUMIFS(LČR!$F$4:$F$138,LČR!$A$4:$A$138,AF$1,LČR!$C$4:$C$138,$A5)</f>
        <v>0</v>
      </c>
      <c r="AG5" s="45">
        <f>SUMIFS(LČR!$F$4:$F$138,LČR!$A$4:$A$138,AG$1,LČR!$C$4:$C$138,$A5)</f>
        <v>126762517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</row>
    <row r="6" spans="1:53" x14ac:dyDescent="0.25">
      <c r="A6" s="46">
        <v>4</v>
      </c>
      <c r="B6" s="46">
        <v>150260</v>
      </c>
      <c r="C6" s="47" t="s">
        <v>98</v>
      </c>
      <c r="D6" s="48">
        <f>SUMIFS(LČR!$F$4:$F$138,LČR!$A$4:$A$138,D$1,LČR!$C$4:$C$138,$A6)</f>
        <v>0</v>
      </c>
      <c r="E6" s="48">
        <f>SUMIFS(LČR!$F$4:$F$138,LČR!$A$4:$A$138,E$1,LČR!$C$4:$C$138,$A6)</f>
        <v>0</v>
      </c>
      <c r="F6" s="48">
        <f>SUMIFS(LČR!$F$4:$F$138,LČR!$A$4:$A$138,F$1,LČR!$C$4:$C$138,$A6)</f>
        <v>0</v>
      </c>
      <c r="G6" s="48">
        <f>SUMIFS(LČR!$F$4:$F$138,LČR!$A$4:$A$138,G$1,LČR!$C$4:$C$138,$A6)</f>
        <v>0</v>
      </c>
      <c r="H6" s="48">
        <f>SUMIFS(LČR!$F$4:$F$138,LČR!$A$4:$A$138,H$1,LČR!$C$4:$C$138,$A6)</f>
        <v>136916686</v>
      </c>
      <c r="I6" s="48">
        <f>SUMIFS(LČR!$F$4:$F$138,LČR!$A$4:$A$138,I$1,LČR!$C$4:$C$138,$A6)</f>
        <v>0</v>
      </c>
      <c r="J6" s="48">
        <f>SUMIFS(LČR!$F$4:$F$138,LČR!$A$4:$A$138,J$1,LČR!$C$4:$C$138,$A6)</f>
        <v>0</v>
      </c>
      <c r="K6" s="48">
        <f>SUMIFS(LČR!$F$4:$F$138,LČR!$A$4:$A$138,K$1,LČR!$C$4:$C$138,$A6)</f>
        <v>0</v>
      </c>
      <c r="L6" s="48">
        <f>SUMIFS(LČR!$F$4:$F$138,LČR!$A$4:$A$138,L$1,LČR!$C$4:$C$138,$A6)</f>
        <v>138048886</v>
      </c>
      <c r="M6" s="48">
        <f>SUMIFS(LČR!$F$4:$F$138,LČR!$A$4:$A$138,M$1,LČR!$C$4:$C$138,$A6)</f>
        <v>0</v>
      </c>
      <c r="N6" s="48">
        <f>SUMIFS(LČR!$F$4:$F$138,LČR!$A$4:$A$138,N$1,LČR!$C$4:$C$138,$A6)</f>
        <v>160200380</v>
      </c>
      <c r="O6" s="48">
        <f>SUMIFS(LČR!$F$4:$F$138,LČR!$A$4:$A$138,O$1,LČR!$C$4:$C$138,$A6)</f>
        <v>0</v>
      </c>
      <c r="P6" s="48">
        <f>SUMIFS(LČR!$F$4:$F$138,LČR!$A$4:$A$138,P$1,LČR!$C$4:$C$138,$A6)</f>
        <v>134063600</v>
      </c>
      <c r="Q6" s="48">
        <f>SUMIFS(LČR!$F$4:$F$138,LČR!$A$4:$A$138,Q$1,LČR!$C$4:$C$138,$A6)</f>
        <v>0</v>
      </c>
      <c r="R6" s="48">
        <f>SUMIFS(LČR!$F$4:$F$138,LČR!$A$4:$A$138,R$1,LČR!$C$4:$C$138,$A6)</f>
        <v>0</v>
      </c>
      <c r="S6" s="48">
        <f>SUMIFS(LČR!$F$4:$F$138,LČR!$A$4:$A$138,S$1,LČR!$C$4:$C$138,$A6)</f>
        <v>142153141</v>
      </c>
      <c r="T6" s="48">
        <f>SUMIFS(LČR!$F$4:$F$138,LČR!$A$4:$A$138,T$1,LČR!$C$4:$C$138,$A6)</f>
        <v>0</v>
      </c>
      <c r="U6" s="48">
        <f>SUMIFS(LČR!$F$4:$F$138,LČR!$A$4:$A$138,U$1,LČR!$C$4:$C$138,$A6)</f>
        <v>0</v>
      </c>
      <c r="V6" s="48">
        <f>SUMIFS(LČR!$F$4:$F$138,LČR!$A$4:$A$138,V$1,LČR!$C$4:$C$138,$A6)</f>
        <v>146824100</v>
      </c>
      <c r="W6" s="48">
        <f>SUMIFS(LČR!$F$4:$F$138,LČR!$A$4:$A$138,W$1,LČR!$C$4:$C$138,$A6)</f>
        <v>0</v>
      </c>
      <c r="X6" s="48">
        <f>SUMIFS(LČR!$F$4:$F$138,LČR!$A$4:$A$138,X$1,LČR!$C$4:$C$138,$A6)</f>
        <v>0</v>
      </c>
      <c r="Y6" s="48">
        <f>SUMIFS(LČR!$F$4:$F$138,LČR!$A$4:$A$138,Y$1,LČR!$C$4:$C$138,$A6)</f>
        <v>0</v>
      </c>
      <c r="Z6" s="48">
        <f>SUMIFS(LČR!$F$4:$F$138,LČR!$A$4:$A$138,Z$1,LČR!$C$4:$C$138,$A6)</f>
        <v>0</v>
      </c>
      <c r="AA6" s="48">
        <f>SUMIFS(LČR!$F$4:$F$138,LČR!$A$4:$A$138,AA$1,LČR!$C$4:$C$138,$A6)</f>
        <v>132888920</v>
      </c>
      <c r="AB6" s="48">
        <f>SUMIFS(LČR!$F$4:$F$138,LČR!$A$4:$A$138,AB$1,LČR!$C$4:$C$138,$A6)</f>
        <v>0</v>
      </c>
      <c r="AC6" s="48">
        <f>SUMIFS(LČR!$F$4:$F$138,LČR!$A$4:$A$138,AC$1,LČR!$C$4:$C$138,$A6)</f>
        <v>0</v>
      </c>
      <c r="AD6" s="48">
        <f>SUMIFS(LČR!$F$4:$F$138,LČR!$A$4:$A$138,AD$1,LČR!$C$4:$C$138,$A6)</f>
        <v>151889930</v>
      </c>
      <c r="AE6" s="48">
        <f>SUMIFS(LČR!$F$4:$F$138,LČR!$A$4:$A$138,AE$1,LČR!$C$4:$C$138,$A6)</f>
        <v>0</v>
      </c>
      <c r="AF6" s="48">
        <f>SUMIFS(LČR!$F$4:$F$138,LČR!$A$4:$A$138,AF$1,LČR!$C$4:$C$138,$A6)</f>
        <v>119859350</v>
      </c>
      <c r="AG6" s="48">
        <f>SUMIFS(LČR!$F$4:$F$138,LČR!$A$4:$A$138,AG$1,LČR!$C$4:$C$138,$A6)</f>
        <v>133288001</v>
      </c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</row>
    <row r="7" spans="1:53" x14ac:dyDescent="0.25">
      <c r="A7" s="6">
        <v>5</v>
      </c>
      <c r="B7" s="6">
        <v>150261</v>
      </c>
      <c r="C7" s="44" t="s">
        <v>99</v>
      </c>
      <c r="D7" s="45">
        <f>SUMIFS(LČR!$F$4:$F$138,LČR!$A$4:$A$138,D$1,LČR!$C$4:$C$138,$A7)</f>
        <v>0</v>
      </c>
      <c r="E7" s="45">
        <f>SUMIFS(LČR!$F$4:$F$138,LČR!$A$4:$A$138,E$1,LČR!$C$4:$C$138,$A7)</f>
        <v>0</v>
      </c>
      <c r="F7" s="45">
        <f>SUMIFS(LČR!$F$4:$F$138,LČR!$A$4:$A$138,F$1,LČR!$C$4:$C$138,$A7)</f>
        <v>0</v>
      </c>
      <c r="G7" s="45">
        <f>SUMIFS(LČR!$F$4:$F$138,LČR!$A$4:$A$138,G$1,LČR!$C$4:$C$138,$A7)</f>
        <v>0</v>
      </c>
      <c r="H7" s="45">
        <f>SUMIFS(LČR!$F$4:$F$138,LČR!$A$4:$A$138,H$1,LČR!$C$4:$C$138,$A7)</f>
        <v>0</v>
      </c>
      <c r="I7" s="45">
        <f>SUMIFS(LČR!$F$4:$F$138,LČR!$A$4:$A$138,I$1,LČR!$C$4:$C$138,$A7)</f>
        <v>0</v>
      </c>
      <c r="J7" s="45">
        <f>SUMIFS(LČR!$F$4:$F$138,LČR!$A$4:$A$138,J$1,LČR!$C$4:$C$138,$A7)</f>
        <v>0</v>
      </c>
      <c r="K7" s="45">
        <f>SUMIFS(LČR!$F$4:$F$138,LČR!$A$4:$A$138,K$1,LČR!$C$4:$C$138,$A7)</f>
        <v>0</v>
      </c>
      <c r="L7" s="45">
        <f>SUMIFS(LČR!$F$4:$F$138,LČR!$A$4:$A$138,L$1,LČR!$C$4:$C$138,$A7)</f>
        <v>181451644</v>
      </c>
      <c r="M7" s="45">
        <f>SUMIFS(LČR!$F$4:$F$138,LČR!$A$4:$A$138,M$1,LČR!$C$4:$C$138,$A7)</f>
        <v>0</v>
      </c>
      <c r="N7" s="45">
        <f>SUMIFS(LČR!$F$4:$F$138,LČR!$A$4:$A$138,N$1,LČR!$C$4:$C$138,$A7)</f>
        <v>195529156</v>
      </c>
      <c r="O7" s="45">
        <f>SUMIFS(LČR!$F$4:$F$138,LČR!$A$4:$A$138,O$1,LČR!$C$4:$C$138,$A7)</f>
        <v>0</v>
      </c>
      <c r="P7" s="45">
        <f>SUMIFS(LČR!$F$4:$F$138,LČR!$A$4:$A$138,P$1,LČR!$C$4:$C$138,$A7)</f>
        <v>161585126</v>
      </c>
      <c r="Q7" s="45">
        <f>SUMIFS(LČR!$F$4:$F$138,LČR!$A$4:$A$138,Q$1,LČR!$C$4:$C$138,$A7)</f>
        <v>0</v>
      </c>
      <c r="R7" s="45">
        <f>SUMIFS(LČR!$F$4:$F$138,LČR!$A$4:$A$138,R$1,LČR!$C$4:$C$138,$A7)</f>
        <v>0</v>
      </c>
      <c r="S7" s="45">
        <f>SUMIFS(LČR!$F$4:$F$138,LČR!$A$4:$A$138,S$1,LČR!$C$4:$C$138,$A7)</f>
        <v>161203598</v>
      </c>
      <c r="T7" s="45">
        <f>SUMIFS(LČR!$F$4:$F$138,LČR!$A$4:$A$138,T$1,LČR!$C$4:$C$138,$A7)</f>
        <v>0</v>
      </c>
      <c r="U7" s="45">
        <f>SUMIFS(LČR!$F$4:$F$138,LČR!$A$4:$A$138,U$1,LČR!$C$4:$C$138,$A7)</f>
        <v>0</v>
      </c>
      <c r="V7" s="45">
        <f>SUMIFS(LČR!$F$4:$F$138,LČR!$A$4:$A$138,V$1,LČR!$C$4:$C$138,$A7)</f>
        <v>188433555</v>
      </c>
      <c r="W7" s="45">
        <f>SUMIFS(LČR!$F$4:$F$138,LČR!$A$4:$A$138,W$1,LČR!$C$4:$C$138,$A7)</f>
        <v>0</v>
      </c>
      <c r="X7" s="45">
        <f>SUMIFS(LČR!$F$4:$F$138,LČR!$A$4:$A$138,X$1,LČR!$C$4:$C$138,$A7)</f>
        <v>0</v>
      </c>
      <c r="Y7" s="45">
        <f>SUMIFS(LČR!$F$4:$F$138,LČR!$A$4:$A$138,Y$1,LČR!$C$4:$C$138,$A7)</f>
        <v>0</v>
      </c>
      <c r="Z7" s="45">
        <f>SUMIFS(LČR!$F$4:$F$138,LČR!$A$4:$A$138,Z$1,LČR!$C$4:$C$138,$A7)</f>
        <v>0</v>
      </c>
      <c r="AA7" s="45">
        <f>SUMIFS(LČR!$F$4:$F$138,LČR!$A$4:$A$138,AA$1,LČR!$C$4:$C$138,$A7)</f>
        <v>165824458</v>
      </c>
      <c r="AB7" s="45">
        <f>SUMIFS(LČR!$F$4:$F$138,LČR!$A$4:$A$138,AB$1,LČR!$C$4:$C$138,$A7)</f>
        <v>0</v>
      </c>
      <c r="AC7" s="45">
        <f>SUMIFS(LČR!$F$4:$F$138,LČR!$A$4:$A$138,AC$1,LČR!$C$4:$C$138,$A7)</f>
        <v>0</v>
      </c>
      <c r="AD7" s="45">
        <f>SUMIFS(LČR!$F$4:$F$138,LČR!$A$4:$A$138,AD$1,LČR!$C$4:$C$138,$A7)</f>
        <v>174763284</v>
      </c>
      <c r="AE7" s="45">
        <f>SUMIFS(LČR!$F$4:$F$138,LČR!$A$4:$A$138,AE$1,LČR!$C$4:$C$138,$A7)</f>
        <v>0</v>
      </c>
      <c r="AF7" s="45">
        <f>SUMIFS(LČR!$F$4:$F$138,LČR!$A$4:$A$138,AF$1,LČR!$C$4:$C$138,$A7)</f>
        <v>156823750</v>
      </c>
      <c r="AG7" s="45">
        <f>SUMIFS(LČR!$F$4:$F$138,LČR!$A$4:$A$138,AG$1,LČR!$C$4:$C$138,$A7)</f>
        <v>175061505</v>
      </c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</row>
    <row r="8" spans="1:53" x14ac:dyDescent="0.25">
      <c r="A8" s="46">
        <v>6</v>
      </c>
      <c r="B8" s="46">
        <v>150265</v>
      </c>
      <c r="C8" s="47" t="s">
        <v>100</v>
      </c>
      <c r="D8" s="48">
        <f>SUMIFS(LČR!$F$4:$F$138,LČR!$A$4:$A$138,D$1,LČR!$C$4:$C$138,$A8)</f>
        <v>0</v>
      </c>
      <c r="E8" s="48">
        <f>SUMIFS(LČR!$F$4:$F$138,LČR!$A$4:$A$138,E$1,LČR!$C$4:$C$138,$A8)</f>
        <v>158044065</v>
      </c>
      <c r="F8" s="48">
        <f>SUMIFS(LČR!$F$4:$F$138,LČR!$A$4:$A$138,F$1,LČR!$C$4:$C$138,$A8)</f>
        <v>0</v>
      </c>
      <c r="G8" s="48">
        <f>SUMIFS(LČR!$F$4:$F$138,LČR!$A$4:$A$138,G$1,LČR!$C$4:$C$138,$A8)</f>
        <v>0</v>
      </c>
      <c r="H8" s="48">
        <f>SUMIFS(LČR!$F$4:$F$138,LČR!$A$4:$A$138,H$1,LČR!$C$4:$C$138,$A8)</f>
        <v>154364867</v>
      </c>
      <c r="I8" s="48">
        <f>SUMIFS(LČR!$F$4:$F$138,LČR!$A$4:$A$138,I$1,LČR!$C$4:$C$138,$A8)</f>
        <v>0</v>
      </c>
      <c r="J8" s="48">
        <f>SUMIFS(LČR!$F$4:$F$138,LČR!$A$4:$A$138,J$1,LČR!$C$4:$C$138,$A8)</f>
        <v>0</v>
      </c>
      <c r="K8" s="48">
        <f>SUMIFS(LČR!$F$4:$F$138,LČR!$A$4:$A$138,K$1,LČR!$C$4:$C$138,$A8)</f>
        <v>0</v>
      </c>
      <c r="L8" s="48">
        <f>SUMIFS(LČR!$F$4:$F$138,LČR!$A$4:$A$138,L$1,LČR!$C$4:$C$138,$A8)</f>
        <v>137877900</v>
      </c>
      <c r="M8" s="48">
        <f>SUMIFS(LČR!$F$4:$F$138,LČR!$A$4:$A$138,M$1,LČR!$C$4:$C$138,$A8)</f>
        <v>0</v>
      </c>
      <c r="N8" s="48">
        <f>SUMIFS(LČR!$F$4:$F$138,LČR!$A$4:$A$138,N$1,LČR!$C$4:$C$138,$A8)</f>
        <v>174460689</v>
      </c>
      <c r="O8" s="48">
        <f>SUMIFS(LČR!$F$4:$F$138,LČR!$A$4:$A$138,O$1,LČR!$C$4:$C$138,$A8)</f>
        <v>0</v>
      </c>
      <c r="P8" s="48">
        <f>SUMIFS(LČR!$F$4:$F$138,LČR!$A$4:$A$138,P$1,LČR!$C$4:$C$138,$A8)</f>
        <v>159013650</v>
      </c>
      <c r="Q8" s="48">
        <f>SUMIFS(LČR!$F$4:$F$138,LČR!$A$4:$A$138,Q$1,LČR!$C$4:$C$138,$A8)</f>
        <v>0</v>
      </c>
      <c r="R8" s="48">
        <f>SUMIFS(LČR!$F$4:$F$138,LČR!$A$4:$A$138,R$1,LČR!$C$4:$C$138,$A8)</f>
        <v>0</v>
      </c>
      <c r="S8" s="48">
        <f>SUMIFS(LČR!$F$4:$F$138,LČR!$A$4:$A$138,S$1,LČR!$C$4:$C$138,$A8)</f>
        <v>147591230</v>
      </c>
      <c r="T8" s="48">
        <f>SUMIFS(LČR!$F$4:$F$138,LČR!$A$4:$A$138,T$1,LČR!$C$4:$C$138,$A8)</f>
        <v>149186952</v>
      </c>
      <c r="U8" s="48">
        <f>SUMIFS(LČR!$F$4:$F$138,LČR!$A$4:$A$138,U$1,LČR!$C$4:$C$138,$A8)</f>
        <v>0</v>
      </c>
      <c r="V8" s="48">
        <f>SUMIFS(LČR!$F$4:$F$138,LČR!$A$4:$A$138,V$1,LČR!$C$4:$C$138,$A8)</f>
        <v>139800850</v>
      </c>
      <c r="W8" s="48">
        <f>SUMIFS(LČR!$F$4:$F$138,LČR!$A$4:$A$138,W$1,LČR!$C$4:$C$138,$A8)</f>
        <v>0</v>
      </c>
      <c r="X8" s="48">
        <f>SUMIFS(LČR!$F$4:$F$138,LČR!$A$4:$A$138,X$1,LČR!$C$4:$C$138,$A8)</f>
        <v>0</v>
      </c>
      <c r="Y8" s="48">
        <f>SUMIFS(LČR!$F$4:$F$138,LČR!$A$4:$A$138,Y$1,LČR!$C$4:$C$138,$A8)</f>
        <v>0</v>
      </c>
      <c r="Z8" s="48">
        <f>SUMIFS(LČR!$F$4:$F$138,LČR!$A$4:$A$138,Z$1,LČR!$C$4:$C$138,$A8)</f>
        <v>0</v>
      </c>
      <c r="AA8" s="48">
        <f>SUMIFS(LČR!$F$4:$F$138,LČR!$A$4:$A$138,AA$1,LČR!$C$4:$C$138,$A8)</f>
        <v>155576620</v>
      </c>
      <c r="AB8" s="48">
        <f>SUMIFS(LČR!$F$4:$F$138,LČR!$A$4:$A$138,AB$1,LČR!$C$4:$C$138,$A8)</f>
        <v>0</v>
      </c>
      <c r="AC8" s="48">
        <f>SUMIFS(LČR!$F$4:$F$138,LČR!$A$4:$A$138,AC$1,LČR!$C$4:$C$138,$A8)</f>
        <v>0</v>
      </c>
      <c r="AD8" s="48">
        <f>SUMIFS(LČR!$F$4:$F$138,LČR!$A$4:$A$138,AD$1,LČR!$C$4:$C$138,$A8)</f>
        <v>0</v>
      </c>
      <c r="AE8" s="48">
        <f>SUMIFS(LČR!$F$4:$F$138,LČR!$A$4:$A$138,AE$1,LČR!$C$4:$C$138,$A8)</f>
        <v>0</v>
      </c>
      <c r="AF8" s="48">
        <f>SUMIFS(LČR!$F$4:$F$138,LČR!$A$4:$A$138,AF$1,LČR!$C$4:$C$138,$A8)</f>
        <v>143497640</v>
      </c>
      <c r="AG8" s="48">
        <f>SUMIFS(LČR!$F$4:$F$138,LČR!$A$4:$A$138,AG$1,LČR!$C$4:$C$138,$A8)</f>
        <v>153726531</v>
      </c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</row>
    <row r="9" spans="1:53" x14ac:dyDescent="0.25">
      <c r="A9" s="6">
        <v>7</v>
      </c>
      <c r="B9" s="6">
        <v>155013</v>
      </c>
      <c r="C9" s="44" t="s">
        <v>101</v>
      </c>
      <c r="D9" s="45">
        <f>SUMIFS(LČR!$F$4:$F$138,LČR!$A$4:$A$138,D$1,LČR!$C$4:$C$138,$A9)</f>
        <v>0</v>
      </c>
      <c r="E9" s="45">
        <f>SUMIFS(LČR!$F$4:$F$138,LČR!$A$4:$A$138,E$1,LČR!$C$4:$C$138,$A9)</f>
        <v>0</v>
      </c>
      <c r="F9" s="45">
        <f>SUMIFS(LČR!$F$4:$F$138,LČR!$A$4:$A$138,F$1,LČR!$C$4:$C$138,$A9)</f>
        <v>77974082</v>
      </c>
      <c r="G9" s="45">
        <f>SUMIFS(LČR!$F$4:$F$138,LČR!$A$4:$A$138,G$1,LČR!$C$4:$C$138,$A9)</f>
        <v>86308220</v>
      </c>
      <c r="H9" s="45">
        <f>SUMIFS(LČR!$F$4:$F$138,LČR!$A$4:$A$138,H$1,LČR!$C$4:$C$138,$A9)</f>
        <v>0</v>
      </c>
      <c r="I9" s="45">
        <f>SUMIFS(LČR!$F$4:$F$138,LČR!$A$4:$A$138,I$1,LČR!$C$4:$C$138,$A9)</f>
        <v>0</v>
      </c>
      <c r="J9" s="45">
        <f>SUMIFS(LČR!$F$4:$F$138,LČR!$A$4:$A$138,J$1,LČR!$C$4:$C$138,$A9)</f>
        <v>0</v>
      </c>
      <c r="K9" s="45">
        <f>SUMIFS(LČR!$F$4:$F$138,LČR!$A$4:$A$138,K$1,LČR!$C$4:$C$138,$A9)</f>
        <v>79760530</v>
      </c>
      <c r="L9" s="45">
        <f>SUMIFS(LČR!$F$4:$F$138,LČR!$A$4:$A$138,L$1,LČR!$C$4:$C$138,$A9)</f>
        <v>72539188</v>
      </c>
      <c r="M9" s="45">
        <f>SUMIFS(LČR!$F$4:$F$138,LČR!$A$4:$A$138,M$1,LČR!$C$4:$C$138,$A9)</f>
        <v>0</v>
      </c>
      <c r="N9" s="45">
        <f>SUMIFS(LČR!$F$4:$F$138,LČR!$A$4:$A$138,N$1,LČR!$C$4:$C$138,$A9)</f>
        <v>92157440</v>
      </c>
      <c r="O9" s="45">
        <f>SUMIFS(LČR!$F$4:$F$138,LČR!$A$4:$A$138,O$1,LČR!$C$4:$C$138,$A9)</f>
        <v>0</v>
      </c>
      <c r="P9" s="45">
        <f>SUMIFS(LČR!$F$4:$F$138,LČR!$A$4:$A$138,P$1,LČR!$C$4:$C$138,$A9)</f>
        <v>0</v>
      </c>
      <c r="Q9" s="45">
        <f>SUMIFS(LČR!$F$4:$F$138,LČR!$A$4:$A$138,Q$1,LČR!$C$4:$C$138,$A9)</f>
        <v>0</v>
      </c>
      <c r="R9" s="45">
        <f>SUMIFS(LČR!$F$4:$F$138,LČR!$A$4:$A$138,R$1,LČR!$C$4:$C$138,$A9)</f>
        <v>0</v>
      </c>
      <c r="S9" s="45">
        <f>SUMIFS(LČR!$F$4:$F$138,LČR!$A$4:$A$138,S$1,LČR!$C$4:$C$138,$A9)</f>
        <v>67437395</v>
      </c>
      <c r="T9" s="45">
        <f>SUMIFS(LČR!$F$4:$F$138,LČR!$A$4:$A$138,T$1,LČR!$C$4:$C$138,$A9)</f>
        <v>0</v>
      </c>
      <c r="U9" s="45">
        <f>SUMIFS(LČR!$F$4:$F$138,LČR!$A$4:$A$138,U$1,LČR!$C$4:$C$138,$A9)</f>
        <v>0</v>
      </c>
      <c r="V9" s="45">
        <f>SUMIFS(LČR!$F$4:$F$138,LČR!$A$4:$A$138,V$1,LČR!$C$4:$C$138,$A9)</f>
        <v>0</v>
      </c>
      <c r="W9" s="45">
        <f>SUMIFS(LČR!$F$4:$F$138,LČR!$A$4:$A$138,W$1,LČR!$C$4:$C$138,$A9)</f>
        <v>0</v>
      </c>
      <c r="X9" s="45">
        <f>SUMIFS(LČR!$F$4:$F$138,LČR!$A$4:$A$138,X$1,LČR!$C$4:$C$138,$A9)</f>
        <v>0</v>
      </c>
      <c r="Y9" s="45">
        <f>SUMIFS(LČR!$F$4:$F$138,LČR!$A$4:$A$138,Y$1,LČR!$C$4:$C$138,$A9)</f>
        <v>0</v>
      </c>
      <c r="Z9" s="45">
        <f>SUMIFS(LČR!$F$4:$F$138,LČR!$A$4:$A$138,Z$1,LČR!$C$4:$C$138,$A9)</f>
        <v>0</v>
      </c>
      <c r="AA9" s="45">
        <f>SUMIFS(LČR!$F$4:$F$138,LČR!$A$4:$A$138,AA$1,LČR!$C$4:$C$138,$A9)</f>
        <v>68771485</v>
      </c>
      <c r="AB9" s="45">
        <f>SUMIFS(LČR!$F$4:$F$138,LČR!$A$4:$A$138,AB$1,LČR!$C$4:$C$138,$A9)</f>
        <v>0</v>
      </c>
      <c r="AC9" s="45">
        <f>SUMIFS(LČR!$F$4:$F$138,LČR!$A$4:$A$138,AC$1,LČR!$C$4:$C$138,$A9)</f>
        <v>0</v>
      </c>
      <c r="AD9" s="45">
        <f>SUMIFS(LČR!$F$4:$F$138,LČR!$A$4:$A$138,AD$1,LČR!$C$4:$C$138,$A9)</f>
        <v>77045756</v>
      </c>
      <c r="AE9" s="45">
        <f>SUMIFS(LČR!$F$4:$F$138,LČR!$A$4:$A$138,AE$1,LČR!$C$4:$C$138,$A9)</f>
        <v>0</v>
      </c>
      <c r="AF9" s="45">
        <f>SUMIFS(LČR!$F$4:$F$138,LČR!$A$4:$A$138,AF$1,LČR!$C$4:$C$138,$A9)</f>
        <v>65936665</v>
      </c>
      <c r="AG9" s="45">
        <f>SUMIFS(LČR!$F$4:$F$138,LČR!$A$4:$A$138,AG$1,LČR!$C$4:$C$138,$A9)</f>
        <v>76778837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</row>
    <row r="10" spans="1:53" x14ac:dyDescent="0.25">
      <c r="A10" s="46">
        <v>8</v>
      </c>
      <c r="B10" s="46">
        <v>157365</v>
      </c>
      <c r="C10" s="47" t="s">
        <v>102</v>
      </c>
      <c r="D10" s="48">
        <f>SUMIFS(LČR!$F$4:$F$138,LČR!$A$4:$A$138,D$1,LČR!$C$4:$C$138,$A10)</f>
        <v>226311790</v>
      </c>
      <c r="E10" s="48">
        <f>SUMIFS(LČR!$F$4:$F$138,LČR!$A$4:$A$138,E$1,LČR!$C$4:$C$138,$A10)</f>
        <v>0</v>
      </c>
      <c r="F10" s="48">
        <f>SUMIFS(LČR!$F$4:$F$138,LČR!$A$4:$A$138,F$1,LČR!$C$4:$C$138,$A10)</f>
        <v>0</v>
      </c>
      <c r="G10" s="48">
        <f>SUMIFS(LČR!$F$4:$F$138,LČR!$A$4:$A$138,G$1,LČR!$C$4:$C$138,$A10)</f>
        <v>0</v>
      </c>
      <c r="H10" s="48">
        <f>SUMIFS(LČR!$F$4:$F$138,LČR!$A$4:$A$138,H$1,LČR!$C$4:$C$138,$A10)</f>
        <v>0</v>
      </c>
      <c r="I10" s="48">
        <f>SUMIFS(LČR!$F$4:$F$138,LČR!$A$4:$A$138,I$1,LČR!$C$4:$C$138,$A10)</f>
        <v>0</v>
      </c>
      <c r="J10" s="48">
        <f>SUMIFS(LČR!$F$4:$F$138,LČR!$A$4:$A$138,J$1,LČR!$C$4:$C$138,$A10)</f>
        <v>263508730</v>
      </c>
      <c r="K10" s="48">
        <f>SUMIFS(LČR!$F$4:$F$138,LČR!$A$4:$A$138,K$1,LČR!$C$4:$C$138,$A10)</f>
        <v>0</v>
      </c>
      <c r="L10" s="48">
        <f>SUMIFS(LČR!$F$4:$F$138,LČR!$A$4:$A$138,L$1,LČR!$C$4:$C$138,$A10)</f>
        <v>246444908</v>
      </c>
      <c r="M10" s="48">
        <f>SUMIFS(LČR!$F$4:$F$138,LČR!$A$4:$A$138,M$1,LČR!$C$4:$C$138,$A10)</f>
        <v>0</v>
      </c>
      <c r="N10" s="48">
        <f>SUMIFS(LČR!$F$4:$F$138,LČR!$A$4:$A$138,N$1,LČR!$C$4:$C$138,$A10)</f>
        <v>290257207</v>
      </c>
      <c r="O10" s="48">
        <f>SUMIFS(LČR!$F$4:$F$138,LČR!$A$4:$A$138,O$1,LČR!$C$4:$C$138,$A10)</f>
        <v>0</v>
      </c>
      <c r="P10" s="48">
        <f>SUMIFS(LČR!$F$4:$F$138,LČR!$A$4:$A$138,P$1,LČR!$C$4:$C$138,$A10)</f>
        <v>0</v>
      </c>
      <c r="Q10" s="48">
        <f>SUMIFS(LČR!$F$4:$F$138,LČR!$A$4:$A$138,Q$1,LČR!$C$4:$C$138,$A10)</f>
        <v>0</v>
      </c>
      <c r="R10" s="48">
        <f>SUMIFS(LČR!$F$4:$F$138,LČR!$A$4:$A$138,R$1,LČR!$C$4:$C$138,$A10)</f>
        <v>0</v>
      </c>
      <c r="S10" s="48">
        <f>SUMIFS(LČR!$F$4:$F$138,LČR!$A$4:$A$138,S$1,LČR!$C$4:$C$138,$A10)</f>
        <v>250351033</v>
      </c>
      <c r="T10" s="48">
        <f>SUMIFS(LČR!$F$4:$F$138,LČR!$A$4:$A$138,T$1,LČR!$C$4:$C$138,$A10)</f>
        <v>0</v>
      </c>
      <c r="U10" s="48">
        <f>SUMIFS(LČR!$F$4:$F$138,LČR!$A$4:$A$138,U$1,LČR!$C$4:$C$138,$A10)</f>
        <v>0</v>
      </c>
      <c r="V10" s="48">
        <f>SUMIFS(LČR!$F$4:$F$138,LČR!$A$4:$A$138,V$1,LČR!$C$4:$C$138,$A10)</f>
        <v>0</v>
      </c>
      <c r="W10" s="48">
        <f>SUMIFS(LČR!$F$4:$F$138,LČR!$A$4:$A$138,W$1,LČR!$C$4:$C$138,$A10)</f>
        <v>0</v>
      </c>
      <c r="X10" s="48">
        <f>SUMIFS(LČR!$F$4:$F$138,LČR!$A$4:$A$138,X$1,LČR!$C$4:$C$138,$A10)</f>
        <v>0</v>
      </c>
      <c r="Y10" s="48">
        <f>SUMIFS(LČR!$F$4:$F$138,LČR!$A$4:$A$138,Y$1,LČR!$C$4:$C$138,$A10)</f>
        <v>227595517</v>
      </c>
      <c r="Z10" s="48">
        <f>SUMIFS(LČR!$F$4:$F$138,LČR!$A$4:$A$138,Z$1,LČR!$C$4:$C$138,$A10)</f>
        <v>0</v>
      </c>
      <c r="AA10" s="48">
        <f>SUMIFS(LČR!$F$4:$F$138,LČR!$A$4:$A$138,AA$1,LČR!$C$4:$C$138,$A10)</f>
        <v>0</v>
      </c>
      <c r="AB10" s="48">
        <f>SUMIFS(LČR!$F$4:$F$138,LČR!$A$4:$A$138,AB$1,LČR!$C$4:$C$138,$A10)</f>
        <v>246245290</v>
      </c>
      <c r="AC10" s="48">
        <f>SUMIFS(LČR!$F$4:$F$138,LČR!$A$4:$A$138,AC$1,LČR!$C$4:$C$138,$A10)</f>
        <v>0</v>
      </c>
      <c r="AD10" s="48">
        <f>SUMIFS(LČR!$F$4:$F$138,LČR!$A$4:$A$138,AD$1,LČR!$C$4:$C$138,$A10)</f>
        <v>272533750</v>
      </c>
      <c r="AE10" s="48">
        <f>SUMIFS(LČR!$F$4:$F$138,LČR!$A$4:$A$138,AE$1,LČR!$C$4:$C$138,$A10)</f>
        <v>0</v>
      </c>
      <c r="AF10" s="48">
        <f>SUMIFS(LČR!$F$4:$F$138,LČR!$A$4:$A$138,AF$1,LČR!$C$4:$C$138,$A10)</f>
        <v>217666660</v>
      </c>
      <c r="AG10" s="48">
        <f>SUMIFS(LČR!$F$4:$F$138,LČR!$A$4:$A$138,AG$1,LČR!$C$4:$C$138,$A10)</f>
        <v>266356239</v>
      </c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</row>
    <row r="11" spans="1:53" x14ac:dyDescent="0.25">
      <c r="A11" s="6">
        <v>9</v>
      </c>
      <c r="B11" s="6">
        <v>157366</v>
      </c>
      <c r="C11" s="44" t="s">
        <v>103</v>
      </c>
      <c r="D11" s="45">
        <f>SUMIFS(LČR!$F$4:$F$138,LČR!$A$4:$A$138,D$1,LČR!$C$4:$C$138,$A11)</f>
        <v>0</v>
      </c>
      <c r="E11" s="45">
        <f>SUMIFS(LČR!$F$4:$F$138,LČR!$A$4:$A$138,E$1,LČR!$C$4:$C$138,$A11)</f>
        <v>0</v>
      </c>
      <c r="F11" s="45">
        <f>SUMIFS(LČR!$F$4:$F$138,LČR!$A$4:$A$138,F$1,LČR!$C$4:$C$138,$A11)</f>
        <v>0</v>
      </c>
      <c r="G11" s="45">
        <f>SUMIFS(LČR!$F$4:$F$138,LČR!$A$4:$A$138,G$1,LČR!$C$4:$C$138,$A11)</f>
        <v>0</v>
      </c>
      <c r="H11" s="45">
        <f>SUMIFS(LČR!$F$4:$F$138,LČR!$A$4:$A$138,H$1,LČR!$C$4:$C$138,$A11)</f>
        <v>0</v>
      </c>
      <c r="I11" s="45">
        <f>SUMIFS(LČR!$F$4:$F$138,LČR!$A$4:$A$138,I$1,LČR!$C$4:$C$138,$A11)</f>
        <v>0</v>
      </c>
      <c r="J11" s="45">
        <f>SUMIFS(LČR!$F$4:$F$138,LČR!$A$4:$A$138,J$1,LČR!$C$4:$C$138,$A11)</f>
        <v>0</v>
      </c>
      <c r="K11" s="45">
        <f>SUMIFS(LČR!$F$4:$F$138,LČR!$A$4:$A$138,K$1,LČR!$C$4:$C$138,$A11)</f>
        <v>0</v>
      </c>
      <c r="L11" s="45">
        <f>SUMIFS(LČR!$F$4:$F$138,LČR!$A$4:$A$138,L$1,LČR!$C$4:$C$138,$A11)</f>
        <v>0</v>
      </c>
      <c r="M11" s="45">
        <f>SUMIFS(LČR!$F$4:$F$138,LČR!$A$4:$A$138,M$1,LČR!$C$4:$C$138,$A11)</f>
        <v>0</v>
      </c>
      <c r="N11" s="45">
        <f>SUMIFS(LČR!$F$4:$F$138,LČR!$A$4:$A$138,N$1,LČR!$C$4:$C$138,$A11)</f>
        <v>251163048</v>
      </c>
      <c r="O11" s="45">
        <f>SUMIFS(LČR!$F$4:$F$138,LČR!$A$4:$A$138,O$1,LČR!$C$4:$C$138,$A11)</f>
        <v>0</v>
      </c>
      <c r="P11" s="45">
        <f>SUMIFS(LČR!$F$4:$F$138,LČR!$A$4:$A$138,P$1,LČR!$C$4:$C$138,$A11)</f>
        <v>0</v>
      </c>
      <c r="Q11" s="45">
        <f>SUMIFS(LČR!$F$4:$F$138,LČR!$A$4:$A$138,Q$1,LČR!$C$4:$C$138,$A11)</f>
        <v>0</v>
      </c>
      <c r="R11" s="45">
        <f>SUMIFS(LČR!$F$4:$F$138,LČR!$A$4:$A$138,R$1,LČR!$C$4:$C$138,$A11)</f>
        <v>0</v>
      </c>
      <c r="S11" s="45">
        <f>SUMIFS(LČR!$F$4:$F$138,LČR!$A$4:$A$138,S$1,LČR!$C$4:$C$138,$A11)</f>
        <v>203837950</v>
      </c>
      <c r="T11" s="45">
        <f>SUMIFS(LČR!$F$4:$F$138,LČR!$A$4:$A$138,T$1,LČR!$C$4:$C$138,$A11)</f>
        <v>0</v>
      </c>
      <c r="U11" s="45">
        <f>SUMIFS(LČR!$F$4:$F$138,LČR!$A$4:$A$138,U$1,LČR!$C$4:$C$138,$A11)</f>
        <v>0</v>
      </c>
      <c r="V11" s="45">
        <f>SUMIFS(LČR!$F$4:$F$138,LČR!$A$4:$A$138,V$1,LČR!$C$4:$C$138,$A11)</f>
        <v>0</v>
      </c>
      <c r="W11" s="45">
        <f>SUMIFS(LČR!$F$4:$F$138,LČR!$A$4:$A$138,W$1,LČR!$C$4:$C$138,$A11)</f>
        <v>0</v>
      </c>
      <c r="X11" s="45">
        <f>SUMIFS(LČR!$F$4:$F$138,LČR!$A$4:$A$138,X$1,LČR!$C$4:$C$138,$A11)</f>
        <v>0</v>
      </c>
      <c r="Y11" s="45">
        <f>SUMIFS(LČR!$F$4:$F$138,LČR!$A$4:$A$138,Y$1,LČR!$C$4:$C$138,$A11)</f>
        <v>233271838</v>
      </c>
      <c r="Z11" s="45">
        <f>SUMIFS(LČR!$F$4:$F$138,LČR!$A$4:$A$138,Z$1,LČR!$C$4:$C$138,$A11)</f>
        <v>218055502</v>
      </c>
      <c r="AA11" s="45">
        <f>SUMIFS(LČR!$F$4:$F$138,LČR!$A$4:$A$138,AA$1,LČR!$C$4:$C$138,$A11)</f>
        <v>0</v>
      </c>
      <c r="AB11" s="45">
        <f>SUMIFS(LČR!$F$4:$F$138,LČR!$A$4:$A$138,AB$1,LČR!$C$4:$C$138,$A11)</f>
        <v>195610980</v>
      </c>
      <c r="AC11" s="45">
        <f>SUMIFS(LČR!$F$4:$F$138,LČR!$A$4:$A$138,AC$1,LČR!$C$4:$C$138,$A11)</f>
        <v>0</v>
      </c>
      <c r="AD11" s="45">
        <f>SUMIFS(LČR!$F$4:$F$138,LČR!$A$4:$A$138,AD$1,LČR!$C$4:$C$138,$A11)</f>
        <v>225675990</v>
      </c>
      <c r="AE11" s="45">
        <f>SUMIFS(LČR!$F$4:$F$138,LČR!$A$4:$A$138,AE$1,LČR!$C$4:$C$138,$A11)</f>
        <v>0</v>
      </c>
      <c r="AF11" s="45">
        <f>SUMIFS(LČR!$F$4:$F$138,LČR!$A$4:$A$138,AF$1,LČR!$C$4:$C$138,$A11)</f>
        <v>0</v>
      </c>
      <c r="AG11" s="45">
        <f>SUMIFS(LČR!$F$4:$F$138,LČR!$A$4:$A$138,AG$1,LČR!$C$4:$C$138,$A11)</f>
        <v>228101447</v>
      </c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</row>
    <row r="12" spans="1:53" x14ac:dyDescent="0.25">
      <c r="A12" s="46">
        <v>10</v>
      </c>
      <c r="B12" s="46">
        <v>164030</v>
      </c>
      <c r="C12" s="47" t="s">
        <v>104</v>
      </c>
      <c r="D12" s="48">
        <f>SUMIFS(LČR!$F$4:$F$138,LČR!$A$4:$A$138,D$1,LČR!$C$4:$C$138,$A12)</f>
        <v>0</v>
      </c>
      <c r="E12" s="48">
        <f>SUMIFS(LČR!$F$4:$F$138,LČR!$A$4:$A$138,E$1,LČR!$C$4:$C$138,$A12)</f>
        <v>0</v>
      </c>
      <c r="F12" s="48">
        <f>SUMIFS(LČR!$F$4:$F$138,LČR!$A$4:$A$138,F$1,LČR!$C$4:$C$138,$A12)</f>
        <v>0</v>
      </c>
      <c r="G12" s="48">
        <f>SUMIFS(LČR!$F$4:$F$138,LČR!$A$4:$A$138,G$1,LČR!$C$4:$C$138,$A12)</f>
        <v>0</v>
      </c>
      <c r="H12" s="48">
        <f>SUMIFS(LČR!$F$4:$F$138,LČR!$A$4:$A$138,H$1,LČR!$C$4:$C$138,$A12)</f>
        <v>174970805</v>
      </c>
      <c r="I12" s="48">
        <f>SUMIFS(LČR!$F$4:$F$138,LČR!$A$4:$A$138,I$1,LČR!$C$4:$C$138,$A12)</f>
        <v>0</v>
      </c>
      <c r="J12" s="48">
        <f>SUMIFS(LČR!$F$4:$F$138,LČR!$A$4:$A$138,J$1,LČR!$C$4:$C$138,$A12)</f>
        <v>0</v>
      </c>
      <c r="K12" s="48">
        <f>SUMIFS(LČR!$F$4:$F$138,LČR!$A$4:$A$138,K$1,LČR!$C$4:$C$138,$A12)</f>
        <v>199830600</v>
      </c>
      <c r="L12" s="48">
        <f>SUMIFS(LČR!$F$4:$F$138,LČR!$A$4:$A$138,L$1,LČR!$C$4:$C$138,$A12)</f>
        <v>0</v>
      </c>
      <c r="M12" s="48">
        <f>SUMIFS(LČR!$F$4:$F$138,LČR!$A$4:$A$138,M$1,LČR!$C$4:$C$138,$A12)</f>
        <v>187531035</v>
      </c>
      <c r="N12" s="48">
        <f>SUMIFS(LČR!$F$4:$F$138,LČR!$A$4:$A$138,N$1,LČR!$C$4:$C$138,$A12)</f>
        <v>233957381</v>
      </c>
      <c r="O12" s="48">
        <f>SUMIFS(LČR!$F$4:$F$138,LČR!$A$4:$A$138,O$1,LČR!$C$4:$C$138,$A12)</f>
        <v>0</v>
      </c>
      <c r="P12" s="48">
        <f>SUMIFS(LČR!$F$4:$F$138,LČR!$A$4:$A$138,P$1,LČR!$C$4:$C$138,$A12)</f>
        <v>185110435</v>
      </c>
      <c r="Q12" s="48">
        <f>SUMIFS(LČR!$F$4:$F$138,LČR!$A$4:$A$138,Q$1,LČR!$C$4:$C$138,$A12)</f>
        <v>0</v>
      </c>
      <c r="R12" s="48">
        <f>SUMIFS(LČR!$F$4:$F$138,LČR!$A$4:$A$138,R$1,LČR!$C$4:$C$138,$A12)</f>
        <v>0</v>
      </c>
      <c r="S12" s="48">
        <f>SUMIFS(LČR!$F$4:$F$138,LČR!$A$4:$A$138,S$1,LČR!$C$4:$C$138,$A12)</f>
        <v>182383125</v>
      </c>
      <c r="T12" s="48">
        <f>SUMIFS(LČR!$F$4:$F$138,LČR!$A$4:$A$138,T$1,LČR!$C$4:$C$138,$A12)</f>
        <v>0</v>
      </c>
      <c r="U12" s="48">
        <f>SUMIFS(LČR!$F$4:$F$138,LČR!$A$4:$A$138,U$1,LČR!$C$4:$C$138,$A12)</f>
        <v>169906605</v>
      </c>
      <c r="V12" s="48">
        <f>SUMIFS(LČR!$F$4:$F$138,LČR!$A$4:$A$138,V$1,LČR!$C$4:$C$138,$A12)</f>
        <v>0</v>
      </c>
      <c r="W12" s="48">
        <f>SUMIFS(LČR!$F$4:$F$138,LČR!$A$4:$A$138,W$1,LČR!$C$4:$C$138,$A12)</f>
        <v>0</v>
      </c>
      <c r="X12" s="48">
        <f>SUMIFS(LČR!$F$4:$F$138,LČR!$A$4:$A$138,X$1,LČR!$C$4:$C$138,$A12)</f>
        <v>0</v>
      </c>
      <c r="Y12" s="48">
        <f>SUMIFS(LČR!$F$4:$F$138,LČR!$A$4:$A$138,Y$1,LČR!$C$4:$C$138,$A12)</f>
        <v>198965333</v>
      </c>
      <c r="Z12" s="48">
        <f>SUMIFS(LČR!$F$4:$F$138,LČR!$A$4:$A$138,Z$1,LČR!$C$4:$C$138,$A12)</f>
        <v>0</v>
      </c>
      <c r="AA12" s="48">
        <f>SUMIFS(LČR!$F$4:$F$138,LČR!$A$4:$A$138,AA$1,LČR!$C$4:$C$138,$A12)</f>
        <v>0</v>
      </c>
      <c r="AB12" s="48">
        <f>SUMIFS(LČR!$F$4:$F$138,LČR!$A$4:$A$138,AB$1,LČR!$C$4:$C$138,$A12)</f>
        <v>175340649</v>
      </c>
      <c r="AC12" s="48">
        <f>SUMIFS(LČR!$F$4:$F$138,LČR!$A$4:$A$138,AC$1,LČR!$C$4:$C$138,$A12)</f>
        <v>0</v>
      </c>
      <c r="AD12" s="48">
        <f>SUMIFS(LČR!$F$4:$F$138,LČR!$A$4:$A$138,AD$1,LČR!$C$4:$C$138,$A12)</f>
        <v>190497080</v>
      </c>
      <c r="AE12" s="48">
        <f>SUMIFS(LČR!$F$4:$F$138,LČR!$A$4:$A$138,AE$1,LČR!$C$4:$C$138,$A12)</f>
        <v>0</v>
      </c>
      <c r="AF12" s="48">
        <f>SUMIFS(LČR!$F$4:$F$138,LČR!$A$4:$A$138,AF$1,LČR!$C$4:$C$138,$A12)</f>
        <v>169829350</v>
      </c>
      <c r="AG12" s="48">
        <f>SUMIFS(LČR!$F$4:$F$138,LČR!$A$4:$A$138,AG$1,LČR!$C$4:$C$138,$A12)</f>
        <v>200350844</v>
      </c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</row>
    <row r="13" spans="1:53" x14ac:dyDescent="0.25">
      <c r="A13" s="6">
        <v>11</v>
      </c>
      <c r="B13" s="6">
        <v>191001</v>
      </c>
      <c r="C13" s="44" t="s">
        <v>105</v>
      </c>
      <c r="D13" s="45">
        <f>SUMIFS(LČR!$F$4:$F$138,LČR!$A$4:$A$138,D$1,LČR!$C$4:$C$138,$A13)</f>
        <v>0</v>
      </c>
      <c r="E13" s="45">
        <f>SUMIFS(LČR!$F$4:$F$138,LČR!$A$4:$A$138,E$1,LČR!$C$4:$C$138,$A13)</f>
        <v>0</v>
      </c>
      <c r="F13" s="45">
        <f>SUMIFS(LČR!$F$4:$F$138,LČR!$A$4:$A$138,F$1,LČR!$C$4:$C$138,$A13)</f>
        <v>167626248</v>
      </c>
      <c r="G13" s="45">
        <f>SUMIFS(LČR!$F$4:$F$138,LČR!$A$4:$A$138,G$1,LČR!$C$4:$C$138,$A13)</f>
        <v>226230750</v>
      </c>
      <c r="H13" s="45">
        <f>SUMIFS(LČR!$F$4:$F$138,LČR!$A$4:$A$138,H$1,LČR!$C$4:$C$138,$A13)</f>
        <v>0</v>
      </c>
      <c r="I13" s="45">
        <f>SUMIFS(LČR!$F$4:$F$138,LČR!$A$4:$A$138,I$1,LČR!$C$4:$C$138,$A13)</f>
        <v>0</v>
      </c>
      <c r="J13" s="45">
        <f>SUMIFS(LČR!$F$4:$F$138,LČR!$A$4:$A$138,J$1,LČR!$C$4:$C$138,$A13)</f>
        <v>263535243</v>
      </c>
      <c r="K13" s="45">
        <f>SUMIFS(LČR!$F$4:$F$138,LČR!$A$4:$A$138,K$1,LČR!$C$4:$C$138,$A13)</f>
        <v>0</v>
      </c>
      <c r="L13" s="45">
        <f>SUMIFS(LČR!$F$4:$F$138,LČR!$A$4:$A$138,L$1,LČR!$C$4:$C$138,$A13)</f>
        <v>194068695</v>
      </c>
      <c r="M13" s="45">
        <f>SUMIFS(LČR!$F$4:$F$138,LČR!$A$4:$A$138,M$1,LČR!$C$4:$C$138,$A13)</f>
        <v>0</v>
      </c>
      <c r="N13" s="45">
        <f>SUMIFS(LČR!$F$4:$F$138,LČR!$A$4:$A$138,N$1,LČR!$C$4:$C$138,$A13)</f>
        <v>259136781</v>
      </c>
      <c r="O13" s="45">
        <f>SUMIFS(LČR!$F$4:$F$138,LČR!$A$4:$A$138,O$1,LČR!$C$4:$C$138,$A13)</f>
        <v>0</v>
      </c>
      <c r="P13" s="45">
        <f>SUMIFS(LČR!$F$4:$F$138,LČR!$A$4:$A$138,P$1,LČR!$C$4:$C$138,$A13)</f>
        <v>178262400</v>
      </c>
      <c r="Q13" s="45">
        <f>SUMIFS(LČR!$F$4:$F$138,LČR!$A$4:$A$138,Q$1,LČR!$C$4:$C$138,$A13)</f>
        <v>0</v>
      </c>
      <c r="R13" s="45">
        <f>SUMIFS(LČR!$F$4:$F$138,LČR!$A$4:$A$138,R$1,LČR!$C$4:$C$138,$A13)</f>
        <v>0</v>
      </c>
      <c r="S13" s="45">
        <f>SUMIFS(LČR!$F$4:$F$138,LČR!$A$4:$A$138,S$1,LČR!$C$4:$C$138,$A13)</f>
        <v>188739308</v>
      </c>
      <c r="T13" s="45">
        <f>SUMIFS(LČR!$F$4:$F$138,LČR!$A$4:$A$138,T$1,LČR!$C$4:$C$138,$A13)</f>
        <v>0</v>
      </c>
      <c r="U13" s="45">
        <f>SUMIFS(LČR!$F$4:$F$138,LČR!$A$4:$A$138,U$1,LČR!$C$4:$C$138,$A13)</f>
        <v>0</v>
      </c>
      <c r="V13" s="45">
        <f>SUMIFS(LČR!$F$4:$F$138,LČR!$A$4:$A$138,V$1,LČR!$C$4:$C$138,$A13)</f>
        <v>0</v>
      </c>
      <c r="W13" s="45">
        <f>SUMIFS(LČR!$F$4:$F$138,LČR!$A$4:$A$138,W$1,LČR!$C$4:$C$138,$A13)</f>
        <v>0</v>
      </c>
      <c r="X13" s="45">
        <f>SUMIFS(LČR!$F$4:$F$138,LČR!$A$4:$A$138,X$1,LČR!$C$4:$C$138,$A13)</f>
        <v>0</v>
      </c>
      <c r="Y13" s="45">
        <f>SUMIFS(LČR!$F$4:$F$138,LČR!$A$4:$A$138,Y$1,LČR!$C$4:$C$138,$A13)</f>
        <v>0</v>
      </c>
      <c r="Z13" s="45">
        <f>SUMIFS(LČR!$F$4:$F$138,LČR!$A$4:$A$138,Z$1,LČR!$C$4:$C$138,$A13)</f>
        <v>0</v>
      </c>
      <c r="AA13" s="45">
        <f>SUMIFS(LČR!$F$4:$F$138,LČR!$A$4:$A$138,AA$1,LČR!$C$4:$C$138,$A13)</f>
        <v>193330260</v>
      </c>
      <c r="AB13" s="45">
        <f>SUMIFS(LČR!$F$4:$F$138,LČR!$A$4:$A$138,AB$1,LČR!$C$4:$C$138,$A13)</f>
        <v>0</v>
      </c>
      <c r="AC13" s="45">
        <f>SUMIFS(LČR!$F$4:$F$138,LČR!$A$4:$A$138,AC$1,LČR!$C$4:$C$138,$A13)</f>
        <v>0</v>
      </c>
      <c r="AD13" s="45">
        <f>SUMIFS(LČR!$F$4:$F$138,LČR!$A$4:$A$138,AD$1,LČR!$C$4:$C$138,$A13)</f>
        <v>204898670</v>
      </c>
      <c r="AE13" s="45">
        <f>SUMIFS(LČR!$F$4:$F$138,LČR!$A$4:$A$138,AE$1,LČR!$C$4:$C$138,$A13)</f>
        <v>0</v>
      </c>
      <c r="AF13" s="45">
        <f>SUMIFS(LČR!$F$4:$F$138,LČR!$A$4:$A$138,AF$1,LČR!$C$4:$C$138,$A13)</f>
        <v>0</v>
      </c>
      <c r="AG13" s="45">
        <f>SUMIFS(LČR!$F$4:$F$138,LČR!$A$4:$A$138,AG$1,LČR!$C$4:$C$138,$A13)</f>
        <v>194023480</v>
      </c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</row>
    <row r="14" spans="1:53" x14ac:dyDescent="0.25">
      <c r="A14" s="46">
        <v>12</v>
      </c>
      <c r="B14" s="46">
        <v>191004</v>
      </c>
      <c r="C14" s="47" t="s">
        <v>106</v>
      </c>
      <c r="D14" s="48">
        <f>SUMIFS(LČR!$F$4:$F$138,LČR!$A$4:$A$138,D$1,LČR!$C$4:$C$138,$A14)</f>
        <v>0</v>
      </c>
      <c r="E14" s="48">
        <f>SUMIFS(LČR!$F$4:$F$138,LČR!$A$4:$A$138,E$1,LČR!$C$4:$C$138,$A14)</f>
        <v>0</v>
      </c>
      <c r="F14" s="48">
        <f>SUMIFS(LČR!$F$4:$F$138,LČR!$A$4:$A$138,F$1,LČR!$C$4:$C$138,$A14)</f>
        <v>0</v>
      </c>
      <c r="G14" s="48">
        <f>SUMIFS(LČR!$F$4:$F$138,LČR!$A$4:$A$138,G$1,LČR!$C$4:$C$138,$A14)</f>
        <v>192352950</v>
      </c>
      <c r="H14" s="48">
        <f>SUMIFS(LČR!$F$4:$F$138,LČR!$A$4:$A$138,H$1,LČR!$C$4:$C$138,$A14)</f>
        <v>0</v>
      </c>
      <c r="I14" s="48">
        <f>SUMIFS(LČR!$F$4:$F$138,LČR!$A$4:$A$138,I$1,LČR!$C$4:$C$138,$A14)</f>
        <v>0</v>
      </c>
      <c r="J14" s="48">
        <f>SUMIFS(LČR!$F$4:$F$138,LČR!$A$4:$A$138,J$1,LČR!$C$4:$C$138,$A14)</f>
        <v>211546500</v>
      </c>
      <c r="K14" s="48">
        <f>SUMIFS(LČR!$F$4:$F$138,LČR!$A$4:$A$138,K$1,LČR!$C$4:$C$138,$A14)</f>
        <v>0</v>
      </c>
      <c r="L14" s="48">
        <f>SUMIFS(LČR!$F$4:$F$138,LČR!$A$4:$A$138,L$1,LČR!$C$4:$C$138,$A14)</f>
        <v>150908415</v>
      </c>
      <c r="M14" s="48">
        <f>SUMIFS(LČR!$F$4:$F$138,LČR!$A$4:$A$138,M$1,LČR!$C$4:$C$138,$A14)</f>
        <v>0</v>
      </c>
      <c r="N14" s="48">
        <f>SUMIFS(LČR!$F$4:$F$138,LČR!$A$4:$A$138,N$1,LČR!$C$4:$C$138,$A14)</f>
        <v>206301662</v>
      </c>
      <c r="O14" s="48">
        <f>SUMIFS(LČR!$F$4:$F$138,LČR!$A$4:$A$138,O$1,LČR!$C$4:$C$138,$A14)</f>
        <v>0</v>
      </c>
      <c r="P14" s="48">
        <f>SUMIFS(LČR!$F$4:$F$138,LČR!$A$4:$A$138,P$1,LČR!$C$4:$C$138,$A14)</f>
        <v>140099450</v>
      </c>
      <c r="Q14" s="48">
        <f>SUMIFS(LČR!$F$4:$F$138,LČR!$A$4:$A$138,Q$1,LČR!$C$4:$C$138,$A14)</f>
        <v>0</v>
      </c>
      <c r="R14" s="48">
        <f>SUMIFS(LČR!$F$4:$F$138,LČR!$A$4:$A$138,R$1,LČR!$C$4:$C$138,$A14)</f>
        <v>0</v>
      </c>
      <c r="S14" s="48">
        <f>SUMIFS(LČR!$F$4:$F$138,LČR!$A$4:$A$138,S$1,LČR!$C$4:$C$138,$A14)</f>
        <v>147361527</v>
      </c>
      <c r="T14" s="48">
        <f>SUMIFS(LČR!$F$4:$F$138,LČR!$A$4:$A$138,T$1,LČR!$C$4:$C$138,$A14)</f>
        <v>0</v>
      </c>
      <c r="U14" s="48">
        <f>SUMIFS(LČR!$F$4:$F$138,LČR!$A$4:$A$138,U$1,LČR!$C$4:$C$138,$A14)</f>
        <v>0</v>
      </c>
      <c r="V14" s="48">
        <f>SUMIFS(LČR!$F$4:$F$138,LČR!$A$4:$A$138,V$1,LČR!$C$4:$C$138,$A14)</f>
        <v>0</v>
      </c>
      <c r="W14" s="48">
        <f>SUMIFS(LČR!$F$4:$F$138,LČR!$A$4:$A$138,W$1,LČR!$C$4:$C$138,$A14)</f>
        <v>0</v>
      </c>
      <c r="X14" s="48">
        <f>SUMIFS(LČR!$F$4:$F$138,LČR!$A$4:$A$138,X$1,LČR!$C$4:$C$138,$A14)</f>
        <v>0</v>
      </c>
      <c r="Y14" s="48">
        <f>SUMIFS(LČR!$F$4:$F$138,LČR!$A$4:$A$138,Y$1,LČR!$C$4:$C$138,$A14)</f>
        <v>0</v>
      </c>
      <c r="Z14" s="48">
        <f>SUMIFS(LČR!$F$4:$F$138,LČR!$A$4:$A$138,Z$1,LČR!$C$4:$C$138,$A14)</f>
        <v>0</v>
      </c>
      <c r="AA14" s="48">
        <f>SUMIFS(LČR!$F$4:$F$138,LČR!$A$4:$A$138,AA$1,LČR!$C$4:$C$138,$A14)</f>
        <v>151739060</v>
      </c>
      <c r="AB14" s="48">
        <f>SUMIFS(LČR!$F$4:$F$138,LČR!$A$4:$A$138,AB$1,LČR!$C$4:$C$138,$A14)</f>
        <v>0</v>
      </c>
      <c r="AC14" s="48">
        <f>SUMIFS(LČR!$F$4:$F$138,LČR!$A$4:$A$138,AC$1,LČR!$C$4:$C$138,$A14)</f>
        <v>0</v>
      </c>
      <c r="AD14" s="48">
        <f>SUMIFS(LČR!$F$4:$F$138,LČR!$A$4:$A$138,AD$1,LČR!$C$4:$C$138,$A14)</f>
        <v>180864675</v>
      </c>
      <c r="AE14" s="48">
        <f>SUMIFS(LČR!$F$4:$F$138,LČR!$A$4:$A$138,AE$1,LČR!$C$4:$C$138,$A14)</f>
        <v>0</v>
      </c>
      <c r="AF14" s="48">
        <f>SUMIFS(LČR!$F$4:$F$138,LČR!$A$4:$A$138,AF$1,LČR!$C$4:$C$138,$A14)</f>
        <v>0</v>
      </c>
      <c r="AG14" s="48">
        <f>SUMIFS(LČR!$F$4:$F$138,LČR!$A$4:$A$138,AG$1,LČR!$C$4:$C$138,$A14)</f>
        <v>169232635</v>
      </c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</row>
    <row r="15" spans="1:53" x14ac:dyDescent="0.25">
      <c r="A15" s="6">
        <v>13</v>
      </c>
      <c r="B15" s="6">
        <v>191005</v>
      </c>
      <c r="C15" s="44" t="s">
        <v>107</v>
      </c>
      <c r="D15" s="45">
        <f>SUMIFS(LČR!$F$4:$F$138,LČR!$A$4:$A$138,D$1,LČR!$C$4:$C$138,$A15)</f>
        <v>0</v>
      </c>
      <c r="E15" s="45">
        <f>SUMIFS(LČR!$F$4:$F$138,LČR!$A$4:$A$138,E$1,LČR!$C$4:$C$138,$A15)</f>
        <v>0</v>
      </c>
      <c r="F15" s="45">
        <f>SUMIFS(LČR!$F$4:$F$138,LČR!$A$4:$A$138,F$1,LČR!$C$4:$C$138,$A15)</f>
        <v>0</v>
      </c>
      <c r="G15" s="45">
        <f>SUMIFS(LČR!$F$4:$F$138,LČR!$A$4:$A$138,G$1,LČR!$C$4:$C$138,$A15)</f>
        <v>0</v>
      </c>
      <c r="H15" s="45">
        <f>SUMIFS(LČR!$F$4:$F$138,LČR!$A$4:$A$138,H$1,LČR!$C$4:$C$138,$A15)</f>
        <v>0</v>
      </c>
      <c r="I15" s="45">
        <f>SUMIFS(LČR!$F$4:$F$138,LČR!$A$4:$A$138,I$1,LČR!$C$4:$C$138,$A15)</f>
        <v>0</v>
      </c>
      <c r="J15" s="45">
        <f>SUMIFS(LČR!$F$4:$F$138,LČR!$A$4:$A$138,J$1,LČR!$C$4:$C$138,$A15)</f>
        <v>0</v>
      </c>
      <c r="K15" s="45">
        <f>SUMIFS(LČR!$F$4:$F$138,LČR!$A$4:$A$138,K$1,LČR!$C$4:$C$138,$A15)</f>
        <v>0</v>
      </c>
      <c r="L15" s="45">
        <f>SUMIFS(LČR!$F$4:$F$138,LČR!$A$4:$A$138,L$1,LČR!$C$4:$C$138,$A15)</f>
        <v>254482591</v>
      </c>
      <c r="M15" s="45">
        <f>SUMIFS(LČR!$F$4:$F$138,LČR!$A$4:$A$138,M$1,LČR!$C$4:$C$138,$A15)</f>
        <v>0</v>
      </c>
      <c r="N15" s="45">
        <f>SUMIFS(LČR!$F$4:$F$138,LČR!$A$4:$A$138,N$1,LČR!$C$4:$C$138,$A15)</f>
        <v>325323499</v>
      </c>
      <c r="O15" s="45">
        <f>SUMIFS(LČR!$F$4:$F$138,LČR!$A$4:$A$138,O$1,LČR!$C$4:$C$138,$A15)</f>
        <v>0</v>
      </c>
      <c r="P15" s="45">
        <f>SUMIFS(LČR!$F$4:$F$138,LČR!$A$4:$A$138,P$1,LČR!$C$4:$C$138,$A15)</f>
        <v>211436650</v>
      </c>
      <c r="Q15" s="45">
        <f>SUMIFS(LČR!$F$4:$F$138,LČR!$A$4:$A$138,Q$1,LČR!$C$4:$C$138,$A15)</f>
        <v>0</v>
      </c>
      <c r="R15" s="45">
        <f>SUMIFS(LČR!$F$4:$F$138,LČR!$A$4:$A$138,R$1,LČR!$C$4:$C$138,$A15)</f>
        <v>0</v>
      </c>
      <c r="S15" s="45">
        <f>SUMIFS(LČR!$F$4:$F$138,LČR!$A$4:$A$138,S$1,LČR!$C$4:$C$138,$A15)</f>
        <v>217110268</v>
      </c>
      <c r="T15" s="45">
        <f>SUMIFS(LČR!$F$4:$F$138,LČR!$A$4:$A$138,T$1,LČR!$C$4:$C$138,$A15)</f>
        <v>0</v>
      </c>
      <c r="U15" s="45">
        <f>SUMIFS(LČR!$F$4:$F$138,LČR!$A$4:$A$138,U$1,LČR!$C$4:$C$138,$A15)</f>
        <v>0</v>
      </c>
      <c r="V15" s="45">
        <f>SUMIFS(LČR!$F$4:$F$138,LČR!$A$4:$A$138,V$1,LČR!$C$4:$C$138,$A15)</f>
        <v>0</v>
      </c>
      <c r="W15" s="45">
        <f>SUMIFS(LČR!$F$4:$F$138,LČR!$A$4:$A$138,W$1,LČR!$C$4:$C$138,$A15)</f>
        <v>0</v>
      </c>
      <c r="X15" s="45">
        <f>SUMIFS(LČR!$F$4:$F$138,LČR!$A$4:$A$138,X$1,LČR!$C$4:$C$138,$A15)</f>
        <v>0</v>
      </c>
      <c r="Y15" s="45">
        <f>SUMIFS(LČR!$F$4:$F$138,LČR!$A$4:$A$138,Y$1,LČR!$C$4:$C$138,$A15)</f>
        <v>0</v>
      </c>
      <c r="Z15" s="45">
        <f>SUMIFS(LČR!$F$4:$F$138,LČR!$A$4:$A$138,Z$1,LČR!$C$4:$C$138,$A15)</f>
        <v>0</v>
      </c>
      <c r="AA15" s="45">
        <f>SUMIFS(LČR!$F$4:$F$138,LČR!$A$4:$A$138,AA$1,LČR!$C$4:$C$138,$A15)</f>
        <v>226836013</v>
      </c>
      <c r="AB15" s="45">
        <f>SUMIFS(LČR!$F$4:$F$138,LČR!$A$4:$A$138,AB$1,LČR!$C$4:$C$138,$A15)</f>
        <v>0</v>
      </c>
      <c r="AC15" s="45">
        <f>SUMIFS(LČR!$F$4:$F$138,LČR!$A$4:$A$138,AC$1,LČR!$C$4:$C$138,$A15)</f>
        <v>0</v>
      </c>
      <c r="AD15" s="45">
        <f>SUMIFS(LČR!$F$4:$F$138,LČR!$A$4:$A$138,AD$1,LČR!$C$4:$C$138,$A15)</f>
        <v>267221755</v>
      </c>
      <c r="AE15" s="45">
        <f>SUMIFS(LČR!$F$4:$F$138,LČR!$A$4:$A$138,AE$1,LČR!$C$4:$C$138,$A15)</f>
        <v>0</v>
      </c>
      <c r="AF15" s="45">
        <f>SUMIFS(LČR!$F$4:$F$138,LČR!$A$4:$A$138,AF$1,LČR!$C$4:$C$138,$A15)</f>
        <v>0</v>
      </c>
      <c r="AG15" s="45">
        <f>SUMIFS(LČR!$F$4:$F$138,LČR!$A$4:$A$138,AG$1,LČR!$C$4:$C$138,$A15)</f>
        <v>254404991</v>
      </c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</row>
    <row r="16" spans="1:53" x14ac:dyDescent="0.25">
      <c r="A16" s="46">
        <v>14</v>
      </c>
      <c r="B16" s="46">
        <v>191007</v>
      </c>
      <c r="C16" s="47" t="s">
        <v>108</v>
      </c>
      <c r="D16" s="48">
        <f>SUMIFS(LČR!$F$4:$F$138,LČR!$A$4:$A$138,D$1,LČR!$C$4:$C$138,$A16)</f>
        <v>0</v>
      </c>
      <c r="E16" s="48">
        <f>SUMIFS(LČR!$F$4:$F$138,LČR!$A$4:$A$138,E$1,LČR!$C$4:$C$138,$A16)</f>
        <v>0</v>
      </c>
      <c r="F16" s="48">
        <f>SUMIFS(LČR!$F$4:$F$138,LČR!$A$4:$A$138,F$1,LČR!$C$4:$C$138,$A16)</f>
        <v>0</v>
      </c>
      <c r="G16" s="48">
        <f>SUMIFS(LČR!$F$4:$F$138,LČR!$A$4:$A$138,G$1,LČR!$C$4:$C$138,$A16)</f>
        <v>0</v>
      </c>
      <c r="H16" s="48">
        <f>SUMIFS(LČR!$F$4:$F$138,LČR!$A$4:$A$138,H$1,LČR!$C$4:$C$138,$A16)</f>
        <v>0</v>
      </c>
      <c r="I16" s="48">
        <f>SUMIFS(LČR!$F$4:$F$138,LČR!$A$4:$A$138,I$1,LČR!$C$4:$C$138,$A16)</f>
        <v>0</v>
      </c>
      <c r="J16" s="48">
        <f>SUMIFS(LČR!$F$4:$F$138,LČR!$A$4:$A$138,J$1,LČR!$C$4:$C$138,$A16)</f>
        <v>0</v>
      </c>
      <c r="K16" s="48">
        <f>SUMIFS(LČR!$F$4:$F$138,LČR!$A$4:$A$138,K$1,LČR!$C$4:$C$138,$A16)</f>
        <v>0</v>
      </c>
      <c r="L16" s="48">
        <f>SUMIFS(LČR!$F$4:$F$138,LČR!$A$4:$A$138,L$1,LČR!$C$4:$C$138,$A16)</f>
        <v>0</v>
      </c>
      <c r="M16" s="48">
        <f>SUMIFS(LČR!$F$4:$F$138,LČR!$A$4:$A$138,M$1,LČR!$C$4:$C$138,$A16)</f>
        <v>0</v>
      </c>
      <c r="N16" s="48">
        <f>SUMIFS(LČR!$F$4:$F$138,LČR!$A$4:$A$138,N$1,LČR!$C$4:$C$138,$A16)</f>
        <v>192128226</v>
      </c>
      <c r="O16" s="48">
        <f>SUMIFS(LČR!$F$4:$F$138,LČR!$A$4:$A$138,O$1,LČR!$C$4:$C$138,$A16)</f>
        <v>0</v>
      </c>
      <c r="P16" s="48">
        <f>SUMIFS(LČR!$F$4:$F$138,LČR!$A$4:$A$138,P$1,LČR!$C$4:$C$138,$A16)</f>
        <v>0</v>
      </c>
      <c r="Q16" s="48">
        <f>SUMIFS(LČR!$F$4:$F$138,LČR!$A$4:$A$138,Q$1,LČR!$C$4:$C$138,$A16)</f>
        <v>0</v>
      </c>
      <c r="R16" s="48">
        <f>SUMIFS(LČR!$F$4:$F$138,LČR!$A$4:$A$138,R$1,LČR!$C$4:$C$138,$A16)</f>
        <v>0</v>
      </c>
      <c r="S16" s="48">
        <f>SUMIFS(LČR!$F$4:$F$138,LČR!$A$4:$A$138,S$1,LČR!$C$4:$C$138,$A16)</f>
        <v>138118718</v>
      </c>
      <c r="T16" s="48">
        <f>SUMIFS(LČR!$F$4:$F$138,LČR!$A$4:$A$138,T$1,LČR!$C$4:$C$138,$A16)</f>
        <v>0</v>
      </c>
      <c r="U16" s="48">
        <f>SUMIFS(LČR!$F$4:$F$138,LČR!$A$4:$A$138,U$1,LČR!$C$4:$C$138,$A16)</f>
        <v>0</v>
      </c>
      <c r="V16" s="48">
        <f>SUMIFS(LČR!$F$4:$F$138,LČR!$A$4:$A$138,V$1,LČR!$C$4:$C$138,$A16)</f>
        <v>0</v>
      </c>
      <c r="W16" s="48">
        <f>SUMIFS(LČR!$F$4:$F$138,LČR!$A$4:$A$138,W$1,LČR!$C$4:$C$138,$A16)</f>
        <v>0</v>
      </c>
      <c r="X16" s="48">
        <f>SUMIFS(LČR!$F$4:$F$138,LČR!$A$4:$A$138,X$1,LČR!$C$4:$C$138,$A16)</f>
        <v>0</v>
      </c>
      <c r="Y16" s="48">
        <f>SUMIFS(LČR!$F$4:$F$138,LČR!$A$4:$A$138,Y$1,LČR!$C$4:$C$138,$A16)</f>
        <v>0</v>
      </c>
      <c r="Z16" s="48">
        <f>SUMIFS(LČR!$F$4:$F$138,LČR!$A$4:$A$138,Z$1,LČR!$C$4:$C$138,$A16)</f>
        <v>0</v>
      </c>
      <c r="AA16" s="48">
        <f>SUMIFS(LČR!$F$4:$F$138,LČR!$A$4:$A$138,AA$1,LČR!$C$4:$C$138,$A16)</f>
        <v>136343660</v>
      </c>
      <c r="AB16" s="48">
        <f>SUMIFS(LČR!$F$4:$F$138,LČR!$A$4:$A$138,AB$1,LČR!$C$4:$C$138,$A16)</f>
        <v>0</v>
      </c>
      <c r="AC16" s="48">
        <f>SUMIFS(LČR!$F$4:$F$138,LČR!$A$4:$A$138,AC$1,LČR!$C$4:$C$138,$A16)</f>
        <v>0</v>
      </c>
      <c r="AD16" s="48">
        <f>SUMIFS(LČR!$F$4:$F$138,LČR!$A$4:$A$138,AD$1,LČR!$C$4:$C$138,$A16)</f>
        <v>155659850</v>
      </c>
      <c r="AE16" s="48">
        <f>SUMIFS(LČR!$F$4:$F$138,LČR!$A$4:$A$138,AE$1,LČR!$C$4:$C$138,$A16)</f>
        <v>0</v>
      </c>
      <c r="AF16" s="48">
        <f>SUMIFS(LČR!$F$4:$F$138,LČR!$A$4:$A$138,AF$1,LČR!$C$4:$C$138,$A16)</f>
        <v>0</v>
      </c>
      <c r="AG16" s="48">
        <f>SUMIFS(LČR!$F$4:$F$138,LČR!$A$4:$A$138,AG$1,LČR!$C$4:$C$138,$A16)</f>
        <v>142055473</v>
      </c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</row>
    <row r="17" spans="1:53" x14ac:dyDescent="0.25">
      <c r="A17" s="6">
        <v>15</v>
      </c>
      <c r="B17" s="6">
        <v>222112</v>
      </c>
      <c r="C17" s="44" t="s">
        <v>109</v>
      </c>
      <c r="D17" s="45">
        <f>SUMIFS(LČR!$F$4:$F$138,LČR!$A$4:$A$138,D$1,LČR!$C$4:$C$138,$A17)</f>
        <v>0</v>
      </c>
      <c r="E17" s="45">
        <f>SUMIFS(LČR!$F$4:$F$138,LČR!$A$4:$A$138,E$1,LČR!$C$4:$C$138,$A17)</f>
        <v>0</v>
      </c>
      <c r="F17" s="45">
        <f>SUMIFS(LČR!$F$4:$F$138,LČR!$A$4:$A$138,F$1,LČR!$C$4:$C$138,$A17)</f>
        <v>0</v>
      </c>
      <c r="G17" s="45">
        <f>SUMIFS(LČR!$F$4:$F$138,LČR!$A$4:$A$138,G$1,LČR!$C$4:$C$138,$A17)</f>
        <v>411463244</v>
      </c>
      <c r="H17" s="45">
        <f>SUMIFS(LČR!$F$4:$F$138,LČR!$A$4:$A$138,H$1,LČR!$C$4:$C$138,$A17)</f>
        <v>0</v>
      </c>
      <c r="I17" s="45">
        <f>SUMIFS(LČR!$F$4:$F$138,LČR!$A$4:$A$138,I$1,LČR!$C$4:$C$138,$A17)</f>
        <v>0</v>
      </c>
      <c r="J17" s="45">
        <f>SUMIFS(LČR!$F$4:$F$138,LČR!$A$4:$A$138,J$1,LČR!$C$4:$C$138,$A17)</f>
        <v>0</v>
      </c>
      <c r="K17" s="45">
        <f>SUMIFS(LČR!$F$4:$F$138,LČR!$A$4:$A$138,K$1,LČR!$C$4:$C$138,$A17)</f>
        <v>0</v>
      </c>
      <c r="L17" s="45">
        <f>SUMIFS(LČR!$F$4:$F$138,LČR!$A$4:$A$138,L$1,LČR!$C$4:$C$138,$A17)</f>
        <v>0</v>
      </c>
      <c r="M17" s="45">
        <f>SUMIFS(LČR!$F$4:$F$138,LČR!$A$4:$A$138,M$1,LČR!$C$4:$C$138,$A17)</f>
        <v>0</v>
      </c>
      <c r="N17" s="45">
        <f>SUMIFS(LČR!$F$4:$F$138,LČR!$A$4:$A$138,N$1,LČR!$C$4:$C$138,$A17)</f>
        <v>0</v>
      </c>
      <c r="O17" s="45">
        <f>SUMIFS(LČR!$F$4:$F$138,LČR!$A$4:$A$138,O$1,LČR!$C$4:$C$138,$A17)</f>
        <v>0</v>
      </c>
      <c r="P17" s="45">
        <f>SUMIFS(LČR!$F$4:$F$138,LČR!$A$4:$A$138,P$1,LČR!$C$4:$C$138,$A17)</f>
        <v>0</v>
      </c>
      <c r="Q17" s="45">
        <f>SUMIFS(LČR!$F$4:$F$138,LČR!$A$4:$A$138,Q$1,LČR!$C$4:$C$138,$A17)</f>
        <v>389671815</v>
      </c>
      <c r="R17" s="45">
        <f>SUMIFS(LČR!$F$4:$F$138,LČR!$A$4:$A$138,R$1,LČR!$C$4:$C$138,$A17)</f>
        <v>0</v>
      </c>
      <c r="S17" s="45">
        <f>SUMIFS(LČR!$F$4:$F$138,LČR!$A$4:$A$138,S$1,LČR!$C$4:$C$138,$A17)</f>
        <v>413741585</v>
      </c>
      <c r="T17" s="45">
        <f>SUMIFS(LČR!$F$4:$F$138,LČR!$A$4:$A$138,T$1,LČR!$C$4:$C$138,$A17)</f>
        <v>0</v>
      </c>
      <c r="U17" s="45">
        <f>SUMIFS(LČR!$F$4:$F$138,LČR!$A$4:$A$138,U$1,LČR!$C$4:$C$138,$A17)</f>
        <v>0</v>
      </c>
      <c r="V17" s="45">
        <f>SUMIFS(LČR!$F$4:$F$138,LČR!$A$4:$A$138,V$1,LČR!$C$4:$C$138,$A17)</f>
        <v>0</v>
      </c>
      <c r="W17" s="45">
        <f>SUMIFS(LČR!$F$4:$F$138,LČR!$A$4:$A$138,W$1,LČR!$C$4:$C$138,$A17)</f>
        <v>0</v>
      </c>
      <c r="X17" s="45">
        <f>SUMIFS(LČR!$F$4:$F$138,LČR!$A$4:$A$138,X$1,LČR!$C$4:$C$138,$A17)</f>
        <v>0</v>
      </c>
      <c r="Y17" s="45">
        <f>SUMIFS(LČR!$F$4:$F$138,LČR!$A$4:$A$138,Y$1,LČR!$C$4:$C$138,$A17)</f>
        <v>0</v>
      </c>
      <c r="Z17" s="45">
        <f>SUMIFS(LČR!$F$4:$F$138,LČR!$A$4:$A$138,Z$1,LČR!$C$4:$C$138,$A17)</f>
        <v>0</v>
      </c>
      <c r="AA17" s="45">
        <f>SUMIFS(LČR!$F$4:$F$138,LČR!$A$4:$A$138,AA$1,LČR!$C$4:$C$138,$A17)</f>
        <v>388180870</v>
      </c>
      <c r="AB17" s="45">
        <f>SUMIFS(LČR!$F$4:$F$138,LČR!$A$4:$A$138,AB$1,LČR!$C$4:$C$138,$A17)</f>
        <v>0</v>
      </c>
      <c r="AC17" s="45">
        <f>SUMIFS(LČR!$F$4:$F$138,LČR!$A$4:$A$138,AC$1,LČR!$C$4:$C$138,$A17)</f>
        <v>0</v>
      </c>
      <c r="AD17" s="45">
        <f>SUMIFS(LČR!$F$4:$F$138,LČR!$A$4:$A$138,AD$1,LČR!$C$4:$C$138,$A17)</f>
        <v>0</v>
      </c>
      <c r="AE17" s="45">
        <f>SUMIFS(LČR!$F$4:$F$138,LČR!$A$4:$A$138,AE$1,LČR!$C$4:$C$138,$A17)</f>
        <v>0</v>
      </c>
      <c r="AF17" s="45">
        <f>SUMIFS(LČR!$F$4:$F$138,LČR!$A$4:$A$138,AF$1,LČR!$C$4:$C$138,$A17)</f>
        <v>0</v>
      </c>
      <c r="AG17" s="45">
        <f>SUMIFS(LČR!$F$4:$F$138,LČR!$A$4:$A$138,AG$1,LČR!$C$4:$C$138,$A17)</f>
        <v>421186272</v>
      </c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</row>
    <row r="18" spans="1:53" x14ac:dyDescent="0.25">
      <c r="A18" s="46">
        <v>16</v>
      </c>
      <c r="B18" s="46">
        <v>229091</v>
      </c>
      <c r="C18" s="47" t="s">
        <v>110</v>
      </c>
      <c r="D18" s="48">
        <f>SUMIFS(LČR!$F$4:$F$138,LČR!$A$4:$A$138,D$1,LČR!$C$4:$C$138,$A18)</f>
        <v>0</v>
      </c>
      <c r="E18" s="48">
        <f>SUMIFS(LČR!$F$4:$F$138,LČR!$A$4:$A$138,E$1,LČR!$C$4:$C$138,$A18)</f>
        <v>0</v>
      </c>
      <c r="F18" s="48">
        <f>SUMIFS(LČR!$F$4:$F$138,LČR!$A$4:$A$138,F$1,LČR!$C$4:$C$138,$A18)</f>
        <v>0</v>
      </c>
      <c r="G18" s="48">
        <f>SUMIFS(LČR!$F$4:$F$138,LČR!$A$4:$A$138,G$1,LČR!$C$4:$C$138,$A18)</f>
        <v>0</v>
      </c>
      <c r="H18" s="48">
        <f>SUMIFS(LČR!$F$4:$F$138,LČR!$A$4:$A$138,H$1,LČR!$C$4:$C$138,$A18)</f>
        <v>439086337</v>
      </c>
      <c r="I18" s="48">
        <f>SUMIFS(LČR!$F$4:$F$138,LČR!$A$4:$A$138,I$1,LČR!$C$4:$C$138,$A18)</f>
        <v>0</v>
      </c>
      <c r="J18" s="48">
        <f>SUMIFS(LČR!$F$4:$F$138,LČR!$A$4:$A$138,J$1,LČR!$C$4:$C$138,$A18)</f>
        <v>414611906</v>
      </c>
      <c r="K18" s="48">
        <f>SUMIFS(LČR!$F$4:$F$138,LČR!$A$4:$A$138,K$1,LČR!$C$4:$C$138,$A18)</f>
        <v>0</v>
      </c>
      <c r="L18" s="48">
        <f>SUMIFS(LČR!$F$4:$F$138,LČR!$A$4:$A$138,L$1,LČR!$C$4:$C$138,$A18)</f>
        <v>0</v>
      </c>
      <c r="M18" s="48">
        <f>SUMIFS(LČR!$F$4:$F$138,LČR!$A$4:$A$138,M$1,LČR!$C$4:$C$138,$A18)</f>
        <v>0</v>
      </c>
      <c r="N18" s="48">
        <f>SUMIFS(LČR!$F$4:$F$138,LČR!$A$4:$A$138,N$1,LČR!$C$4:$C$138,$A18)</f>
        <v>0</v>
      </c>
      <c r="O18" s="48">
        <f>SUMIFS(LČR!$F$4:$F$138,LČR!$A$4:$A$138,O$1,LČR!$C$4:$C$138,$A18)</f>
        <v>0</v>
      </c>
      <c r="P18" s="48">
        <f>SUMIFS(LČR!$F$4:$F$138,LČR!$A$4:$A$138,P$1,LČR!$C$4:$C$138,$A18)</f>
        <v>0</v>
      </c>
      <c r="Q18" s="48">
        <f>SUMIFS(LČR!$F$4:$F$138,LČR!$A$4:$A$138,Q$1,LČR!$C$4:$C$138,$A18)</f>
        <v>0</v>
      </c>
      <c r="R18" s="48">
        <f>SUMIFS(LČR!$F$4:$F$138,LČR!$A$4:$A$138,R$1,LČR!$C$4:$C$138,$A18)</f>
        <v>0</v>
      </c>
      <c r="S18" s="48">
        <f>SUMIFS(LČR!$F$4:$F$138,LČR!$A$4:$A$138,S$1,LČR!$C$4:$C$138,$A18)</f>
        <v>0</v>
      </c>
      <c r="T18" s="48">
        <f>SUMIFS(LČR!$F$4:$F$138,LČR!$A$4:$A$138,T$1,LČR!$C$4:$C$138,$A18)</f>
        <v>0</v>
      </c>
      <c r="U18" s="48">
        <f>SUMIFS(LČR!$F$4:$F$138,LČR!$A$4:$A$138,U$1,LČR!$C$4:$C$138,$A18)</f>
        <v>0</v>
      </c>
      <c r="V18" s="48">
        <f>SUMIFS(LČR!$F$4:$F$138,LČR!$A$4:$A$138,V$1,LČR!$C$4:$C$138,$A18)</f>
        <v>0</v>
      </c>
      <c r="W18" s="48">
        <f>SUMIFS(LČR!$F$4:$F$138,LČR!$A$4:$A$138,W$1,LČR!$C$4:$C$138,$A18)</f>
        <v>0</v>
      </c>
      <c r="X18" s="48">
        <f>SUMIFS(LČR!$F$4:$F$138,LČR!$A$4:$A$138,X$1,LČR!$C$4:$C$138,$A18)</f>
        <v>0</v>
      </c>
      <c r="Y18" s="48">
        <f>SUMIFS(LČR!$F$4:$F$138,LČR!$A$4:$A$138,Y$1,LČR!$C$4:$C$138,$A18)</f>
        <v>0</v>
      </c>
      <c r="Z18" s="48">
        <f>SUMIFS(LČR!$F$4:$F$138,LČR!$A$4:$A$138,Z$1,LČR!$C$4:$C$138,$A18)</f>
        <v>0</v>
      </c>
      <c r="AA18" s="48">
        <f>SUMIFS(LČR!$F$4:$F$138,LČR!$A$4:$A$138,AA$1,LČR!$C$4:$C$138,$A18)</f>
        <v>409517203</v>
      </c>
      <c r="AB18" s="48">
        <f>SUMIFS(LČR!$F$4:$F$138,LČR!$A$4:$A$138,AB$1,LČR!$C$4:$C$138,$A18)</f>
        <v>0</v>
      </c>
      <c r="AC18" s="48">
        <f>SUMIFS(LČR!$F$4:$F$138,LČR!$A$4:$A$138,AC$1,LČR!$C$4:$C$138,$A18)</f>
        <v>0</v>
      </c>
      <c r="AD18" s="48">
        <f>SUMIFS(LČR!$F$4:$F$138,LČR!$A$4:$A$138,AD$1,LČR!$C$4:$C$138,$A18)</f>
        <v>416470805</v>
      </c>
      <c r="AE18" s="48">
        <f>SUMIFS(LČR!$F$4:$F$138,LČR!$A$4:$A$138,AE$1,LČR!$C$4:$C$138,$A18)</f>
        <v>0</v>
      </c>
      <c r="AF18" s="48">
        <f>SUMIFS(LČR!$F$4:$F$138,LČR!$A$4:$A$138,AF$1,LČR!$C$4:$C$138,$A18)</f>
        <v>0</v>
      </c>
      <c r="AG18" s="48">
        <f>SUMIFS(LČR!$F$4:$F$138,LČR!$A$4:$A$138,AG$1,LČR!$C$4:$C$138,$A18)</f>
        <v>431066382</v>
      </c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</row>
    <row r="19" spans="1:53" x14ac:dyDescent="0.25">
      <c r="A19" s="6">
        <v>17</v>
      </c>
      <c r="B19" s="6">
        <v>246056</v>
      </c>
      <c r="C19" s="44" t="s">
        <v>111</v>
      </c>
      <c r="D19" s="45">
        <f>SUMIFS(LČR!$F$4:$F$138,LČR!$A$4:$A$138,D$1,LČR!$C$4:$C$138,$A19)</f>
        <v>0</v>
      </c>
      <c r="E19" s="45">
        <f>SUMIFS(LČR!$F$4:$F$138,LČR!$A$4:$A$138,E$1,LČR!$C$4:$C$138,$A19)</f>
        <v>0</v>
      </c>
      <c r="F19" s="45">
        <f>SUMIFS(LČR!$F$4:$F$138,LČR!$A$4:$A$138,F$1,LČR!$C$4:$C$138,$A19)</f>
        <v>0</v>
      </c>
      <c r="G19" s="45">
        <f>SUMIFS(LČR!$F$4:$F$138,LČR!$A$4:$A$138,G$1,LČR!$C$4:$C$138,$A19)</f>
        <v>0</v>
      </c>
      <c r="H19" s="45">
        <f>SUMIFS(LČR!$F$4:$F$138,LČR!$A$4:$A$138,H$1,LČR!$C$4:$C$138,$A19)</f>
        <v>116023231</v>
      </c>
      <c r="I19" s="45">
        <f>SUMIFS(LČR!$F$4:$F$138,LČR!$A$4:$A$138,I$1,LČR!$C$4:$C$138,$A19)</f>
        <v>0</v>
      </c>
      <c r="J19" s="45">
        <f>SUMIFS(LČR!$F$4:$F$138,LČR!$A$4:$A$138,J$1,LČR!$C$4:$C$138,$A19)</f>
        <v>0</v>
      </c>
      <c r="K19" s="45">
        <f>SUMIFS(LČR!$F$4:$F$138,LČR!$A$4:$A$138,K$1,LČR!$C$4:$C$138,$A19)</f>
        <v>0</v>
      </c>
      <c r="L19" s="45">
        <f>SUMIFS(LČR!$F$4:$F$138,LČR!$A$4:$A$138,L$1,LČR!$C$4:$C$138,$A19)</f>
        <v>0</v>
      </c>
      <c r="M19" s="45">
        <f>SUMIFS(LČR!$F$4:$F$138,LČR!$A$4:$A$138,M$1,LČR!$C$4:$C$138,$A19)</f>
        <v>0</v>
      </c>
      <c r="N19" s="45">
        <f>SUMIFS(LČR!$F$4:$F$138,LČR!$A$4:$A$138,N$1,LČR!$C$4:$C$138,$A19)</f>
        <v>0</v>
      </c>
      <c r="O19" s="45">
        <f>SUMIFS(LČR!$F$4:$F$138,LČR!$A$4:$A$138,O$1,LČR!$C$4:$C$138,$A19)</f>
        <v>132843413</v>
      </c>
      <c r="P19" s="45">
        <f>SUMIFS(LČR!$F$4:$F$138,LČR!$A$4:$A$138,P$1,LČR!$C$4:$C$138,$A19)</f>
        <v>0</v>
      </c>
      <c r="Q19" s="45">
        <f>SUMIFS(LČR!$F$4:$F$138,LČR!$A$4:$A$138,Q$1,LČR!$C$4:$C$138,$A19)</f>
        <v>0</v>
      </c>
      <c r="R19" s="45">
        <f>SUMIFS(LČR!$F$4:$F$138,LČR!$A$4:$A$138,R$1,LČR!$C$4:$C$138,$A19)</f>
        <v>0</v>
      </c>
      <c r="S19" s="45">
        <f>SUMIFS(LČR!$F$4:$F$138,LČR!$A$4:$A$138,S$1,LČR!$C$4:$C$138,$A19)</f>
        <v>0</v>
      </c>
      <c r="T19" s="45">
        <f>SUMIFS(LČR!$F$4:$F$138,LČR!$A$4:$A$138,T$1,LČR!$C$4:$C$138,$A19)</f>
        <v>0</v>
      </c>
      <c r="U19" s="45">
        <f>SUMIFS(LČR!$F$4:$F$138,LČR!$A$4:$A$138,U$1,LČR!$C$4:$C$138,$A19)</f>
        <v>0</v>
      </c>
      <c r="V19" s="45">
        <f>SUMIFS(LČR!$F$4:$F$138,LČR!$A$4:$A$138,V$1,LČR!$C$4:$C$138,$A19)</f>
        <v>0</v>
      </c>
      <c r="W19" s="45">
        <f>SUMIFS(LČR!$F$4:$F$138,LČR!$A$4:$A$138,W$1,LČR!$C$4:$C$138,$A19)</f>
        <v>0</v>
      </c>
      <c r="X19" s="45">
        <f>SUMIFS(LČR!$F$4:$F$138,LČR!$A$4:$A$138,X$1,LČR!$C$4:$C$138,$A19)</f>
        <v>0</v>
      </c>
      <c r="Y19" s="45">
        <f>SUMIFS(LČR!$F$4:$F$138,LČR!$A$4:$A$138,Y$1,LČR!$C$4:$C$138,$A19)</f>
        <v>0</v>
      </c>
      <c r="Z19" s="45">
        <f>SUMIFS(LČR!$F$4:$F$138,LČR!$A$4:$A$138,Z$1,LČR!$C$4:$C$138,$A19)</f>
        <v>0</v>
      </c>
      <c r="AA19" s="45">
        <f>SUMIFS(LČR!$F$4:$F$138,LČR!$A$4:$A$138,AA$1,LČR!$C$4:$C$138,$A19)</f>
        <v>0</v>
      </c>
      <c r="AB19" s="45">
        <f>SUMIFS(LČR!$F$4:$F$138,LČR!$A$4:$A$138,AB$1,LČR!$C$4:$C$138,$A19)</f>
        <v>107466776</v>
      </c>
      <c r="AC19" s="45">
        <f>SUMIFS(LČR!$F$4:$F$138,LČR!$A$4:$A$138,AC$1,LČR!$C$4:$C$138,$A19)</f>
        <v>0</v>
      </c>
      <c r="AD19" s="45">
        <f>SUMIFS(LČR!$F$4:$F$138,LČR!$A$4:$A$138,AD$1,LČR!$C$4:$C$138,$A19)</f>
        <v>0</v>
      </c>
      <c r="AE19" s="45">
        <f>SUMIFS(LČR!$F$4:$F$138,LČR!$A$4:$A$138,AE$1,LČR!$C$4:$C$138,$A19)</f>
        <v>0</v>
      </c>
      <c r="AF19" s="45">
        <f>SUMIFS(LČR!$F$4:$F$138,LČR!$A$4:$A$138,AF$1,LČR!$C$4:$C$138,$A19)</f>
        <v>0</v>
      </c>
      <c r="AG19" s="45">
        <f>SUMIFS(LČR!$F$4:$F$138,LČR!$A$4:$A$138,AG$1,LČR!$C$4:$C$138,$A19)</f>
        <v>112880773</v>
      </c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</row>
    <row r="20" spans="1:53" ht="17.25" hidden="1" customHeight="1" x14ac:dyDescent="0.25">
      <c r="A20" s="46"/>
      <c r="B20" s="46"/>
      <c r="C20" s="47"/>
      <c r="D20" s="48">
        <f>SUMIFS(LČR!$F$4:$F$138,LČR!$A$4:$A$138,D$1,LČR!$C$4:$C$138,$A20)</f>
        <v>0</v>
      </c>
      <c r="E20" s="48">
        <f>SUMIFS(LČR!$F$4:$F$138,LČR!$A$4:$A$138,E$1,LČR!$C$4:$C$138,$A20)</f>
        <v>0</v>
      </c>
      <c r="F20" s="48">
        <f>SUMIFS(LČR!$F$4:$F$138,LČR!$A$4:$A$138,F$1,LČR!$C$4:$C$138,$A20)</f>
        <v>0</v>
      </c>
      <c r="G20" s="48">
        <f>SUMIFS(LČR!$F$4:$F$138,LČR!$A$4:$A$138,G$1,LČR!$C$4:$C$138,$A20)</f>
        <v>0</v>
      </c>
      <c r="H20" s="48">
        <f>SUMIFS(LČR!$F$4:$F$138,LČR!$A$4:$A$138,H$1,LČR!$C$4:$C$138,$A20)</f>
        <v>0</v>
      </c>
      <c r="I20" s="48">
        <f>SUMIFS(LČR!$F$4:$F$138,LČR!$A$4:$A$138,I$1,LČR!$C$4:$C$138,$A20)</f>
        <v>0</v>
      </c>
      <c r="J20" s="48">
        <f>SUMIFS(LČR!$F$4:$F$138,LČR!$A$4:$A$138,J$1,LČR!$C$4:$C$138,$A20)</f>
        <v>0</v>
      </c>
      <c r="K20" s="48">
        <f>SUMIFS(LČR!$F$4:$F$138,LČR!$A$4:$A$138,K$1,LČR!$C$4:$C$138,$A20)</f>
        <v>0</v>
      </c>
      <c r="L20" s="48">
        <f>SUMIFS(LČR!$F$4:$F$138,LČR!$A$4:$A$138,L$1,LČR!$C$4:$C$138,$A20)</f>
        <v>0</v>
      </c>
      <c r="M20" s="48">
        <f>SUMIFS(LČR!$F$4:$F$138,LČR!$A$4:$A$138,M$1,LČR!$C$4:$C$138,$A20)</f>
        <v>0</v>
      </c>
      <c r="N20" s="48">
        <f>SUMIFS(LČR!$F$4:$F$138,LČR!$A$4:$A$138,N$1,LČR!$C$4:$C$138,$A20)</f>
        <v>0</v>
      </c>
      <c r="O20" s="48">
        <f>SUMIFS(LČR!$F$4:$F$138,LČR!$A$4:$A$138,O$1,LČR!$C$4:$C$138,$A20)</f>
        <v>0</v>
      </c>
      <c r="P20" s="48">
        <f>SUMIFS(LČR!$F$4:$F$138,LČR!$A$4:$A$138,P$1,LČR!$C$4:$C$138,$A20)</f>
        <v>0</v>
      </c>
      <c r="Q20" s="48">
        <f>SUMIFS(LČR!$F$4:$F$138,LČR!$A$4:$A$138,Q$1,LČR!$C$4:$C$138,$A20)</f>
        <v>0</v>
      </c>
      <c r="R20" s="48">
        <f>SUMIFS(LČR!$F$4:$F$138,LČR!$A$4:$A$138,R$1,LČR!$C$4:$C$138,$A20)</f>
        <v>0</v>
      </c>
      <c r="S20" s="48">
        <f>SUMIFS(LČR!$F$4:$F$138,LČR!$A$4:$A$138,S$1,LČR!$C$4:$C$138,$A20)</f>
        <v>0</v>
      </c>
      <c r="T20" s="48">
        <f>SUMIFS(LČR!$F$4:$F$138,LČR!$A$4:$A$138,T$1,LČR!$C$4:$C$138,$A20)</f>
        <v>0</v>
      </c>
      <c r="U20" s="48">
        <f>SUMIFS(LČR!$F$4:$F$138,LČR!$A$4:$A$138,U$1,LČR!$C$4:$C$138,$A20)</f>
        <v>0</v>
      </c>
      <c r="V20" s="48">
        <f>SUMIFS(LČR!$F$4:$F$138,LČR!$A$4:$A$138,V$1,LČR!$C$4:$C$138,$A20)</f>
        <v>0</v>
      </c>
      <c r="W20" s="48">
        <f>SUMIFS(LČR!$F$4:$F$138,LČR!$A$4:$A$138,W$1,LČR!$C$4:$C$138,$A20)</f>
        <v>0</v>
      </c>
      <c r="X20" s="48">
        <f>SUMIFS(LČR!$F$4:$F$138,LČR!$A$4:$A$138,X$1,LČR!$C$4:$C$138,$A20)</f>
        <v>0</v>
      </c>
      <c r="Y20" s="48">
        <f>SUMIFS(LČR!$F$4:$F$138,LČR!$A$4:$A$138,Y$1,LČR!$C$4:$C$138,$A20)</f>
        <v>0</v>
      </c>
      <c r="Z20" s="48">
        <f>SUMIFS(LČR!$F$4:$F$138,LČR!$A$4:$A$138,Z$1,LČR!$C$4:$C$138,$A20)</f>
        <v>0</v>
      </c>
      <c r="AA20" s="48">
        <f>SUMIFS(LČR!$F$4:$F$138,LČR!$A$4:$A$138,AA$1,LČR!$C$4:$C$138,$A20)</f>
        <v>0</v>
      </c>
      <c r="AB20" s="48">
        <f>SUMIFS(LČR!$F$4:$F$138,LČR!$A$4:$A$138,AB$1,LČR!$C$4:$C$138,$A20)</f>
        <v>0</v>
      </c>
      <c r="AC20" s="48">
        <f>SUMIFS(LČR!$F$4:$F$138,LČR!$A$4:$A$138,AC$1,LČR!$C$4:$C$138,$A20)</f>
        <v>0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</row>
    <row r="21" spans="1:53" ht="17.25" hidden="1" customHeight="1" x14ac:dyDescent="0.25">
      <c r="A21" s="6"/>
      <c r="B21" s="6"/>
      <c r="C21" s="44"/>
      <c r="D21" s="45">
        <f>SUMIFS(LČR!$F$4:$F$138,LČR!$A$4:$A$138,D$1,LČR!$C$4:$C$138,$A21)</f>
        <v>0</v>
      </c>
      <c r="E21" s="45">
        <f>SUMIFS(LČR!$F$4:$F$138,LČR!$A$4:$A$138,E$1,LČR!$C$4:$C$138,$A21)</f>
        <v>0</v>
      </c>
      <c r="F21" s="45">
        <f>SUMIFS(LČR!$F$4:$F$138,LČR!$A$4:$A$138,F$1,LČR!$C$4:$C$138,$A21)</f>
        <v>0</v>
      </c>
      <c r="G21" s="45">
        <f>SUMIFS(LČR!$F$4:$F$138,LČR!$A$4:$A$138,G$1,LČR!$C$4:$C$138,$A21)</f>
        <v>0</v>
      </c>
      <c r="H21" s="45">
        <f>SUMIFS(LČR!$F$4:$F$138,LČR!$A$4:$A$138,H$1,LČR!$C$4:$C$138,$A21)</f>
        <v>0</v>
      </c>
      <c r="I21" s="45">
        <f>SUMIFS(LČR!$F$4:$F$138,LČR!$A$4:$A$138,I$1,LČR!$C$4:$C$138,$A21)</f>
        <v>0</v>
      </c>
      <c r="J21" s="45">
        <f>SUMIFS(LČR!$F$4:$F$138,LČR!$A$4:$A$138,J$1,LČR!$C$4:$C$138,$A21)</f>
        <v>0</v>
      </c>
      <c r="K21" s="45">
        <f>SUMIFS(LČR!$F$4:$F$138,LČR!$A$4:$A$138,K$1,LČR!$C$4:$C$138,$A21)</f>
        <v>0</v>
      </c>
      <c r="L21" s="45">
        <f>SUMIFS(LČR!$F$4:$F$138,LČR!$A$4:$A$138,L$1,LČR!$C$4:$C$138,$A21)</f>
        <v>0</v>
      </c>
      <c r="M21" s="45">
        <f>SUMIFS(LČR!$F$4:$F$138,LČR!$A$4:$A$138,M$1,LČR!$C$4:$C$138,$A21)</f>
        <v>0</v>
      </c>
      <c r="N21" s="45">
        <f>SUMIFS(LČR!$F$4:$F$138,LČR!$A$4:$A$138,N$1,LČR!$C$4:$C$138,$A21)</f>
        <v>0</v>
      </c>
      <c r="O21" s="45">
        <f>SUMIFS(LČR!$F$4:$F$138,LČR!$A$4:$A$138,O$1,LČR!$C$4:$C$138,$A21)</f>
        <v>0</v>
      </c>
      <c r="P21" s="45">
        <f>SUMIFS(LČR!$F$4:$F$138,LČR!$A$4:$A$138,P$1,LČR!$C$4:$C$138,$A21)</f>
        <v>0</v>
      </c>
      <c r="Q21" s="45">
        <f>SUMIFS(LČR!$F$4:$F$138,LČR!$A$4:$A$138,Q$1,LČR!$C$4:$C$138,$A21)</f>
        <v>0</v>
      </c>
      <c r="R21" s="45">
        <f>SUMIFS(LČR!$F$4:$F$138,LČR!$A$4:$A$138,R$1,LČR!$C$4:$C$138,$A21)</f>
        <v>0</v>
      </c>
      <c r="S21" s="45">
        <f>SUMIFS(LČR!$F$4:$F$138,LČR!$A$4:$A$138,S$1,LČR!$C$4:$C$138,$A21)</f>
        <v>0</v>
      </c>
      <c r="T21" s="45">
        <f>SUMIFS(LČR!$F$4:$F$138,LČR!$A$4:$A$138,T$1,LČR!$C$4:$C$138,$A21)</f>
        <v>0</v>
      </c>
      <c r="U21" s="45">
        <f>SUMIFS(LČR!$F$4:$F$138,LČR!$A$4:$A$138,U$1,LČR!$C$4:$C$138,$A21)</f>
        <v>0</v>
      </c>
      <c r="V21" s="45">
        <f>SUMIFS(LČR!$F$4:$F$138,LČR!$A$4:$A$138,V$1,LČR!$C$4:$C$138,$A21)</f>
        <v>0</v>
      </c>
      <c r="W21" s="45">
        <f>SUMIFS(LČR!$F$4:$F$138,LČR!$A$4:$A$138,W$1,LČR!$C$4:$C$138,$A21)</f>
        <v>0</v>
      </c>
      <c r="X21" s="45">
        <f>SUMIFS(LČR!$F$4:$F$138,LČR!$A$4:$A$138,X$1,LČR!$C$4:$C$138,$A21)</f>
        <v>0</v>
      </c>
      <c r="Y21" s="45">
        <f>SUMIFS(LČR!$F$4:$F$138,LČR!$A$4:$A$138,Y$1,LČR!$C$4:$C$138,$A21)</f>
        <v>0</v>
      </c>
      <c r="Z21" s="45">
        <f>SUMIFS(LČR!$F$4:$F$138,LČR!$A$4:$A$138,Z$1,LČR!$C$4:$C$138,$A21)</f>
        <v>0</v>
      </c>
      <c r="AA21" s="45">
        <f>SUMIFS(LČR!$F$4:$F$138,LČR!$A$4:$A$138,AA$1,LČR!$C$4:$C$138,$A21)</f>
        <v>0</v>
      </c>
      <c r="AB21" s="45">
        <f>SUMIFS(LČR!$F$4:$F$138,LČR!$A$4:$A$138,AB$1,LČR!$C$4:$C$138,$A21)</f>
        <v>0</v>
      </c>
      <c r="AC21" s="45">
        <f>SUMIFS(LČR!$F$4:$F$138,LČR!$A$4:$A$138,AC$1,LČR!$C$4:$C$138,$A21)</f>
        <v>0</v>
      </c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</row>
    <row r="22" spans="1:53" ht="17.25" hidden="1" customHeight="1" x14ac:dyDescent="0.25">
      <c r="A22" s="46"/>
      <c r="B22" s="46"/>
      <c r="C22" s="47"/>
      <c r="D22" s="48">
        <f>SUMIFS(LČR!$F$4:$F$138,LČR!$A$4:$A$138,D$1,LČR!$C$4:$C$138,$A22)</f>
        <v>0</v>
      </c>
      <c r="E22" s="48">
        <f>SUMIFS(LČR!$F$4:$F$138,LČR!$A$4:$A$138,E$1,LČR!$C$4:$C$138,$A22)</f>
        <v>0</v>
      </c>
      <c r="F22" s="48">
        <f>SUMIFS(LČR!$F$4:$F$138,LČR!$A$4:$A$138,F$1,LČR!$C$4:$C$138,$A22)</f>
        <v>0</v>
      </c>
      <c r="G22" s="48">
        <f>SUMIFS(LČR!$F$4:$F$138,LČR!$A$4:$A$138,G$1,LČR!$C$4:$C$138,$A22)</f>
        <v>0</v>
      </c>
      <c r="H22" s="48">
        <f>SUMIFS(LČR!$F$4:$F$138,LČR!$A$4:$A$138,H$1,LČR!$C$4:$C$138,$A22)</f>
        <v>0</v>
      </c>
      <c r="I22" s="48">
        <f>SUMIFS(LČR!$F$4:$F$138,LČR!$A$4:$A$138,I$1,LČR!$C$4:$C$138,$A22)</f>
        <v>0</v>
      </c>
      <c r="J22" s="48">
        <f>SUMIFS(LČR!$F$4:$F$138,LČR!$A$4:$A$138,J$1,LČR!$C$4:$C$138,$A22)</f>
        <v>0</v>
      </c>
      <c r="K22" s="48">
        <f>SUMIFS(LČR!$F$4:$F$138,LČR!$A$4:$A$138,K$1,LČR!$C$4:$C$138,$A22)</f>
        <v>0</v>
      </c>
      <c r="L22" s="48">
        <f>SUMIFS(LČR!$F$4:$F$138,LČR!$A$4:$A$138,L$1,LČR!$C$4:$C$138,$A22)</f>
        <v>0</v>
      </c>
      <c r="M22" s="48">
        <f>SUMIFS(LČR!$F$4:$F$138,LČR!$A$4:$A$138,M$1,LČR!$C$4:$C$138,$A22)</f>
        <v>0</v>
      </c>
      <c r="N22" s="48">
        <f>SUMIFS(LČR!$F$4:$F$138,LČR!$A$4:$A$138,N$1,LČR!$C$4:$C$138,$A22)</f>
        <v>0</v>
      </c>
      <c r="O22" s="48">
        <f>SUMIFS(LČR!$F$4:$F$138,LČR!$A$4:$A$138,O$1,LČR!$C$4:$C$138,$A22)</f>
        <v>0</v>
      </c>
      <c r="P22" s="48">
        <f>SUMIFS(LČR!$F$4:$F$138,LČR!$A$4:$A$138,P$1,LČR!$C$4:$C$138,$A22)</f>
        <v>0</v>
      </c>
      <c r="Q22" s="48">
        <f>SUMIFS(LČR!$F$4:$F$138,LČR!$A$4:$A$138,Q$1,LČR!$C$4:$C$138,$A22)</f>
        <v>0</v>
      </c>
      <c r="R22" s="48">
        <f>SUMIFS(LČR!$F$4:$F$138,LČR!$A$4:$A$138,R$1,LČR!$C$4:$C$138,$A22)</f>
        <v>0</v>
      </c>
      <c r="S22" s="48">
        <f>SUMIFS(LČR!$F$4:$F$138,LČR!$A$4:$A$138,S$1,LČR!$C$4:$C$138,$A22)</f>
        <v>0</v>
      </c>
      <c r="T22" s="48">
        <f>SUMIFS(LČR!$F$4:$F$138,LČR!$A$4:$A$138,T$1,LČR!$C$4:$C$138,$A22)</f>
        <v>0</v>
      </c>
      <c r="U22" s="48">
        <f>SUMIFS(LČR!$F$4:$F$138,LČR!$A$4:$A$138,U$1,LČR!$C$4:$C$138,$A22)</f>
        <v>0</v>
      </c>
      <c r="V22" s="48">
        <f>SUMIFS(LČR!$F$4:$F$138,LČR!$A$4:$A$138,V$1,LČR!$C$4:$C$138,$A22)</f>
        <v>0</v>
      </c>
      <c r="W22" s="48">
        <f>SUMIFS(LČR!$F$4:$F$138,LČR!$A$4:$A$138,W$1,LČR!$C$4:$C$138,$A22)</f>
        <v>0</v>
      </c>
      <c r="X22" s="48">
        <f>SUMIFS(LČR!$F$4:$F$138,LČR!$A$4:$A$138,X$1,LČR!$C$4:$C$138,$A22)</f>
        <v>0</v>
      </c>
      <c r="Y22" s="48">
        <f>SUMIFS(LČR!$F$4:$F$138,LČR!$A$4:$A$138,Y$1,LČR!$C$4:$C$138,$A22)</f>
        <v>0</v>
      </c>
      <c r="Z22" s="48">
        <f>SUMIFS(LČR!$F$4:$F$138,LČR!$A$4:$A$138,Z$1,LČR!$C$4:$C$138,$A22)</f>
        <v>0</v>
      </c>
      <c r="AA22" s="48">
        <f>SUMIFS(LČR!$F$4:$F$138,LČR!$A$4:$A$138,AA$1,LČR!$C$4:$C$138,$A22)</f>
        <v>0</v>
      </c>
      <c r="AB22" s="48">
        <f>SUMIFS(LČR!$F$4:$F$138,LČR!$A$4:$A$138,AB$1,LČR!$C$4:$C$138,$A22)</f>
        <v>0</v>
      </c>
      <c r="AC22" s="48">
        <f>SUMIFS(LČR!$F$4:$F$138,LČR!$A$4:$A$138,AC$1,LČR!$C$4:$C$138,$A22)</f>
        <v>0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</row>
    <row r="23" spans="1:53" ht="17.25" hidden="1" customHeight="1" x14ac:dyDescent="0.25">
      <c r="A23" s="6"/>
      <c r="B23" s="6"/>
      <c r="C23" s="44"/>
      <c r="D23" s="45">
        <f>SUMIFS(LČR!$F$4:$F$138,LČR!$A$4:$A$138,D$1,LČR!$C$4:$C$138,$A23)</f>
        <v>0</v>
      </c>
      <c r="E23" s="45">
        <f>SUMIFS(LČR!$F$4:$F$138,LČR!$A$4:$A$138,E$1,LČR!$C$4:$C$138,$A23)</f>
        <v>0</v>
      </c>
      <c r="F23" s="45">
        <f>SUMIFS(LČR!$F$4:$F$138,LČR!$A$4:$A$138,F$1,LČR!$C$4:$C$138,$A23)</f>
        <v>0</v>
      </c>
      <c r="G23" s="45">
        <f>SUMIFS(LČR!$F$4:$F$138,LČR!$A$4:$A$138,G$1,LČR!$C$4:$C$138,$A23)</f>
        <v>0</v>
      </c>
      <c r="H23" s="45">
        <f>SUMIFS(LČR!$F$4:$F$138,LČR!$A$4:$A$138,H$1,LČR!$C$4:$C$138,$A23)</f>
        <v>0</v>
      </c>
      <c r="I23" s="45">
        <f>SUMIFS(LČR!$F$4:$F$138,LČR!$A$4:$A$138,I$1,LČR!$C$4:$C$138,$A23)</f>
        <v>0</v>
      </c>
      <c r="J23" s="45">
        <f>SUMIFS(LČR!$F$4:$F$138,LČR!$A$4:$A$138,J$1,LČR!$C$4:$C$138,$A23)</f>
        <v>0</v>
      </c>
      <c r="K23" s="45">
        <f>SUMIFS(LČR!$F$4:$F$138,LČR!$A$4:$A$138,K$1,LČR!$C$4:$C$138,$A23)</f>
        <v>0</v>
      </c>
      <c r="L23" s="45">
        <f>SUMIFS(LČR!$F$4:$F$138,LČR!$A$4:$A$138,L$1,LČR!$C$4:$C$138,$A23)</f>
        <v>0</v>
      </c>
      <c r="M23" s="45">
        <f>SUMIFS(LČR!$F$4:$F$138,LČR!$A$4:$A$138,M$1,LČR!$C$4:$C$138,$A23)</f>
        <v>0</v>
      </c>
      <c r="N23" s="45">
        <f>SUMIFS(LČR!$F$4:$F$138,LČR!$A$4:$A$138,N$1,LČR!$C$4:$C$138,$A23)</f>
        <v>0</v>
      </c>
      <c r="O23" s="45">
        <f>SUMIFS(LČR!$F$4:$F$138,LČR!$A$4:$A$138,O$1,LČR!$C$4:$C$138,$A23)</f>
        <v>0</v>
      </c>
      <c r="P23" s="45">
        <f>SUMIFS(LČR!$F$4:$F$138,LČR!$A$4:$A$138,P$1,LČR!$C$4:$C$138,$A23)</f>
        <v>0</v>
      </c>
      <c r="Q23" s="45">
        <f>SUMIFS(LČR!$F$4:$F$138,LČR!$A$4:$A$138,Q$1,LČR!$C$4:$C$138,$A23)</f>
        <v>0</v>
      </c>
      <c r="R23" s="45">
        <f>SUMIFS(LČR!$F$4:$F$138,LČR!$A$4:$A$138,R$1,LČR!$C$4:$C$138,$A23)</f>
        <v>0</v>
      </c>
      <c r="S23" s="45">
        <f>SUMIFS(LČR!$F$4:$F$138,LČR!$A$4:$A$138,S$1,LČR!$C$4:$C$138,$A23)</f>
        <v>0</v>
      </c>
      <c r="T23" s="45">
        <f>SUMIFS(LČR!$F$4:$F$138,LČR!$A$4:$A$138,T$1,LČR!$C$4:$C$138,$A23)</f>
        <v>0</v>
      </c>
      <c r="U23" s="45">
        <f>SUMIFS(LČR!$F$4:$F$138,LČR!$A$4:$A$138,U$1,LČR!$C$4:$C$138,$A23)</f>
        <v>0</v>
      </c>
      <c r="V23" s="45">
        <f>SUMIFS(LČR!$F$4:$F$138,LČR!$A$4:$A$138,V$1,LČR!$C$4:$C$138,$A23)</f>
        <v>0</v>
      </c>
      <c r="W23" s="45">
        <f>SUMIFS(LČR!$F$4:$F$138,LČR!$A$4:$A$138,W$1,LČR!$C$4:$C$138,$A23)</f>
        <v>0</v>
      </c>
      <c r="X23" s="45">
        <f>SUMIFS(LČR!$F$4:$F$138,LČR!$A$4:$A$138,X$1,LČR!$C$4:$C$138,$A23)</f>
        <v>0</v>
      </c>
      <c r="Y23" s="45">
        <f>SUMIFS(LČR!$F$4:$F$138,LČR!$A$4:$A$138,Y$1,LČR!$C$4:$C$138,$A23)</f>
        <v>0</v>
      </c>
      <c r="Z23" s="45">
        <f>SUMIFS(LČR!$F$4:$F$138,LČR!$A$4:$A$138,Z$1,LČR!$C$4:$C$138,$A23)</f>
        <v>0</v>
      </c>
      <c r="AA23" s="45">
        <f>SUMIFS(LČR!$F$4:$F$138,LČR!$A$4:$A$138,AA$1,LČR!$C$4:$C$138,$A23)</f>
        <v>0</v>
      </c>
      <c r="AB23" s="45">
        <f>SUMIFS(LČR!$F$4:$F$138,LČR!$A$4:$A$138,AB$1,LČR!$C$4:$C$138,$A23)</f>
        <v>0</v>
      </c>
      <c r="AC23" s="45">
        <f>SUMIFS(LČR!$F$4:$F$138,LČR!$A$4:$A$138,AC$1,LČR!$C$4:$C$138,$A23)</f>
        <v>0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</row>
    <row r="24" spans="1:53" ht="17.25" hidden="1" customHeight="1" x14ac:dyDescent="0.25">
      <c r="A24" s="46"/>
      <c r="B24" s="46"/>
      <c r="C24" s="47"/>
      <c r="D24" s="48">
        <f>SUMIFS(LČR!$F$4:$F$138,LČR!$A$4:$A$138,D$1,LČR!$C$4:$C$138,$A24)</f>
        <v>0</v>
      </c>
      <c r="E24" s="48">
        <f>SUMIFS(LČR!$F$4:$F$138,LČR!$A$4:$A$138,E$1,LČR!$C$4:$C$138,$A24)</f>
        <v>0</v>
      </c>
      <c r="F24" s="48">
        <f>SUMIFS(LČR!$F$4:$F$138,LČR!$A$4:$A$138,F$1,LČR!$C$4:$C$138,$A24)</f>
        <v>0</v>
      </c>
      <c r="G24" s="48">
        <f>SUMIFS(LČR!$F$4:$F$138,LČR!$A$4:$A$138,G$1,LČR!$C$4:$C$138,$A24)</f>
        <v>0</v>
      </c>
      <c r="H24" s="48">
        <f>SUMIFS(LČR!$F$4:$F$138,LČR!$A$4:$A$138,H$1,LČR!$C$4:$C$138,$A24)</f>
        <v>0</v>
      </c>
      <c r="I24" s="48">
        <f>SUMIFS(LČR!$F$4:$F$138,LČR!$A$4:$A$138,I$1,LČR!$C$4:$C$138,$A24)</f>
        <v>0</v>
      </c>
      <c r="J24" s="48">
        <f>SUMIFS(LČR!$F$4:$F$138,LČR!$A$4:$A$138,J$1,LČR!$C$4:$C$138,$A24)</f>
        <v>0</v>
      </c>
      <c r="K24" s="48">
        <f>SUMIFS(LČR!$F$4:$F$138,LČR!$A$4:$A$138,K$1,LČR!$C$4:$C$138,$A24)</f>
        <v>0</v>
      </c>
      <c r="L24" s="48">
        <f>SUMIFS(LČR!$F$4:$F$138,LČR!$A$4:$A$138,L$1,LČR!$C$4:$C$138,$A24)</f>
        <v>0</v>
      </c>
      <c r="M24" s="48">
        <f>SUMIFS(LČR!$F$4:$F$138,LČR!$A$4:$A$138,M$1,LČR!$C$4:$C$138,$A24)</f>
        <v>0</v>
      </c>
      <c r="N24" s="48">
        <f>SUMIFS(LČR!$F$4:$F$138,LČR!$A$4:$A$138,N$1,LČR!$C$4:$C$138,$A24)</f>
        <v>0</v>
      </c>
      <c r="O24" s="48">
        <f>SUMIFS(LČR!$F$4:$F$138,LČR!$A$4:$A$138,O$1,LČR!$C$4:$C$138,$A24)</f>
        <v>0</v>
      </c>
      <c r="P24" s="48">
        <f>SUMIFS(LČR!$F$4:$F$138,LČR!$A$4:$A$138,P$1,LČR!$C$4:$C$138,$A24)</f>
        <v>0</v>
      </c>
      <c r="Q24" s="48">
        <f>SUMIFS(LČR!$F$4:$F$138,LČR!$A$4:$A$138,Q$1,LČR!$C$4:$C$138,$A24)</f>
        <v>0</v>
      </c>
      <c r="R24" s="48">
        <f>SUMIFS(LČR!$F$4:$F$138,LČR!$A$4:$A$138,R$1,LČR!$C$4:$C$138,$A24)</f>
        <v>0</v>
      </c>
      <c r="S24" s="48">
        <f>SUMIFS(LČR!$F$4:$F$138,LČR!$A$4:$A$138,S$1,LČR!$C$4:$C$138,$A24)</f>
        <v>0</v>
      </c>
      <c r="T24" s="48">
        <f>SUMIFS(LČR!$F$4:$F$138,LČR!$A$4:$A$138,T$1,LČR!$C$4:$C$138,$A24)</f>
        <v>0</v>
      </c>
      <c r="U24" s="48">
        <f>SUMIFS(LČR!$F$4:$F$138,LČR!$A$4:$A$138,U$1,LČR!$C$4:$C$138,$A24)</f>
        <v>0</v>
      </c>
      <c r="V24" s="48">
        <f>SUMIFS(LČR!$F$4:$F$138,LČR!$A$4:$A$138,V$1,LČR!$C$4:$C$138,$A24)</f>
        <v>0</v>
      </c>
      <c r="W24" s="48">
        <f>SUMIFS(LČR!$F$4:$F$138,LČR!$A$4:$A$138,W$1,LČR!$C$4:$C$138,$A24)</f>
        <v>0</v>
      </c>
      <c r="X24" s="48">
        <f>SUMIFS(LČR!$F$4:$F$138,LČR!$A$4:$A$138,X$1,LČR!$C$4:$C$138,$A24)</f>
        <v>0</v>
      </c>
      <c r="Y24" s="48">
        <f>SUMIFS(LČR!$F$4:$F$138,LČR!$A$4:$A$138,Y$1,LČR!$C$4:$C$138,$A24)</f>
        <v>0</v>
      </c>
      <c r="Z24" s="48">
        <f>SUMIFS(LČR!$F$4:$F$138,LČR!$A$4:$A$138,Z$1,LČR!$C$4:$C$138,$A24)</f>
        <v>0</v>
      </c>
      <c r="AA24" s="48">
        <f>SUMIFS(LČR!$F$4:$F$138,LČR!$A$4:$A$138,AA$1,LČR!$C$4:$C$138,$A24)</f>
        <v>0</v>
      </c>
      <c r="AB24" s="48">
        <f>SUMIFS(LČR!$F$4:$F$138,LČR!$A$4:$A$138,AB$1,LČR!$C$4:$C$138,$A24)</f>
        <v>0</v>
      </c>
      <c r="AC24" s="48">
        <f>SUMIFS(LČR!$F$4:$F$138,LČR!$A$4:$A$138,AC$1,LČR!$C$4:$C$138,$A24)</f>
        <v>0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</row>
    <row r="25" spans="1:53" ht="17.25" hidden="1" customHeight="1" x14ac:dyDescent="0.25">
      <c r="A25" s="6"/>
      <c r="B25" s="6"/>
      <c r="C25" s="44"/>
      <c r="D25" s="45">
        <f>SUMIFS(LČR!$F$4:$F$138,LČR!$A$4:$A$138,D$1,LČR!$C$4:$C$138,$A25)</f>
        <v>0</v>
      </c>
      <c r="E25" s="45">
        <f>SUMIFS(LČR!$F$4:$F$138,LČR!$A$4:$A$138,E$1,LČR!$C$4:$C$138,$A25)</f>
        <v>0</v>
      </c>
      <c r="F25" s="45">
        <f>SUMIFS(LČR!$F$4:$F$138,LČR!$A$4:$A$138,F$1,LČR!$C$4:$C$138,$A25)</f>
        <v>0</v>
      </c>
      <c r="G25" s="45">
        <f>SUMIFS(LČR!$F$4:$F$138,LČR!$A$4:$A$138,G$1,LČR!$C$4:$C$138,$A25)</f>
        <v>0</v>
      </c>
      <c r="H25" s="45">
        <f>SUMIFS(LČR!$F$4:$F$138,LČR!$A$4:$A$138,H$1,LČR!$C$4:$C$138,$A25)</f>
        <v>0</v>
      </c>
      <c r="I25" s="45">
        <f>SUMIFS(LČR!$F$4:$F$138,LČR!$A$4:$A$138,I$1,LČR!$C$4:$C$138,$A25)</f>
        <v>0</v>
      </c>
      <c r="J25" s="45">
        <f>SUMIFS(LČR!$F$4:$F$138,LČR!$A$4:$A$138,J$1,LČR!$C$4:$C$138,$A25)</f>
        <v>0</v>
      </c>
      <c r="K25" s="45">
        <f>SUMIFS(LČR!$F$4:$F$138,LČR!$A$4:$A$138,K$1,LČR!$C$4:$C$138,$A25)</f>
        <v>0</v>
      </c>
      <c r="L25" s="45">
        <f>SUMIFS(LČR!$F$4:$F$138,LČR!$A$4:$A$138,L$1,LČR!$C$4:$C$138,$A25)</f>
        <v>0</v>
      </c>
      <c r="M25" s="45">
        <f>SUMIFS(LČR!$F$4:$F$138,LČR!$A$4:$A$138,M$1,LČR!$C$4:$C$138,$A25)</f>
        <v>0</v>
      </c>
      <c r="N25" s="45">
        <f>SUMIFS(LČR!$F$4:$F$138,LČR!$A$4:$A$138,N$1,LČR!$C$4:$C$138,$A25)</f>
        <v>0</v>
      </c>
      <c r="O25" s="45">
        <f>SUMIFS(LČR!$F$4:$F$138,LČR!$A$4:$A$138,O$1,LČR!$C$4:$C$138,$A25)</f>
        <v>0</v>
      </c>
      <c r="P25" s="45">
        <f>SUMIFS(LČR!$F$4:$F$138,LČR!$A$4:$A$138,P$1,LČR!$C$4:$C$138,$A25)</f>
        <v>0</v>
      </c>
      <c r="Q25" s="45">
        <f>SUMIFS(LČR!$F$4:$F$138,LČR!$A$4:$A$138,Q$1,LČR!$C$4:$C$138,$A25)</f>
        <v>0</v>
      </c>
      <c r="R25" s="45">
        <f>SUMIFS(LČR!$F$4:$F$138,LČR!$A$4:$A$138,R$1,LČR!$C$4:$C$138,$A25)</f>
        <v>0</v>
      </c>
      <c r="S25" s="45">
        <f>SUMIFS(LČR!$F$4:$F$138,LČR!$A$4:$A$138,S$1,LČR!$C$4:$C$138,$A25)</f>
        <v>0</v>
      </c>
      <c r="T25" s="45">
        <f>SUMIFS(LČR!$F$4:$F$138,LČR!$A$4:$A$138,T$1,LČR!$C$4:$C$138,$A25)</f>
        <v>0</v>
      </c>
      <c r="U25" s="45">
        <f>SUMIFS(LČR!$F$4:$F$138,LČR!$A$4:$A$138,U$1,LČR!$C$4:$C$138,$A25)</f>
        <v>0</v>
      </c>
      <c r="V25" s="45">
        <f>SUMIFS(LČR!$F$4:$F$138,LČR!$A$4:$A$138,V$1,LČR!$C$4:$C$138,$A25)</f>
        <v>0</v>
      </c>
      <c r="W25" s="45">
        <f>SUMIFS(LČR!$F$4:$F$138,LČR!$A$4:$A$138,W$1,LČR!$C$4:$C$138,$A25)</f>
        <v>0</v>
      </c>
      <c r="X25" s="45">
        <f>SUMIFS(LČR!$F$4:$F$138,LČR!$A$4:$A$138,X$1,LČR!$C$4:$C$138,$A25)</f>
        <v>0</v>
      </c>
      <c r="Y25" s="45">
        <f>SUMIFS(LČR!$F$4:$F$138,LČR!$A$4:$A$138,Y$1,LČR!$C$4:$C$138,$A25)</f>
        <v>0</v>
      </c>
      <c r="Z25" s="45">
        <f>SUMIFS(LČR!$F$4:$F$138,LČR!$A$4:$A$138,Z$1,LČR!$C$4:$C$138,$A25)</f>
        <v>0</v>
      </c>
      <c r="AA25" s="45">
        <f>SUMIFS(LČR!$F$4:$F$138,LČR!$A$4:$A$138,AA$1,LČR!$C$4:$C$138,$A25)</f>
        <v>0</v>
      </c>
      <c r="AB25" s="45">
        <f>SUMIFS(LČR!$F$4:$F$138,LČR!$A$4:$A$138,AB$1,LČR!$C$4:$C$138,$A25)</f>
        <v>0</v>
      </c>
      <c r="AC25" s="45">
        <f>SUMIFS(LČR!$F$4:$F$138,LČR!$A$4:$A$138,AC$1,LČR!$C$4:$C$138,$A25)</f>
        <v>0</v>
      </c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</row>
    <row r="26" spans="1:53" ht="17.25" hidden="1" customHeight="1" x14ac:dyDescent="0.25">
      <c r="A26" s="46"/>
      <c r="B26" s="46"/>
      <c r="C26" s="47"/>
      <c r="D26" s="48">
        <f>SUMIFS(LČR!$F$4:$F$138,LČR!$A$4:$A$138,D$1,LČR!$C$4:$C$138,$A26)</f>
        <v>0</v>
      </c>
      <c r="E26" s="48">
        <f>SUMIFS(LČR!$F$4:$F$138,LČR!$A$4:$A$138,E$1,LČR!$C$4:$C$138,$A26)</f>
        <v>0</v>
      </c>
      <c r="F26" s="48">
        <f>SUMIFS(LČR!$F$4:$F$138,LČR!$A$4:$A$138,F$1,LČR!$C$4:$C$138,$A26)</f>
        <v>0</v>
      </c>
      <c r="G26" s="48">
        <f>SUMIFS(LČR!$F$4:$F$138,LČR!$A$4:$A$138,G$1,LČR!$C$4:$C$138,$A26)</f>
        <v>0</v>
      </c>
      <c r="H26" s="48">
        <f>SUMIFS(LČR!$F$4:$F$138,LČR!$A$4:$A$138,H$1,LČR!$C$4:$C$138,$A26)</f>
        <v>0</v>
      </c>
      <c r="I26" s="48">
        <f>SUMIFS(LČR!$F$4:$F$138,LČR!$A$4:$A$138,I$1,LČR!$C$4:$C$138,$A26)</f>
        <v>0</v>
      </c>
      <c r="J26" s="48">
        <f>SUMIFS(LČR!$F$4:$F$138,LČR!$A$4:$A$138,J$1,LČR!$C$4:$C$138,$A26)</f>
        <v>0</v>
      </c>
      <c r="K26" s="48">
        <f>SUMIFS(LČR!$F$4:$F$138,LČR!$A$4:$A$138,K$1,LČR!$C$4:$C$138,$A26)</f>
        <v>0</v>
      </c>
      <c r="L26" s="48">
        <f>SUMIFS(LČR!$F$4:$F$138,LČR!$A$4:$A$138,L$1,LČR!$C$4:$C$138,$A26)</f>
        <v>0</v>
      </c>
      <c r="M26" s="48">
        <f>SUMIFS(LČR!$F$4:$F$138,LČR!$A$4:$A$138,M$1,LČR!$C$4:$C$138,$A26)</f>
        <v>0</v>
      </c>
      <c r="N26" s="48">
        <f>SUMIFS(LČR!$F$4:$F$138,LČR!$A$4:$A$138,N$1,LČR!$C$4:$C$138,$A26)</f>
        <v>0</v>
      </c>
      <c r="O26" s="48">
        <f>SUMIFS(LČR!$F$4:$F$138,LČR!$A$4:$A$138,O$1,LČR!$C$4:$C$138,$A26)</f>
        <v>0</v>
      </c>
      <c r="P26" s="48">
        <f>SUMIFS(LČR!$F$4:$F$138,LČR!$A$4:$A$138,P$1,LČR!$C$4:$C$138,$A26)</f>
        <v>0</v>
      </c>
      <c r="Q26" s="48">
        <f>SUMIFS(LČR!$F$4:$F$138,LČR!$A$4:$A$138,Q$1,LČR!$C$4:$C$138,$A26)</f>
        <v>0</v>
      </c>
      <c r="R26" s="48">
        <f>SUMIFS(LČR!$F$4:$F$138,LČR!$A$4:$A$138,R$1,LČR!$C$4:$C$138,$A26)</f>
        <v>0</v>
      </c>
      <c r="S26" s="48">
        <f>SUMIFS(LČR!$F$4:$F$138,LČR!$A$4:$A$138,S$1,LČR!$C$4:$C$138,$A26)</f>
        <v>0</v>
      </c>
      <c r="T26" s="48">
        <f>SUMIFS(LČR!$F$4:$F$138,LČR!$A$4:$A$138,T$1,LČR!$C$4:$C$138,$A26)</f>
        <v>0</v>
      </c>
      <c r="U26" s="48">
        <f>SUMIFS(LČR!$F$4:$F$138,LČR!$A$4:$A$138,U$1,LČR!$C$4:$C$138,$A26)</f>
        <v>0</v>
      </c>
      <c r="V26" s="48">
        <f>SUMIFS(LČR!$F$4:$F$138,LČR!$A$4:$A$138,V$1,LČR!$C$4:$C$138,$A26)</f>
        <v>0</v>
      </c>
      <c r="W26" s="48">
        <f>SUMIFS(LČR!$F$4:$F$138,LČR!$A$4:$A$138,W$1,LČR!$C$4:$C$138,$A26)</f>
        <v>0</v>
      </c>
      <c r="X26" s="48">
        <f>SUMIFS(LČR!$F$4:$F$138,LČR!$A$4:$A$138,X$1,LČR!$C$4:$C$138,$A26)</f>
        <v>0</v>
      </c>
      <c r="Y26" s="48">
        <f>SUMIFS(LČR!$F$4:$F$138,LČR!$A$4:$A$138,Y$1,LČR!$C$4:$C$138,$A26)</f>
        <v>0</v>
      </c>
      <c r="Z26" s="48">
        <f>SUMIFS(LČR!$F$4:$F$138,LČR!$A$4:$A$138,Z$1,LČR!$C$4:$C$138,$A26)</f>
        <v>0</v>
      </c>
      <c r="AA26" s="48">
        <f>SUMIFS(LČR!$F$4:$F$138,LČR!$A$4:$A$138,AA$1,LČR!$C$4:$C$138,$A26)</f>
        <v>0</v>
      </c>
      <c r="AB26" s="48">
        <f>SUMIFS(LČR!$F$4:$F$138,LČR!$A$4:$A$138,AB$1,LČR!$C$4:$C$138,$A26)</f>
        <v>0</v>
      </c>
      <c r="AC26" s="48">
        <f>SUMIFS(LČR!$F$4:$F$138,LČR!$A$4:$A$138,AC$1,LČR!$C$4:$C$138,$A26)</f>
        <v>0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</row>
    <row r="27" spans="1:53" ht="17.25" hidden="1" customHeight="1" x14ac:dyDescent="0.25">
      <c r="A27" s="6"/>
      <c r="B27" s="6"/>
      <c r="C27" s="44"/>
      <c r="D27" s="45">
        <f>SUMIFS(LČR!$F$4:$F$138,LČR!$A$4:$A$138,D$1,LČR!$C$4:$C$138,$A27)</f>
        <v>0</v>
      </c>
      <c r="E27" s="45">
        <f>SUMIFS(LČR!$F$4:$F$138,LČR!$A$4:$A$138,E$1,LČR!$C$4:$C$138,$A27)</f>
        <v>0</v>
      </c>
      <c r="F27" s="45">
        <f>SUMIFS(LČR!$F$4:$F$138,LČR!$A$4:$A$138,F$1,LČR!$C$4:$C$138,$A27)</f>
        <v>0</v>
      </c>
      <c r="G27" s="45">
        <f>SUMIFS(LČR!$F$4:$F$138,LČR!$A$4:$A$138,G$1,LČR!$C$4:$C$138,$A27)</f>
        <v>0</v>
      </c>
      <c r="H27" s="45">
        <f>SUMIFS(LČR!$F$4:$F$138,LČR!$A$4:$A$138,H$1,LČR!$C$4:$C$138,$A27)</f>
        <v>0</v>
      </c>
      <c r="I27" s="45">
        <f>SUMIFS(LČR!$F$4:$F$138,LČR!$A$4:$A$138,I$1,LČR!$C$4:$C$138,$A27)</f>
        <v>0</v>
      </c>
      <c r="J27" s="45">
        <f>SUMIFS(LČR!$F$4:$F$138,LČR!$A$4:$A$138,J$1,LČR!$C$4:$C$138,$A27)</f>
        <v>0</v>
      </c>
      <c r="K27" s="45">
        <f>SUMIFS(LČR!$F$4:$F$138,LČR!$A$4:$A$138,K$1,LČR!$C$4:$C$138,$A27)</f>
        <v>0</v>
      </c>
      <c r="L27" s="45">
        <f>SUMIFS(LČR!$F$4:$F$138,LČR!$A$4:$A$138,L$1,LČR!$C$4:$C$138,$A27)</f>
        <v>0</v>
      </c>
      <c r="M27" s="45">
        <f>SUMIFS(LČR!$F$4:$F$138,LČR!$A$4:$A$138,M$1,LČR!$C$4:$C$138,$A27)</f>
        <v>0</v>
      </c>
      <c r="N27" s="45">
        <f>SUMIFS(LČR!$F$4:$F$138,LČR!$A$4:$A$138,N$1,LČR!$C$4:$C$138,$A27)</f>
        <v>0</v>
      </c>
      <c r="O27" s="45">
        <f>SUMIFS(LČR!$F$4:$F$138,LČR!$A$4:$A$138,O$1,LČR!$C$4:$C$138,$A27)</f>
        <v>0</v>
      </c>
      <c r="P27" s="45">
        <f>SUMIFS(LČR!$F$4:$F$138,LČR!$A$4:$A$138,P$1,LČR!$C$4:$C$138,$A27)</f>
        <v>0</v>
      </c>
      <c r="Q27" s="45">
        <f>SUMIFS(LČR!$F$4:$F$138,LČR!$A$4:$A$138,Q$1,LČR!$C$4:$C$138,$A27)</f>
        <v>0</v>
      </c>
      <c r="R27" s="45">
        <f>SUMIFS(LČR!$F$4:$F$138,LČR!$A$4:$A$138,R$1,LČR!$C$4:$C$138,$A27)</f>
        <v>0</v>
      </c>
      <c r="S27" s="45">
        <f>SUMIFS(LČR!$F$4:$F$138,LČR!$A$4:$A$138,S$1,LČR!$C$4:$C$138,$A27)</f>
        <v>0</v>
      </c>
      <c r="T27" s="45">
        <f>SUMIFS(LČR!$F$4:$F$138,LČR!$A$4:$A$138,T$1,LČR!$C$4:$C$138,$A27)</f>
        <v>0</v>
      </c>
      <c r="U27" s="45">
        <f>SUMIFS(LČR!$F$4:$F$138,LČR!$A$4:$A$138,U$1,LČR!$C$4:$C$138,$A27)</f>
        <v>0</v>
      </c>
      <c r="V27" s="45">
        <f>SUMIFS(LČR!$F$4:$F$138,LČR!$A$4:$A$138,V$1,LČR!$C$4:$C$138,$A27)</f>
        <v>0</v>
      </c>
      <c r="W27" s="45">
        <f>SUMIFS(LČR!$F$4:$F$138,LČR!$A$4:$A$138,W$1,LČR!$C$4:$C$138,$A27)</f>
        <v>0</v>
      </c>
      <c r="X27" s="45">
        <f>SUMIFS(LČR!$F$4:$F$138,LČR!$A$4:$A$138,X$1,LČR!$C$4:$C$138,$A27)</f>
        <v>0</v>
      </c>
      <c r="Y27" s="45">
        <f>SUMIFS(LČR!$F$4:$F$138,LČR!$A$4:$A$138,Y$1,LČR!$C$4:$C$138,$A27)</f>
        <v>0</v>
      </c>
      <c r="Z27" s="45">
        <f>SUMIFS(LČR!$F$4:$F$138,LČR!$A$4:$A$138,Z$1,LČR!$C$4:$C$138,$A27)</f>
        <v>0</v>
      </c>
      <c r="AA27" s="45">
        <f>SUMIFS(LČR!$F$4:$F$138,LČR!$A$4:$A$138,AA$1,LČR!$C$4:$C$138,$A27)</f>
        <v>0</v>
      </c>
      <c r="AB27" s="45">
        <f>SUMIFS(LČR!$F$4:$F$138,LČR!$A$4:$A$138,AB$1,LČR!$C$4:$C$138,$A27)</f>
        <v>0</v>
      </c>
      <c r="AC27" s="45">
        <f>SUMIFS(LČR!$F$4:$F$138,LČR!$A$4:$A$138,AC$1,LČR!$C$4:$C$138,$A27)</f>
        <v>0</v>
      </c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</row>
    <row r="28" spans="1:53" ht="17.25" hidden="1" customHeight="1" x14ac:dyDescent="0.25">
      <c r="A28" s="46"/>
      <c r="B28" s="46"/>
      <c r="C28" s="47"/>
      <c r="D28" s="48">
        <f>SUMIFS(LČR!$F$4:$F$138,LČR!$A$4:$A$138,D$1,LČR!$C$4:$C$138,$A28)</f>
        <v>0</v>
      </c>
      <c r="E28" s="48">
        <f>SUMIFS(LČR!$F$4:$F$138,LČR!$A$4:$A$138,E$1,LČR!$C$4:$C$138,$A28)</f>
        <v>0</v>
      </c>
      <c r="F28" s="48">
        <f>SUMIFS(LČR!$F$4:$F$138,LČR!$A$4:$A$138,F$1,LČR!$C$4:$C$138,$A28)</f>
        <v>0</v>
      </c>
      <c r="G28" s="48">
        <f>SUMIFS(LČR!$F$4:$F$138,LČR!$A$4:$A$138,G$1,LČR!$C$4:$C$138,$A28)</f>
        <v>0</v>
      </c>
      <c r="H28" s="48">
        <f>SUMIFS(LČR!$F$4:$F$138,LČR!$A$4:$A$138,H$1,LČR!$C$4:$C$138,$A28)</f>
        <v>0</v>
      </c>
      <c r="I28" s="48">
        <f>SUMIFS(LČR!$F$4:$F$138,LČR!$A$4:$A$138,I$1,LČR!$C$4:$C$138,$A28)</f>
        <v>0</v>
      </c>
      <c r="J28" s="48">
        <f>SUMIFS(LČR!$F$4:$F$138,LČR!$A$4:$A$138,J$1,LČR!$C$4:$C$138,$A28)</f>
        <v>0</v>
      </c>
      <c r="K28" s="48">
        <f>SUMIFS(LČR!$F$4:$F$138,LČR!$A$4:$A$138,K$1,LČR!$C$4:$C$138,$A28)</f>
        <v>0</v>
      </c>
      <c r="L28" s="48">
        <f>SUMIFS(LČR!$F$4:$F$138,LČR!$A$4:$A$138,L$1,LČR!$C$4:$C$138,$A28)</f>
        <v>0</v>
      </c>
      <c r="M28" s="48">
        <f>SUMIFS(LČR!$F$4:$F$138,LČR!$A$4:$A$138,M$1,LČR!$C$4:$C$138,$A28)</f>
        <v>0</v>
      </c>
      <c r="N28" s="48">
        <f>SUMIFS(LČR!$F$4:$F$138,LČR!$A$4:$A$138,N$1,LČR!$C$4:$C$138,$A28)</f>
        <v>0</v>
      </c>
      <c r="O28" s="48">
        <f>SUMIFS(LČR!$F$4:$F$138,LČR!$A$4:$A$138,O$1,LČR!$C$4:$C$138,$A28)</f>
        <v>0</v>
      </c>
      <c r="P28" s="48">
        <f>SUMIFS(LČR!$F$4:$F$138,LČR!$A$4:$A$138,P$1,LČR!$C$4:$C$138,$A28)</f>
        <v>0</v>
      </c>
      <c r="Q28" s="48">
        <f>SUMIFS(LČR!$F$4:$F$138,LČR!$A$4:$A$138,Q$1,LČR!$C$4:$C$138,$A28)</f>
        <v>0</v>
      </c>
      <c r="R28" s="48">
        <f>SUMIFS(LČR!$F$4:$F$138,LČR!$A$4:$A$138,R$1,LČR!$C$4:$C$138,$A28)</f>
        <v>0</v>
      </c>
      <c r="S28" s="48">
        <f>SUMIFS(LČR!$F$4:$F$138,LČR!$A$4:$A$138,S$1,LČR!$C$4:$C$138,$A28)</f>
        <v>0</v>
      </c>
      <c r="T28" s="48">
        <f>SUMIFS(LČR!$F$4:$F$138,LČR!$A$4:$A$138,T$1,LČR!$C$4:$C$138,$A28)</f>
        <v>0</v>
      </c>
      <c r="U28" s="48">
        <f>SUMIFS(LČR!$F$4:$F$138,LČR!$A$4:$A$138,U$1,LČR!$C$4:$C$138,$A28)</f>
        <v>0</v>
      </c>
      <c r="V28" s="48">
        <f>SUMIFS(LČR!$F$4:$F$138,LČR!$A$4:$A$138,V$1,LČR!$C$4:$C$138,$A28)</f>
        <v>0</v>
      </c>
      <c r="W28" s="48">
        <f>SUMIFS(LČR!$F$4:$F$138,LČR!$A$4:$A$138,W$1,LČR!$C$4:$C$138,$A28)</f>
        <v>0</v>
      </c>
      <c r="X28" s="48">
        <f>SUMIFS(LČR!$F$4:$F$138,LČR!$A$4:$A$138,X$1,LČR!$C$4:$C$138,$A28)</f>
        <v>0</v>
      </c>
      <c r="Y28" s="48">
        <f>SUMIFS(LČR!$F$4:$F$138,LČR!$A$4:$A$138,Y$1,LČR!$C$4:$C$138,$A28)</f>
        <v>0</v>
      </c>
      <c r="Z28" s="48">
        <f>SUMIFS(LČR!$F$4:$F$138,LČR!$A$4:$A$138,Z$1,LČR!$C$4:$C$138,$A28)</f>
        <v>0</v>
      </c>
      <c r="AA28" s="48">
        <f>SUMIFS(LČR!$F$4:$F$138,LČR!$A$4:$A$138,AA$1,LČR!$C$4:$C$138,$A28)</f>
        <v>0</v>
      </c>
      <c r="AB28" s="48">
        <f>SUMIFS(LČR!$F$4:$F$138,LČR!$A$4:$A$138,AB$1,LČR!$C$4:$C$138,$A28)</f>
        <v>0</v>
      </c>
      <c r="AC28" s="48">
        <f>SUMIFS(LČR!$F$4:$F$138,LČR!$A$4:$A$138,AC$1,LČR!$C$4:$C$138,$A28)</f>
        <v>0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</row>
    <row r="29" spans="1:53" ht="17.25" hidden="1" customHeight="1" x14ac:dyDescent="0.25">
      <c r="A29" s="6"/>
      <c r="B29" s="6"/>
      <c r="C29" s="44"/>
      <c r="D29" s="45">
        <f>SUMIFS(LČR!$F$4:$F$138,LČR!$A$4:$A$138,D$1,LČR!$C$4:$C$138,$A29)</f>
        <v>0</v>
      </c>
      <c r="E29" s="45">
        <f>SUMIFS(LČR!$F$4:$F$138,LČR!$A$4:$A$138,E$1,LČR!$C$4:$C$138,$A29)</f>
        <v>0</v>
      </c>
      <c r="F29" s="45">
        <f>SUMIFS(LČR!$F$4:$F$138,LČR!$A$4:$A$138,F$1,LČR!$C$4:$C$138,$A29)</f>
        <v>0</v>
      </c>
      <c r="G29" s="45">
        <f>SUMIFS(LČR!$F$4:$F$138,LČR!$A$4:$A$138,G$1,LČR!$C$4:$C$138,$A29)</f>
        <v>0</v>
      </c>
      <c r="H29" s="45">
        <f>SUMIFS(LČR!$F$4:$F$138,LČR!$A$4:$A$138,H$1,LČR!$C$4:$C$138,$A29)</f>
        <v>0</v>
      </c>
      <c r="I29" s="45">
        <f>SUMIFS(LČR!$F$4:$F$138,LČR!$A$4:$A$138,I$1,LČR!$C$4:$C$138,$A29)</f>
        <v>0</v>
      </c>
      <c r="J29" s="45">
        <f>SUMIFS(LČR!$F$4:$F$138,LČR!$A$4:$A$138,J$1,LČR!$C$4:$C$138,$A29)</f>
        <v>0</v>
      </c>
      <c r="K29" s="45">
        <f>SUMIFS(LČR!$F$4:$F$138,LČR!$A$4:$A$138,K$1,LČR!$C$4:$C$138,$A29)</f>
        <v>0</v>
      </c>
      <c r="L29" s="45">
        <f>SUMIFS(LČR!$F$4:$F$138,LČR!$A$4:$A$138,L$1,LČR!$C$4:$C$138,$A29)</f>
        <v>0</v>
      </c>
      <c r="M29" s="45">
        <f>SUMIFS(LČR!$F$4:$F$138,LČR!$A$4:$A$138,M$1,LČR!$C$4:$C$138,$A29)</f>
        <v>0</v>
      </c>
      <c r="N29" s="45">
        <f>SUMIFS(LČR!$F$4:$F$138,LČR!$A$4:$A$138,N$1,LČR!$C$4:$C$138,$A29)</f>
        <v>0</v>
      </c>
      <c r="O29" s="45">
        <f>SUMIFS(LČR!$F$4:$F$138,LČR!$A$4:$A$138,O$1,LČR!$C$4:$C$138,$A29)</f>
        <v>0</v>
      </c>
      <c r="P29" s="45">
        <f>SUMIFS(LČR!$F$4:$F$138,LČR!$A$4:$A$138,P$1,LČR!$C$4:$C$138,$A29)</f>
        <v>0</v>
      </c>
      <c r="Q29" s="45">
        <f>SUMIFS(LČR!$F$4:$F$138,LČR!$A$4:$A$138,Q$1,LČR!$C$4:$C$138,$A29)</f>
        <v>0</v>
      </c>
      <c r="R29" s="45">
        <f>SUMIFS(LČR!$F$4:$F$138,LČR!$A$4:$A$138,R$1,LČR!$C$4:$C$138,$A29)</f>
        <v>0</v>
      </c>
      <c r="S29" s="45">
        <f>SUMIFS(LČR!$F$4:$F$138,LČR!$A$4:$A$138,S$1,LČR!$C$4:$C$138,$A29)</f>
        <v>0</v>
      </c>
      <c r="T29" s="45">
        <f>SUMIFS(LČR!$F$4:$F$138,LČR!$A$4:$A$138,T$1,LČR!$C$4:$C$138,$A29)</f>
        <v>0</v>
      </c>
      <c r="U29" s="45">
        <f>SUMIFS(LČR!$F$4:$F$138,LČR!$A$4:$A$138,U$1,LČR!$C$4:$C$138,$A29)</f>
        <v>0</v>
      </c>
      <c r="V29" s="45">
        <f>SUMIFS(LČR!$F$4:$F$138,LČR!$A$4:$A$138,V$1,LČR!$C$4:$C$138,$A29)</f>
        <v>0</v>
      </c>
      <c r="W29" s="45">
        <f>SUMIFS(LČR!$F$4:$F$138,LČR!$A$4:$A$138,W$1,LČR!$C$4:$C$138,$A29)</f>
        <v>0</v>
      </c>
      <c r="X29" s="45">
        <f>SUMIFS(LČR!$F$4:$F$138,LČR!$A$4:$A$138,X$1,LČR!$C$4:$C$138,$A29)</f>
        <v>0</v>
      </c>
      <c r="Y29" s="45">
        <f>SUMIFS(LČR!$F$4:$F$138,LČR!$A$4:$A$138,Y$1,LČR!$C$4:$C$138,$A29)</f>
        <v>0</v>
      </c>
      <c r="Z29" s="45">
        <f>SUMIFS(LČR!$F$4:$F$138,LČR!$A$4:$A$138,Z$1,LČR!$C$4:$C$138,$A29)</f>
        <v>0</v>
      </c>
      <c r="AA29" s="45">
        <f>SUMIFS(LČR!$F$4:$F$138,LČR!$A$4:$A$138,AA$1,LČR!$C$4:$C$138,$A29)</f>
        <v>0</v>
      </c>
      <c r="AB29" s="45">
        <f>SUMIFS(LČR!$F$4:$F$138,LČR!$A$4:$A$138,AB$1,LČR!$C$4:$C$138,$A29)</f>
        <v>0</v>
      </c>
      <c r="AC29" s="45">
        <f>SUMIFS(LČR!$F$4:$F$138,LČR!$A$4:$A$138,AC$1,LČR!$C$4:$C$138,$A29)</f>
        <v>0</v>
      </c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</row>
    <row r="30" spans="1:53" ht="17.25" hidden="1" customHeight="1" x14ac:dyDescent="0.25">
      <c r="A30" s="46"/>
      <c r="B30" s="46"/>
      <c r="C30" s="47"/>
      <c r="D30" s="48">
        <f>SUMIFS(LČR!$F$4:$F$138,LČR!$A$4:$A$138,D$1,LČR!$C$4:$C$138,$A30)</f>
        <v>0</v>
      </c>
      <c r="E30" s="48">
        <f>SUMIFS(LČR!$F$4:$F$138,LČR!$A$4:$A$138,E$1,LČR!$C$4:$C$138,$A30)</f>
        <v>0</v>
      </c>
      <c r="F30" s="48">
        <f>SUMIFS(LČR!$F$4:$F$138,LČR!$A$4:$A$138,F$1,LČR!$C$4:$C$138,$A30)</f>
        <v>0</v>
      </c>
      <c r="G30" s="48">
        <f>SUMIFS(LČR!$F$4:$F$138,LČR!$A$4:$A$138,G$1,LČR!$C$4:$C$138,$A30)</f>
        <v>0</v>
      </c>
      <c r="H30" s="48">
        <f>SUMIFS(LČR!$F$4:$F$138,LČR!$A$4:$A$138,H$1,LČR!$C$4:$C$138,$A30)</f>
        <v>0</v>
      </c>
      <c r="I30" s="48">
        <f>SUMIFS(LČR!$F$4:$F$138,LČR!$A$4:$A$138,I$1,LČR!$C$4:$C$138,$A30)</f>
        <v>0</v>
      </c>
      <c r="J30" s="48">
        <f>SUMIFS(LČR!$F$4:$F$138,LČR!$A$4:$A$138,J$1,LČR!$C$4:$C$138,$A30)</f>
        <v>0</v>
      </c>
      <c r="K30" s="48">
        <f>SUMIFS(LČR!$F$4:$F$138,LČR!$A$4:$A$138,K$1,LČR!$C$4:$C$138,$A30)</f>
        <v>0</v>
      </c>
      <c r="L30" s="48">
        <f>SUMIFS(LČR!$F$4:$F$138,LČR!$A$4:$A$138,L$1,LČR!$C$4:$C$138,$A30)</f>
        <v>0</v>
      </c>
      <c r="M30" s="48">
        <f>SUMIFS(LČR!$F$4:$F$138,LČR!$A$4:$A$138,M$1,LČR!$C$4:$C$138,$A30)</f>
        <v>0</v>
      </c>
      <c r="N30" s="48">
        <f>SUMIFS(LČR!$F$4:$F$138,LČR!$A$4:$A$138,N$1,LČR!$C$4:$C$138,$A30)</f>
        <v>0</v>
      </c>
      <c r="O30" s="48">
        <f>SUMIFS(LČR!$F$4:$F$138,LČR!$A$4:$A$138,O$1,LČR!$C$4:$C$138,$A30)</f>
        <v>0</v>
      </c>
      <c r="P30" s="48">
        <f>SUMIFS(LČR!$F$4:$F$138,LČR!$A$4:$A$138,P$1,LČR!$C$4:$C$138,$A30)</f>
        <v>0</v>
      </c>
      <c r="Q30" s="48">
        <f>SUMIFS(LČR!$F$4:$F$138,LČR!$A$4:$A$138,Q$1,LČR!$C$4:$C$138,$A30)</f>
        <v>0</v>
      </c>
      <c r="R30" s="48">
        <f>SUMIFS(LČR!$F$4:$F$138,LČR!$A$4:$A$138,R$1,LČR!$C$4:$C$138,$A30)</f>
        <v>0</v>
      </c>
      <c r="S30" s="48">
        <f>SUMIFS(LČR!$F$4:$F$138,LČR!$A$4:$A$138,S$1,LČR!$C$4:$C$138,$A30)</f>
        <v>0</v>
      </c>
      <c r="T30" s="48">
        <f>SUMIFS(LČR!$F$4:$F$138,LČR!$A$4:$A$138,T$1,LČR!$C$4:$C$138,$A30)</f>
        <v>0</v>
      </c>
      <c r="U30" s="48">
        <f>SUMIFS(LČR!$F$4:$F$138,LČR!$A$4:$A$138,U$1,LČR!$C$4:$C$138,$A30)</f>
        <v>0</v>
      </c>
      <c r="V30" s="48">
        <f>SUMIFS(LČR!$F$4:$F$138,LČR!$A$4:$A$138,V$1,LČR!$C$4:$C$138,$A30)</f>
        <v>0</v>
      </c>
      <c r="W30" s="48">
        <f>SUMIFS(LČR!$F$4:$F$138,LČR!$A$4:$A$138,W$1,LČR!$C$4:$C$138,$A30)</f>
        <v>0</v>
      </c>
      <c r="X30" s="48">
        <f>SUMIFS(LČR!$F$4:$F$138,LČR!$A$4:$A$138,X$1,LČR!$C$4:$C$138,$A30)</f>
        <v>0</v>
      </c>
      <c r="Y30" s="48">
        <f>SUMIFS(LČR!$F$4:$F$138,LČR!$A$4:$A$138,Y$1,LČR!$C$4:$C$138,$A30)</f>
        <v>0</v>
      </c>
      <c r="Z30" s="48">
        <f>SUMIFS(LČR!$F$4:$F$138,LČR!$A$4:$A$138,Z$1,LČR!$C$4:$C$138,$A30)</f>
        <v>0</v>
      </c>
      <c r="AA30" s="48">
        <f>SUMIFS(LČR!$F$4:$F$138,LČR!$A$4:$A$138,AA$1,LČR!$C$4:$C$138,$A30)</f>
        <v>0</v>
      </c>
      <c r="AB30" s="48">
        <f>SUMIFS(LČR!$F$4:$F$138,LČR!$A$4:$A$138,AB$1,LČR!$C$4:$C$138,$A30)</f>
        <v>0</v>
      </c>
      <c r="AC30" s="48">
        <f>SUMIFS(LČR!$F$4:$F$138,LČR!$A$4:$A$138,AC$1,LČR!$C$4:$C$138,$A30)</f>
        <v>0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1:53" ht="17.25" hidden="1" customHeight="1" x14ac:dyDescent="0.25">
      <c r="A31" s="6"/>
      <c r="B31" s="6"/>
      <c r="C31" s="44"/>
      <c r="D31" s="45">
        <f>SUMIFS(LČR!$F$4:$F$138,LČR!$A$4:$A$138,D$1,LČR!$C$4:$C$138,$A31)</f>
        <v>0</v>
      </c>
      <c r="E31" s="45">
        <f>SUMIFS(LČR!$F$4:$F$138,LČR!$A$4:$A$138,E$1,LČR!$C$4:$C$138,$A31)</f>
        <v>0</v>
      </c>
      <c r="F31" s="45">
        <f>SUMIFS(LČR!$F$4:$F$138,LČR!$A$4:$A$138,F$1,LČR!$C$4:$C$138,$A31)</f>
        <v>0</v>
      </c>
      <c r="G31" s="45">
        <f>SUMIFS(LČR!$F$4:$F$138,LČR!$A$4:$A$138,G$1,LČR!$C$4:$C$138,$A31)</f>
        <v>0</v>
      </c>
      <c r="H31" s="45">
        <f>SUMIFS(LČR!$F$4:$F$138,LČR!$A$4:$A$138,H$1,LČR!$C$4:$C$138,$A31)</f>
        <v>0</v>
      </c>
      <c r="I31" s="45">
        <f>SUMIFS(LČR!$F$4:$F$138,LČR!$A$4:$A$138,I$1,LČR!$C$4:$C$138,$A31)</f>
        <v>0</v>
      </c>
      <c r="J31" s="45">
        <f>SUMIFS(LČR!$F$4:$F$138,LČR!$A$4:$A$138,J$1,LČR!$C$4:$C$138,$A31)</f>
        <v>0</v>
      </c>
      <c r="K31" s="45">
        <f>SUMIFS(LČR!$F$4:$F$138,LČR!$A$4:$A$138,K$1,LČR!$C$4:$C$138,$A31)</f>
        <v>0</v>
      </c>
      <c r="L31" s="45">
        <f>SUMIFS(LČR!$F$4:$F$138,LČR!$A$4:$A$138,L$1,LČR!$C$4:$C$138,$A31)</f>
        <v>0</v>
      </c>
      <c r="M31" s="45">
        <f>SUMIFS(LČR!$F$4:$F$138,LČR!$A$4:$A$138,M$1,LČR!$C$4:$C$138,$A31)</f>
        <v>0</v>
      </c>
      <c r="N31" s="45">
        <f>SUMIFS(LČR!$F$4:$F$138,LČR!$A$4:$A$138,N$1,LČR!$C$4:$C$138,$A31)</f>
        <v>0</v>
      </c>
      <c r="O31" s="45">
        <f>SUMIFS(LČR!$F$4:$F$138,LČR!$A$4:$A$138,O$1,LČR!$C$4:$C$138,$A31)</f>
        <v>0</v>
      </c>
      <c r="P31" s="45">
        <f>SUMIFS(LČR!$F$4:$F$138,LČR!$A$4:$A$138,P$1,LČR!$C$4:$C$138,$A31)</f>
        <v>0</v>
      </c>
      <c r="Q31" s="45">
        <f>SUMIFS(LČR!$F$4:$F$138,LČR!$A$4:$A$138,Q$1,LČR!$C$4:$C$138,$A31)</f>
        <v>0</v>
      </c>
      <c r="R31" s="45">
        <f>SUMIFS(LČR!$F$4:$F$138,LČR!$A$4:$A$138,R$1,LČR!$C$4:$C$138,$A31)</f>
        <v>0</v>
      </c>
      <c r="S31" s="45">
        <f>SUMIFS(LČR!$F$4:$F$138,LČR!$A$4:$A$138,S$1,LČR!$C$4:$C$138,$A31)</f>
        <v>0</v>
      </c>
      <c r="T31" s="45">
        <f>SUMIFS(LČR!$F$4:$F$138,LČR!$A$4:$A$138,T$1,LČR!$C$4:$C$138,$A31)</f>
        <v>0</v>
      </c>
      <c r="U31" s="45">
        <f>SUMIFS(LČR!$F$4:$F$138,LČR!$A$4:$A$138,U$1,LČR!$C$4:$C$138,$A31)</f>
        <v>0</v>
      </c>
      <c r="V31" s="45">
        <f>SUMIFS(LČR!$F$4:$F$138,LČR!$A$4:$A$138,V$1,LČR!$C$4:$C$138,$A31)</f>
        <v>0</v>
      </c>
      <c r="W31" s="45">
        <f>SUMIFS(LČR!$F$4:$F$138,LČR!$A$4:$A$138,W$1,LČR!$C$4:$C$138,$A31)</f>
        <v>0</v>
      </c>
      <c r="X31" s="45">
        <f>SUMIFS(LČR!$F$4:$F$138,LČR!$A$4:$A$138,X$1,LČR!$C$4:$C$138,$A31)</f>
        <v>0</v>
      </c>
      <c r="Y31" s="45">
        <f>SUMIFS(LČR!$F$4:$F$138,LČR!$A$4:$A$138,Y$1,LČR!$C$4:$C$138,$A31)</f>
        <v>0</v>
      </c>
      <c r="Z31" s="45">
        <f>SUMIFS(LČR!$F$4:$F$138,LČR!$A$4:$A$138,Z$1,LČR!$C$4:$C$138,$A31)</f>
        <v>0</v>
      </c>
      <c r="AA31" s="45">
        <f>SUMIFS(LČR!$F$4:$F$138,LČR!$A$4:$A$138,AA$1,LČR!$C$4:$C$138,$A31)</f>
        <v>0</v>
      </c>
      <c r="AB31" s="45">
        <f>SUMIFS(LČR!$F$4:$F$138,LČR!$A$4:$A$138,AB$1,LČR!$C$4:$C$138,$A31)</f>
        <v>0</v>
      </c>
      <c r="AC31" s="45">
        <f>SUMIFS(LČR!$F$4:$F$138,LČR!$A$4:$A$138,AC$1,LČR!$C$4:$C$138,$A31)</f>
        <v>0</v>
      </c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</row>
    <row r="32" spans="1:53" ht="17.25" hidden="1" customHeight="1" x14ac:dyDescent="0.25">
      <c r="A32" s="46"/>
      <c r="B32" s="46"/>
      <c r="C32" s="47"/>
      <c r="D32" s="48">
        <f>SUMIFS(LČR!$F$4:$F$138,LČR!$A$4:$A$138,D$1,LČR!$C$4:$C$138,$A32)</f>
        <v>0</v>
      </c>
      <c r="E32" s="48">
        <f>SUMIFS(LČR!$F$4:$F$138,LČR!$A$4:$A$138,E$1,LČR!$C$4:$C$138,$A32)</f>
        <v>0</v>
      </c>
      <c r="F32" s="48">
        <f>SUMIFS(LČR!$F$4:$F$138,LČR!$A$4:$A$138,F$1,LČR!$C$4:$C$138,$A32)</f>
        <v>0</v>
      </c>
      <c r="G32" s="48">
        <f>SUMIFS(LČR!$F$4:$F$138,LČR!$A$4:$A$138,G$1,LČR!$C$4:$C$138,$A32)</f>
        <v>0</v>
      </c>
      <c r="H32" s="48">
        <f>SUMIFS(LČR!$F$4:$F$138,LČR!$A$4:$A$138,H$1,LČR!$C$4:$C$138,$A32)</f>
        <v>0</v>
      </c>
      <c r="I32" s="48">
        <f>SUMIFS(LČR!$F$4:$F$138,LČR!$A$4:$A$138,I$1,LČR!$C$4:$C$138,$A32)</f>
        <v>0</v>
      </c>
      <c r="J32" s="48">
        <f>SUMIFS(LČR!$F$4:$F$138,LČR!$A$4:$A$138,J$1,LČR!$C$4:$C$138,$A32)</f>
        <v>0</v>
      </c>
      <c r="K32" s="48">
        <f>SUMIFS(LČR!$F$4:$F$138,LČR!$A$4:$A$138,K$1,LČR!$C$4:$C$138,$A32)</f>
        <v>0</v>
      </c>
      <c r="L32" s="48">
        <f>SUMIFS(LČR!$F$4:$F$138,LČR!$A$4:$A$138,L$1,LČR!$C$4:$C$138,$A32)</f>
        <v>0</v>
      </c>
      <c r="M32" s="48">
        <f>SUMIFS(LČR!$F$4:$F$138,LČR!$A$4:$A$138,M$1,LČR!$C$4:$C$138,$A32)</f>
        <v>0</v>
      </c>
      <c r="N32" s="48">
        <f>SUMIFS(LČR!$F$4:$F$138,LČR!$A$4:$A$138,N$1,LČR!$C$4:$C$138,$A32)</f>
        <v>0</v>
      </c>
      <c r="O32" s="48">
        <f>SUMIFS(LČR!$F$4:$F$138,LČR!$A$4:$A$138,O$1,LČR!$C$4:$C$138,$A32)</f>
        <v>0</v>
      </c>
      <c r="P32" s="48">
        <f>SUMIFS(LČR!$F$4:$F$138,LČR!$A$4:$A$138,P$1,LČR!$C$4:$C$138,$A32)</f>
        <v>0</v>
      </c>
      <c r="Q32" s="48">
        <f>SUMIFS(LČR!$F$4:$F$138,LČR!$A$4:$A$138,Q$1,LČR!$C$4:$C$138,$A32)</f>
        <v>0</v>
      </c>
      <c r="R32" s="48">
        <f>SUMIFS(LČR!$F$4:$F$138,LČR!$A$4:$A$138,R$1,LČR!$C$4:$C$138,$A32)</f>
        <v>0</v>
      </c>
      <c r="S32" s="48">
        <f>SUMIFS(LČR!$F$4:$F$138,LČR!$A$4:$A$138,S$1,LČR!$C$4:$C$138,$A32)</f>
        <v>0</v>
      </c>
      <c r="T32" s="48">
        <f>SUMIFS(LČR!$F$4:$F$138,LČR!$A$4:$A$138,T$1,LČR!$C$4:$C$138,$A32)</f>
        <v>0</v>
      </c>
      <c r="U32" s="48">
        <f>SUMIFS(LČR!$F$4:$F$138,LČR!$A$4:$A$138,U$1,LČR!$C$4:$C$138,$A32)</f>
        <v>0</v>
      </c>
      <c r="V32" s="48">
        <f>SUMIFS(LČR!$F$4:$F$138,LČR!$A$4:$A$138,V$1,LČR!$C$4:$C$138,$A32)</f>
        <v>0</v>
      </c>
      <c r="W32" s="48">
        <f>SUMIFS(LČR!$F$4:$F$138,LČR!$A$4:$A$138,W$1,LČR!$C$4:$C$138,$A32)</f>
        <v>0</v>
      </c>
      <c r="X32" s="48">
        <f>SUMIFS(LČR!$F$4:$F$138,LČR!$A$4:$A$138,X$1,LČR!$C$4:$C$138,$A32)</f>
        <v>0</v>
      </c>
      <c r="Y32" s="48">
        <f>SUMIFS(LČR!$F$4:$F$138,LČR!$A$4:$A$138,Y$1,LČR!$C$4:$C$138,$A32)</f>
        <v>0</v>
      </c>
      <c r="Z32" s="48">
        <f>SUMIFS(LČR!$F$4:$F$138,LČR!$A$4:$A$138,Z$1,LČR!$C$4:$C$138,$A32)</f>
        <v>0</v>
      </c>
      <c r="AA32" s="48">
        <f>SUMIFS(LČR!$F$4:$F$138,LČR!$A$4:$A$138,AA$1,LČR!$C$4:$C$138,$A32)</f>
        <v>0</v>
      </c>
      <c r="AB32" s="48">
        <f>SUMIFS(LČR!$F$4:$F$138,LČR!$A$4:$A$138,AB$1,LČR!$C$4:$C$138,$A32)</f>
        <v>0</v>
      </c>
      <c r="AC32" s="48">
        <f>SUMIFS(LČR!$F$4:$F$138,LČR!$A$4:$A$138,AC$1,LČR!$C$4:$C$138,$A32)</f>
        <v>0</v>
      </c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</row>
    <row r="33" spans="1:53" ht="17.25" hidden="1" customHeight="1" x14ac:dyDescent="0.25">
      <c r="A33" s="6"/>
      <c r="B33" s="6"/>
      <c r="C33" s="44"/>
      <c r="D33" s="45">
        <f>SUMIFS(LČR!$F$4:$F$138,LČR!$A$4:$A$138,D$1,LČR!$C$4:$C$138,$A33)</f>
        <v>0</v>
      </c>
      <c r="E33" s="45">
        <f>SUMIFS(LČR!$F$4:$F$138,LČR!$A$4:$A$138,E$1,LČR!$C$4:$C$138,$A33)</f>
        <v>0</v>
      </c>
      <c r="F33" s="45">
        <f>SUMIFS(LČR!$F$4:$F$138,LČR!$A$4:$A$138,F$1,LČR!$C$4:$C$138,$A33)</f>
        <v>0</v>
      </c>
      <c r="G33" s="45">
        <f>SUMIFS(LČR!$F$4:$F$138,LČR!$A$4:$A$138,G$1,LČR!$C$4:$C$138,$A33)</f>
        <v>0</v>
      </c>
      <c r="H33" s="45">
        <f>SUMIFS(LČR!$F$4:$F$138,LČR!$A$4:$A$138,H$1,LČR!$C$4:$C$138,$A33)</f>
        <v>0</v>
      </c>
      <c r="I33" s="45">
        <f>SUMIFS(LČR!$F$4:$F$138,LČR!$A$4:$A$138,I$1,LČR!$C$4:$C$138,$A33)</f>
        <v>0</v>
      </c>
      <c r="J33" s="45">
        <f>SUMIFS(LČR!$F$4:$F$138,LČR!$A$4:$A$138,J$1,LČR!$C$4:$C$138,$A33)</f>
        <v>0</v>
      </c>
      <c r="K33" s="45">
        <f>SUMIFS(LČR!$F$4:$F$138,LČR!$A$4:$A$138,K$1,LČR!$C$4:$C$138,$A33)</f>
        <v>0</v>
      </c>
      <c r="L33" s="45">
        <f>SUMIFS(LČR!$F$4:$F$138,LČR!$A$4:$A$138,L$1,LČR!$C$4:$C$138,$A33)</f>
        <v>0</v>
      </c>
      <c r="M33" s="45">
        <f>SUMIFS(LČR!$F$4:$F$138,LČR!$A$4:$A$138,M$1,LČR!$C$4:$C$138,$A33)</f>
        <v>0</v>
      </c>
      <c r="N33" s="45">
        <f>SUMIFS(LČR!$F$4:$F$138,LČR!$A$4:$A$138,N$1,LČR!$C$4:$C$138,$A33)</f>
        <v>0</v>
      </c>
      <c r="O33" s="45">
        <f>SUMIFS(LČR!$F$4:$F$138,LČR!$A$4:$A$138,O$1,LČR!$C$4:$C$138,$A33)</f>
        <v>0</v>
      </c>
      <c r="P33" s="45">
        <f>SUMIFS(LČR!$F$4:$F$138,LČR!$A$4:$A$138,P$1,LČR!$C$4:$C$138,$A33)</f>
        <v>0</v>
      </c>
      <c r="Q33" s="45">
        <f>SUMIFS(LČR!$F$4:$F$138,LČR!$A$4:$A$138,Q$1,LČR!$C$4:$C$138,$A33)</f>
        <v>0</v>
      </c>
      <c r="R33" s="45">
        <f>SUMIFS(LČR!$F$4:$F$138,LČR!$A$4:$A$138,R$1,LČR!$C$4:$C$138,$A33)</f>
        <v>0</v>
      </c>
      <c r="S33" s="45">
        <f>SUMIFS(LČR!$F$4:$F$138,LČR!$A$4:$A$138,S$1,LČR!$C$4:$C$138,$A33)</f>
        <v>0</v>
      </c>
      <c r="T33" s="45">
        <f>SUMIFS(LČR!$F$4:$F$138,LČR!$A$4:$A$138,T$1,LČR!$C$4:$C$138,$A33)</f>
        <v>0</v>
      </c>
      <c r="U33" s="45">
        <f>SUMIFS(LČR!$F$4:$F$138,LČR!$A$4:$A$138,U$1,LČR!$C$4:$C$138,$A33)</f>
        <v>0</v>
      </c>
      <c r="V33" s="45">
        <f>SUMIFS(LČR!$F$4:$F$138,LČR!$A$4:$A$138,V$1,LČR!$C$4:$C$138,$A33)</f>
        <v>0</v>
      </c>
      <c r="W33" s="45">
        <f>SUMIFS(LČR!$F$4:$F$138,LČR!$A$4:$A$138,W$1,LČR!$C$4:$C$138,$A33)</f>
        <v>0</v>
      </c>
      <c r="X33" s="45">
        <f>SUMIFS(LČR!$F$4:$F$138,LČR!$A$4:$A$138,X$1,LČR!$C$4:$C$138,$A33)</f>
        <v>0</v>
      </c>
      <c r="Y33" s="45">
        <f>SUMIFS(LČR!$F$4:$F$138,LČR!$A$4:$A$138,Y$1,LČR!$C$4:$C$138,$A33)</f>
        <v>0</v>
      </c>
      <c r="Z33" s="45">
        <f>SUMIFS(LČR!$F$4:$F$138,LČR!$A$4:$A$138,Z$1,LČR!$C$4:$C$138,$A33)</f>
        <v>0</v>
      </c>
      <c r="AA33" s="45">
        <f>SUMIFS(LČR!$F$4:$F$138,LČR!$A$4:$A$138,AA$1,LČR!$C$4:$C$138,$A33)</f>
        <v>0</v>
      </c>
      <c r="AB33" s="45">
        <f>SUMIFS(LČR!$F$4:$F$138,LČR!$A$4:$A$138,AB$1,LČR!$C$4:$C$138,$A33)</f>
        <v>0</v>
      </c>
      <c r="AC33" s="45">
        <f>SUMIFS(LČR!$F$4:$F$138,LČR!$A$4:$A$138,AC$1,LČR!$C$4:$C$138,$A33)</f>
        <v>0</v>
      </c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</row>
    <row r="34" spans="1:53" x14ac:dyDescent="0.25">
      <c r="K34" s="43"/>
    </row>
    <row r="35" spans="1:53" s="43" customFormat="1" ht="11.25" x14ac:dyDescent="0.2">
      <c r="A35" s="43">
        <v>1</v>
      </c>
      <c r="B35" s="116" t="s">
        <v>44</v>
      </c>
      <c r="C35" s="116"/>
    </row>
    <row r="36" spans="1:53" s="43" customFormat="1" ht="11.25" x14ac:dyDescent="0.2">
      <c r="A36" s="43">
        <v>2</v>
      </c>
      <c r="B36" s="116" t="s">
        <v>115</v>
      </c>
      <c r="C36" s="116"/>
    </row>
    <row r="37" spans="1:53" s="43" customFormat="1" ht="11.25" x14ac:dyDescent="0.2">
      <c r="A37" s="43">
        <v>3</v>
      </c>
      <c r="B37" s="116" t="s">
        <v>16</v>
      </c>
      <c r="C37" s="116"/>
    </row>
    <row r="38" spans="1:53" s="43" customFormat="1" ht="11.25" x14ac:dyDescent="0.2">
      <c r="A38" s="43">
        <v>4</v>
      </c>
      <c r="B38" s="116" t="s">
        <v>23</v>
      </c>
      <c r="C38" s="116"/>
    </row>
    <row r="39" spans="1:53" s="43" customFormat="1" ht="11.25" x14ac:dyDescent="0.2">
      <c r="A39" s="43">
        <v>5</v>
      </c>
      <c r="B39" s="116" t="s">
        <v>14</v>
      </c>
      <c r="C39" s="116"/>
    </row>
    <row r="40" spans="1:53" s="43" customFormat="1" ht="11.25" x14ac:dyDescent="0.2">
      <c r="A40" s="43">
        <v>6</v>
      </c>
      <c r="B40" s="116" t="s">
        <v>22</v>
      </c>
      <c r="C40" s="116"/>
    </row>
    <row r="41" spans="1:53" s="43" customFormat="1" ht="11.25" x14ac:dyDescent="0.2">
      <c r="A41" s="43">
        <v>7</v>
      </c>
      <c r="B41" s="116" t="s">
        <v>42</v>
      </c>
      <c r="C41" s="116"/>
    </row>
    <row r="42" spans="1:53" s="43" customFormat="1" ht="11.25" x14ac:dyDescent="0.2">
      <c r="A42" s="43">
        <v>8</v>
      </c>
      <c r="B42" s="116" t="s">
        <v>52</v>
      </c>
      <c r="C42" s="116"/>
    </row>
    <row r="43" spans="1:53" s="43" customFormat="1" ht="11.25" x14ac:dyDescent="0.2">
      <c r="A43" s="43">
        <v>9</v>
      </c>
      <c r="B43" s="116" t="s">
        <v>13</v>
      </c>
      <c r="C43" s="116"/>
    </row>
    <row r="44" spans="1:53" s="43" customFormat="1" ht="11.25" x14ac:dyDescent="0.2">
      <c r="A44" s="43">
        <v>10</v>
      </c>
      <c r="B44" s="116" t="s">
        <v>49</v>
      </c>
      <c r="C44" s="116"/>
    </row>
    <row r="45" spans="1:53" s="43" customFormat="1" ht="11.25" x14ac:dyDescent="0.2">
      <c r="A45" s="43">
        <v>11</v>
      </c>
      <c r="B45" s="116" t="s">
        <v>18</v>
      </c>
      <c r="C45" s="116"/>
    </row>
    <row r="46" spans="1:53" s="43" customFormat="1" ht="11.25" x14ac:dyDescent="0.2">
      <c r="A46" s="43">
        <v>12</v>
      </c>
      <c r="B46" s="116" t="s">
        <v>19</v>
      </c>
      <c r="C46" s="116"/>
    </row>
    <row r="47" spans="1:53" s="43" customFormat="1" ht="11.25" x14ac:dyDescent="0.2">
      <c r="A47" s="43">
        <v>13</v>
      </c>
      <c r="B47" s="116" t="s">
        <v>93</v>
      </c>
      <c r="C47" s="116"/>
    </row>
    <row r="48" spans="1:53" s="43" customFormat="1" ht="11.25" x14ac:dyDescent="0.2">
      <c r="A48" s="43">
        <v>14</v>
      </c>
      <c r="B48" s="116" t="s">
        <v>85</v>
      </c>
      <c r="C48" s="116"/>
    </row>
    <row r="49" spans="1:3" s="43" customFormat="1" ht="11.25" x14ac:dyDescent="0.2">
      <c r="A49" s="43">
        <v>15</v>
      </c>
      <c r="B49" s="116" t="s">
        <v>54</v>
      </c>
      <c r="C49" s="116"/>
    </row>
    <row r="50" spans="1:3" s="43" customFormat="1" ht="11.25" x14ac:dyDescent="0.2">
      <c r="A50" s="43">
        <v>16</v>
      </c>
      <c r="B50" s="116" t="s">
        <v>83</v>
      </c>
      <c r="C50" s="116"/>
    </row>
    <row r="51" spans="1:3" s="43" customFormat="1" ht="11.25" x14ac:dyDescent="0.2">
      <c r="A51" s="43">
        <v>17</v>
      </c>
      <c r="B51" s="116" t="s">
        <v>21</v>
      </c>
      <c r="C51" s="116"/>
    </row>
    <row r="52" spans="1:3" s="43" customFormat="1" ht="11.25" x14ac:dyDescent="0.2">
      <c r="A52" s="43">
        <v>18</v>
      </c>
      <c r="B52" s="116" t="s">
        <v>121</v>
      </c>
      <c r="C52" s="116"/>
    </row>
    <row r="53" spans="1:3" s="43" customFormat="1" ht="11.25" x14ac:dyDescent="0.2">
      <c r="A53" s="43">
        <v>19</v>
      </c>
      <c r="B53" s="116" t="s">
        <v>64</v>
      </c>
      <c r="C53" s="116"/>
    </row>
    <row r="54" spans="1:3" s="43" customFormat="1" ht="11.25" x14ac:dyDescent="0.2">
      <c r="A54" s="43">
        <v>20</v>
      </c>
      <c r="B54" s="116" t="s">
        <v>122</v>
      </c>
      <c r="C54" s="116"/>
    </row>
    <row r="55" spans="1:3" s="43" customFormat="1" ht="11.25" x14ac:dyDescent="0.2">
      <c r="A55" s="43">
        <v>21</v>
      </c>
      <c r="B55" s="116" t="s">
        <v>123</v>
      </c>
      <c r="C55" s="116"/>
    </row>
    <row r="56" spans="1:3" s="43" customFormat="1" ht="11.25" x14ac:dyDescent="0.2">
      <c r="A56" s="43">
        <v>22</v>
      </c>
      <c r="B56" s="116" t="s">
        <v>24</v>
      </c>
      <c r="C56" s="116"/>
    </row>
    <row r="57" spans="1:3" s="43" customFormat="1" ht="11.25" x14ac:dyDescent="0.2">
      <c r="A57" s="43">
        <v>23</v>
      </c>
      <c r="B57" s="116" t="s">
        <v>46</v>
      </c>
      <c r="C57" s="116"/>
    </row>
    <row r="58" spans="1:3" s="43" customFormat="1" ht="11.25" x14ac:dyDescent="0.2">
      <c r="A58" s="43">
        <v>24</v>
      </c>
      <c r="B58" s="116" t="s">
        <v>10</v>
      </c>
      <c r="C58" s="116"/>
    </row>
    <row r="59" spans="1:3" s="43" customFormat="1" ht="11.25" x14ac:dyDescent="0.2">
      <c r="A59" s="43">
        <v>25</v>
      </c>
      <c r="B59" s="116" t="s">
        <v>58</v>
      </c>
      <c r="C59" s="116"/>
    </row>
    <row r="60" spans="1:3" s="43" customFormat="1" ht="11.25" x14ac:dyDescent="0.2">
      <c r="A60" s="43">
        <v>26</v>
      </c>
      <c r="B60" s="116" t="s">
        <v>84</v>
      </c>
      <c r="C60" s="116"/>
    </row>
    <row r="61" spans="1:3" s="43" customFormat="1" ht="11.25" x14ac:dyDescent="0.2">
      <c r="A61" s="43">
        <v>27</v>
      </c>
      <c r="B61" s="116" t="s">
        <v>17</v>
      </c>
      <c r="C61" s="116"/>
    </row>
    <row r="62" spans="1:3" s="43" customFormat="1" ht="11.25" x14ac:dyDescent="0.2">
      <c r="A62" s="43">
        <v>28</v>
      </c>
      <c r="B62" s="116" t="s">
        <v>20</v>
      </c>
      <c r="C62" s="116"/>
    </row>
    <row r="63" spans="1:3" s="43" customFormat="1" ht="11.25" x14ac:dyDescent="0.2">
      <c r="A63" s="43">
        <v>29</v>
      </c>
      <c r="B63" s="116" t="s">
        <v>59</v>
      </c>
      <c r="C63" s="116"/>
    </row>
    <row r="64" spans="1:3" s="43" customFormat="1" ht="11.25" x14ac:dyDescent="0.2">
      <c r="A64" s="43">
        <v>30</v>
      </c>
      <c r="B64" s="116" t="s">
        <v>12</v>
      </c>
      <c r="C64" s="116"/>
    </row>
    <row r="65" spans="1:3" s="43" customFormat="1" ht="11.25" hidden="1" x14ac:dyDescent="0.2">
      <c r="A65" s="43">
        <v>31</v>
      </c>
      <c r="B65" s="116"/>
      <c r="C65" s="116"/>
    </row>
    <row r="66" spans="1:3" s="43" customFormat="1" ht="11.25" hidden="1" x14ac:dyDescent="0.2">
      <c r="A66" s="43">
        <v>32</v>
      </c>
      <c r="B66" s="116"/>
      <c r="C66" s="116"/>
    </row>
    <row r="67" spans="1:3" s="43" customFormat="1" ht="11.25" hidden="1" x14ac:dyDescent="0.2">
      <c r="A67" s="43">
        <v>33</v>
      </c>
      <c r="B67" s="116"/>
      <c r="C67" s="116"/>
    </row>
    <row r="68" spans="1:3" s="43" customFormat="1" ht="11.25" hidden="1" x14ac:dyDescent="0.2">
      <c r="A68" s="43">
        <v>34</v>
      </c>
      <c r="B68" s="116"/>
      <c r="C68" s="116"/>
    </row>
    <row r="69" spans="1:3" s="43" customFormat="1" ht="11.25" hidden="1" x14ac:dyDescent="0.2">
      <c r="A69" s="43">
        <v>35</v>
      </c>
      <c r="B69" s="116"/>
      <c r="C69" s="116"/>
    </row>
    <row r="70" spans="1:3" s="43" customFormat="1" ht="11.25" hidden="1" x14ac:dyDescent="0.2">
      <c r="A70" s="43">
        <v>36</v>
      </c>
      <c r="B70" s="116"/>
      <c r="C70" s="116"/>
    </row>
    <row r="71" spans="1:3" s="43" customFormat="1" ht="11.25" hidden="1" x14ac:dyDescent="0.2">
      <c r="A71" s="43">
        <v>37</v>
      </c>
      <c r="B71" s="116"/>
      <c r="C71" s="116"/>
    </row>
    <row r="72" spans="1:3" s="43" customFormat="1" ht="11.25" hidden="1" x14ac:dyDescent="0.2">
      <c r="A72" s="43">
        <v>38</v>
      </c>
      <c r="B72" s="116"/>
      <c r="C72" s="116"/>
    </row>
    <row r="73" spans="1:3" s="43" customFormat="1" ht="11.25" hidden="1" x14ac:dyDescent="0.2">
      <c r="A73" s="43">
        <v>39</v>
      </c>
      <c r="B73" s="116"/>
      <c r="C73" s="116"/>
    </row>
    <row r="74" spans="1:3" s="43" customFormat="1" ht="11.25" hidden="1" x14ac:dyDescent="0.2">
      <c r="A74" s="43">
        <v>40</v>
      </c>
      <c r="B74" s="116"/>
      <c r="C74" s="116"/>
    </row>
    <row r="75" spans="1:3" s="43" customFormat="1" ht="11.25" hidden="1" x14ac:dyDescent="0.2">
      <c r="A75" s="43">
        <v>41</v>
      </c>
      <c r="B75" s="116"/>
      <c r="C75" s="116"/>
    </row>
    <row r="76" spans="1:3" s="43" customFormat="1" ht="11.25" hidden="1" x14ac:dyDescent="0.2">
      <c r="A76" s="43">
        <v>42</v>
      </c>
      <c r="B76" s="116"/>
      <c r="C76" s="116"/>
    </row>
    <row r="77" spans="1:3" s="43" customFormat="1" ht="11.25" hidden="1" x14ac:dyDescent="0.2">
      <c r="A77" s="43">
        <v>43</v>
      </c>
      <c r="B77" s="116"/>
      <c r="C77" s="116"/>
    </row>
    <row r="78" spans="1:3" s="43" customFormat="1" ht="11.25" hidden="1" x14ac:dyDescent="0.2">
      <c r="A78" s="43">
        <v>44</v>
      </c>
      <c r="B78" s="116"/>
      <c r="C78" s="116"/>
    </row>
    <row r="79" spans="1:3" s="43" customFormat="1" ht="11.25" hidden="1" x14ac:dyDescent="0.2">
      <c r="A79" s="43">
        <v>45</v>
      </c>
      <c r="B79" s="116"/>
      <c r="C79" s="116"/>
    </row>
    <row r="80" spans="1:3" s="43" customFormat="1" ht="11.25" hidden="1" x14ac:dyDescent="0.2">
      <c r="A80" s="43">
        <v>46</v>
      </c>
      <c r="B80" s="116"/>
      <c r="C80" s="116"/>
    </row>
    <row r="81" spans="1:3" s="43" customFormat="1" ht="11.25" hidden="1" x14ac:dyDescent="0.2">
      <c r="A81" s="43">
        <v>47</v>
      </c>
      <c r="B81" s="116"/>
      <c r="C81" s="116"/>
    </row>
    <row r="82" spans="1:3" s="43" customFormat="1" ht="11.25" hidden="1" x14ac:dyDescent="0.2">
      <c r="A82" s="43">
        <v>48</v>
      </c>
      <c r="B82" s="116"/>
      <c r="C82" s="116"/>
    </row>
    <row r="83" spans="1:3" s="43" customFormat="1" ht="11.25" hidden="1" x14ac:dyDescent="0.2">
      <c r="A83" s="43">
        <v>49</v>
      </c>
      <c r="B83" s="116"/>
      <c r="C83" s="116"/>
    </row>
    <row r="84" spans="1:3" s="43" customFormat="1" ht="11.25" hidden="1" x14ac:dyDescent="0.2">
      <c r="A84" s="43">
        <v>50</v>
      </c>
      <c r="B84" s="116"/>
      <c r="C84" s="116"/>
    </row>
  </sheetData>
  <sortState xmlns:xlrd2="http://schemas.microsoft.com/office/spreadsheetml/2017/richdata2" ref="F31:F59">
    <sortCondition ref="F31"/>
  </sortState>
  <mergeCells count="50">
    <mergeCell ref="B83:C83"/>
    <mergeCell ref="B84:C84"/>
    <mergeCell ref="B77:C77"/>
    <mergeCell ref="B78:C78"/>
    <mergeCell ref="B79:C79"/>
    <mergeCell ref="B80:C80"/>
    <mergeCell ref="B81:C81"/>
    <mergeCell ref="B82:C82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35:C35"/>
    <mergeCell ref="B36:C36"/>
    <mergeCell ref="B37:C37"/>
    <mergeCell ref="B38:C38"/>
    <mergeCell ref="B39:C39"/>
  </mergeCells>
  <conditionalFormatting sqref="D3:BA33">
    <cfRule type="cellIs" dxfId="18" priority="3" operator="greaterThan">
      <formula>0</formula>
    </cfRule>
  </conditionalFormatting>
  <dataValidations count="1">
    <dataValidation type="list" allowBlank="1" showInputMessage="1" showErrorMessage="1" sqref="B35:B84" xr:uid="{00000000-0002-0000-0100-000000000000}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D31"/>
  <sheetViews>
    <sheetView showGridLines="0" tabSelected="1" zoomScaleNormal="100" workbookViewId="0">
      <selection activeCell="A8" sqref="A8"/>
    </sheetView>
  </sheetViews>
  <sheetFormatPr defaultRowHeight="15" x14ac:dyDescent="0.2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ht="39" customHeight="1" x14ac:dyDescent="0.25">
      <c r="A1" s="117" t="s">
        <v>114</v>
      </c>
      <c r="B1" s="118"/>
      <c r="C1" s="118"/>
      <c r="D1" s="118"/>
    </row>
    <row r="2" spans="1:4" s="25" customFormat="1" x14ac:dyDescent="0.25">
      <c r="A2" s="24" t="s">
        <v>35</v>
      </c>
      <c r="B2" s="1">
        <v>1</v>
      </c>
    </row>
    <row r="4" spans="1:4" x14ac:dyDescent="0.25">
      <c r="B4" s="42" t="s">
        <v>33</v>
      </c>
    </row>
    <row r="5" spans="1:4" x14ac:dyDescent="0.25">
      <c r="A5" s="41" t="s">
        <v>43</v>
      </c>
      <c r="B5" s="23" t="s">
        <v>27</v>
      </c>
      <c r="C5" s="23" t="s">
        <v>26</v>
      </c>
      <c r="D5" s="23" t="s">
        <v>39</v>
      </c>
    </row>
    <row r="6" spans="1:4" x14ac:dyDescent="0.25">
      <c r="A6" s="10" t="s">
        <v>10</v>
      </c>
      <c r="B6" s="9">
        <v>1173874</v>
      </c>
      <c r="C6" s="9">
        <v>22228</v>
      </c>
      <c r="D6" s="9">
        <v>934041733</v>
      </c>
    </row>
    <row r="7" spans="1:4" x14ac:dyDescent="0.25">
      <c r="A7" s="81" t="s">
        <v>109</v>
      </c>
      <c r="B7" s="9">
        <v>528754</v>
      </c>
      <c r="C7" s="9">
        <v>10543</v>
      </c>
      <c r="D7" s="9">
        <v>388180870</v>
      </c>
    </row>
    <row r="8" spans="1:4" x14ac:dyDescent="0.25">
      <c r="A8" s="81" t="s">
        <v>110</v>
      </c>
      <c r="B8" s="9">
        <v>444970</v>
      </c>
      <c r="C8" s="9">
        <v>10235</v>
      </c>
      <c r="D8" s="9">
        <v>409517203</v>
      </c>
    </row>
    <row r="9" spans="1:4" x14ac:dyDescent="0.25">
      <c r="A9" s="81" t="s">
        <v>108</v>
      </c>
      <c r="B9" s="9">
        <v>200150</v>
      </c>
      <c r="C9" s="9">
        <v>1450</v>
      </c>
      <c r="D9" s="9">
        <v>136343660</v>
      </c>
    </row>
    <row r="10" spans="1:4" x14ac:dyDescent="0.25">
      <c r="A10" s="10" t="s">
        <v>59</v>
      </c>
      <c r="B10" s="9">
        <v>979290</v>
      </c>
      <c r="C10" s="9">
        <v>16935</v>
      </c>
      <c r="D10" s="9">
        <v>730115775</v>
      </c>
    </row>
    <row r="11" spans="1:4" x14ac:dyDescent="0.25">
      <c r="A11" s="81" t="s">
        <v>101</v>
      </c>
      <c r="B11" s="9">
        <v>50200</v>
      </c>
      <c r="C11" s="9">
        <v>1042</v>
      </c>
      <c r="D11" s="9">
        <v>65936665</v>
      </c>
    </row>
    <row r="12" spans="1:4" x14ac:dyDescent="0.25">
      <c r="A12" s="81" t="s">
        <v>98</v>
      </c>
      <c r="B12" s="9">
        <v>190000</v>
      </c>
      <c r="C12" s="9">
        <v>1661</v>
      </c>
      <c r="D12" s="9">
        <v>119859350</v>
      </c>
    </row>
    <row r="13" spans="1:4" x14ac:dyDescent="0.25">
      <c r="A13" s="81" t="s">
        <v>102</v>
      </c>
      <c r="B13" s="9">
        <v>189280</v>
      </c>
      <c r="C13" s="9">
        <v>5600</v>
      </c>
      <c r="D13" s="9">
        <v>217666660</v>
      </c>
    </row>
    <row r="14" spans="1:4" x14ac:dyDescent="0.25">
      <c r="A14" s="81" t="s">
        <v>104</v>
      </c>
      <c r="B14" s="9">
        <v>279810</v>
      </c>
      <c r="C14" s="9">
        <v>5902</v>
      </c>
      <c r="D14" s="9">
        <v>169829350</v>
      </c>
    </row>
    <row r="15" spans="1:4" x14ac:dyDescent="0.25">
      <c r="A15" s="81" t="s">
        <v>99</v>
      </c>
      <c r="B15" s="9">
        <v>270000</v>
      </c>
      <c r="C15" s="9">
        <v>2730</v>
      </c>
      <c r="D15" s="9">
        <v>156823750</v>
      </c>
    </row>
    <row r="16" spans="1:4" x14ac:dyDescent="0.25">
      <c r="A16" s="10" t="s">
        <v>93</v>
      </c>
      <c r="B16" s="9">
        <v>530215</v>
      </c>
      <c r="C16" s="9">
        <v>4600</v>
      </c>
      <c r="D16" s="9">
        <v>351536100</v>
      </c>
    </row>
    <row r="17" spans="1:4" x14ac:dyDescent="0.25">
      <c r="A17" s="81" t="s">
        <v>106</v>
      </c>
      <c r="B17" s="9">
        <v>200185</v>
      </c>
      <c r="C17" s="9">
        <v>1400</v>
      </c>
      <c r="D17" s="9">
        <v>140099450</v>
      </c>
    </row>
    <row r="18" spans="1:4" x14ac:dyDescent="0.25">
      <c r="A18" s="81" t="s">
        <v>107</v>
      </c>
      <c r="B18" s="9">
        <v>330030</v>
      </c>
      <c r="C18" s="9">
        <v>3200</v>
      </c>
      <c r="D18" s="9">
        <v>211436650</v>
      </c>
    </row>
    <row r="19" spans="1:4" x14ac:dyDescent="0.25">
      <c r="A19" s="10" t="s">
        <v>58</v>
      </c>
      <c r="B19" s="9">
        <v>433297</v>
      </c>
      <c r="C19" s="9">
        <v>16848</v>
      </c>
      <c r="D19" s="9">
        <v>479287946</v>
      </c>
    </row>
    <row r="20" spans="1:4" x14ac:dyDescent="0.25">
      <c r="A20" s="81" t="s">
        <v>111</v>
      </c>
      <c r="B20" s="9">
        <v>123891</v>
      </c>
      <c r="C20" s="9">
        <v>3402</v>
      </c>
      <c r="D20" s="9">
        <v>107466776</v>
      </c>
    </row>
    <row r="21" spans="1:4" x14ac:dyDescent="0.25">
      <c r="A21" s="81" t="s">
        <v>95</v>
      </c>
      <c r="B21" s="9">
        <v>150296</v>
      </c>
      <c r="C21" s="9">
        <v>5098</v>
      </c>
      <c r="D21" s="9">
        <v>176210190</v>
      </c>
    </row>
    <row r="22" spans="1:4" x14ac:dyDescent="0.25">
      <c r="A22" s="81" t="s">
        <v>103</v>
      </c>
      <c r="B22" s="9">
        <v>159110</v>
      </c>
      <c r="C22" s="9">
        <v>8348</v>
      </c>
      <c r="D22" s="9">
        <v>195610980</v>
      </c>
    </row>
    <row r="23" spans="1:4" x14ac:dyDescent="0.25">
      <c r="A23" s="10" t="s">
        <v>16</v>
      </c>
      <c r="B23" s="9">
        <v>300090</v>
      </c>
      <c r="C23" s="9">
        <v>2200</v>
      </c>
      <c r="D23" s="9">
        <v>167626248</v>
      </c>
    </row>
    <row r="24" spans="1:4" x14ac:dyDescent="0.25">
      <c r="A24" s="81" t="s">
        <v>105</v>
      </c>
      <c r="B24" s="9">
        <v>300090</v>
      </c>
      <c r="C24" s="9">
        <v>2200</v>
      </c>
      <c r="D24" s="9">
        <v>167626248</v>
      </c>
    </row>
    <row r="25" spans="1:4" x14ac:dyDescent="0.25">
      <c r="A25" s="10" t="s">
        <v>12</v>
      </c>
      <c r="B25" s="9">
        <v>156410</v>
      </c>
      <c r="C25" s="9">
        <v>5123</v>
      </c>
      <c r="D25" s="9">
        <v>133061637</v>
      </c>
    </row>
    <row r="26" spans="1:4" x14ac:dyDescent="0.25">
      <c r="A26" s="81" t="s">
        <v>96</v>
      </c>
      <c r="B26" s="9">
        <v>156410</v>
      </c>
      <c r="C26" s="9">
        <v>5123</v>
      </c>
      <c r="D26" s="9">
        <v>133061637</v>
      </c>
    </row>
    <row r="27" spans="1:4" x14ac:dyDescent="0.25">
      <c r="A27" s="10" t="s">
        <v>13</v>
      </c>
      <c r="B27" s="9">
        <v>150000</v>
      </c>
      <c r="C27" s="9">
        <v>1359</v>
      </c>
      <c r="D27" s="9">
        <v>137877900</v>
      </c>
    </row>
    <row r="28" spans="1:4" x14ac:dyDescent="0.25">
      <c r="A28" s="81" t="s">
        <v>100</v>
      </c>
      <c r="B28" s="9">
        <v>150000</v>
      </c>
      <c r="C28" s="9">
        <v>1359</v>
      </c>
      <c r="D28" s="9">
        <v>137877900</v>
      </c>
    </row>
    <row r="29" spans="1:4" x14ac:dyDescent="0.25">
      <c r="A29" s="10" t="s">
        <v>49</v>
      </c>
      <c r="B29" s="9">
        <v>114300</v>
      </c>
      <c r="C29" s="9">
        <v>3136</v>
      </c>
      <c r="D29" s="9">
        <v>120750735</v>
      </c>
    </row>
    <row r="30" spans="1:4" x14ac:dyDescent="0.25">
      <c r="A30" s="81" t="s">
        <v>97</v>
      </c>
      <c r="B30" s="9">
        <v>114300</v>
      </c>
      <c r="C30" s="9">
        <v>3136</v>
      </c>
      <c r="D30" s="9">
        <v>120750735</v>
      </c>
    </row>
    <row r="31" spans="1:4" x14ac:dyDescent="0.25">
      <c r="A31" s="10" t="s">
        <v>32</v>
      </c>
      <c r="B31" s="9">
        <v>3837476</v>
      </c>
      <c r="C31" s="9">
        <v>72429</v>
      </c>
      <c r="D31" s="9">
        <v>3054298074</v>
      </c>
    </row>
  </sheetData>
  <mergeCells count="1">
    <mergeCell ref="A1:D1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96" orientation="portrait" horizontalDpi="4294967294" verticalDpi="429496729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K4502"/>
  <sheetViews>
    <sheetView showGridLines="0" topLeftCell="A99" zoomScaleNormal="100" workbookViewId="0">
      <selection activeCell="A3" sqref="A3"/>
    </sheetView>
  </sheetViews>
  <sheetFormatPr defaultRowHeight="15" x14ac:dyDescent="0.25"/>
  <cols>
    <col min="1" max="2" width="8.7109375" style="1" customWidth="1"/>
    <col min="3" max="3" width="32.7109375" bestFit="1" customWidth="1"/>
    <col min="4" max="4" width="9.7109375" style="9" customWidth="1"/>
    <col min="5" max="5" width="9.7109375" customWidth="1"/>
    <col min="6" max="7" width="9.7109375" style="1" customWidth="1"/>
    <col min="8" max="8" width="37.140625" bestFit="1" customWidth="1"/>
    <col min="9" max="9" width="14.42578125" style="11" bestFit="1" customWidth="1"/>
    <col min="10" max="10" width="14.42578125" style="11" hidden="1" customWidth="1"/>
    <col min="11" max="11" width="12.85546875" style="1" customWidth="1"/>
  </cols>
  <sheetData>
    <row r="1" spans="1:11" ht="32.25" x14ac:dyDescent="0.25">
      <c r="A1" s="18" t="s">
        <v>25</v>
      </c>
      <c r="B1" s="19" t="s">
        <v>0</v>
      </c>
      <c r="C1" s="19" t="s">
        <v>8</v>
      </c>
      <c r="D1" s="20" t="s">
        <v>28</v>
      </c>
      <c r="E1" s="19" t="s">
        <v>38</v>
      </c>
      <c r="F1" s="19" t="s">
        <v>40</v>
      </c>
      <c r="G1" s="19" t="s">
        <v>36</v>
      </c>
      <c r="H1" s="19" t="s">
        <v>37</v>
      </c>
      <c r="I1" s="21" t="s">
        <v>34</v>
      </c>
      <c r="J1" s="67" t="s">
        <v>56</v>
      </c>
      <c r="K1" s="22" t="s">
        <v>35</v>
      </c>
    </row>
    <row r="2" spans="1:11" ht="15.75" thickBot="1" x14ac:dyDescent="0.3">
      <c r="A2" s="12"/>
      <c r="B2" s="13"/>
      <c r="C2" s="14"/>
      <c r="D2" s="15"/>
      <c r="E2" s="14"/>
      <c r="F2" s="13"/>
      <c r="G2" s="13"/>
      <c r="H2" s="14"/>
      <c r="I2" s="16"/>
      <c r="J2" s="68"/>
      <c r="K2" s="17"/>
    </row>
    <row r="3" spans="1:11" hidden="1" x14ac:dyDescent="0.25">
      <c r="A3" s="49">
        <v>1</v>
      </c>
      <c r="B3" s="50">
        <f>LOOKUP(A3,Seznamy!$A$3:$A$27,Seznamy!$B$3:$B$27)</f>
        <v>122279</v>
      </c>
      <c r="C3" s="51" t="str">
        <f>LOOKUP(A3,Seznamy!$A$3:$A$27,Seznamy!$C$3:$C$27)</f>
        <v>Karlovice</v>
      </c>
      <c r="D3" s="52">
        <f>LOOKUP(A3,Seznamy!$A$3:$A$27,Seznamy!$E$3:$E$27)</f>
        <v>5098</v>
      </c>
      <c r="E3" s="52">
        <f>LOOKUP(A3,Seznamy!$A$3:$A$27,Seznamy!$H$3:$H$27)</f>
        <v>150296</v>
      </c>
      <c r="F3" s="53">
        <f>LOOKUP(A3,Seznamy!$A$3:$A$27,Seznamy!$J$3:$J$27)</f>
        <v>0</v>
      </c>
      <c r="G3" s="64">
        <v>1</v>
      </c>
      <c r="H3" s="51" t="str">
        <f>LOOKUP(G3,'Bez dříví'!$A$35:$A$84,'Bez dříví'!$B$35:$B$84)</f>
        <v>LESCUS Cetkovice, s.r.o.</v>
      </c>
      <c r="I3" s="54">
        <f t="array" ref="I3">SUM(IF(('Bez dříví'!$A$3:$A$33=A3)*('Bez dříví'!$D$1:$BA$1=G3),'Bez dříví'!$D$3:$BA$33))</f>
        <v>0</v>
      </c>
      <c r="J3" s="69" t="str">
        <f>IF(I3=0,"",I3)</f>
        <v/>
      </c>
      <c r="K3" s="55" t="str">
        <f>IF(I3=MIN($J$3:$J$52),1,"")</f>
        <v/>
      </c>
    </row>
    <row r="4" spans="1:11" hidden="1" x14ac:dyDescent="0.25">
      <c r="A4" s="34">
        <v>1</v>
      </c>
      <c r="B4" s="35">
        <f>LOOKUP(A4,Seznamy!$A$3:$A$27,Seznamy!$B$3:$B$27)</f>
        <v>122279</v>
      </c>
      <c r="C4" s="36" t="str">
        <f>LOOKUP(A4,Seznamy!$A$3:$A$27,Seznamy!$C$3:$C$27)</f>
        <v>Karlovice</v>
      </c>
      <c r="D4" s="37">
        <f>LOOKUP(A4,Seznamy!$A$3:$A$27,Seznamy!$E$3:$E$27)</f>
        <v>5098</v>
      </c>
      <c r="E4" s="37">
        <f>LOOKUP(A4,Seznamy!$A$3:$A$27,Seznamy!$H$3:$H$27)</f>
        <v>150296</v>
      </c>
      <c r="F4" s="38">
        <f>LOOKUP(A4,Seznamy!$A$3:$A$27,Seznamy!$J$3:$J$27)</f>
        <v>0</v>
      </c>
      <c r="G4" s="65">
        <v>2</v>
      </c>
      <c r="H4" s="36" t="str">
        <f>LOOKUP(G4,'Bez dříví'!$A$35:$A$84,'Bez dříví'!$B$35:$B$84)</f>
        <v>EGREGA s.r.o.</v>
      </c>
      <c r="I4" s="39">
        <f t="array" ref="I4">SUM(IF(('Bez dříví'!$A$3:$A$33=A4)*('Bez dříví'!$D$1:$BA$1=G4),'Bez dříví'!$D$3:$BA$33))</f>
        <v>0</v>
      </c>
      <c r="J4" s="70" t="str">
        <f>IF(I4=0,"",I4)</f>
        <v/>
      </c>
      <c r="K4" s="40" t="str">
        <f>IF(I4=MIN($J$3:$J$52),1,"")</f>
        <v/>
      </c>
    </row>
    <row r="5" spans="1:11" hidden="1" x14ac:dyDescent="0.25">
      <c r="A5" s="34">
        <v>1</v>
      </c>
      <c r="B5" s="35">
        <f>LOOKUP(A5,Seznamy!$A$3:$A$27,Seznamy!$B$3:$B$27)</f>
        <v>122279</v>
      </c>
      <c r="C5" s="36" t="str">
        <f>LOOKUP(A5,Seznamy!$A$3:$A$27,Seznamy!$C$3:$C$27)</f>
        <v>Karlovice</v>
      </c>
      <c r="D5" s="37">
        <f>LOOKUP(A5,Seznamy!$A$3:$A$27,Seznamy!$E$3:$E$27)</f>
        <v>5098</v>
      </c>
      <c r="E5" s="37">
        <f>LOOKUP(A5,Seznamy!$A$3:$A$27,Seznamy!$H$3:$H$27)</f>
        <v>150296</v>
      </c>
      <c r="F5" s="38">
        <f>LOOKUP(A5,Seznamy!$A$3:$A$27,Seznamy!$J$3:$J$27)</f>
        <v>0</v>
      </c>
      <c r="G5" s="65">
        <v>3</v>
      </c>
      <c r="H5" s="36" t="str">
        <f>LOOKUP(G5,'Bez dříví'!$A$35:$A$84,'Bez dříví'!$B$35:$B$84)</f>
        <v>Lesostavby Frýdek-Místek a.s.</v>
      </c>
      <c r="I5" s="39">
        <f t="array" ref="I5">SUM(IF(('Bez dříví'!$A$3:$A$33=A5)*('Bez dříví'!$D$1:$BA$1=G5),'Bez dříví'!$D$3:$BA$33))</f>
        <v>0</v>
      </c>
      <c r="J5" s="70" t="str">
        <f>IF(I5=0,"",I5)</f>
        <v/>
      </c>
      <c r="K5" s="40" t="str">
        <f>IF(I5=MIN($J$3:$J$52),1,"")</f>
        <v/>
      </c>
    </row>
    <row r="6" spans="1:11" hidden="1" x14ac:dyDescent="0.25">
      <c r="A6" s="34">
        <v>1</v>
      </c>
      <c r="B6" s="35">
        <f>LOOKUP(A6,Seznamy!$A$3:$A$27,Seznamy!$B$3:$B$27)</f>
        <v>122279</v>
      </c>
      <c r="C6" s="36" t="str">
        <f>LOOKUP(A6,Seznamy!$A$3:$A$27,Seznamy!$C$3:$C$27)</f>
        <v>Karlovice</v>
      </c>
      <c r="D6" s="37">
        <f>LOOKUP(A6,Seznamy!$A$3:$A$27,Seznamy!$E$3:$E$27)</f>
        <v>5098</v>
      </c>
      <c r="E6" s="37">
        <f>LOOKUP(A6,Seznamy!$A$3:$A$27,Seznamy!$H$3:$H$27)</f>
        <v>150296</v>
      </c>
      <c r="F6" s="38">
        <f>LOOKUP(A6,Seznamy!$A$3:$A$27,Seznamy!$J$3:$J$27)</f>
        <v>0</v>
      </c>
      <c r="G6" s="65">
        <v>4</v>
      </c>
      <c r="H6" s="36" t="str">
        <f>LOOKUP(G6,'Bez dříví'!$A$35:$A$84,'Bez dříví'!$B$35:$B$84)</f>
        <v>LST a.s.</v>
      </c>
      <c r="I6" s="39">
        <f t="array" ref="I6">SUM(IF(('Bez dříví'!$A$3:$A$33=A6)*('Bez dříví'!$D$1:$BA$1=G6),'Bez dříví'!$D$3:$BA$33))</f>
        <v>0</v>
      </c>
      <c r="J6" s="70" t="str">
        <f>IF(I6=0,"",I6)</f>
        <v/>
      </c>
      <c r="K6" s="40" t="str">
        <f>IF(I6=MIN($J$3:$J$52),1,"")</f>
        <v/>
      </c>
    </row>
    <row r="7" spans="1:11" hidden="1" x14ac:dyDescent="0.25">
      <c r="A7" s="34">
        <v>1</v>
      </c>
      <c r="B7" s="35">
        <f>LOOKUP(A7,Seznamy!$A$3:$A$27,Seznamy!$B$3:$B$27)</f>
        <v>122279</v>
      </c>
      <c r="C7" s="36" t="str">
        <f>LOOKUP(A7,Seznamy!$A$3:$A$27,Seznamy!$C$3:$C$27)</f>
        <v>Karlovice</v>
      </c>
      <c r="D7" s="37">
        <f>LOOKUP(A7,Seznamy!$A$3:$A$27,Seznamy!$E$3:$E$27)</f>
        <v>5098</v>
      </c>
      <c r="E7" s="37">
        <f>LOOKUP(A7,Seznamy!$A$3:$A$27,Seznamy!$H$3:$H$27)</f>
        <v>150296</v>
      </c>
      <c r="F7" s="38">
        <f>LOOKUP(A7,Seznamy!$A$3:$A$27,Seznamy!$J$3:$J$27)</f>
        <v>0</v>
      </c>
      <c r="G7" s="65">
        <v>5</v>
      </c>
      <c r="H7" s="36" t="str">
        <f>LOOKUP(G7,'Bez dříví'!$A$35:$A$84,'Bez dříví'!$B$35:$B$84)</f>
        <v>UNILES a.s.</v>
      </c>
      <c r="I7" s="39">
        <f t="array" ref="I7">SUM(IF(('Bez dříví'!$A$3:$A$33=A7)*('Bez dříví'!$D$1:$BA$1=G7),'Bez dříví'!$D$3:$BA$33))</f>
        <v>0</v>
      </c>
      <c r="J7" s="70" t="str">
        <f>IF(I7=0,"",I7)</f>
        <v/>
      </c>
      <c r="K7" s="40" t="str">
        <f>IF(I7=MIN($J$3:$J$52),1,"")</f>
        <v/>
      </c>
    </row>
    <row r="8" spans="1:11" hidden="1" x14ac:dyDescent="0.25">
      <c r="A8" s="34">
        <v>1</v>
      </c>
      <c r="B8" s="35">
        <f>LOOKUP(A8,Seznamy!$A$3:$A$27,Seznamy!$B$3:$B$27)</f>
        <v>122279</v>
      </c>
      <c r="C8" s="36" t="str">
        <f>LOOKUP(A8,Seznamy!$A$3:$A$27,Seznamy!$C$3:$C$27)</f>
        <v>Karlovice</v>
      </c>
      <c r="D8" s="37">
        <f>LOOKUP(A8,Seznamy!$A$3:$A$27,Seznamy!$E$3:$E$27)</f>
        <v>5098</v>
      </c>
      <c r="E8" s="37">
        <f>LOOKUP(A8,Seznamy!$A$3:$A$27,Seznamy!$H$3:$H$27)</f>
        <v>150296</v>
      </c>
      <c r="F8" s="38">
        <f>LOOKUP(A8,Seznamy!$A$3:$A$27,Seznamy!$J$3:$J$27)</f>
        <v>0</v>
      </c>
      <c r="G8" s="65">
        <v>6</v>
      </c>
      <c r="H8" s="36" t="str">
        <f>LOOKUP(G8,'Bez dříví'!$A$35:$A$84,'Bez dříví'!$B$35:$B$84)</f>
        <v>LDF Rožnov a.s.</v>
      </c>
      <c r="I8" s="39">
        <f t="array" ref="I8">SUM(IF(('Bez dříví'!$A$3:$A$33=A8)*('Bez dříví'!$D$1:$BA$1=G8),'Bez dříví'!$D$3:$BA$33))</f>
        <v>0</v>
      </c>
      <c r="J8" s="70" t="str">
        <f>IF(I8=0,"",I8)</f>
        <v/>
      </c>
      <c r="K8" s="40" t="str">
        <f>IF(I8=MIN($J$3:$J$52),1,"")</f>
        <v/>
      </c>
    </row>
    <row r="9" spans="1:11" hidden="1" x14ac:dyDescent="0.25">
      <c r="A9" s="34">
        <v>1</v>
      </c>
      <c r="B9" s="35">
        <f>LOOKUP(A9,Seznamy!$A$3:$A$27,Seznamy!$B$3:$B$27)</f>
        <v>122279</v>
      </c>
      <c r="C9" s="36" t="str">
        <f>LOOKUP(A9,Seznamy!$A$3:$A$27,Seznamy!$C$3:$C$27)</f>
        <v>Karlovice</v>
      </c>
      <c r="D9" s="37">
        <f>LOOKUP(A9,Seznamy!$A$3:$A$27,Seznamy!$E$3:$E$27)</f>
        <v>5098</v>
      </c>
      <c r="E9" s="37">
        <f>LOOKUP(A9,Seznamy!$A$3:$A$27,Seznamy!$H$3:$H$27)</f>
        <v>150296</v>
      </c>
      <c r="F9" s="38">
        <f>LOOKUP(A9,Seznamy!$A$3:$A$27,Seznamy!$J$3:$J$27)</f>
        <v>0</v>
      </c>
      <c r="G9" s="65">
        <v>7</v>
      </c>
      <c r="H9" s="36" t="str">
        <f>LOOKUP(G9,'Bez dříví'!$A$35:$A$84,'Bez dříví'!$B$35:$B$84)</f>
        <v>ACLESIA, spol. s r.o.</v>
      </c>
      <c r="I9" s="39">
        <f t="array" ref="I9">SUM(IF(('Bez dříví'!$A$3:$A$33=A9)*('Bez dříví'!$D$1:$BA$1=G9),'Bez dříví'!$D$3:$BA$33))</f>
        <v>0</v>
      </c>
      <c r="J9" s="70" t="str">
        <f>IF(I9=0,"",I9)</f>
        <v/>
      </c>
      <c r="K9" s="40" t="str">
        <f>IF(I9=MIN($J$3:$J$52),1,"")</f>
        <v/>
      </c>
    </row>
    <row r="10" spans="1:11" hidden="1" x14ac:dyDescent="0.25">
      <c r="A10" s="34">
        <v>1</v>
      </c>
      <c r="B10" s="35">
        <f>LOOKUP(A10,Seznamy!$A$3:$A$27,Seznamy!$B$3:$B$27)</f>
        <v>122279</v>
      </c>
      <c r="C10" s="36" t="str">
        <f>LOOKUP(A10,Seznamy!$A$3:$A$27,Seznamy!$C$3:$C$27)</f>
        <v>Karlovice</v>
      </c>
      <c r="D10" s="37">
        <f>LOOKUP(A10,Seznamy!$A$3:$A$27,Seznamy!$E$3:$E$27)</f>
        <v>5098</v>
      </c>
      <c r="E10" s="37">
        <f>LOOKUP(A10,Seznamy!$A$3:$A$27,Seznamy!$H$3:$H$27)</f>
        <v>150296</v>
      </c>
      <c r="F10" s="38">
        <f>LOOKUP(A10,Seznamy!$A$3:$A$27,Seznamy!$J$3:$J$27)</f>
        <v>0</v>
      </c>
      <c r="G10" s="65">
        <v>8</v>
      </c>
      <c r="H10" s="36" t="str">
        <f>LOOKUP(G10,'Bez dříví'!$A$35:$A$84,'Bez dříví'!$B$35:$B$84)</f>
        <v>Sušická lesní a obchodní s.r.o.</v>
      </c>
      <c r="I10" s="39">
        <f t="array" ref="I10">SUM(IF(('Bez dříví'!$A$3:$A$33=A10)*('Bez dříví'!$D$1:$BA$1=G10),'Bez dříví'!$D$3:$BA$33))</f>
        <v>0</v>
      </c>
      <c r="J10" s="70" t="str">
        <f>IF(I10=0,"",I10)</f>
        <v/>
      </c>
      <c r="K10" s="40" t="str">
        <f>IF(I10=MIN($J$3:$J$52),1,"")</f>
        <v/>
      </c>
    </row>
    <row r="11" spans="1:11" hidden="1" x14ac:dyDescent="0.25">
      <c r="A11" s="34">
        <v>1</v>
      </c>
      <c r="B11" s="35">
        <f>LOOKUP(A11,Seznamy!$A$3:$A$27,Seznamy!$B$3:$B$27)</f>
        <v>122279</v>
      </c>
      <c r="C11" s="36" t="str">
        <f>LOOKUP(A11,Seznamy!$A$3:$A$27,Seznamy!$C$3:$C$27)</f>
        <v>Karlovice</v>
      </c>
      <c r="D11" s="37">
        <f>LOOKUP(A11,Seznamy!$A$3:$A$27,Seznamy!$E$3:$E$27)</f>
        <v>5098</v>
      </c>
      <c r="E11" s="37">
        <f>LOOKUP(A11,Seznamy!$A$3:$A$27,Seznamy!$H$3:$H$27)</f>
        <v>150296</v>
      </c>
      <c r="F11" s="38">
        <f>LOOKUP(A11,Seznamy!$A$3:$A$27,Seznamy!$J$3:$J$27)</f>
        <v>0</v>
      </c>
      <c r="G11" s="65">
        <v>9</v>
      </c>
      <c r="H11" s="36" t="str">
        <f>LOOKUP(G11,'Bez dříví'!$A$35:$A$84,'Bez dříví'!$B$35:$B$84)</f>
        <v>Kloboucká lesní s.r.o.</v>
      </c>
      <c r="I11" s="39">
        <f t="array" ref="I11">SUM(IF(('Bez dříví'!$A$3:$A$33=A11)*('Bez dříví'!$D$1:$BA$1=G11),'Bez dříví'!$D$3:$BA$33))</f>
        <v>0</v>
      </c>
      <c r="J11" s="70" t="str">
        <f>IF(I11=0,"",I11)</f>
        <v/>
      </c>
      <c r="K11" s="40" t="str">
        <f>IF(I11=MIN($J$3:$J$52),1,"")</f>
        <v/>
      </c>
    </row>
    <row r="12" spans="1:11" hidden="1" x14ac:dyDescent="0.25">
      <c r="A12" s="34">
        <v>1</v>
      </c>
      <c r="B12" s="35">
        <f>LOOKUP(A12,Seznamy!$A$3:$A$27,Seznamy!$B$3:$B$27)</f>
        <v>122279</v>
      </c>
      <c r="C12" s="36" t="str">
        <f>LOOKUP(A12,Seznamy!$A$3:$A$27,Seznamy!$C$3:$C$27)</f>
        <v>Karlovice</v>
      </c>
      <c r="D12" s="37">
        <f>LOOKUP(A12,Seznamy!$A$3:$A$27,Seznamy!$E$3:$E$27)</f>
        <v>5098</v>
      </c>
      <c r="E12" s="37">
        <f>LOOKUP(A12,Seznamy!$A$3:$A$27,Seznamy!$H$3:$H$27)</f>
        <v>150296</v>
      </c>
      <c r="F12" s="38">
        <f>LOOKUP(A12,Seznamy!$A$3:$A$27,Seznamy!$J$3:$J$27)</f>
        <v>0</v>
      </c>
      <c r="G12" s="65">
        <v>10</v>
      </c>
      <c r="H12" s="36" t="str">
        <f>LOOKUP(G12,'Bez dříví'!$A$35:$A$84,'Bez dříví'!$B$35:$B$84)</f>
        <v>Dřevo-Málek s.r.o.</v>
      </c>
      <c r="I12" s="39">
        <f t="array" ref="I12">SUM(IF(('Bez dříví'!$A$3:$A$33=A12)*('Bez dříví'!$D$1:$BA$1=G12),'Bez dříví'!$D$3:$BA$33))</f>
        <v>0</v>
      </c>
      <c r="J12" s="70" t="str">
        <f>IF(I12=0,"",I12)</f>
        <v/>
      </c>
      <c r="K12" s="40" t="str">
        <f>IF(I12=MIN($J$3:$J$52),1,"")</f>
        <v/>
      </c>
    </row>
    <row r="13" spans="1:11" hidden="1" x14ac:dyDescent="0.25">
      <c r="A13" s="34">
        <v>1</v>
      </c>
      <c r="B13" s="35">
        <f>LOOKUP(A13,Seznamy!$A$3:$A$27,Seznamy!$B$3:$B$27)</f>
        <v>122279</v>
      </c>
      <c r="C13" s="36" t="str">
        <f>LOOKUP(A13,Seznamy!$A$3:$A$27,Seznamy!$C$3:$C$27)</f>
        <v>Karlovice</v>
      </c>
      <c r="D13" s="37">
        <f>LOOKUP(A13,Seznamy!$A$3:$A$27,Seznamy!$E$3:$E$27)</f>
        <v>5098</v>
      </c>
      <c r="E13" s="37">
        <f>LOOKUP(A13,Seznamy!$A$3:$A$27,Seznamy!$H$3:$H$27)</f>
        <v>150296</v>
      </c>
      <c r="F13" s="38">
        <f>LOOKUP(A13,Seznamy!$A$3:$A$27,Seznamy!$J$3:$J$27)</f>
        <v>0</v>
      </c>
      <c r="G13" s="65">
        <v>12</v>
      </c>
      <c r="H13" s="36" t="str">
        <f>LOOKUP(G13,'Bez dříví'!$A$35:$A$84,'Bez dříví'!$B$35:$B$84)</f>
        <v>JACER - CZ a.s.</v>
      </c>
      <c r="I13" s="39">
        <f t="array" ref="I13">SUM(IF(('Bez dříví'!$A$3:$A$33=A13)*('Bez dříví'!$D$1:$BA$1=G13),'Bez dříví'!$D$3:$BA$33))</f>
        <v>0</v>
      </c>
      <c r="J13" s="70" t="str">
        <f>IF(I13=0,"",I13)</f>
        <v/>
      </c>
      <c r="K13" s="40" t="str">
        <f>IF(I13=MIN($J$3:$J$52),1,"")</f>
        <v/>
      </c>
    </row>
    <row r="14" spans="1:11" hidden="1" x14ac:dyDescent="0.25">
      <c r="A14" s="34">
        <v>1</v>
      </c>
      <c r="B14" s="35">
        <f>LOOKUP(A14,Seznamy!$A$3:$A$27,Seznamy!$B$3:$B$27)</f>
        <v>122279</v>
      </c>
      <c r="C14" s="36" t="str">
        <f>LOOKUP(A14,Seznamy!$A$3:$A$27,Seznamy!$C$3:$C$27)</f>
        <v>Karlovice</v>
      </c>
      <c r="D14" s="37">
        <f>LOOKUP(A14,Seznamy!$A$3:$A$27,Seznamy!$E$3:$E$27)</f>
        <v>5098</v>
      </c>
      <c r="E14" s="37">
        <f>LOOKUP(A14,Seznamy!$A$3:$A$27,Seznamy!$H$3:$H$27)</f>
        <v>150296</v>
      </c>
      <c r="F14" s="38">
        <f>LOOKUP(A14,Seznamy!$A$3:$A$27,Seznamy!$J$3:$J$27)</f>
        <v>0</v>
      </c>
      <c r="G14" s="65">
        <v>13</v>
      </c>
      <c r="H14" s="36" t="str">
        <f>LOOKUP(G14,'Bez dříví'!$A$35:$A$84,'Bez dříví'!$B$35:$B$84)</f>
        <v>KODIAK Timber s.r.o.</v>
      </c>
      <c r="I14" s="39">
        <f t="array" ref="I14">SUM(IF(('Bez dříví'!$A$3:$A$33=A14)*('Bez dříví'!$D$1:$BA$1=G14),'Bez dříví'!$D$3:$BA$33))</f>
        <v>0</v>
      </c>
      <c r="J14" s="70" t="str">
        <f>IF(I14=0,"",I14)</f>
        <v/>
      </c>
      <c r="K14" s="40" t="str">
        <f>IF(I14=MIN($J$3:$J$52),1,"")</f>
        <v/>
      </c>
    </row>
    <row r="15" spans="1:11" hidden="1" x14ac:dyDescent="0.25">
      <c r="A15" s="34">
        <v>1</v>
      </c>
      <c r="B15" s="35">
        <f>LOOKUP(A15,Seznamy!$A$3:$A$27,Seznamy!$B$3:$B$27)</f>
        <v>122279</v>
      </c>
      <c r="C15" s="36" t="str">
        <f>LOOKUP(A15,Seznamy!$A$3:$A$27,Seznamy!$C$3:$C$27)</f>
        <v>Karlovice</v>
      </c>
      <c r="D15" s="37">
        <f>LOOKUP(A15,Seznamy!$A$3:$A$27,Seznamy!$E$3:$E$27)</f>
        <v>5098</v>
      </c>
      <c r="E15" s="37">
        <f>LOOKUP(A15,Seznamy!$A$3:$A$27,Seznamy!$H$3:$H$27)</f>
        <v>150296</v>
      </c>
      <c r="F15" s="38">
        <f>LOOKUP(A15,Seznamy!$A$3:$A$27,Seznamy!$J$3:$J$27)</f>
        <v>0</v>
      </c>
      <c r="G15" s="65">
        <v>14</v>
      </c>
      <c r="H15" s="36" t="str">
        <f>LOOKUP(G15,'Bez dříví'!$A$35:$A$84,'Bez dříví'!$B$35:$B$84)</f>
        <v>Marles s.r.o.</v>
      </c>
      <c r="I15" s="39">
        <f t="array" ref="I15">SUM(IF(('Bez dříví'!$A$3:$A$33=A15)*('Bez dříví'!$D$1:$BA$1=G15),'Bez dříví'!$D$3:$BA$33))</f>
        <v>0</v>
      </c>
      <c r="J15" s="70" t="str">
        <f>IF(I15=0,"",I15)</f>
        <v/>
      </c>
      <c r="K15" s="40" t="str">
        <f>IF(I15=MIN($J$3:$J$52),1,"")</f>
        <v/>
      </c>
    </row>
    <row r="16" spans="1:11" hidden="1" x14ac:dyDescent="0.25">
      <c r="A16" s="34">
        <v>1</v>
      </c>
      <c r="B16" s="35">
        <f>LOOKUP(A16,Seznamy!$A$3:$A$27,Seznamy!$B$3:$B$27)</f>
        <v>122279</v>
      </c>
      <c r="C16" s="36" t="str">
        <f>LOOKUP(A16,Seznamy!$A$3:$A$27,Seznamy!$C$3:$C$27)</f>
        <v>Karlovice</v>
      </c>
      <c r="D16" s="37">
        <f>LOOKUP(A16,Seznamy!$A$3:$A$27,Seznamy!$E$3:$E$27)</f>
        <v>5098</v>
      </c>
      <c r="E16" s="37">
        <f>LOOKUP(A16,Seznamy!$A$3:$A$27,Seznamy!$H$3:$H$27)</f>
        <v>150296</v>
      </c>
      <c r="F16" s="38">
        <f>LOOKUP(A16,Seznamy!$A$3:$A$27,Seznamy!$J$3:$J$27)</f>
        <v>0</v>
      </c>
      <c r="G16" s="65">
        <v>15</v>
      </c>
      <c r="H16" s="36" t="str">
        <f>LOOKUP(G16,'Bez dříví'!$A$35:$A$84,'Bez dříví'!$B$35:$B$84)</f>
        <v>SOLITERA spol. s r.o.</v>
      </c>
      <c r="I16" s="39">
        <f t="array" ref="I16">SUM(IF(('Bez dříví'!$A$3:$A$33=A16)*('Bez dříví'!$D$1:$BA$1=G16),'Bez dříví'!$D$3:$BA$33))</f>
        <v>0</v>
      </c>
      <c r="J16" s="70" t="str">
        <f>IF(I16=0,"",I16)</f>
        <v/>
      </c>
      <c r="K16" s="40" t="str">
        <f>IF(I16=MIN($J$3:$J$52),1,"")</f>
        <v/>
      </c>
    </row>
    <row r="17" spans="1:11" hidden="1" x14ac:dyDescent="0.25">
      <c r="A17" s="34">
        <v>1</v>
      </c>
      <c r="B17" s="35">
        <f>LOOKUP(A17,Seznamy!$A$3:$A$27,Seznamy!$B$3:$B$27)</f>
        <v>122279</v>
      </c>
      <c r="C17" s="36" t="str">
        <f>LOOKUP(A17,Seznamy!$A$3:$A$27,Seznamy!$C$3:$C$27)</f>
        <v>Karlovice</v>
      </c>
      <c r="D17" s="37">
        <f>LOOKUP(A17,Seznamy!$A$3:$A$27,Seznamy!$E$3:$E$27)</f>
        <v>5098</v>
      </c>
      <c r="E17" s="37">
        <f>LOOKUP(A17,Seznamy!$A$3:$A$27,Seznamy!$H$3:$H$27)</f>
        <v>150296</v>
      </c>
      <c r="F17" s="38">
        <f>LOOKUP(A17,Seznamy!$A$3:$A$27,Seznamy!$J$3:$J$27)</f>
        <v>0</v>
      </c>
      <c r="G17" s="65">
        <v>16</v>
      </c>
      <c r="H17" s="36" t="str">
        <f>LOOKUP(G17,'Bez dříví'!$A$35:$A$84,'Bez dříví'!$B$35:$B$84)</f>
        <v>RM FOREST lesní společnost s.r.o</v>
      </c>
      <c r="I17" s="39">
        <f t="array" ref="I17">SUM(IF(('Bez dříví'!$A$3:$A$33=A17)*('Bez dříví'!$D$1:$BA$1=G17),'Bez dříví'!$D$3:$BA$33))</f>
        <v>0</v>
      </c>
      <c r="J17" s="70" t="str">
        <f>IF(I17=0,"",I17)</f>
        <v/>
      </c>
      <c r="K17" s="40" t="str">
        <f>IF(I17=MIN($J$3:$J$52),1,"")</f>
        <v/>
      </c>
    </row>
    <row r="18" spans="1:11" hidden="1" x14ac:dyDescent="0.25">
      <c r="A18" s="34">
        <v>1</v>
      </c>
      <c r="B18" s="35">
        <f>LOOKUP(A18,Seznamy!$A$3:$A$27,Seznamy!$B$3:$B$27)</f>
        <v>122279</v>
      </c>
      <c r="C18" s="36" t="str">
        <f>LOOKUP(A18,Seznamy!$A$3:$A$27,Seznamy!$C$3:$C$27)</f>
        <v>Karlovice</v>
      </c>
      <c r="D18" s="37">
        <f>LOOKUP(A18,Seznamy!$A$3:$A$27,Seznamy!$E$3:$E$27)</f>
        <v>5098</v>
      </c>
      <c r="E18" s="37">
        <f>LOOKUP(A18,Seznamy!$A$3:$A$27,Seznamy!$H$3:$H$27)</f>
        <v>150296</v>
      </c>
      <c r="F18" s="38">
        <f>LOOKUP(A18,Seznamy!$A$3:$A$27,Seznamy!$J$3:$J$27)</f>
        <v>0</v>
      </c>
      <c r="G18" s="65">
        <v>17</v>
      </c>
      <c r="H18" s="36" t="str">
        <f>LOOKUP(G18,'Bez dříví'!$A$35:$A$84,'Bez dříví'!$B$35:$B$84)</f>
        <v>Lesy Beskydy, a.s.</v>
      </c>
      <c r="I18" s="39">
        <f t="array" ref="I18">SUM(IF(('Bez dříví'!$A$3:$A$33=A18)*('Bez dříví'!$D$1:$BA$1=G18),'Bez dříví'!$D$3:$BA$33))</f>
        <v>0</v>
      </c>
      <c r="J18" s="70" t="str">
        <f>IF(I18=0,"",I18)</f>
        <v/>
      </c>
      <c r="K18" s="40" t="str">
        <f>IF(I18=MIN($J$3:$J$52),1,"")</f>
        <v/>
      </c>
    </row>
    <row r="19" spans="1:11" hidden="1" x14ac:dyDescent="0.25">
      <c r="A19" s="34">
        <v>1</v>
      </c>
      <c r="B19" s="35">
        <f>LOOKUP(A19,Seznamy!$A$3:$A$27,Seznamy!$B$3:$B$27)</f>
        <v>122279</v>
      </c>
      <c r="C19" s="36" t="str">
        <f>LOOKUP(A19,Seznamy!$A$3:$A$27,Seznamy!$C$3:$C$27)</f>
        <v>Karlovice</v>
      </c>
      <c r="D19" s="37">
        <f>LOOKUP(A19,Seznamy!$A$3:$A$27,Seznamy!$E$3:$E$27)</f>
        <v>5098</v>
      </c>
      <c r="E19" s="37">
        <f>LOOKUP(A19,Seznamy!$A$3:$A$27,Seznamy!$H$3:$H$27)</f>
        <v>150296</v>
      </c>
      <c r="F19" s="38">
        <f>LOOKUP(A19,Seznamy!$A$3:$A$27,Seznamy!$J$3:$J$27)</f>
        <v>0</v>
      </c>
      <c r="G19" s="65">
        <v>18</v>
      </c>
      <c r="H19" s="36" t="str">
        <f>LOOKUP(G19,'Bez dříví'!$A$35:$A$84,'Bez dříví'!$B$35:$B$84)</f>
        <v>Libavská lesní s.r.o.</v>
      </c>
      <c r="I19" s="39">
        <f t="array" ref="I19">SUM(IF(('Bez dříví'!$A$3:$A$33=A19)*('Bez dříví'!$D$1:$BA$1=G19),'Bez dříví'!$D$3:$BA$33))</f>
        <v>0</v>
      </c>
      <c r="J19" s="70" t="str">
        <f>IF(I19=0,"",I19)</f>
        <v/>
      </c>
      <c r="K19" s="40" t="str">
        <f>IF(I19=MIN($J$3:$J$52),1,"")</f>
        <v/>
      </c>
    </row>
    <row r="20" spans="1:11" hidden="1" x14ac:dyDescent="0.25">
      <c r="A20" s="34">
        <v>1</v>
      </c>
      <c r="B20" s="35">
        <f>LOOKUP(A20,Seznamy!$A$3:$A$27,Seznamy!$B$3:$B$27)</f>
        <v>122279</v>
      </c>
      <c r="C20" s="36" t="str">
        <f>LOOKUP(A20,Seznamy!$A$3:$A$27,Seznamy!$C$3:$C$27)</f>
        <v>Karlovice</v>
      </c>
      <c r="D20" s="37">
        <f>LOOKUP(A20,Seznamy!$A$3:$A$27,Seznamy!$E$3:$E$27)</f>
        <v>5098</v>
      </c>
      <c r="E20" s="37">
        <f>LOOKUP(A20,Seznamy!$A$3:$A$27,Seznamy!$H$3:$H$27)</f>
        <v>150296</v>
      </c>
      <c r="F20" s="38">
        <f>LOOKUP(A20,Seznamy!$A$3:$A$27,Seznamy!$J$3:$J$27)</f>
        <v>0</v>
      </c>
      <c r="G20" s="65">
        <v>20</v>
      </c>
      <c r="H20" s="36" t="str">
        <f>LOOKUP(G20,'Bez dříví'!$A$35:$A$84,'Bez dříví'!$B$35:$B$84)</f>
        <v>LES-UK s.r.o.</v>
      </c>
      <c r="I20" s="39">
        <f t="array" ref="I20">SUM(IF(('Bez dříví'!$A$3:$A$33=A20)*('Bez dříví'!$D$1:$BA$1=G20),'Bez dříví'!$D$3:$BA$33))</f>
        <v>0</v>
      </c>
      <c r="J20" s="70" t="str">
        <f>IF(I20=0,"",I20)</f>
        <v/>
      </c>
      <c r="K20" s="40" t="str">
        <f>IF(I20=MIN($J$3:$J$52),1,"")</f>
        <v/>
      </c>
    </row>
    <row r="21" spans="1:11" hidden="1" x14ac:dyDescent="0.25">
      <c r="A21" s="34">
        <v>1</v>
      </c>
      <c r="B21" s="35">
        <f>LOOKUP(A21,Seznamy!$A$3:$A$27,Seznamy!$B$3:$B$27)</f>
        <v>122279</v>
      </c>
      <c r="C21" s="36" t="str">
        <f>LOOKUP(A21,Seznamy!$A$3:$A$27,Seznamy!$C$3:$C$27)</f>
        <v>Karlovice</v>
      </c>
      <c r="D21" s="37">
        <f>LOOKUP(A21,Seznamy!$A$3:$A$27,Seznamy!$E$3:$E$27)</f>
        <v>5098</v>
      </c>
      <c r="E21" s="37">
        <f>LOOKUP(A21,Seznamy!$A$3:$A$27,Seznamy!$H$3:$H$27)</f>
        <v>150296</v>
      </c>
      <c r="F21" s="38">
        <f>LOOKUP(A21,Seznamy!$A$3:$A$27,Seznamy!$J$3:$J$27)</f>
        <v>0</v>
      </c>
      <c r="G21" s="65">
        <v>21</v>
      </c>
      <c r="H21" s="36" t="str">
        <f>LOOKUP(G21,'Bez dříví'!$A$35:$A$84,'Bez dříví'!$B$35:$B$84)</f>
        <v>LIGNEUS, s.r.o.</v>
      </c>
      <c r="I21" s="39">
        <f t="array" ref="I21">SUM(IF(('Bez dříví'!$A$3:$A$33=A21)*('Bez dříví'!$D$1:$BA$1=G21),'Bez dříví'!$D$3:$BA$33))</f>
        <v>0</v>
      </c>
      <c r="J21" s="70" t="str">
        <f>IF(I21=0,"",I21)</f>
        <v/>
      </c>
      <c r="K21" s="40" t="str">
        <f>IF(I21=MIN($J$3:$J$52),1,"")</f>
        <v/>
      </c>
    </row>
    <row r="22" spans="1:11" hidden="1" x14ac:dyDescent="0.25">
      <c r="A22" s="34">
        <v>1</v>
      </c>
      <c r="B22" s="35">
        <f>LOOKUP(A22,Seznamy!$A$3:$A$27,Seznamy!$B$3:$B$27)</f>
        <v>122279</v>
      </c>
      <c r="C22" s="36" t="str">
        <f>LOOKUP(A22,Seznamy!$A$3:$A$27,Seznamy!$C$3:$C$27)</f>
        <v>Karlovice</v>
      </c>
      <c r="D22" s="37">
        <f>LOOKUP(A22,Seznamy!$A$3:$A$27,Seznamy!$E$3:$E$27)</f>
        <v>5098</v>
      </c>
      <c r="E22" s="37">
        <f>LOOKUP(A22,Seznamy!$A$3:$A$27,Seznamy!$H$3:$H$27)</f>
        <v>150296</v>
      </c>
      <c r="F22" s="38">
        <f>LOOKUP(A22,Seznamy!$A$3:$A$27,Seznamy!$J$3:$J$27)</f>
        <v>0</v>
      </c>
      <c r="G22" s="65">
        <v>22</v>
      </c>
      <c r="H22" s="36" t="str">
        <f>LOOKUP(G22,'Bez dříví'!$A$35:$A$84,'Bez dříví'!$B$35:$B$84)</f>
        <v>Stora Enso Wood Products Ždírec s.r.o.</v>
      </c>
      <c r="I22" s="39">
        <f t="array" ref="I22">SUM(IF(('Bez dříví'!$A$3:$A$33=A22)*('Bez dříví'!$D$1:$BA$1=G22),'Bez dříví'!$D$3:$BA$33))</f>
        <v>0</v>
      </c>
      <c r="J22" s="70" t="str">
        <f>IF(I22=0,"",I22)</f>
        <v/>
      </c>
      <c r="K22" s="40" t="str">
        <f>IF(I22=MIN($J$3:$J$52),1,"")</f>
        <v/>
      </c>
    </row>
    <row r="23" spans="1:11" hidden="1" x14ac:dyDescent="0.25">
      <c r="A23" s="34">
        <v>1</v>
      </c>
      <c r="B23" s="35">
        <f>LOOKUP(A23,Seznamy!$A$3:$A$27,Seznamy!$B$3:$B$27)</f>
        <v>122279</v>
      </c>
      <c r="C23" s="36" t="str">
        <f>LOOKUP(A23,Seznamy!$A$3:$A$27,Seznamy!$C$3:$C$27)</f>
        <v>Karlovice</v>
      </c>
      <c r="D23" s="37">
        <f>LOOKUP(A23,Seznamy!$A$3:$A$27,Seznamy!$E$3:$E$27)</f>
        <v>5098</v>
      </c>
      <c r="E23" s="37">
        <f>LOOKUP(A23,Seznamy!$A$3:$A$27,Seznamy!$H$3:$H$27)</f>
        <v>150296</v>
      </c>
      <c r="F23" s="38">
        <f>LOOKUP(A23,Seznamy!$A$3:$A$27,Seznamy!$J$3:$J$27)</f>
        <v>0</v>
      </c>
      <c r="G23" s="65">
        <v>23</v>
      </c>
      <c r="H23" s="36" t="str">
        <f>LOOKUP(G23,'Bez dříví'!$A$35:$A$84,'Bez dříví'!$B$35:$B$84)</f>
        <v>DEBLICE - lesy s.r.o.</v>
      </c>
      <c r="I23" s="39">
        <f t="array" ref="I23">SUM(IF(('Bez dříví'!$A$3:$A$33=A23)*('Bez dříví'!$D$1:$BA$1=G23),'Bez dříví'!$D$3:$BA$33))</f>
        <v>0</v>
      </c>
      <c r="J23" s="70" t="str">
        <f>IF(I23=0,"",I23)</f>
        <v/>
      </c>
      <c r="K23" s="40" t="str">
        <f>IF(I23=MIN($J$3:$J$52),1,"")</f>
        <v/>
      </c>
    </row>
    <row r="24" spans="1:11" hidden="1" x14ac:dyDescent="0.25">
      <c r="A24" s="34">
        <v>1</v>
      </c>
      <c r="B24" s="35">
        <f>LOOKUP(A24,Seznamy!$A$3:$A$27,Seznamy!$B$3:$B$27)</f>
        <v>122279</v>
      </c>
      <c r="C24" s="36" t="str">
        <f>LOOKUP(A24,Seznamy!$A$3:$A$27,Seznamy!$C$3:$C$27)</f>
        <v>Karlovice</v>
      </c>
      <c r="D24" s="37">
        <f>LOOKUP(A24,Seznamy!$A$3:$A$27,Seznamy!$E$3:$E$27)</f>
        <v>5098</v>
      </c>
      <c r="E24" s="37">
        <f>LOOKUP(A24,Seznamy!$A$3:$A$27,Seznamy!$H$3:$H$27)</f>
        <v>150296</v>
      </c>
      <c r="F24" s="38">
        <f>LOOKUP(A24,Seznamy!$A$3:$A$27,Seznamy!$J$3:$J$27)</f>
        <v>0</v>
      </c>
      <c r="G24" s="65">
        <v>24</v>
      </c>
      <c r="H24" s="36" t="str">
        <f>LOOKUP(G24,'Bez dříví'!$A$35:$A$84,'Bez dříví'!$B$35:$B$84)</f>
        <v>Petra spol. s r.o.</v>
      </c>
      <c r="I24" s="39">
        <f t="array" ref="I24">SUM(IF(('Bez dříví'!$A$3:$A$33=A24)*('Bez dříví'!$D$1:$BA$1=G24),'Bez dříví'!$D$3:$BA$33))</f>
        <v>0</v>
      </c>
      <c r="J24" s="70" t="str">
        <f>IF(I24=0,"",I24)</f>
        <v/>
      </c>
      <c r="K24" s="40" t="str">
        <f>IF(I24=MIN($J$3:$J$52),1,"")</f>
        <v/>
      </c>
    </row>
    <row r="25" spans="1:11" hidden="1" x14ac:dyDescent="0.25">
      <c r="A25" s="34">
        <v>1</v>
      </c>
      <c r="B25" s="35">
        <f>LOOKUP(A25,Seznamy!$A$3:$A$27,Seznamy!$B$3:$B$27)</f>
        <v>122279</v>
      </c>
      <c r="C25" s="36" t="str">
        <f>LOOKUP(A25,Seznamy!$A$3:$A$27,Seznamy!$C$3:$C$27)</f>
        <v>Karlovice</v>
      </c>
      <c r="D25" s="37">
        <f>LOOKUP(A25,Seznamy!$A$3:$A$27,Seznamy!$E$3:$E$27)</f>
        <v>5098</v>
      </c>
      <c r="E25" s="37">
        <f>LOOKUP(A25,Seznamy!$A$3:$A$27,Seznamy!$H$3:$H$27)</f>
        <v>150296</v>
      </c>
      <c r="F25" s="38">
        <f>LOOKUP(A25,Seznamy!$A$3:$A$27,Seznamy!$J$3:$J$27)</f>
        <v>0</v>
      </c>
      <c r="G25" s="65">
        <v>26</v>
      </c>
      <c r="H25" s="36" t="str">
        <f>LOOKUP(G25,'Bez dříví'!$A$35:$A$84,'Bez dříví'!$B$35:$B$84)</f>
        <v>GIRAFFE BUILDINGS s.r.o.</v>
      </c>
      <c r="I25" s="39">
        <f t="array" ref="I25">SUM(IF(('Bez dříví'!$A$3:$A$33=A25)*('Bez dříví'!$D$1:$BA$1=G25),'Bez dříví'!$D$3:$BA$33))</f>
        <v>0</v>
      </c>
      <c r="J25" s="70" t="str">
        <f>IF(I25=0,"",I25)</f>
        <v/>
      </c>
      <c r="K25" s="40" t="str">
        <f>IF(I25=MIN($J$3:$J$52),1,"")</f>
        <v/>
      </c>
    </row>
    <row r="26" spans="1:11" hidden="1" x14ac:dyDescent="0.25">
      <c r="A26" s="34">
        <v>1</v>
      </c>
      <c r="B26" s="35">
        <f>LOOKUP(A26,Seznamy!$A$3:$A$27,Seznamy!$B$3:$B$27)</f>
        <v>122279</v>
      </c>
      <c r="C26" s="36" t="str">
        <f>LOOKUP(A26,Seznamy!$A$3:$A$27,Seznamy!$C$3:$C$27)</f>
        <v>Karlovice</v>
      </c>
      <c r="D26" s="37">
        <f>LOOKUP(A26,Seznamy!$A$3:$A$27,Seznamy!$E$3:$E$27)</f>
        <v>5098</v>
      </c>
      <c r="E26" s="37">
        <f>LOOKUP(A26,Seznamy!$A$3:$A$27,Seznamy!$H$3:$H$27)</f>
        <v>150296</v>
      </c>
      <c r="F26" s="38">
        <f>LOOKUP(A26,Seznamy!$A$3:$A$27,Seznamy!$J$3:$J$27)</f>
        <v>0</v>
      </c>
      <c r="G26" s="65">
        <v>27</v>
      </c>
      <c r="H26" s="36" t="str">
        <f>LOOKUP(G26,'Bez dříví'!$A$35:$A$84,'Bez dříví'!$B$35:$B$84)</f>
        <v>Lesní společnost Ledeč nad Sázavou, a.s.</v>
      </c>
      <c r="I26" s="39">
        <f t="array" ref="I26">SUM(IF(('Bez dříví'!$A$3:$A$33=A26)*('Bez dříví'!$D$1:$BA$1=G26),'Bez dříví'!$D$3:$BA$33))</f>
        <v>0</v>
      </c>
      <c r="J26" s="70" t="str">
        <f>IF(I26=0,"",I26)</f>
        <v/>
      </c>
      <c r="K26" s="40" t="str">
        <f>IF(I26=MIN($J$3:$J$52),1,"")</f>
        <v/>
      </c>
    </row>
    <row r="27" spans="1:11" hidden="1" x14ac:dyDescent="0.25">
      <c r="A27" s="34">
        <v>1</v>
      </c>
      <c r="B27" s="35">
        <f>LOOKUP(A27,Seznamy!$A$3:$A$27,Seznamy!$B$3:$B$27)</f>
        <v>122279</v>
      </c>
      <c r="C27" s="36" t="str">
        <f>LOOKUP(A27,Seznamy!$A$3:$A$27,Seznamy!$C$3:$C$27)</f>
        <v>Karlovice</v>
      </c>
      <c r="D27" s="37">
        <f>LOOKUP(A27,Seznamy!$A$3:$A$27,Seznamy!$E$3:$E$27)</f>
        <v>5098</v>
      </c>
      <c r="E27" s="37">
        <f>LOOKUP(A27,Seznamy!$A$3:$A$27,Seznamy!$H$3:$H$27)</f>
        <v>150296</v>
      </c>
      <c r="F27" s="38">
        <f>LOOKUP(A27,Seznamy!$A$3:$A$27,Seznamy!$J$3:$J$27)</f>
        <v>0</v>
      </c>
      <c r="G27" s="65">
        <v>29</v>
      </c>
      <c r="H27" s="36" t="str">
        <f>LOOKUP(G27,'Bez dříví'!$A$35:$A$84,'Bez dříví'!$B$35:$B$84)</f>
        <v>Královské lesy s.r.o.</v>
      </c>
      <c r="I27" s="39">
        <f t="array" ref="I27">SUM(IF(('Bez dříví'!$A$3:$A$33=A27)*('Bez dříví'!$D$1:$BA$1=G27),'Bez dříví'!$D$3:$BA$33))</f>
        <v>0</v>
      </c>
      <c r="J27" s="70" t="str">
        <f>IF(I27=0,"",I27)</f>
        <v/>
      </c>
      <c r="K27" s="40" t="str">
        <f>IF(I27=MIN($J$3:$J$52),1,"")</f>
        <v/>
      </c>
    </row>
    <row r="28" spans="1:11" hidden="1" x14ac:dyDescent="0.25">
      <c r="A28" s="34">
        <v>1</v>
      </c>
      <c r="B28" s="35">
        <f>LOOKUP(A28,Seznamy!$A$3:$A$27,Seznamy!$B$3:$B$27)</f>
        <v>122279</v>
      </c>
      <c r="C28" s="36" t="str">
        <f>LOOKUP(A28,Seznamy!$A$3:$A$27,Seznamy!$C$3:$C$27)</f>
        <v>Karlovice</v>
      </c>
      <c r="D28" s="37">
        <f>LOOKUP(A28,Seznamy!$A$3:$A$27,Seznamy!$E$3:$E$27)</f>
        <v>5098</v>
      </c>
      <c r="E28" s="37">
        <f>LOOKUP(A28,Seznamy!$A$3:$A$27,Seznamy!$H$3:$H$27)</f>
        <v>150296</v>
      </c>
      <c r="F28" s="38">
        <f>LOOKUP(A28,Seznamy!$A$3:$A$27,Seznamy!$J$3:$J$27)</f>
        <v>0</v>
      </c>
      <c r="G28" s="65">
        <v>31</v>
      </c>
      <c r="H28" s="36">
        <f>LOOKUP(G28,'Bez dříví'!$A$35:$A$84,'Bez dříví'!$B$35:$B$84)</f>
        <v>0</v>
      </c>
      <c r="I28" s="39">
        <f t="array" ref="I28">SUM(IF(('Bez dříví'!$A$3:$A$33=A28)*('Bez dříví'!$D$1:$BA$1=G28),'Bez dříví'!$D$3:$BA$33))</f>
        <v>0</v>
      </c>
      <c r="J28" s="70" t="str">
        <f>IF(I28=0,"",I28)</f>
        <v/>
      </c>
      <c r="K28" s="40" t="str">
        <f>IF(I28=MIN($J$3:$J$52),1,"")</f>
        <v/>
      </c>
    </row>
    <row r="29" spans="1:11" hidden="1" x14ac:dyDescent="0.25">
      <c r="A29" s="34">
        <v>1</v>
      </c>
      <c r="B29" s="35">
        <f>LOOKUP(A29,Seznamy!$A$3:$A$27,Seznamy!$B$3:$B$27)</f>
        <v>122279</v>
      </c>
      <c r="C29" s="36" t="str">
        <f>LOOKUP(A29,Seznamy!$A$3:$A$27,Seznamy!$C$3:$C$27)</f>
        <v>Karlovice</v>
      </c>
      <c r="D29" s="37">
        <f>LOOKUP(A29,Seznamy!$A$3:$A$27,Seznamy!$E$3:$E$27)</f>
        <v>5098</v>
      </c>
      <c r="E29" s="37">
        <f>LOOKUP(A29,Seznamy!$A$3:$A$27,Seznamy!$H$3:$H$27)</f>
        <v>150296</v>
      </c>
      <c r="F29" s="38">
        <f>LOOKUP(A29,Seznamy!$A$3:$A$27,Seznamy!$J$3:$J$27)</f>
        <v>0</v>
      </c>
      <c r="G29" s="65">
        <v>32</v>
      </c>
      <c r="H29" s="36">
        <f>LOOKUP(G29,'Bez dříví'!$A$35:$A$84,'Bez dříví'!$B$35:$B$84)</f>
        <v>0</v>
      </c>
      <c r="I29" s="39">
        <f t="array" ref="I29">SUM(IF(('Bez dříví'!$A$3:$A$33=A29)*('Bez dříví'!$D$1:$BA$1=G29),'Bez dříví'!$D$3:$BA$33))</f>
        <v>0</v>
      </c>
      <c r="J29" s="70" t="str">
        <f>IF(I29=0,"",I29)</f>
        <v/>
      </c>
      <c r="K29" s="40" t="str">
        <f>IF(I29=MIN($J$3:$J$52),1,"")</f>
        <v/>
      </c>
    </row>
    <row r="30" spans="1:11" hidden="1" x14ac:dyDescent="0.25">
      <c r="A30" s="34">
        <v>1</v>
      </c>
      <c r="B30" s="35">
        <f>LOOKUP(A30,Seznamy!$A$3:$A$27,Seznamy!$B$3:$B$27)</f>
        <v>122279</v>
      </c>
      <c r="C30" s="36" t="str">
        <f>LOOKUP(A30,Seznamy!$A$3:$A$27,Seznamy!$C$3:$C$27)</f>
        <v>Karlovice</v>
      </c>
      <c r="D30" s="37">
        <f>LOOKUP(A30,Seznamy!$A$3:$A$27,Seznamy!$E$3:$E$27)</f>
        <v>5098</v>
      </c>
      <c r="E30" s="37">
        <f>LOOKUP(A30,Seznamy!$A$3:$A$27,Seznamy!$H$3:$H$27)</f>
        <v>150296</v>
      </c>
      <c r="F30" s="38">
        <f>LOOKUP(A30,Seznamy!$A$3:$A$27,Seznamy!$J$3:$J$27)</f>
        <v>0</v>
      </c>
      <c r="G30" s="65">
        <v>33</v>
      </c>
      <c r="H30" s="36">
        <f>LOOKUP(G30,'Bez dříví'!$A$35:$A$84,'Bez dříví'!$B$35:$B$84)</f>
        <v>0</v>
      </c>
      <c r="I30" s="39">
        <f t="array" ref="I30">SUM(IF(('Bez dříví'!$A$3:$A$33=A30)*('Bez dříví'!$D$1:$BA$1=G30),'Bez dříví'!$D$3:$BA$33))</f>
        <v>0</v>
      </c>
      <c r="J30" s="70" t="str">
        <f>IF(I30=0,"",I30)</f>
        <v/>
      </c>
      <c r="K30" s="40" t="str">
        <f>IF(I30=MIN($J$3:$J$52),1,"")</f>
        <v/>
      </c>
    </row>
    <row r="31" spans="1:11" hidden="1" x14ac:dyDescent="0.25">
      <c r="A31" s="34">
        <v>1</v>
      </c>
      <c r="B31" s="35">
        <f>LOOKUP(A31,Seznamy!$A$3:$A$27,Seznamy!$B$3:$B$27)</f>
        <v>122279</v>
      </c>
      <c r="C31" s="36" t="str">
        <f>LOOKUP(A31,Seznamy!$A$3:$A$27,Seznamy!$C$3:$C$27)</f>
        <v>Karlovice</v>
      </c>
      <c r="D31" s="37">
        <f>LOOKUP(A31,Seznamy!$A$3:$A$27,Seznamy!$E$3:$E$27)</f>
        <v>5098</v>
      </c>
      <c r="E31" s="37">
        <f>LOOKUP(A31,Seznamy!$A$3:$A$27,Seznamy!$H$3:$H$27)</f>
        <v>150296</v>
      </c>
      <c r="F31" s="38">
        <f>LOOKUP(A31,Seznamy!$A$3:$A$27,Seznamy!$J$3:$J$27)</f>
        <v>0</v>
      </c>
      <c r="G31" s="65">
        <v>34</v>
      </c>
      <c r="H31" s="36">
        <f>LOOKUP(G31,'Bez dříví'!$A$35:$A$84,'Bez dříví'!$B$35:$B$84)</f>
        <v>0</v>
      </c>
      <c r="I31" s="39">
        <f t="array" ref="I31">SUM(IF(('Bez dříví'!$A$3:$A$33=A31)*('Bez dříví'!$D$1:$BA$1=G31),'Bez dříví'!$D$3:$BA$33))</f>
        <v>0</v>
      </c>
      <c r="J31" s="70" t="str">
        <f>IF(I31=0,"",I31)</f>
        <v/>
      </c>
      <c r="K31" s="40" t="str">
        <f>IF(I31=MIN($J$3:$J$52),1,"")</f>
        <v/>
      </c>
    </row>
    <row r="32" spans="1:11" hidden="1" x14ac:dyDescent="0.25">
      <c r="A32" s="34">
        <v>1</v>
      </c>
      <c r="B32" s="35">
        <f>LOOKUP(A32,Seznamy!$A$3:$A$27,Seznamy!$B$3:$B$27)</f>
        <v>122279</v>
      </c>
      <c r="C32" s="36" t="str">
        <f>LOOKUP(A32,Seznamy!$A$3:$A$27,Seznamy!$C$3:$C$27)</f>
        <v>Karlovice</v>
      </c>
      <c r="D32" s="37">
        <f>LOOKUP(A32,Seznamy!$A$3:$A$27,Seznamy!$E$3:$E$27)</f>
        <v>5098</v>
      </c>
      <c r="E32" s="37">
        <f>LOOKUP(A32,Seznamy!$A$3:$A$27,Seznamy!$H$3:$H$27)</f>
        <v>150296</v>
      </c>
      <c r="F32" s="38">
        <f>LOOKUP(A32,Seznamy!$A$3:$A$27,Seznamy!$J$3:$J$27)</f>
        <v>0</v>
      </c>
      <c r="G32" s="65">
        <v>35</v>
      </c>
      <c r="H32" s="36">
        <f>LOOKUP(G32,'Bez dříví'!$A$35:$A$84,'Bez dříví'!$B$35:$B$84)</f>
        <v>0</v>
      </c>
      <c r="I32" s="39">
        <f t="array" ref="I32">SUM(IF(('Bez dříví'!$A$3:$A$33=A32)*('Bez dříví'!$D$1:$BA$1=G32),'Bez dříví'!$D$3:$BA$33))</f>
        <v>0</v>
      </c>
      <c r="J32" s="70" t="str">
        <f>IF(I32=0,"",I32)</f>
        <v/>
      </c>
      <c r="K32" s="40" t="str">
        <f>IF(I32=MIN($J$3:$J$52),1,"")</f>
        <v/>
      </c>
    </row>
    <row r="33" spans="1:11" hidden="1" x14ac:dyDescent="0.25">
      <c r="A33" s="34">
        <v>1</v>
      </c>
      <c r="B33" s="35">
        <f>LOOKUP(A33,Seznamy!$A$3:$A$27,Seznamy!$B$3:$B$27)</f>
        <v>122279</v>
      </c>
      <c r="C33" s="36" t="str">
        <f>LOOKUP(A33,Seznamy!$A$3:$A$27,Seznamy!$C$3:$C$27)</f>
        <v>Karlovice</v>
      </c>
      <c r="D33" s="37">
        <f>LOOKUP(A33,Seznamy!$A$3:$A$27,Seznamy!$E$3:$E$27)</f>
        <v>5098</v>
      </c>
      <c r="E33" s="37">
        <f>LOOKUP(A33,Seznamy!$A$3:$A$27,Seznamy!$H$3:$H$27)</f>
        <v>150296</v>
      </c>
      <c r="F33" s="38">
        <f>LOOKUP(A33,Seznamy!$A$3:$A$27,Seznamy!$J$3:$J$27)</f>
        <v>0</v>
      </c>
      <c r="G33" s="65">
        <v>36</v>
      </c>
      <c r="H33" s="36">
        <f>LOOKUP(G33,'Bez dříví'!$A$35:$A$84,'Bez dříví'!$B$35:$B$84)</f>
        <v>0</v>
      </c>
      <c r="I33" s="39">
        <f t="array" ref="I33">SUM(IF(('Bez dříví'!$A$3:$A$33=A33)*('Bez dříví'!$D$1:$BA$1=G33),'Bez dříví'!$D$3:$BA$33))</f>
        <v>0</v>
      </c>
      <c r="J33" s="70" t="str">
        <f>IF(I33=0,"",I33)</f>
        <v/>
      </c>
      <c r="K33" s="40" t="str">
        <f>IF(I33=MIN($J$3:$J$52),1,"")</f>
        <v/>
      </c>
    </row>
    <row r="34" spans="1:11" hidden="1" x14ac:dyDescent="0.25">
      <c r="A34" s="34">
        <v>1</v>
      </c>
      <c r="B34" s="35">
        <f>LOOKUP(A34,Seznamy!$A$3:$A$27,Seznamy!$B$3:$B$27)</f>
        <v>122279</v>
      </c>
      <c r="C34" s="36" t="str">
        <f>LOOKUP(A34,Seznamy!$A$3:$A$27,Seznamy!$C$3:$C$27)</f>
        <v>Karlovice</v>
      </c>
      <c r="D34" s="37">
        <f>LOOKUP(A34,Seznamy!$A$3:$A$27,Seznamy!$E$3:$E$27)</f>
        <v>5098</v>
      </c>
      <c r="E34" s="37">
        <f>LOOKUP(A34,Seznamy!$A$3:$A$27,Seznamy!$H$3:$H$27)</f>
        <v>150296</v>
      </c>
      <c r="F34" s="38">
        <f>LOOKUP(A34,Seznamy!$A$3:$A$27,Seznamy!$J$3:$J$27)</f>
        <v>0</v>
      </c>
      <c r="G34" s="65">
        <v>37</v>
      </c>
      <c r="H34" s="36">
        <f>LOOKUP(G34,'Bez dříví'!$A$35:$A$84,'Bez dříví'!$B$35:$B$84)</f>
        <v>0</v>
      </c>
      <c r="I34" s="39">
        <f t="array" ref="I34">SUM(IF(('Bez dříví'!$A$3:$A$33=A34)*('Bez dříví'!$D$1:$BA$1=G34),'Bez dříví'!$D$3:$BA$33))</f>
        <v>0</v>
      </c>
      <c r="J34" s="70" t="str">
        <f>IF(I34=0,"",I34)</f>
        <v/>
      </c>
      <c r="K34" s="40" t="str">
        <f>IF(I34=MIN($J$3:$J$52),1,"")</f>
        <v/>
      </c>
    </row>
    <row r="35" spans="1:11" hidden="1" x14ac:dyDescent="0.25">
      <c r="A35" s="34">
        <v>1</v>
      </c>
      <c r="B35" s="35">
        <f>LOOKUP(A35,Seznamy!$A$3:$A$27,Seznamy!$B$3:$B$27)</f>
        <v>122279</v>
      </c>
      <c r="C35" s="36" t="str">
        <f>LOOKUP(A35,Seznamy!$A$3:$A$27,Seznamy!$C$3:$C$27)</f>
        <v>Karlovice</v>
      </c>
      <c r="D35" s="37">
        <f>LOOKUP(A35,Seznamy!$A$3:$A$27,Seznamy!$E$3:$E$27)</f>
        <v>5098</v>
      </c>
      <c r="E35" s="37">
        <f>LOOKUP(A35,Seznamy!$A$3:$A$27,Seznamy!$H$3:$H$27)</f>
        <v>150296</v>
      </c>
      <c r="F35" s="38">
        <f>LOOKUP(A35,Seznamy!$A$3:$A$27,Seznamy!$J$3:$J$27)</f>
        <v>0</v>
      </c>
      <c r="G35" s="65">
        <v>38</v>
      </c>
      <c r="H35" s="36">
        <f>LOOKUP(G35,'Bez dříví'!$A$35:$A$84,'Bez dříví'!$B$35:$B$84)</f>
        <v>0</v>
      </c>
      <c r="I35" s="39">
        <f t="array" ref="I35">SUM(IF(('Bez dříví'!$A$3:$A$33=A35)*('Bez dříví'!$D$1:$BA$1=G35),'Bez dříví'!$D$3:$BA$33))</f>
        <v>0</v>
      </c>
      <c r="J35" s="70" t="str">
        <f>IF(I35=0,"",I35)</f>
        <v/>
      </c>
      <c r="K35" s="40" t="str">
        <f>IF(I35=MIN($J$3:$J$52),1,"")</f>
        <v/>
      </c>
    </row>
    <row r="36" spans="1:11" hidden="1" x14ac:dyDescent="0.25">
      <c r="A36" s="34">
        <v>1</v>
      </c>
      <c r="B36" s="35">
        <f>LOOKUP(A36,Seznamy!$A$3:$A$27,Seznamy!$B$3:$B$27)</f>
        <v>122279</v>
      </c>
      <c r="C36" s="36" t="str">
        <f>LOOKUP(A36,Seznamy!$A$3:$A$27,Seznamy!$C$3:$C$27)</f>
        <v>Karlovice</v>
      </c>
      <c r="D36" s="37">
        <f>LOOKUP(A36,Seznamy!$A$3:$A$27,Seznamy!$E$3:$E$27)</f>
        <v>5098</v>
      </c>
      <c r="E36" s="37">
        <f>LOOKUP(A36,Seznamy!$A$3:$A$27,Seznamy!$H$3:$H$27)</f>
        <v>150296</v>
      </c>
      <c r="F36" s="38">
        <f>LOOKUP(A36,Seznamy!$A$3:$A$27,Seznamy!$J$3:$J$27)</f>
        <v>0</v>
      </c>
      <c r="G36" s="65">
        <v>39</v>
      </c>
      <c r="H36" s="36">
        <f>LOOKUP(G36,'Bez dříví'!$A$35:$A$84,'Bez dříví'!$B$35:$B$84)</f>
        <v>0</v>
      </c>
      <c r="I36" s="39">
        <f t="array" ref="I36">SUM(IF(('Bez dříví'!$A$3:$A$33=A36)*('Bez dříví'!$D$1:$BA$1=G36),'Bez dříví'!$D$3:$BA$33))</f>
        <v>0</v>
      </c>
      <c r="J36" s="70" t="str">
        <f>IF(I36=0,"",I36)</f>
        <v/>
      </c>
      <c r="K36" s="40" t="str">
        <f>IF(I36=MIN($J$3:$J$52),1,"")</f>
        <v/>
      </c>
    </row>
    <row r="37" spans="1:11" hidden="1" x14ac:dyDescent="0.25">
      <c r="A37" s="34">
        <v>1</v>
      </c>
      <c r="B37" s="35">
        <f>LOOKUP(A37,Seznamy!$A$3:$A$27,Seznamy!$B$3:$B$27)</f>
        <v>122279</v>
      </c>
      <c r="C37" s="36" t="str">
        <f>LOOKUP(A37,Seznamy!$A$3:$A$27,Seznamy!$C$3:$C$27)</f>
        <v>Karlovice</v>
      </c>
      <c r="D37" s="37">
        <f>LOOKUP(A37,Seznamy!$A$3:$A$27,Seznamy!$E$3:$E$27)</f>
        <v>5098</v>
      </c>
      <c r="E37" s="37">
        <f>LOOKUP(A37,Seznamy!$A$3:$A$27,Seznamy!$H$3:$H$27)</f>
        <v>150296</v>
      </c>
      <c r="F37" s="38">
        <f>LOOKUP(A37,Seznamy!$A$3:$A$27,Seznamy!$J$3:$J$27)</f>
        <v>0</v>
      </c>
      <c r="G37" s="65">
        <v>40</v>
      </c>
      <c r="H37" s="36">
        <f>LOOKUP(G37,'Bez dříví'!$A$35:$A$84,'Bez dříví'!$B$35:$B$84)</f>
        <v>0</v>
      </c>
      <c r="I37" s="39">
        <f t="array" ref="I37">SUM(IF(('Bez dříví'!$A$3:$A$33=A37)*('Bez dříví'!$D$1:$BA$1=G37),'Bez dříví'!$D$3:$BA$33))</f>
        <v>0</v>
      </c>
      <c r="J37" s="70" t="str">
        <f>IF(I37=0,"",I37)</f>
        <v/>
      </c>
      <c r="K37" s="40" t="str">
        <f>IF(I37=MIN($J$3:$J$52),1,"")</f>
        <v/>
      </c>
    </row>
    <row r="38" spans="1:11" hidden="1" x14ac:dyDescent="0.25">
      <c r="A38" s="34">
        <v>1</v>
      </c>
      <c r="B38" s="35">
        <f>LOOKUP(A38,Seznamy!$A$3:$A$27,Seznamy!$B$3:$B$27)</f>
        <v>122279</v>
      </c>
      <c r="C38" s="36" t="str">
        <f>LOOKUP(A38,Seznamy!$A$3:$A$27,Seznamy!$C$3:$C$27)</f>
        <v>Karlovice</v>
      </c>
      <c r="D38" s="37">
        <f>LOOKUP(A38,Seznamy!$A$3:$A$27,Seznamy!$E$3:$E$27)</f>
        <v>5098</v>
      </c>
      <c r="E38" s="37">
        <f>LOOKUP(A38,Seznamy!$A$3:$A$27,Seznamy!$H$3:$H$27)</f>
        <v>150296</v>
      </c>
      <c r="F38" s="38">
        <f>LOOKUP(A38,Seznamy!$A$3:$A$27,Seznamy!$J$3:$J$27)</f>
        <v>0</v>
      </c>
      <c r="G38" s="65">
        <v>41</v>
      </c>
      <c r="H38" s="36">
        <f>LOOKUP(G38,'Bez dříví'!$A$35:$A$84,'Bez dříví'!$B$35:$B$84)</f>
        <v>0</v>
      </c>
      <c r="I38" s="39">
        <f t="array" ref="I38">SUM(IF(('Bez dříví'!$A$3:$A$33=A38)*('Bez dříví'!$D$1:$BA$1=G38),'Bez dříví'!$D$3:$BA$33))</f>
        <v>0</v>
      </c>
      <c r="J38" s="70" t="str">
        <f>IF(I38=0,"",I38)</f>
        <v/>
      </c>
      <c r="K38" s="40" t="str">
        <f>IF(I38=MIN($J$3:$J$52),1,"")</f>
        <v/>
      </c>
    </row>
    <row r="39" spans="1:11" hidden="1" x14ac:dyDescent="0.25">
      <c r="A39" s="34">
        <v>1</v>
      </c>
      <c r="B39" s="35">
        <f>LOOKUP(A39,Seznamy!$A$3:$A$27,Seznamy!$B$3:$B$27)</f>
        <v>122279</v>
      </c>
      <c r="C39" s="36" t="str">
        <f>LOOKUP(A39,Seznamy!$A$3:$A$27,Seznamy!$C$3:$C$27)</f>
        <v>Karlovice</v>
      </c>
      <c r="D39" s="37">
        <f>LOOKUP(A39,Seznamy!$A$3:$A$27,Seznamy!$E$3:$E$27)</f>
        <v>5098</v>
      </c>
      <c r="E39" s="37">
        <f>LOOKUP(A39,Seznamy!$A$3:$A$27,Seznamy!$H$3:$H$27)</f>
        <v>150296</v>
      </c>
      <c r="F39" s="38">
        <f>LOOKUP(A39,Seznamy!$A$3:$A$27,Seznamy!$J$3:$J$27)</f>
        <v>0</v>
      </c>
      <c r="G39" s="65">
        <v>42</v>
      </c>
      <c r="H39" s="36">
        <f>LOOKUP(G39,'Bez dříví'!$A$35:$A$84,'Bez dříví'!$B$35:$B$84)</f>
        <v>0</v>
      </c>
      <c r="I39" s="39">
        <f t="array" ref="I39">SUM(IF(('Bez dříví'!$A$3:$A$33=A39)*('Bez dříví'!$D$1:$BA$1=G39),'Bez dříví'!$D$3:$BA$33))</f>
        <v>0</v>
      </c>
      <c r="J39" s="70" t="str">
        <f>IF(I39=0,"",I39)</f>
        <v/>
      </c>
      <c r="K39" s="40" t="str">
        <f>IF(I39=MIN($J$3:$J$52),1,"")</f>
        <v/>
      </c>
    </row>
    <row r="40" spans="1:11" hidden="1" x14ac:dyDescent="0.25">
      <c r="A40" s="34">
        <v>1</v>
      </c>
      <c r="B40" s="35">
        <f>LOOKUP(A40,Seznamy!$A$3:$A$27,Seznamy!$B$3:$B$27)</f>
        <v>122279</v>
      </c>
      <c r="C40" s="36" t="str">
        <f>LOOKUP(A40,Seznamy!$A$3:$A$27,Seznamy!$C$3:$C$27)</f>
        <v>Karlovice</v>
      </c>
      <c r="D40" s="37">
        <f>LOOKUP(A40,Seznamy!$A$3:$A$27,Seznamy!$E$3:$E$27)</f>
        <v>5098</v>
      </c>
      <c r="E40" s="37">
        <f>LOOKUP(A40,Seznamy!$A$3:$A$27,Seznamy!$H$3:$H$27)</f>
        <v>150296</v>
      </c>
      <c r="F40" s="38">
        <f>LOOKUP(A40,Seznamy!$A$3:$A$27,Seznamy!$J$3:$J$27)</f>
        <v>0</v>
      </c>
      <c r="G40" s="65">
        <v>43</v>
      </c>
      <c r="H40" s="36">
        <f>LOOKUP(G40,'Bez dříví'!$A$35:$A$84,'Bez dříví'!$B$35:$B$84)</f>
        <v>0</v>
      </c>
      <c r="I40" s="39">
        <f t="array" ref="I40">SUM(IF(('Bez dříví'!$A$3:$A$33=A40)*('Bez dříví'!$D$1:$BA$1=G40),'Bez dříví'!$D$3:$BA$33))</f>
        <v>0</v>
      </c>
      <c r="J40" s="70" t="str">
        <f>IF(I40=0,"",I40)</f>
        <v/>
      </c>
      <c r="K40" s="40" t="str">
        <f>IF(I40=MIN($J$3:$J$52),1,"")</f>
        <v/>
      </c>
    </row>
    <row r="41" spans="1:11" hidden="1" x14ac:dyDescent="0.25">
      <c r="A41" s="34">
        <v>1</v>
      </c>
      <c r="B41" s="35">
        <f>LOOKUP(A41,Seznamy!$A$3:$A$27,Seznamy!$B$3:$B$27)</f>
        <v>122279</v>
      </c>
      <c r="C41" s="36" t="str">
        <f>LOOKUP(A41,Seznamy!$A$3:$A$27,Seznamy!$C$3:$C$27)</f>
        <v>Karlovice</v>
      </c>
      <c r="D41" s="37">
        <f>LOOKUP(A41,Seznamy!$A$3:$A$27,Seznamy!$E$3:$E$27)</f>
        <v>5098</v>
      </c>
      <c r="E41" s="37">
        <f>LOOKUP(A41,Seznamy!$A$3:$A$27,Seznamy!$H$3:$H$27)</f>
        <v>150296</v>
      </c>
      <c r="F41" s="38">
        <f>LOOKUP(A41,Seznamy!$A$3:$A$27,Seznamy!$J$3:$J$27)</f>
        <v>0</v>
      </c>
      <c r="G41" s="65">
        <v>44</v>
      </c>
      <c r="H41" s="36">
        <f>LOOKUP(G41,'Bez dříví'!$A$35:$A$84,'Bez dříví'!$B$35:$B$84)</f>
        <v>0</v>
      </c>
      <c r="I41" s="39">
        <f t="array" ref="I41">SUM(IF(('Bez dříví'!$A$3:$A$33=A41)*('Bez dříví'!$D$1:$BA$1=G41),'Bez dříví'!$D$3:$BA$33))</f>
        <v>0</v>
      </c>
      <c r="J41" s="70" t="str">
        <f>IF(I41=0,"",I41)</f>
        <v/>
      </c>
      <c r="K41" s="40" t="str">
        <f>IF(I41=MIN($J$3:$J$52),1,"")</f>
        <v/>
      </c>
    </row>
    <row r="42" spans="1:11" hidden="1" x14ac:dyDescent="0.25">
      <c r="A42" s="34">
        <v>1</v>
      </c>
      <c r="B42" s="35">
        <f>LOOKUP(A42,Seznamy!$A$3:$A$27,Seznamy!$B$3:$B$27)</f>
        <v>122279</v>
      </c>
      <c r="C42" s="36" t="str">
        <f>LOOKUP(A42,Seznamy!$A$3:$A$27,Seznamy!$C$3:$C$27)</f>
        <v>Karlovice</v>
      </c>
      <c r="D42" s="37">
        <f>LOOKUP(A42,Seznamy!$A$3:$A$27,Seznamy!$E$3:$E$27)</f>
        <v>5098</v>
      </c>
      <c r="E42" s="37">
        <f>LOOKUP(A42,Seznamy!$A$3:$A$27,Seznamy!$H$3:$H$27)</f>
        <v>150296</v>
      </c>
      <c r="F42" s="38">
        <f>LOOKUP(A42,Seznamy!$A$3:$A$27,Seznamy!$J$3:$J$27)</f>
        <v>0</v>
      </c>
      <c r="G42" s="65">
        <v>45</v>
      </c>
      <c r="H42" s="36">
        <f>LOOKUP(G42,'Bez dříví'!$A$35:$A$84,'Bez dříví'!$B$35:$B$84)</f>
        <v>0</v>
      </c>
      <c r="I42" s="39">
        <f t="array" ref="I42">SUM(IF(('Bez dříví'!$A$3:$A$33=A42)*('Bez dříví'!$D$1:$BA$1=G42),'Bez dříví'!$D$3:$BA$33))</f>
        <v>0</v>
      </c>
      <c r="J42" s="70" t="str">
        <f>IF(I42=0,"",I42)</f>
        <v/>
      </c>
      <c r="K42" s="40" t="str">
        <f>IF(I42=MIN($J$3:$J$52),1,"")</f>
        <v/>
      </c>
    </row>
    <row r="43" spans="1:11" hidden="1" x14ac:dyDescent="0.25">
      <c r="A43" s="34">
        <v>1</v>
      </c>
      <c r="B43" s="35">
        <f>LOOKUP(A43,Seznamy!$A$3:$A$27,Seznamy!$B$3:$B$27)</f>
        <v>122279</v>
      </c>
      <c r="C43" s="36" t="str">
        <f>LOOKUP(A43,Seznamy!$A$3:$A$27,Seznamy!$C$3:$C$27)</f>
        <v>Karlovice</v>
      </c>
      <c r="D43" s="37">
        <f>LOOKUP(A43,Seznamy!$A$3:$A$27,Seznamy!$E$3:$E$27)</f>
        <v>5098</v>
      </c>
      <c r="E43" s="37">
        <f>LOOKUP(A43,Seznamy!$A$3:$A$27,Seznamy!$H$3:$H$27)</f>
        <v>150296</v>
      </c>
      <c r="F43" s="38">
        <f>LOOKUP(A43,Seznamy!$A$3:$A$27,Seznamy!$J$3:$J$27)</f>
        <v>0</v>
      </c>
      <c r="G43" s="65">
        <v>46</v>
      </c>
      <c r="H43" s="36">
        <f>LOOKUP(G43,'Bez dříví'!$A$35:$A$84,'Bez dříví'!$B$35:$B$84)</f>
        <v>0</v>
      </c>
      <c r="I43" s="39">
        <f t="array" ref="I43">SUM(IF(('Bez dříví'!$A$3:$A$33=A43)*('Bez dříví'!$D$1:$BA$1=G43),'Bez dříví'!$D$3:$BA$33))</f>
        <v>0</v>
      </c>
      <c r="J43" s="70" t="str">
        <f>IF(I43=0,"",I43)</f>
        <v/>
      </c>
      <c r="K43" s="40" t="str">
        <f>IF(I43=MIN($J$3:$J$52),1,"")</f>
        <v/>
      </c>
    </row>
    <row r="44" spans="1:11" hidden="1" x14ac:dyDescent="0.25">
      <c r="A44" s="34">
        <v>1</v>
      </c>
      <c r="B44" s="35">
        <f>LOOKUP(A44,Seznamy!$A$3:$A$27,Seznamy!$B$3:$B$27)</f>
        <v>122279</v>
      </c>
      <c r="C44" s="36" t="str">
        <f>LOOKUP(A44,Seznamy!$A$3:$A$27,Seznamy!$C$3:$C$27)</f>
        <v>Karlovice</v>
      </c>
      <c r="D44" s="37">
        <f>LOOKUP(A44,Seznamy!$A$3:$A$27,Seznamy!$E$3:$E$27)</f>
        <v>5098</v>
      </c>
      <c r="E44" s="37">
        <f>LOOKUP(A44,Seznamy!$A$3:$A$27,Seznamy!$H$3:$H$27)</f>
        <v>150296</v>
      </c>
      <c r="F44" s="38">
        <f>LOOKUP(A44,Seznamy!$A$3:$A$27,Seznamy!$J$3:$J$27)</f>
        <v>0</v>
      </c>
      <c r="G44" s="65">
        <v>47</v>
      </c>
      <c r="H44" s="36">
        <f>LOOKUP(G44,'Bez dříví'!$A$35:$A$84,'Bez dříví'!$B$35:$B$84)</f>
        <v>0</v>
      </c>
      <c r="I44" s="39">
        <f t="array" ref="I44">SUM(IF(('Bez dříví'!$A$3:$A$33=A44)*('Bez dříví'!$D$1:$BA$1=G44),'Bez dříví'!$D$3:$BA$33))</f>
        <v>0</v>
      </c>
      <c r="J44" s="70" t="str">
        <f>IF(I44=0,"",I44)</f>
        <v/>
      </c>
      <c r="K44" s="40" t="str">
        <f>IF(I44=MIN($J$3:$J$52),1,"")</f>
        <v/>
      </c>
    </row>
    <row r="45" spans="1:11" hidden="1" x14ac:dyDescent="0.25">
      <c r="A45" s="34">
        <v>1</v>
      </c>
      <c r="B45" s="35">
        <f>LOOKUP(A45,Seznamy!$A$3:$A$27,Seznamy!$B$3:$B$27)</f>
        <v>122279</v>
      </c>
      <c r="C45" s="36" t="str">
        <f>LOOKUP(A45,Seznamy!$A$3:$A$27,Seznamy!$C$3:$C$27)</f>
        <v>Karlovice</v>
      </c>
      <c r="D45" s="37">
        <f>LOOKUP(A45,Seznamy!$A$3:$A$27,Seznamy!$E$3:$E$27)</f>
        <v>5098</v>
      </c>
      <c r="E45" s="37">
        <f>LOOKUP(A45,Seznamy!$A$3:$A$27,Seznamy!$H$3:$H$27)</f>
        <v>150296</v>
      </c>
      <c r="F45" s="38">
        <f>LOOKUP(A45,Seznamy!$A$3:$A$27,Seznamy!$J$3:$J$27)</f>
        <v>0</v>
      </c>
      <c r="G45" s="65">
        <v>48</v>
      </c>
      <c r="H45" s="36">
        <f>LOOKUP(G45,'Bez dříví'!$A$35:$A$84,'Bez dříví'!$B$35:$B$84)</f>
        <v>0</v>
      </c>
      <c r="I45" s="39">
        <f t="array" ref="I45">SUM(IF(('Bez dříví'!$A$3:$A$33=A45)*('Bez dříví'!$D$1:$BA$1=G45),'Bez dříví'!$D$3:$BA$33))</f>
        <v>0</v>
      </c>
      <c r="J45" s="70" t="str">
        <f>IF(I45=0,"",I45)</f>
        <v/>
      </c>
      <c r="K45" s="40" t="str">
        <f>IF(I45=MIN($J$3:$J$52),1,"")</f>
        <v/>
      </c>
    </row>
    <row r="46" spans="1:11" hidden="1" x14ac:dyDescent="0.25">
      <c r="A46" s="34">
        <v>1</v>
      </c>
      <c r="B46" s="35">
        <f>LOOKUP(A46,Seznamy!$A$3:$A$27,Seznamy!$B$3:$B$27)</f>
        <v>122279</v>
      </c>
      <c r="C46" s="36" t="str">
        <f>LOOKUP(A46,Seznamy!$A$3:$A$27,Seznamy!$C$3:$C$27)</f>
        <v>Karlovice</v>
      </c>
      <c r="D46" s="37">
        <f>LOOKUP(A46,Seznamy!$A$3:$A$27,Seznamy!$E$3:$E$27)</f>
        <v>5098</v>
      </c>
      <c r="E46" s="37">
        <f>LOOKUP(A46,Seznamy!$A$3:$A$27,Seznamy!$H$3:$H$27)</f>
        <v>150296</v>
      </c>
      <c r="F46" s="38">
        <f>LOOKUP(A46,Seznamy!$A$3:$A$27,Seznamy!$J$3:$J$27)</f>
        <v>0</v>
      </c>
      <c r="G46" s="65">
        <v>49</v>
      </c>
      <c r="H46" s="36">
        <f>LOOKUP(G46,'Bez dříví'!$A$35:$A$84,'Bez dříví'!$B$35:$B$84)</f>
        <v>0</v>
      </c>
      <c r="I46" s="39">
        <f t="array" ref="I46">SUM(IF(('Bez dříví'!$A$3:$A$33=A46)*('Bez dříví'!$D$1:$BA$1=G46),'Bez dříví'!$D$3:$BA$33))</f>
        <v>0</v>
      </c>
      <c r="J46" s="70" t="str">
        <f>IF(I46=0,"",I46)</f>
        <v/>
      </c>
      <c r="K46" s="40" t="str">
        <f>IF(I46=MIN($J$3:$J$52),1,"")</f>
        <v/>
      </c>
    </row>
    <row r="47" spans="1:11" hidden="1" x14ac:dyDescent="0.25">
      <c r="A47" s="34">
        <v>1</v>
      </c>
      <c r="B47" s="35">
        <f>LOOKUP(A47,Seznamy!$A$3:$A$27,Seznamy!$B$3:$B$27)</f>
        <v>122279</v>
      </c>
      <c r="C47" s="36" t="str">
        <f>LOOKUP(A47,Seznamy!$A$3:$A$27,Seznamy!$C$3:$C$27)</f>
        <v>Karlovice</v>
      </c>
      <c r="D47" s="37">
        <f>LOOKUP(A47,Seznamy!$A$3:$A$27,Seznamy!$E$3:$E$27)</f>
        <v>5098</v>
      </c>
      <c r="E47" s="37">
        <f>LOOKUP(A47,Seznamy!$A$3:$A$27,Seznamy!$H$3:$H$27)</f>
        <v>150296</v>
      </c>
      <c r="F47" s="38">
        <f>LOOKUP(A47,Seznamy!$A$3:$A$27,Seznamy!$J$3:$J$27)</f>
        <v>0</v>
      </c>
      <c r="G47" s="65">
        <v>50</v>
      </c>
      <c r="H47" s="36">
        <f>LOOKUP(G47,'Bez dříví'!$A$35:$A$84,'Bez dříví'!$B$35:$B$84)</f>
        <v>0</v>
      </c>
      <c r="I47" s="39">
        <f t="array" ref="I47">SUM(IF(('Bez dříví'!$A$3:$A$33=A47)*('Bez dříví'!$D$1:$BA$1=G47),'Bez dříví'!$D$3:$BA$33))</f>
        <v>0</v>
      </c>
      <c r="J47" s="70" t="str">
        <f>IF(I47=0,"",I47)</f>
        <v/>
      </c>
      <c r="K47" s="40" t="str">
        <f>IF(I47=MIN($J$3:$J$52),1,"")</f>
        <v/>
      </c>
    </row>
    <row r="48" spans="1:11" x14ac:dyDescent="0.25">
      <c r="A48" s="34">
        <v>1</v>
      </c>
      <c r="B48" s="35">
        <f>LOOKUP(A48,Seznamy!$A$3:$A$27,Seznamy!$B$3:$B$27)</f>
        <v>122279</v>
      </c>
      <c r="C48" s="36" t="str">
        <f>LOOKUP(A48,Seznamy!$A$3:$A$27,Seznamy!$C$3:$C$27)</f>
        <v>Karlovice</v>
      </c>
      <c r="D48" s="37">
        <f>LOOKUP(A48,Seznamy!$A$3:$A$27,Seznamy!$E$3:$E$27)</f>
        <v>5098</v>
      </c>
      <c r="E48" s="37">
        <f>LOOKUP(A48,Seznamy!$A$3:$A$27,Seznamy!$H$3:$H$27)</f>
        <v>150296</v>
      </c>
      <c r="F48" s="38">
        <f>LOOKUP(A48,Seznamy!$A$3:$A$27,Seznamy!$J$3:$J$27)</f>
        <v>0</v>
      </c>
      <c r="G48" s="65">
        <v>25</v>
      </c>
      <c r="H48" s="36" t="str">
        <f>LOOKUP(G48,'Bez dříví'!$A$35:$A$84,'Bez dříví'!$B$35:$B$84)</f>
        <v>T.E.P.Z., s.r.o.</v>
      </c>
      <c r="I48" s="39">
        <f t="array" ref="I48">SUM(IF(('Bez dříví'!$A$3:$A$33=A48)*('Bez dříví'!$D$1:$BA$1=G48),'Bez dříví'!$D$3:$BA$33))</f>
        <v>176210190</v>
      </c>
      <c r="J48" s="70">
        <f>IF(I48=0,"",I48)</f>
        <v>176210190</v>
      </c>
      <c r="K48" s="40">
        <f>IF(I48=MIN($J$3:$J$52),1,"")</f>
        <v>1</v>
      </c>
    </row>
    <row r="49" spans="1:11" x14ac:dyDescent="0.25">
      <c r="A49" s="34">
        <v>1</v>
      </c>
      <c r="B49" s="35">
        <f>LOOKUP(A49,Seznamy!$A$3:$A$27,Seznamy!$B$3:$B$27)</f>
        <v>122279</v>
      </c>
      <c r="C49" s="36" t="str">
        <f>LOOKUP(A49,Seznamy!$A$3:$A$27,Seznamy!$C$3:$C$27)</f>
        <v>Karlovice</v>
      </c>
      <c r="D49" s="37">
        <f>LOOKUP(A49,Seznamy!$A$3:$A$27,Seznamy!$E$3:$E$27)</f>
        <v>5098</v>
      </c>
      <c r="E49" s="37">
        <f>LOOKUP(A49,Seznamy!$A$3:$A$27,Seznamy!$H$3:$H$27)</f>
        <v>150296</v>
      </c>
      <c r="F49" s="38">
        <f>LOOKUP(A49,Seznamy!$A$3:$A$27,Seznamy!$J$3:$J$27)</f>
        <v>0</v>
      </c>
      <c r="G49" s="65">
        <v>19</v>
      </c>
      <c r="H49" s="36" t="str">
        <f>LOOKUP(G49,'Bez dříví'!$A$35:$A$84,'Bez dříví'!$B$35:$B$84)</f>
        <v>TIS lignum s.r.o.</v>
      </c>
      <c r="I49" s="39">
        <f t="array" ref="I49">SUM(IF(('Bez dříví'!$A$3:$A$33=A49)*('Bez dříví'!$D$1:$BA$1=G49),'Bez dříví'!$D$3:$BA$33))</f>
        <v>194077378</v>
      </c>
      <c r="J49" s="70">
        <f>IF(I49=0,"",I49)</f>
        <v>194077378</v>
      </c>
      <c r="K49" s="40" t="str">
        <f>IF(I49=MIN($J$3:$J$52),1,"")</f>
        <v/>
      </c>
    </row>
    <row r="50" spans="1:11" x14ac:dyDescent="0.25">
      <c r="A50" s="34">
        <v>1</v>
      </c>
      <c r="B50" s="35">
        <f>LOOKUP(A50,Seznamy!$A$3:$A$27,Seznamy!$B$3:$B$27)</f>
        <v>122279</v>
      </c>
      <c r="C50" s="36" t="str">
        <f>LOOKUP(A50,Seznamy!$A$3:$A$27,Seznamy!$C$3:$C$27)</f>
        <v>Karlovice</v>
      </c>
      <c r="D50" s="37">
        <f>LOOKUP(A50,Seznamy!$A$3:$A$27,Seznamy!$E$3:$E$27)</f>
        <v>5098</v>
      </c>
      <c r="E50" s="37">
        <f>LOOKUP(A50,Seznamy!$A$3:$A$27,Seznamy!$H$3:$H$27)</f>
        <v>150296</v>
      </c>
      <c r="F50" s="38">
        <f>LOOKUP(A50,Seznamy!$A$3:$A$27,Seznamy!$J$3:$J$27)</f>
        <v>0</v>
      </c>
      <c r="G50" s="65">
        <v>30</v>
      </c>
      <c r="H50" s="36" t="str">
        <f>LOOKUP(G50,'Bez dříví'!$A$35:$A$84,'Bez dříví'!$B$35:$B$84)</f>
        <v>Jihozápadní dřevařská a.s.</v>
      </c>
      <c r="I50" s="39">
        <f t="array" ref="I50">SUM(IF(('Bez dříví'!$A$3:$A$33=A50)*('Bez dříví'!$D$1:$BA$1=G50),'Bez dříví'!$D$3:$BA$33))</f>
        <v>199113204</v>
      </c>
      <c r="J50" s="70">
        <f>IF(I50=0,"",I50)</f>
        <v>199113204</v>
      </c>
      <c r="K50" s="40" t="str">
        <f>IF(I50=MIN($J$3:$J$52),1,"")</f>
        <v/>
      </c>
    </row>
    <row r="51" spans="1:11" x14ac:dyDescent="0.25">
      <c r="A51" s="34">
        <v>1</v>
      </c>
      <c r="B51" s="35">
        <f>LOOKUP(A51,Seznamy!$A$3:$A$27,Seznamy!$B$3:$B$27)</f>
        <v>122279</v>
      </c>
      <c r="C51" s="36" t="str">
        <f>LOOKUP(A51,Seznamy!$A$3:$A$27,Seznamy!$C$3:$C$27)</f>
        <v>Karlovice</v>
      </c>
      <c r="D51" s="37">
        <f>LOOKUP(A51,Seznamy!$A$3:$A$27,Seznamy!$E$3:$E$27)</f>
        <v>5098</v>
      </c>
      <c r="E51" s="37">
        <f>LOOKUP(A51,Seznamy!$A$3:$A$27,Seznamy!$H$3:$H$27)</f>
        <v>150296</v>
      </c>
      <c r="F51" s="38">
        <f>LOOKUP(A51,Seznamy!$A$3:$A$27,Seznamy!$J$3:$J$27)</f>
        <v>0</v>
      </c>
      <c r="G51" s="65">
        <v>28</v>
      </c>
      <c r="H51" s="36" t="str">
        <f>LOOKUP(G51,'Bez dříví'!$A$35:$A$84,'Bez dříví'!$B$35:$B$84)</f>
        <v>Pradědský lesní závod, a.s.</v>
      </c>
      <c r="I51" s="39">
        <f t="array" ref="I51">SUM(IF(('Bez dříví'!$A$3:$A$33=A51)*('Bez dříví'!$D$1:$BA$1=G51),'Bez dříví'!$D$3:$BA$33))</f>
        <v>228999777</v>
      </c>
      <c r="J51" s="70">
        <f>IF(I51=0,"",I51)</f>
        <v>228999777</v>
      </c>
      <c r="K51" s="40" t="str">
        <f>IF(I51=MIN($J$3:$J$52),1,"")</f>
        <v/>
      </c>
    </row>
    <row r="52" spans="1:11" x14ac:dyDescent="0.25">
      <c r="A52" s="34">
        <v>1</v>
      </c>
      <c r="B52" s="35">
        <f>LOOKUP(A52,Seznamy!$A$3:$A$27,Seznamy!$B$3:$B$27)</f>
        <v>122279</v>
      </c>
      <c r="C52" s="36" t="str">
        <f>LOOKUP(A52,Seznamy!$A$3:$A$27,Seznamy!$C$3:$C$27)</f>
        <v>Karlovice</v>
      </c>
      <c r="D52" s="37">
        <f>LOOKUP(A52,Seznamy!$A$3:$A$27,Seznamy!$E$3:$E$27)</f>
        <v>5098</v>
      </c>
      <c r="E52" s="37">
        <f>LOOKUP(A52,Seznamy!$A$3:$A$27,Seznamy!$H$3:$H$27)</f>
        <v>150296</v>
      </c>
      <c r="F52" s="38">
        <f>LOOKUP(A52,Seznamy!$A$3:$A$27,Seznamy!$J$3:$J$27)</f>
        <v>0</v>
      </c>
      <c r="G52" s="65">
        <v>11</v>
      </c>
      <c r="H52" s="36" t="str">
        <f>LOOKUP(G52,'Bez dříví'!$A$35:$A$84,'Bez dříví'!$B$35:$B$84)</f>
        <v>Opavská lesní a.s.</v>
      </c>
      <c r="I52" s="39">
        <f t="array" ref="I52">SUM(IF(('Bez dříví'!$A$3:$A$33=A52)*('Bez dříví'!$D$1:$BA$1=G52),'Bez dříví'!$D$3:$BA$33))</f>
        <v>230164687</v>
      </c>
      <c r="J52" s="70">
        <f>IF(I52=0,"",I52)</f>
        <v>230164687</v>
      </c>
      <c r="K52" s="40" t="str">
        <f>IF(I52=MIN($J$3:$J$52),1,"")</f>
        <v/>
      </c>
    </row>
    <row r="53" spans="1:11" hidden="1" x14ac:dyDescent="0.25">
      <c r="A53" s="56">
        <v>2</v>
      </c>
      <c r="B53" s="57">
        <f>LOOKUP(A53,Seznamy!$A$3:$A$27,Seznamy!$B$3:$B$27)</f>
        <v>123238</v>
      </c>
      <c r="C53" s="58" t="str">
        <f>LOOKUP(A53,Seznamy!$A$3:$A$27,Seznamy!$C$3:$C$27)</f>
        <v>Branná</v>
      </c>
      <c r="D53" s="59">
        <f>LOOKUP(A53,Seznamy!$A$3:$A$27,Seznamy!$E$3:$E$27)</f>
        <v>5123</v>
      </c>
      <c r="E53" s="59">
        <f>LOOKUP(A53,Seznamy!$A$3:$A$27,Seznamy!$H$3:$H$27)</f>
        <v>156410</v>
      </c>
      <c r="F53" s="60">
        <f>LOOKUP(A53,Seznamy!$A$3:$A$27,Seznamy!$J$3:$J$27)</f>
        <v>0</v>
      </c>
      <c r="G53" s="60">
        <v>1</v>
      </c>
      <c r="H53" s="58" t="str">
        <f>LOOKUP(G53,'Bez dříví'!$A$35:$A$84,'Bez dříví'!$B$35:$B$84)</f>
        <v>LESCUS Cetkovice, s.r.o.</v>
      </c>
      <c r="I53" s="61">
        <f t="array" ref="I53">SUM(IF(('Bez dříví'!$A$3:$A$33=A53)*('Bez dříví'!$D$1:$BA$1=G53),'Bez dříví'!$D$3:$BA$33))</f>
        <v>0</v>
      </c>
      <c r="J53" s="71" t="str">
        <f>IF(I53=0,"",I53)</f>
        <v/>
      </c>
      <c r="K53" s="62" t="str">
        <f>IF(I53=MIN($J$53:$J$102),1,"")</f>
        <v/>
      </c>
    </row>
    <row r="54" spans="1:11" hidden="1" x14ac:dyDescent="0.25">
      <c r="A54" s="56">
        <v>2</v>
      </c>
      <c r="B54" s="57">
        <f>LOOKUP(A54,Seznamy!$A$3:$A$27,Seznamy!$B$3:$B$27)</f>
        <v>123238</v>
      </c>
      <c r="C54" s="58" t="str">
        <f>LOOKUP(A54,Seznamy!$A$3:$A$27,Seznamy!$C$3:$C$27)</f>
        <v>Branná</v>
      </c>
      <c r="D54" s="59">
        <f>LOOKUP(A54,Seznamy!$A$3:$A$27,Seznamy!$E$3:$E$27)</f>
        <v>5123</v>
      </c>
      <c r="E54" s="59">
        <f>LOOKUP(A54,Seznamy!$A$3:$A$27,Seznamy!$H$3:$H$27)</f>
        <v>156410</v>
      </c>
      <c r="F54" s="60">
        <f>LOOKUP(A54,Seznamy!$A$3:$A$27,Seznamy!$J$3:$J$27)</f>
        <v>0</v>
      </c>
      <c r="G54" s="60">
        <v>3</v>
      </c>
      <c r="H54" s="58" t="str">
        <f>LOOKUP(G54,'Bez dříví'!$A$35:$A$84,'Bez dříví'!$B$35:$B$84)</f>
        <v>Lesostavby Frýdek-Místek a.s.</v>
      </c>
      <c r="I54" s="61">
        <f t="array" ref="I54">SUM(IF(('Bez dříví'!$A$3:$A$33=A54)*('Bez dříví'!$D$1:$BA$1=G54),'Bez dříví'!$D$3:$BA$33))</f>
        <v>0</v>
      </c>
      <c r="J54" s="71" t="str">
        <f>IF(I54=0,"",I54)</f>
        <v/>
      </c>
      <c r="K54" s="62" t="str">
        <f>IF(I54=MIN($J$53:$J$102),1,"")</f>
        <v/>
      </c>
    </row>
    <row r="55" spans="1:11" hidden="1" x14ac:dyDescent="0.25">
      <c r="A55" s="56">
        <v>2</v>
      </c>
      <c r="B55" s="57">
        <f>LOOKUP(A55,Seznamy!$A$3:$A$27,Seznamy!$B$3:$B$27)</f>
        <v>123238</v>
      </c>
      <c r="C55" s="58" t="str">
        <f>LOOKUP(A55,Seznamy!$A$3:$A$27,Seznamy!$C$3:$C$27)</f>
        <v>Branná</v>
      </c>
      <c r="D55" s="59">
        <f>LOOKUP(A55,Seznamy!$A$3:$A$27,Seznamy!$E$3:$E$27)</f>
        <v>5123</v>
      </c>
      <c r="E55" s="59">
        <f>LOOKUP(A55,Seznamy!$A$3:$A$27,Seznamy!$H$3:$H$27)</f>
        <v>156410</v>
      </c>
      <c r="F55" s="60">
        <f>LOOKUP(A55,Seznamy!$A$3:$A$27,Seznamy!$J$3:$J$27)</f>
        <v>0</v>
      </c>
      <c r="G55" s="60">
        <v>4</v>
      </c>
      <c r="H55" s="58" t="str">
        <f>LOOKUP(G55,'Bez dříví'!$A$35:$A$84,'Bez dříví'!$B$35:$B$84)</f>
        <v>LST a.s.</v>
      </c>
      <c r="I55" s="61">
        <f t="array" ref="I55">SUM(IF(('Bez dříví'!$A$3:$A$33=A55)*('Bez dříví'!$D$1:$BA$1=G55),'Bez dříví'!$D$3:$BA$33))</f>
        <v>0</v>
      </c>
      <c r="J55" s="71" t="str">
        <f>IF(I55=0,"",I55)</f>
        <v/>
      </c>
      <c r="K55" s="62" t="str">
        <f>IF(I55=MIN($J$53:$J$102),1,"")</f>
        <v/>
      </c>
    </row>
    <row r="56" spans="1:11" hidden="1" x14ac:dyDescent="0.25">
      <c r="A56" s="56">
        <v>2</v>
      </c>
      <c r="B56" s="57">
        <f>LOOKUP(A56,Seznamy!$A$3:$A$27,Seznamy!$B$3:$B$27)</f>
        <v>123238</v>
      </c>
      <c r="C56" s="58" t="str">
        <f>LOOKUP(A56,Seznamy!$A$3:$A$27,Seznamy!$C$3:$C$27)</f>
        <v>Branná</v>
      </c>
      <c r="D56" s="59">
        <f>LOOKUP(A56,Seznamy!$A$3:$A$27,Seznamy!$E$3:$E$27)</f>
        <v>5123</v>
      </c>
      <c r="E56" s="59">
        <f>LOOKUP(A56,Seznamy!$A$3:$A$27,Seznamy!$H$3:$H$27)</f>
        <v>156410</v>
      </c>
      <c r="F56" s="60">
        <f>LOOKUP(A56,Seznamy!$A$3:$A$27,Seznamy!$J$3:$J$27)</f>
        <v>0</v>
      </c>
      <c r="G56" s="60">
        <v>7</v>
      </c>
      <c r="H56" s="58" t="str">
        <f>LOOKUP(G56,'Bez dříví'!$A$35:$A$84,'Bez dříví'!$B$35:$B$84)</f>
        <v>ACLESIA, spol. s r.o.</v>
      </c>
      <c r="I56" s="61">
        <f t="array" ref="I56">SUM(IF(('Bez dříví'!$A$3:$A$33=A56)*('Bez dříví'!$D$1:$BA$1=G56),'Bez dříví'!$D$3:$BA$33))</f>
        <v>0</v>
      </c>
      <c r="J56" s="71" t="str">
        <f>IF(I56=0,"",I56)</f>
        <v/>
      </c>
      <c r="K56" s="62" t="str">
        <f>IF(I56=MIN($J$53:$J$102),1,"")</f>
        <v/>
      </c>
    </row>
    <row r="57" spans="1:11" hidden="1" x14ac:dyDescent="0.25">
      <c r="A57" s="56">
        <v>2</v>
      </c>
      <c r="B57" s="57">
        <f>LOOKUP(A57,Seznamy!$A$3:$A$27,Seznamy!$B$3:$B$27)</f>
        <v>123238</v>
      </c>
      <c r="C57" s="58" t="str">
        <f>LOOKUP(A57,Seznamy!$A$3:$A$27,Seznamy!$C$3:$C$27)</f>
        <v>Branná</v>
      </c>
      <c r="D57" s="59">
        <f>LOOKUP(A57,Seznamy!$A$3:$A$27,Seznamy!$E$3:$E$27)</f>
        <v>5123</v>
      </c>
      <c r="E57" s="59">
        <f>LOOKUP(A57,Seznamy!$A$3:$A$27,Seznamy!$H$3:$H$27)</f>
        <v>156410</v>
      </c>
      <c r="F57" s="60">
        <f>LOOKUP(A57,Seznamy!$A$3:$A$27,Seznamy!$J$3:$J$27)</f>
        <v>0</v>
      </c>
      <c r="G57" s="60">
        <v>8</v>
      </c>
      <c r="H57" s="58" t="str">
        <f>LOOKUP(G57,'Bez dříví'!$A$35:$A$84,'Bez dříví'!$B$35:$B$84)</f>
        <v>Sušická lesní a obchodní s.r.o.</v>
      </c>
      <c r="I57" s="61">
        <f t="array" ref="I57">SUM(IF(('Bez dříví'!$A$3:$A$33=A57)*('Bez dříví'!$D$1:$BA$1=G57),'Bez dříví'!$D$3:$BA$33))</f>
        <v>0</v>
      </c>
      <c r="J57" s="71" t="str">
        <f>IF(I57=0,"",I57)</f>
        <v/>
      </c>
      <c r="K57" s="62" t="str">
        <f>IF(I57=MIN($J$53:$J$102),1,"")</f>
        <v/>
      </c>
    </row>
    <row r="58" spans="1:11" hidden="1" x14ac:dyDescent="0.25">
      <c r="A58" s="56">
        <v>2</v>
      </c>
      <c r="B58" s="57">
        <f>LOOKUP(A58,Seznamy!$A$3:$A$27,Seznamy!$B$3:$B$27)</f>
        <v>123238</v>
      </c>
      <c r="C58" s="58" t="str">
        <f>LOOKUP(A58,Seznamy!$A$3:$A$27,Seznamy!$C$3:$C$27)</f>
        <v>Branná</v>
      </c>
      <c r="D58" s="59">
        <f>LOOKUP(A58,Seznamy!$A$3:$A$27,Seznamy!$E$3:$E$27)</f>
        <v>5123</v>
      </c>
      <c r="E58" s="59">
        <f>LOOKUP(A58,Seznamy!$A$3:$A$27,Seznamy!$H$3:$H$27)</f>
        <v>156410</v>
      </c>
      <c r="F58" s="60">
        <f>LOOKUP(A58,Seznamy!$A$3:$A$27,Seznamy!$J$3:$J$27)</f>
        <v>0</v>
      </c>
      <c r="G58" s="60">
        <v>9</v>
      </c>
      <c r="H58" s="58" t="str">
        <f>LOOKUP(G58,'Bez dříví'!$A$35:$A$84,'Bez dříví'!$B$35:$B$84)</f>
        <v>Kloboucká lesní s.r.o.</v>
      </c>
      <c r="I58" s="61">
        <f t="array" ref="I58">SUM(IF(('Bez dříví'!$A$3:$A$33=A58)*('Bez dříví'!$D$1:$BA$1=G58),'Bez dříví'!$D$3:$BA$33))</f>
        <v>0</v>
      </c>
      <c r="J58" s="71" t="str">
        <f>IF(I58=0,"",I58)</f>
        <v/>
      </c>
      <c r="K58" s="62" t="str">
        <f>IF(I58=MIN($J$53:$J$102),1,"")</f>
        <v/>
      </c>
    </row>
    <row r="59" spans="1:11" hidden="1" x14ac:dyDescent="0.25">
      <c r="A59" s="56">
        <v>2</v>
      </c>
      <c r="B59" s="57">
        <f>LOOKUP(A59,Seznamy!$A$3:$A$27,Seznamy!$B$3:$B$27)</f>
        <v>123238</v>
      </c>
      <c r="C59" s="58" t="str">
        <f>LOOKUP(A59,Seznamy!$A$3:$A$27,Seznamy!$C$3:$C$27)</f>
        <v>Branná</v>
      </c>
      <c r="D59" s="59">
        <f>LOOKUP(A59,Seznamy!$A$3:$A$27,Seznamy!$E$3:$E$27)</f>
        <v>5123</v>
      </c>
      <c r="E59" s="59">
        <f>LOOKUP(A59,Seznamy!$A$3:$A$27,Seznamy!$H$3:$H$27)</f>
        <v>156410</v>
      </c>
      <c r="F59" s="60">
        <f>LOOKUP(A59,Seznamy!$A$3:$A$27,Seznamy!$J$3:$J$27)</f>
        <v>0</v>
      </c>
      <c r="G59" s="60">
        <v>10</v>
      </c>
      <c r="H59" s="58" t="str">
        <f>LOOKUP(G59,'Bez dříví'!$A$35:$A$84,'Bez dříví'!$B$35:$B$84)</f>
        <v>Dřevo-Málek s.r.o.</v>
      </c>
      <c r="I59" s="61">
        <f t="array" ref="I59">SUM(IF(('Bez dříví'!$A$3:$A$33=A59)*('Bez dříví'!$D$1:$BA$1=G59),'Bez dříví'!$D$3:$BA$33))</f>
        <v>0</v>
      </c>
      <c r="J59" s="71" t="str">
        <f>IF(I59=0,"",I59)</f>
        <v/>
      </c>
      <c r="K59" s="62" t="str">
        <f>IF(I59=MIN($J$53:$J$102),1,"")</f>
        <v/>
      </c>
    </row>
    <row r="60" spans="1:11" hidden="1" x14ac:dyDescent="0.25">
      <c r="A60" s="56">
        <v>2</v>
      </c>
      <c r="B60" s="57">
        <f>LOOKUP(A60,Seznamy!$A$3:$A$27,Seznamy!$B$3:$B$27)</f>
        <v>123238</v>
      </c>
      <c r="C60" s="58" t="str">
        <f>LOOKUP(A60,Seznamy!$A$3:$A$27,Seznamy!$C$3:$C$27)</f>
        <v>Branná</v>
      </c>
      <c r="D60" s="59">
        <f>LOOKUP(A60,Seznamy!$A$3:$A$27,Seznamy!$E$3:$E$27)</f>
        <v>5123</v>
      </c>
      <c r="E60" s="59">
        <f>LOOKUP(A60,Seznamy!$A$3:$A$27,Seznamy!$H$3:$H$27)</f>
        <v>156410</v>
      </c>
      <c r="F60" s="60">
        <f>LOOKUP(A60,Seznamy!$A$3:$A$27,Seznamy!$J$3:$J$27)</f>
        <v>0</v>
      </c>
      <c r="G60" s="60">
        <v>12</v>
      </c>
      <c r="H60" s="58" t="str">
        <f>LOOKUP(G60,'Bez dříví'!$A$35:$A$84,'Bez dříví'!$B$35:$B$84)</f>
        <v>JACER - CZ a.s.</v>
      </c>
      <c r="I60" s="61">
        <f t="array" ref="I60">SUM(IF(('Bez dříví'!$A$3:$A$33=A60)*('Bez dříví'!$D$1:$BA$1=G60),'Bez dříví'!$D$3:$BA$33))</f>
        <v>0</v>
      </c>
      <c r="J60" s="71" t="str">
        <f>IF(I60=0,"",I60)</f>
        <v/>
      </c>
      <c r="K60" s="62" t="str">
        <f>IF(I60=MIN($J$53:$J$102),1,"")</f>
        <v/>
      </c>
    </row>
    <row r="61" spans="1:11" hidden="1" x14ac:dyDescent="0.25">
      <c r="A61" s="56">
        <v>2</v>
      </c>
      <c r="B61" s="57">
        <f>LOOKUP(A61,Seznamy!$A$3:$A$27,Seznamy!$B$3:$B$27)</f>
        <v>123238</v>
      </c>
      <c r="C61" s="58" t="str">
        <f>LOOKUP(A61,Seznamy!$A$3:$A$27,Seznamy!$C$3:$C$27)</f>
        <v>Branná</v>
      </c>
      <c r="D61" s="59">
        <f>LOOKUP(A61,Seznamy!$A$3:$A$27,Seznamy!$E$3:$E$27)</f>
        <v>5123</v>
      </c>
      <c r="E61" s="59">
        <f>LOOKUP(A61,Seznamy!$A$3:$A$27,Seznamy!$H$3:$H$27)</f>
        <v>156410</v>
      </c>
      <c r="F61" s="60">
        <f>LOOKUP(A61,Seznamy!$A$3:$A$27,Seznamy!$J$3:$J$27)</f>
        <v>0</v>
      </c>
      <c r="G61" s="60">
        <v>13</v>
      </c>
      <c r="H61" s="58" t="str">
        <f>LOOKUP(G61,'Bez dříví'!$A$35:$A$84,'Bez dříví'!$B$35:$B$84)</f>
        <v>KODIAK Timber s.r.o.</v>
      </c>
      <c r="I61" s="61">
        <f t="array" ref="I61">SUM(IF(('Bez dříví'!$A$3:$A$33=A61)*('Bez dříví'!$D$1:$BA$1=G61),'Bez dříví'!$D$3:$BA$33))</f>
        <v>0</v>
      </c>
      <c r="J61" s="71" t="str">
        <f>IF(I61=0,"",I61)</f>
        <v/>
      </c>
      <c r="K61" s="62" t="str">
        <f>IF(I61=MIN($J$53:$J$102),1,"")</f>
        <v/>
      </c>
    </row>
    <row r="62" spans="1:11" hidden="1" x14ac:dyDescent="0.25">
      <c r="A62" s="56">
        <v>2</v>
      </c>
      <c r="B62" s="57">
        <f>LOOKUP(A62,Seznamy!$A$3:$A$27,Seznamy!$B$3:$B$27)</f>
        <v>123238</v>
      </c>
      <c r="C62" s="58" t="str">
        <f>LOOKUP(A62,Seznamy!$A$3:$A$27,Seznamy!$C$3:$C$27)</f>
        <v>Branná</v>
      </c>
      <c r="D62" s="59">
        <f>LOOKUP(A62,Seznamy!$A$3:$A$27,Seznamy!$E$3:$E$27)</f>
        <v>5123</v>
      </c>
      <c r="E62" s="59">
        <f>LOOKUP(A62,Seznamy!$A$3:$A$27,Seznamy!$H$3:$H$27)</f>
        <v>156410</v>
      </c>
      <c r="F62" s="60">
        <f>LOOKUP(A62,Seznamy!$A$3:$A$27,Seznamy!$J$3:$J$27)</f>
        <v>0</v>
      </c>
      <c r="G62" s="60">
        <v>14</v>
      </c>
      <c r="H62" s="58" t="str">
        <f>LOOKUP(G62,'Bez dříví'!$A$35:$A$84,'Bez dříví'!$B$35:$B$84)</f>
        <v>Marles s.r.o.</v>
      </c>
      <c r="I62" s="61">
        <f t="array" ref="I62">SUM(IF(('Bez dříví'!$A$3:$A$33=A62)*('Bez dříví'!$D$1:$BA$1=G62),'Bez dříví'!$D$3:$BA$33))</f>
        <v>0</v>
      </c>
      <c r="J62" s="71" t="str">
        <f>IF(I62=0,"",I62)</f>
        <v/>
      </c>
      <c r="K62" s="62" t="str">
        <f>IF(I62=MIN($J$53:$J$102),1,"")</f>
        <v/>
      </c>
    </row>
    <row r="63" spans="1:11" hidden="1" x14ac:dyDescent="0.25">
      <c r="A63" s="56">
        <v>2</v>
      </c>
      <c r="B63" s="57">
        <f>LOOKUP(A63,Seznamy!$A$3:$A$27,Seznamy!$B$3:$B$27)</f>
        <v>123238</v>
      </c>
      <c r="C63" s="58" t="str">
        <f>LOOKUP(A63,Seznamy!$A$3:$A$27,Seznamy!$C$3:$C$27)</f>
        <v>Branná</v>
      </c>
      <c r="D63" s="59">
        <f>LOOKUP(A63,Seznamy!$A$3:$A$27,Seznamy!$E$3:$E$27)</f>
        <v>5123</v>
      </c>
      <c r="E63" s="59">
        <f>LOOKUP(A63,Seznamy!$A$3:$A$27,Seznamy!$H$3:$H$27)</f>
        <v>156410</v>
      </c>
      <c r="F63" s="60">
        <f>LOOKUP(A63,Seznamy!$A$3:$A$27,Seznamy!$J$3:$J$27)</f>
        <v>0</v>
      </c>
      <c r="G63" s="60">
        <v>16</v>
      </c>
      <c r="H63" s="58" t="str">
        <f>LOOKUP(G63,'Bez dříví'!$A$35:$A$84,'Bez dříví'!$B$35:$B$84)</f>
        <v>RM FOREST lesní společnost s.r.o</v>
      </c>
      <c r="I63" s="61">
        <f t="array" ref="I63">SUM(IF(('Bez dříví'!$A$3:$A$33=A63)*('Bez dříví'!$D$1:$BA$1=G63),'Bez dříví'!$D$3:$BA$33))</f>
        <v>0</v>
      </c>
      <c r="J63" s="71" t="str">
        <f>IF(I63=0,"",I63)</f>
        <v/>
      </c>
      <c r="K63" s="62" t="str">
        <f>IF(I63=MIN($J$53:$J$102),1,"")</f>
        <v/>
      </c>
    </row>
    <row r="64" spans="1:11" hidden="1" x14ac:dyDescent="0.25">
      <c r="A64" s="56">
        <v>2</v>
      </c>
      <c r="B64" s="57">
        <f>LOOKUP(A64,Seznamy!$A$3:$A$27,Seznamy!$B$3:$B$27)</f>
        <v>123238</v>
      </c>
      <c r="C64" s="58" t="str">
        <f>LOOKUP(A64,Seznamy!$A$3:$A$27,Seznamy!$C$3:$C$27)</f>
        <v>Branná</v>
      </c>
      <c r="D64" s="59">
        <f>LOOKUP(A64,Seznamy!$A$3:$A$27,Seznamy!$E$3:$E$27)</f>
        <v>5123</v>
      </c>
      <c r="E64" s="59">
        <f>LOOKUP(A64,Seznamy!$A$3:$A$27,Seznamy!$H$3:$H$27)</f>
        <v>156410</v>
      </c>
      <c r="F64" s="60">
        <f>LOOKUP(A64,Seznamy!$A$3:$A$27,Seznamy!$J$3:$J$27)</f>
        <v>0</v>
      </c>
      <c r="G64" s="60">
        <v>17</v>
      </c>
      <c r="H64" s="58" t="str">
        <f>LOOKUP(G64,'Bez dříví'!$A$35:$A$84,'Bez dříví'!$B$35:$B$84)</f>
        <v>Lesy Beskydy, a.s.</v>
      </c>
      <c r="I64" s="61">
        <f t="array" ref="I64">SUM(IF(('Bez dříví'!$A$3:$A$33=A64)*('Bez dříví'!$D$1:$BA$1=G64),'Bez dříví'!$D$3:$BA$33))</f>
        <v>0</v>
      </c>
      <c r="J64" s="71" t="str">
        <f>IF(I64=0,"",I64)</f>
        <v/>
      </c>
      <c r="K64" s="62" t="str">
        <f>IF(I64=MIN($J$53:$J$102),1,"")</f>
        <v/>
      </c>
    </row>
    <row r="65" spans="1:11" hidden="1" x14ac:dyDescent="0.25">
      <c r="A65" s="56">
        <v>2</v>
      </c>
      <c r="B65" s="57">
        <f>LOOKUP(A65,Seznamy!$A$3:$A$27,Seznamy!$B$3:$B$27)</f>
        <v>123238</v>
      </c>
      <c r="C65" s="58" t="str">
        <f>LOOKUP(A65,Seznamy!$A$3:$A$27,Seznamy!$C$3:$C$27)</f>
        <v>Branná</v>
      </c>
      <c r="D65" s="59">
        <f>LOOKUP(A65,Seznamy!$A$3:$A$27,Seznamy!$E$3:$E$27)</f>
        <v>5123</v>
      </c>
      <c r="E65" s="59">
        <f>LOOKUP(A65,Seznamy!$A$3:$A$27,Seznamy!$H$3:$H$27)</f>
        <v>156410</v>
      </c>
      <c r="F65" s="60">
        <f>LOOKUP(A65,Seznamy!$A$3:$A$27,Seznamy!$J$3:$J$27)</f>
        <v>0</v>
      </c>
      <c r="G65" s="60">
        <v>18</v>
      </c>
      <c r="H65" s="58" t="str">
        <f>LOOKUP(G65,'Bez dříví'!$A$35:$A$84,'Bez dříví'!$B$35:$B$84)</f>
        <v>Libavská lesní s.r.o.</v>
      </c>
      <c r="I65" s="61">
        <f t="array" ref="I65">SUM(IF(('Bez dříví'!$A$3:$A$33=A65)*('Bez dříví'!$D$1:$BA$1=G65),'Bez dříví'!$D$3:$BA$33))</f>
        <v>0</v>
      </c>
      <c r="J65" s="71" t="str">
        <f>IF(I65=0,"",I65)</f>
        <v/>
      </c>
      <c r="K65" s="62" t="str">
        <f>IF(I65=MIN($J$53:$J$102),1,"")</f>
        <v/>
      </c>
    </row>
    <row r="66" spans="1:11" hidden="1" x14ac:dyDescent="0.25">
      <c r="A66" s="56">
        <v>2</v>
      </c>
      <c r="B66" s="57">
        <f>LOOKUP(A66,Seznamy!$A$3:$A$27,Seznamy!$B$3:$B$27)</f>
        <v>123238</v>
      </c>
      <c r="C66" s="58" t="str">
        <f>LOOKUP(A66,Seznamy!$A$3:$A$27,Seznamy!$C$3:$C$27)</f>
        <v>Branná</v>
      </c>
      <c r="D66" s="59">
        <f>LOOKUP(A66,Seznamy!$A$3:$A$27,Seznamy!$E$3:$E$27)</f>
        <v>5123</v>
      </c>
      <c r="E66" s="59">
        <f>LOOKUP(A66,Seznamy!$A$3:$A$27,Seznamy!$H$3:$H$27)</f>
        <v>156410</v>
      </c>
      <c r="F66" s="60">
        <f>LOOKUP(A66,Seznamy!$A$3:$A$27,Seznamy!$J$3:$J$27)</f>
        <v>0</v>
      </c>
      <c r="G66" s="60">
        <v>19</v>
      </c>
      <c r="H66" s="58" t="str">
        <f>LOOKUP(G66,'Bez dříví'!$A$35:$A$84,'Bez dříví'!$B$35:$B$84)</f>
        <v>TIS lignum s.r.o.</v>
      </c>
      <c r="I66" s="61">
        <f t="array" ref="I66">SUM(IF(('Bez dříví'!$A$3:$A$33=A66)*('Bez dříví'!$D$1:$BA$1=G66),'Bez dříví'!$D$3:$BA$33))</f>
        <v>0</v>
      </c>
      <c r="J66" s="71" t="str">
        <f>IF(I66=0,"",I66)</f>
        <v/>
      </c>
      <c r="K66" s="62" t="str">
        <f>IF(I66=MIN($J$53:$J$102),1,"")</f>
        <v/>
      </c>
    </row>
    <row r="67" spans="1:11" hidden="1" x14ac:dyDescent="0.25">
      <c r="A67" s="56">
        <v>2</v>
      </c>
      <c r="B67" s="57">
        <f>LOOKUP(A67,Seznamy!$A$3:$A$27,Seznamy!$B$3:$B$27)</f>
        <v>123238</v>
      </c>
      <c r="C67" s="58" t="str">
        <f>LOOKUP(A67,Seznamy!$A$3:$A$27,Seznamy!$C$3:$C$27)</f>
        <v>Branná</v>
      </c>
      <c r="D67" s="59">
        <f>LOOKUP(A67,Seznamy!$A$3:$A$27,Seznamy!$E$3:$E$27)</f>
        <v>5123</v>
      </c>
      <c r="E67" s="59">
        <f>LOOKUP(A67,Seznamy!$A$3:$A$27,Seznamy!$H$3:$H$27)</f>
        <v>156410</v>
      </c>
      <c r="F67" s="60">
        <f>LOOKUP(A67,Seznamy!$A$3:$A$27,Seznamy!$J$3:$J$27)</f>
        <v>0</v>
      </c>
      <c r="G67" s="60">
        <v>20</v>
      </c>
      <c r="H67" s="58" t="str">
        <f>LOOKUP(G67,'Bez dříví'!$A$35:$A$84,'Bez dříví'!$B$35:$B$84)</f>
        <v>LES-UK s.r.o.</v>
      </c>
      <c r="I67" s="61">
        <f t="array" ref="I67">SUM(IF(('Bez dříví'!$A$3:$A$33=A67)*('Bez dříví'!$D$1:$BA$1=G67),'Bez dříví'!$D$3:$BA$33))</f>
        <v>0</v>
      </c>
      <c r="J67" s="71" t="str">
        <f>IF(I67=0,"",I67)</f>
        <v/>
      </c>
      <c r="K67" s="62" t="str">
        <f>IF(I67=MIN($J$53:$J$102),1,"")</f>
        <v/>
      </c>
    </row>
    <row r="68" spans="1:11" hidden="1" x14ac:dyDescent="0.25">
      <c r="A68" s="56">
        <v>2</v>
      </c>
      <c r="B68" s="57">
        <f>LOOKUP(A68,Seznamy!$A$3:$A$27,Seznamy!$B$3:$B$27)</f>
        <v>123238</v>
      </c>
      <c r="C68" s="58" t="str">
        <f>LOOKUP(A68,Seznamy!$A$3:$A$27,Seznamy!$C$3:$C$27)</f>
        <v>Branná</v>
      </c>
      <c r="D68" s="59">
        <f>LOOKUP(A68,Seznamy!$A$3:$A$27,Seznamy!$E$3:$E$27)</f>
        <v>5123</v>
      </c>
      <c r="E68" s="59">
        <f>LOOKUP(A68,Seznamy!$A$3:$A$27,Seznamy!$H$3:$H$27)</f>
        <v>156410</v>
      </c>
      <c r="F68" s="60">
        <f>LOOKUP(A68,Seznamy!$A$3:$A$27,Seznamy!$J$3:$J$27)</f>
        <v>0</v>
      </c>
      <c r="G68" s="60">
        <v>22</v>
      </c>
      <c r="H68" s="58" t="str">
        <f>LOOKUP(G68,'Bez dříví'!$A$35:$A$84,'Bez dříví'!$B$35:$B$84)</f>
        <v>Stora Enso Wood Products Ždírec s.r.o.</v>
      </c>
      <c r="I68" s="61">
        <f t="array" ref="I68">SUM(IF(('Bez dříví'!$A$3:$A$33=A68)*('Bez dříví'!$D$1:$BA$1=G68),'Bez dříví'!$D$3:$BA$33))</f>
        <v>0</v>
      </c>
      <c r="J68" s="71" t="str">
        <f>IF(I68=0,"",I68)</f>
        <v/>
      </c>
      <c r="K68" s="62" t="str">
        <f>IF(I68=MIN($J$53:$J$102),1,"")</f>
        <v/>
      </c>
    </row>
    <row r="69" spans="1:11" hidden="1" x14ac:dyDescent="0.25">
      <c r="A69" s="56">
        <v>2</v>
      </c>
      <c r="B69" s="57">
        <f>LOOKUP(A69,Seznamy!$A$3:$A$27,Seznamy!$B$3:$B$27)</f>
        <v>123238</v>
      </c>
      <c r="C69" s="58" t="str">
        <f>LOOKUP(A69,Seznamy!$A$3:$A$27,Seznamy!$C$3:$C$27)</f>
        <v>Branná</v>
      </c>
      <c r="D69" s="59">
        <f>LOOKUP(A69,Seznamy!$A$3:$A$27,Seznamy!$E$3:$E$27)</f>
        <v>5123</v>
      </c>
      <c r="E69" s="59">
        <f>LOOKUP(A69,Seznamy!$A$3:$A$27,Seznamy!$H$3:$H$27)</f>
        <v>156410</v>
      </c>
      <c r="F69" s="60">
        <f>LOOKUP(A69,Seznamy!$A$3:$A$27,Seznamy!$J$3:$J$27)</f>
        <v>0</v>
      </c>
      <c r="G69" s="60">
        <v>23</v>
      </c>
      <c r="H69" s="58" t="str">
        <f>LOOKUP(G69,'Bez dříví'!$A$35:$A$84,'Bez dříví'!$B$35:$B$84)</f>
        <v>DEBLICE - lesy s.r.o.</v>
      </c>
      <c r="I69" s="61">
        <f t="array" ref="I69">SUM(IF(('Bez dříví'!$A$3:$A$33=A69)*('Bez dříví'!$D$1:$BA$1=G69),'Bez dříví'!$D$3:$BA$33))</f>
        <v>0</v>
      </c>
      <c r="J69" s="71" t="str">
        <f>IF(I69=0,"",I69)</f>
        <v/>
      </c>
      <c r="K69" s="62" t="str">
        <f>IF(I69=MIN($J$53:$J$102),1,"")</f>
        <v/>
      </c>
    </row>
    <row r="70" spans="1:11" hidden="1" x14ac:dyDescent="0.25">
      <c r="A70" s="56">
        <v>2</v>
      </c>
      <c r="B70" s="57">
        <f>LOOKUP(A70,Seznamy!$A$3:$A$27,Seznamy!$B$3:$B$27)</f>
        <v>123238</v>
      </c>
      <c r="C70" s="58" t="str">
        <f>LOOKUP(A70,Seznamy!$A$3:$A$27,Seznamy!$C$3:$C$27)</f>
        <v>Branná</v>
      </c>
      <c r="D70" s="59">
        <f>LOOKUP(A70,Seznamy!$A$3:$A$27,Seznamy!$E$3:$E$27)</f>
        <v>5123</v>
      </c>
      <c r="E70" s="59">
        <f>LOOKUP(A70,Seznamy!$A$3:$A$27,Seznamy!$H$3:$H$27)</f>
        <v>156410</v>
      </c>
      <c r="F70" s="60">
        <f>LOOKUP(A70,Seznamy!$A$3:$A$27,Seznamy!$J$3:$J$27)</f>
        <v>0</v>
      </c>
      <c r="G70" s="60">
        <v>24</v>
      </c>
      <c r="H70" s="58" t="str">
        <f>LOOKUP(G70,'Bez dříví'!$A$35:$A$84,'Bez dříví'!$B$35:$B$84)</f>
        <v>Petra spol. s r.o.</v>
      </c>
      <c r="I70" s="61">
        <f t="array" ref="I70">SUM(IF(('Bez dříví'!$A$3:$A$33=A70)*('Bez dříví'!$D$1:$BA$1=G70),'Bez dříví'!$D$3:$BA$33))</f>
        <v>0</v>
      </c>
      <c r="J70" s="71" t="str">
        <f>IF(I70=0,"",I70)</f>
        <v/>
      </c>
      <c r="K70" s="62" t="str">
        <f>IF(I70=MIN($J$53:$J$102),1,"")</f>
        <v/>
      </c>
    </row>
    <row r="71" spans="1:11" hidden="1" x14ac:dyDescent="0.25">
      <c r="A71" s="56">
        <v>2</v>
      </c>
      <c r="B71" s="57">
        <f>LOOKUP(A71,Seznamy!$A$3:$A$27,Seznamy!$B$3:$B$27)</f>
        <v>123238</v>
      </c>
      <c r="C71" s="58" t="str">
        <f>LOOKUP(A71,Seznamy!$A$3:$A$27,Seznamy!$C$3:$C$27)</f>
        <v>Branná</v>
      </c>
      <c r="D71" s="59">
        <f>LOOKUP(A71,Seznamy!$A$3:$A$27,Seznamy!$E$3:$E$27)</f>
        <v>5123</v>
      </c>
      <c r="E71" s="59">
        <f>LOOKUP(A71,Seznamy!$A$3:$A$27,Seznamy!$H$3:$H$27)</f>
        <v>156410</v>
      </c>
      <c r="F71" s="60">
        <f>LOOKUP(A71,Seznamy!$A$3:$A$27,Seznamy!$J$3:$J$27)</f>
        <v>0</v>
      </c>
      <c r="G71" s="60">
        <v>25</v>
      </c>
      <c r="H71" s="58" t="str">
        <f>LOOKUP(G71,'Bez dříví'!$A$35:$A$84,'Bez dříví'!$B$35:$B$84)</f>
        <v>T.E.P.Z., s.r.o.</v>
      </c>
      <c r="I71" s="61">
        <f t="array" ref="I71">SUM(IF(('Bez dříví'!$A$3:$A$33=A71)*('Bez dříví'!$D$1:$BA$1=G71),'Bez dříví'!$D$3:$BA$33))</f>
        <v>0</v>
      </c>
      <c r="J71" s="71" t="str">
        <f>IF(I71=0,"",I71)</f>
        <v/>
      </c>
      <c r="K71" s="62" t="str">
        <f>IF(I71=MIN($J$53:$J$102),1,"")</f>
        <v/>
      </c>
    </row>
    <row r="72" spans="1:11" hidden="1" x14ac:dyDescent="0.25">
      <c r="A72" s="56">
        <v>2</v>
      </c>
      <c r="B72" s="57">
        <f>LOOKUP(A72,Seznamy!$A$3:$A$27,Seznamy!$B$3:$B$27)</f>
        <v>123238</v>
      </c>
      <c r="C72" s="58" t="str">
        <f>LOOKUP(A72,Seznamy!$A$3:$A$27,Seznamy!$C$3:$C$27)</f>
        <v>Branná</v>
      </c>
      <c r="D72" s="59">
        <f>LOOKUP(A72,Seznamy!$A$3:$A$27,Seznamy!$E$3:$E$27)</f>
        <v>5123</v>
      </c>
      <c r="E72" s="59">
        <f>LOOKUP(A72,Seznamy!$A$3:$A$27,Seznamy!$H$3:$H$27)</f>
        <v>156410</v>
      </c>
      <c r="F72" s="60">
        <f>LOOKUP(A72,Seznamy!$A$3:$A$27,Seznamy!$J$3:$J$27)</f>
        <v>0</v>
      </c>
      <c r="G72" s="60">
        <v>26</v>
      </c>
      <c r="H72" s="58" t="str">
        <f>LOOKUP(G72,'Bez dříví'!$A$35:$A$84,'Bez dříví'!$B$35:$B$84)</f>
        <v>GIRAFFE BUILDINGS s.r.o.</v>
      </c>
      <c r="I72" s="61">
        <f t="array" ref="I72">SUM(IF(('Bez dříví'!$A$3:$A$33=A72)*('Bez dříví'!$D$1:$BA$1=G72),'Bez dříví'!$D$3:$BA$33))</f>
        <v>0</v>
      </c>
      <c r="J72" s="71" t="str">
        <f>IF(I72=0,"",I72)</f>
        <v/>
      </c>
      <c r="K72" s="62" t="str">
        <f>IF(I72=MIN($J$53:$J$102),1,"")</f>
        <v/>
      </c>
    </row>
    <row r="73" spans="1:11" hidden="1" x14ac:dyDescent="0.25">
      <c r="A73" s="56">
        <v>2</v>
      </c>
      <c r="B73" s="57">
        <f>LOOKUP(A73,Seznamy!$A$3:$A$27,Seznamy!$B$3:$B$27)</f>
        <v>123238</v>
      </c>
      <c r="C73" s="58" t="str">
        <f>LOOKUP(A73,Seznamy!$A$3:$A$27,Seznamy!$C$3:$C$27)</f>
        <v>Branná</v>
      </c>
      <c r="D73" s="59">
        <f>LOOKUP(A73,Seznamy!$A$3:$A$27,Seznamy!$E$3:$E$27)</f>
        <v>5123</v>
      </c>
      <c r="E73" s="59">
        <f>LOOKUP(A73,Seznamy!$A$3:$A$27,Seznamy!$H$3:$H$27)</f>
        <v>156410</v>
      </c>
      <c r="F73" s="60">
        <f>LOOKUP(A73,Seznamy!$A$3:$A$27,Seznamy!$J$3:$J$27)</f>
        <v>0</v>
      </c>
      <c r="G73" s="60">
        <v>27</v>
      </c>
      <c r="H73" s="58" t="str">
        <f>LOOKUP(G73,'Bez dříví'!$A$35:$A$84,'Bez dříví'!$B$35:$B$84)</f>
        <v>Lesní společnost Ledeč nad Sázavou, a.s.</v>
      </c>
      <c r="I73" s="61">
        <f t="array" ref="I73">SUM(IF(('Bez dříví'!$A$3:$A$33=A73)*('Bez dříví'!$D$1:$BA$1=G73),'Bez dříví'!$D$3:$BA$33))</f>
        <v>0</v>
      </c>
      <c r="J73" s="71" t="str">
        <f>IF(I73=0,"",I73)</f>
        <v/>
      </c>
      <c r="K73" s="62" t="str">
        <f>IF(I73=MIN($J$53:$J$102),1,"")</f>
        <v/>
      </c>
    </row>
    <row r="74" spans="1:11" hidden="1" x14ac:dyDescent="0.25">
      <c r="A74" s="56">
        <v>2</v>
      </c>
      <c r="B74" s="57">
        <f>LOOKUP(A74,Seznamy!$A$3:$A$27,Seznamy!$B$3:$B$27)</f>
        <v>123238</v>
      </c>
      <c r="C74" s="58" t="str">
        <f>LOOKUP(A74,Seznamy!$A$3:$A$27,Seznamy!$C$3:$C$27)</f>
        <v>Branná</v>
      </c>
      <c r="D74" s="59">
        <f>LOOKUP(A74,Seznamy!$A$3:$A$27,Seznamy!$E$3:$E$27)</f>
        <v>5123</v>
      </c>
      <c r="E74" s="59">
        <f>LOOKUP(A74,Seznamy!$A$3:$A$27,Seznamy!$H$3:$H$27)</f>
        <v>156410</v>
      </c>
      <c r="F74" s="60">
        <f>LOOKUP(A74,Seznamy!$A$3:$A$27,Seznamy!$J$3:$J$27)</f>
        <v>0</v>
      </c>
      <c r="G74" s="60">
        <v>28</v>
      </c>
      <c r="H74" s="58" t="str">
        <f>LOOKUP(G74,'Bez dříví'!$A$35:$A$84,'Bez dříví'!$B$35:$B$84)</f>
        <v>Pradědský lesní závod, a.s.</v>
      </c>
      <c r="I74" s="61">
        <f t="array" ref="I74">SUM(IF(('Bez dříví'!$A$3:$A$33=A74)*('Bez dříví'!$D$1:$BA$1=G74),'Bez dříví'!$D$3:$BA$33))</f>
        <v>0</v>
      </c>
      <c r="J74" s="71" t="str">
        <f>IF(I74=0,"",I74)</f>
        <v/>
      </c>
      <c r="K74" s="62" t="str">
        <f>IF(I74=MIN($J$53:$J$102),1,"")</f>
        <v/>
      </c>
    </row>
    <row r="75" spans="1:11" hidden="1" x14ac:dyDescent="0.25">
      <c r="A75" s="56">
        <v>2</v>
      </c>
      <c r="B75" s="57">
        <f>LOOKUP(A75,Seznamy!$A$3:$A$27,Seznamy!$B$3:$B$27)</f>
        <v>123238</v>
      </c>
      <c r="C75" s="58" t="str">
        <f>LOOKUP(A75,Seznamy!$A$3:$A$27,Seznamy!$C$3:$C$27)</f>
        <v>Branná</v>
      </c>
      <c r="D75" s="59">
        <f>LOOKUP(A75,Seznamy!$A$3:$A$27,Seznamy!$E$3:$E$27)</f>
        <v>5123</v>
      </c>
      <c r="E75" s="59">
        <f>LOOKUP(A75,Seznamy!$A$3:$A$27,Seznamy!$H$3:$H$27)</f>
        <v>156410</v>
      </c>
      <c r="F75" s="60">
        <f>LOOKUP(A75,Seznamy!$A$3:$A$27,Seznamy!$J$3:$J$27)</f>
        <v>0</v>
      </c>
      <c r="G75" s="60">
        <v>29</v>
      </c>
      <c r="H75" s="58" t="str">
        <f>LOOKUP(G75,'Bez dříví'!$A$35:$A$84,'Bez dříví'!$B$35:$B$84)</f>
        <v>Královské lesy s.r.o.</v>
      </c>
      <c r="I75" s="61">
        <f t="array" ref="I75">SUM(IF(('Bez dříví'!$A$3:$A$33=A75)*('Bez dříví'!$D$1:$BA$1=G75),'Bez dříví'!$D$3:$BA$33))</f>
        <v>0</v>
      </c>
      <c r="J75" s="71" t="str">
        <f>IF(I75=0,"",I75)</f>
        <v/>
      </c>
      <c r="K75" s="62" t="str">
        <f>IF(I75=MIN($J$53:$J$102),1,"")</f>
        <v/>
      </c>
    </row>
    <row r="76" spans="1:11" hidden="1" x14ac:dyDescent="0.25">
      <c r="A76" s="56">
        <v>2</v>
      </c>
      <c r="B76" s="57">
        <f>LOOKUP(A76,Seznamy!$A$3:$A$27,Seznamy!$B$3:$B$27)</f>
        <v>123238</v>
      </c>
      <c r="C76" s="58" t="str">
        <f>LOOKUP(A76,Seznamy!$A$3:$A$27,Seznamy!$C$3:$C$27)</f>
        <v>Branná</v>
      </c>
      <c r="D76" s="59">
        <f>LOOKUP(A76,Seznamy!$A$3:$A$27,Seznamy!$E$3:$E$27)</f>
        <v>5123</v>
      </c>
      <c r="E76" s="59">
        <f>LOOKUP(A76,Seznamy!$A$3:$A$27,Seznamy!$H$3:$H$27)</f>
        <v>156410</v>
      </c>
      <c r="F76" s="60">
        <f>LOOKUP(A76,Seznamy!$A$3:$A$27,Seznamy!$J$3:$J$27)</f>
        <v>0</v>
      </c>
      <c r="G76" s="60">
        <v>31</v>
      </c>
      <c r="H76" s="58">
        <f>LOOKUP(G76,'Bez dříví'!$A$35:$A$84,'Bez dříví'!$B$35:$B$84)</f>
        <v>0</v>
      </c>
      <c r="I76" s="61">
        <f t="array" ref="I76">SUM(IF(('Bez dříví'!$A$3:$A$33=A76)*('Bez dříví'!$D$1:$BA$1=G76),'Bez dříví'!$D$3:$BA$33))</f>
        <v>0</v>
      </c>
      <c r="J76" s="71" t="str">
        <f>IF(I76=0,"",I76)</f>
        <v/>
      </c>
      <c r="K76" s="62" t="str">
        <f>IF(I76=MIN($J$53:$J$102),1,"")</f>
        <v/>
      </c>
    </row>
    <row r="77" spans="1:11" hidden="1" x14ac:dyDescent="0.25">
      <c r="A77" s="56">
        <v>2</v>
      </c>
      <c r="B77" s="57">
        <f>LOOKUP(A77,Seznamy!$A$3:$A$27,Seznamy!$B$3:$B$27)</f>
        <v>123238</v>
      </c>
      <c r="C77" s="58" t="str">
        <f>LOOKUP(A77,Seznamy!$A$3:$A$27,Seznamy!$C$3:$C$27)</f>
        <v>Branná</v>
      </c>
      <c r="D77" s="59">
        <f>LOOKUP(A77,Seznamy!$A$3:$A$27,Seznamy!$E$3:$E$27)</f>
        <v>5123</v>
      </c>
      <c r="E77" s="59">
        <f>LOOKUP(A77,Seznamy!$A$3:$A$27,Seznamy!$H$3:$H$27)</f>
        <v>156410</v>
      </c>
      <c r="F77" s="60">
        <f>LOOKUP(A77,Seznamy!$A$3:$A$27,Seznamy!$J$3:$J$27)</f>
        <v>0</v>
      </c>
      <c r="G77" s="60">
        <v>32</v>
      </c>
      <c r="H77" s="58">
        <f>LOOKUP(G77,'Bez dříví'!$A$35:$A$84,'Bez dříví'!$B$35:$B$84)</f>
        <v>0</v>
      </c>
      <c r="I77" s="61">
        <f t="array" ref="I77">SUM(IF(('Bez dříví'!$A$3:$A$33=A77)*('Bez dříví'!$D$1:$BA$1=G77),'Bez dříví'!$D$3:$BA$33))</f>
        <v>0</v>
      </c>
      <c r="J77" s="71" t="str">
        <f>IF(I77=0,"",I77)</f>
        <v/>
      </c>
      <c r="K77" s="62" t="str">
        <f>IF(I77=MIN($J$53:$J$102),1,"")</f>
        <v/>
      </c>
    </row>
    <row r="78" spans="1:11" hidden="1" x14ac:dyDescent="0.25">
      <c r="A78" s="56">
        <v>2</v>
      </c>
      <c r="B78" s="57">
        <f>LOOKUP(A78,Seznamy!$A$3:$A$27,Seznamy!$B$3:$B$27)</f>
        <v>123238</v>
      </c>
      <c r="C78" s="58" t="str">
        <f>LOOKUP(A78,Seznamy!$A$3:$A$27,Seznamy!$C$3:$C$27)</f>
        <v>Branná</v>
      </c>
      <c r="D78" s="59">
        <f>LOOKUP(A78,Seznamy!$A$3:$A$27,Seznamy!$E$3:$E$27)</f>
        <v>5123</v>
      </c>
      <c r="E78" s="59">
        <f>LOOKUP(A78,Seznamy!$A$3:$A$27,Seznamy!$H$3:$H$27)</f>
        <v>156410</v>
      </c>
      <c r="F78" s="60">
        <f>LOOKUP(A78,Seznamy!$A$3:$A$27,Seznamy!$J$3:$J$27)</f>
        <v>0</v>
      </c>
      <c r="G78" s="60">
        <v>33</v>
      </c>
      <c r="H78" s="58">
        <f>LOOKUP(G78,'Bez dříví'!$A$35:$A$84,'Bez dříví'!$B$35:$B$84)</f>
        <v>0</v>
      </c>
      <c r="I78" s="61">
        <f t="array" ref="I78">SUM(IF(('Bez dříví'!$A$3:$A$33=A78)*('Bez dříví'!$D$1:$BA$1=G78),'Bez dříví'!$D$3:$BA$33))</f>
        <v>0</v>
      </c>
      <c r="J78" s="71" t="str">
        <f>IF(I78=0,"",I78)</f>
        <v/>
      </c>
      <c r="K78" s="62" t="str">
        <f>IF(I78=MIN($J$53:$J$102),1,"")</f>
        <v/>
      </c>
    </row>
    <row r="79" spans="1:11" hidden="1" x14ac:dyDescent="0.25">
      <c r="A79" s="56">
        <v>2</v>
      </c>
      <c r="B79" s="57">
        <f>LOOKUP(A79,Seznamy!$A$3:$A$27,Seznamy!$B$3:$B$27)</f>
        <v>123238</v>
      </c>
      <c r="C79" s="58" t="str">
        <f>LOOKUP(A79,Seznamy!$A$3:$A$27,Seznamy!$C$3:$C$27)</f>
        <v>Branná</v>
      </c>
      <c r="D79" s="59">
        <f>LOOKUP(A79,Seznamy!$A$3:$A$27,Seznamy!$E$3:$E$27)</f>
        <v>5123</v>
      </c>
      <c r="E79" s="59">
        <f>LOOKUP(A79,Seznamy!$A$3:$A$27,Seznamy!$H$3:$H$27)</f>
        <v>156410</v>
      </c>
      <c r="F79" s="60">
        <f>LOOKUP(A79,Seznamy!$A$3:$A$27,Seznamy!$J$3:$J$27)</f>
        <v>0</v>
      </c>
      <c r="G79" s="60">
        <v>34</v>
      </c>
      <c r="H79" s="58">
        <f>LOOKUP(G79,'Bez dříví'!$A$35:$A$84,'Bez dříví'!$B$35:$B$84)</f>
        <v>0</v>
      </c>
      <c r="I79" s="61">
        <f t="array" ref="I79">SUM(IF(('Bez dříví'!$A$3:$A$33=A79)*('Bez dříví'!$D$1:$BA$1=G79),'Bez dříví'!$D$3:$BA$33))</f>
        <v>0</v>
      </c>
      <c r="J79" s="71" t="str">
        <f>IF(I79=0,"",I79)</f>
        <v/>
      </c>
      <c r="K79" s="62" t="str">
        <f>IF(I79=MIN($J$53:$J$102),1,"")</f>
        <v/>
      </c>
    </row>
    <row r="80" spans="1:11" hidden="1" x14ac:dyDescent="0.25">
      <c r="A80" s="56">
        <v>2</v>
      </c>
      <c r="B80" s="57">
        <f>LOOKUP(A80,Seznamy!$A$3:$A$27,Seznamy!$B$3:$B$27)</f>
        <v>123238</v>
      </c>
      <c r="C80" s="58" t="str">
        <f>LOOKUP(A80,Seznamy!$A$3:$A$27,Seznamy!$C$3:$C$27)</f>
        <v>Branná</v>
      </c>
      <c r="D80" s="59">
        <f>LOOKUP(A80,Seznamy!$A$3:$A$27,Seznamy!$E$3:$E$27)</f>
        <v>5123</v>
      </c>
      <c r="E80" s="59">
        <f>LOOKUP(A80,Seznamy!$A$3:$A$27,Seznamy!$H$3:$H$27)</f>
        <v>156410</v>
      </c>
      <c r="F80" s="60">
        <f>LOOKUP(A80,Seznamy!$A$3:$A$27,Seznamy!$J$3:$J$27)</f>
        <v>0</v>
      </c>
      <c r="G80" s="60">
        <v>35</v>
      </c>
      <c r="H80" s="58">
        <f>LOOKUP(G80,'Bez dříví'!$A$35:$A$84,'Bez dříví'!$B$35:$B$84)</f>
        <v>0</v>
      </c>
      <c r="I80" s="61">
        <f t="array" ref="I80">SUM(IF(('Bez dříví'!$A$3:$A$33=A80)*('Bez dříví'!$D$1:$BA$1=G80),'Bez dříví'!$D$3:$BA$33))</f>
        <v>0</v>
      </c>
      <c r="J80" s="71" t="str">
        <f>IF(I80=0,"",I80)</f>
        <v/>
      </c>
      <c r="K80" s="62" t="str">
        <f>IF(I80=MIN($J$53:$J$102),1,"")</f>
        <v/>
      </c>
    </row>
    <row r="81" spans="1:11" hidden="1" x14ac:dyDescent="0.25">
      <c r="A81" s="56">
        <v>2</v>
      </c>
      <c r="B81" s="57">
        <f>LOOKUP(A81,Seznamy!$A$3:$A$27,Seznamy!$B$3:$B$27)</f>
        <v>123238</v>
      </c>
      <c r="C81" s="58" t="str">
        <f>LOOKUP(A81,Seznamy!$A$3:$A$27,Seznamy!$C$3:$C$27)</f>
        <v>Branná</v>
      </c>
      <c r="D81" s="59">
        <f>LOOKUP(A81,Seznamy!$A$3:$A$27,Seznamy!$E$3:$E$27)</f>
        <v>5123</v>
      </c>
      <c r="E81" s="59">
        <f>LOOKUP(A81,Seznamy!$A$3:$A$27,Seznamy!$H$3:$H$27)</f>
        <v>156410</v>
      </c>
      <c r="F81" s="60">
        <f>LOOKUP(A81,Seznamy!$A$3:$A$27,Seznamy!$J$3:$J$27)</f>
        <v>0</v>
      </c>
      <c r="G81" s="60">
        <v>36</v>
      </c>
      <c r="H81" s="58">
        <f>LOOKUP(G81,'Bez dříví'!$A$35:$A$84,'Bez dříví'!$B$35:$B$84)</f>
        <v>0</v>
      </c>
      <c r="I81" s="61">
        <f t="array" ref="I81">SUM(IF(('Bez dříví'!$A$3:$A$33=A81)*('Bez dříví'!$D$1:$BA$1=G81),'Bez dříví'!$D$3:$BA$33))</f>
        <v>0</v>
      </c>
      <c r="J81" s="71" t="str">
        <f>IF(I81=0,"",I81)</f>
        <v/>
      </c>
      <c r="K81" s="62" t="str">
        <f>IF(I81=MIN($J$53:$J$102),1,"")</f>
        <v/>
      </c>
    </row>
    <row r="82" spans="1:11" hidden="1" x14ac:dyDescent="0.25">
      <c r="A82" s="56">
        <v>2</v>
      </c>
      <c r="B82" s="57">
        <f>LOOKUP(A82,Seznamy!$A$3:$A$27,Seznamy!$B$3:$B$27)</f>
        <v>123238</v>
      </c>
      <c r="C82" s="58" t="str">
        <f>LOOKUP(A82,Seznamy!$A$3:$A$27,Seznamy!$C$3:$C$27)</f>
        <v>Branná</v>
      </c>
      <c r="D82" s="59">
        <f>LOOKUP(A82,Seznamy!$A$3:$A$27,Seznamy!$E$3:$E$27)</f>
        <v>5123</v>
      </c>
      <c r="E82" s="59">
        <f>LOOKUP(A82,Seznamy!$A$3:$A$27,Seznamy!$H$3:$H$27)</f>
        <v>156410</v>
      </c>
      <c r="F82" s="60">
        <f>LOOKUP(A82,Seznamy!$A$3:$A$27,Seznamy!$J$3:$J$27)</f>
        <v>0</v>
      </c>
      <c r="G82" s="60">
        <v>37</v>
      </c>
      <c r="H82" s="58">
        <f>LOOKUP(G82,'Bez dříví'!$A$35:$A$84,'Bez dříví'!$B$35:$B$84)</f>
        <v>0</v>
      </c>
      <c r="I82" s="61">
        <f t="array" ref="I82">SUM(IF(('Bez dříví'!$A$3:$A$33=A82)*('Bez dříví'!$D$1:$BA$1=G82),'Bez dříví'!$D$3:$BA$33))</f>
        <v>0</v>
      </c>
      <c r="J82" s="71" t="str">
        <f>IF(I82=0,"",I82)</f>
        <v/>
      </c>
      <c r="K82" s="62" t="str">
        <f>IF(I82=MIN($J$53:$J$102),1,"")</f>
        <v/>
      </c>
    </row>
    <row r="83" spans="1:11" hidden="1" x14ac:dyDescent="0.25">
      <c r="A83" s="56">
        <v>2</v>
      </c>
      <c r="B83" s="57">
        <f>LOOKUP(A83,Seznamy!$A$3:$A$27,Seznamy!$B$3:$B$27)</f>
        <v>123238</v>
      </c>
      <c r="C83" s="58" t="str">
        <f>LOOKUP(A83,Seznamy!$A$3:$A$27,Seznamy!$C$3:$C$27)</f>
        <v>Branná</v>
      </c>
      <c r="D83" s="59">
        <f>LOOKUP(A83,Seznamy!$A$3:$A$27,Seznamy!$E$3:$E$27)</f>
        <v>5123</v>
      </c>
      <c r="E83" s="59">
        <f>LOOKUP(A83,Seznamy!$A$3:$A$27,Seznamy!$H$3:$H$27)</f>
        <v>156410</v>
      </c>
      <c r="F83" s="60">
        <f>LOOKUP(A83,Seznamy!$A$3:$A$27,Seznamy!$J$3:$J$27)</f>
        <v>0</v>
      </c>
      <c r="G83" s="60">
        <v>38</v>
      </c>
      <c r="H83" s="58">
        <f>LOOKUP(G83,'Bez dříví'!$A$35:$A$84,'Bez dříví'!$B$35:$B$84)</f>
        <v>0</v>
      </c>
      <c r="I83" s="61">
        <f t="array" ref="I83">SUM(IF(('Bez dříví'!$A$3:$A$33=A83)*('Bez dříví'!$D$1:$BA$1=G83),'Bez dříví'!$D$3:$BA$33))</f>
        <v>0</v>
      </c>
      <c r="J83" s="71" t="str">
        <f>IF(I83=0,"",I83)</f>
        <v/>
      </c>
      <c r="K83" s="62" t="str">
        <f>IF(I83=MIN($J$53:$J$102),1,"")</f>
        <v/>
      </c>
    </row>
    <row r="84" spans="1:11" hidden="1" x14ac:dyDescent="0.25">
      <c r="A84" s="56">
        <v>2</v>
      </c>
      <c r="B84" s="57">
        <f>LOOKUP(A84,Seznamy!$A$3:$A$27,Seznamy!$B$3:$B$27)</f>
        <v>123238</v>
      </c>
      <c r="C84" s="58" t="str">
        <f>LOOKUP(A84,Seznamy!$A$3:$A$27,Seznamy!$C$3:$C$27)</f>
        <v>Branná</v>
      </c>
      <c r="D84" s="59">
        <f>LOOKUP(A84,Seznamy!$A$3:$A$27,Seznamy!$E$3:$E$27)</f>
        <v>5123</v>
      </c>
      <c r="E84" s="59">
        <f>LOOKUP(A84,Seznamy!$A$3:$A$27,Seznamy!$H$3:$H$27)</f>
        <v>156410</v>
      </c>
      <c r="F84" s="60">
        <f>LOOKUP(A84,Seznamy!$A$3:$A$27,Seznamy!$J$3:$J$27)</f>
        <v>0</v>
      </c>
      <c r="G84" s="60">
        <v>39</v>
      </c>
      <c r="H84" s="58">
        <f>LOOKUP(G84,'Bez dříví'!$A$35:$A$84,'Bez dříví'!$B$35:$B$84)</f>
        <v>0</v>
      </c>
      <c r="I84" s="61">
        <f t="array" ref="I84">SUM(IF(('Bez dříví'!$A$3:$A$33=A84)*('Bez dříví'!$D$1:$BA$1=G84),'Bez dříví'!$D$3:$BA$33))</f>
        <v>0</v>
      </c>
      <c r="J84" s="71" t="str">
        <f>IF(I84=0,"",I84)</f>
        <v/>
      </c>
      <c r="K84" s="62" t="str">
        <f>IF(I84=MIN($J$53:$J$102),1,"")</f>
        <v/>
      </c>
    </row>
    <row r="85" spans="1:11" hidden="1" x14ac:dyDescent="0.25">
      <c r="A85" s="56">
        <v>2</v>
      </c>
      <c r="B85" s="57">
        <f>LOOKUP(A85,Seznamy!$A$3:$A$27,Seznamy!$B$3:$B$27)</f>
        <v>123238</v>
      </c>
      <c r="C85" s="58" t="str">
        <f>LOOKUP(A85,Seznamy!$A$3:$A$27,Seznamy!$C$3:$C$27)</f>
        <v>Branná</v>
      </c>
      <c r="D85" s="59">
        <f>LOOKUP(A85,Seznamy!$A$3:$A$27,Seznamy!$E$3:$E$27)</f>
        <v>5123</v>
      </c>
      <c r="E85" s="59">
        <f>LOOKUP(A85,Seznamy!$A$3:$A$27,Seznamy!$H$3:$H$27)</f>
        <v>156410</v>
      </c>
      <c r="F85" s="60">
        <f>LOOKUP(A85,Seznamy!$A$3:$A$27,Seznamy!$J$3:$J$27)</f>
        <v>0</v>
      </c>
      <c r="G85" s="60">
        <v>40</v>
      </c>
      <c r="H85" s="58">
        <f>LOOKUP(G85,'Bez dříví'!$A$35:$A$84,'Bez dříví'!$B$35:$B$84)</f>
        <v>0</v>
      </c>
      <c r="I85" s="61">
        <f t="array" ref="I85">SUM(IF(('Bez dříví'!$A$3:$A$33=A85)*('Bez dříví'!$D$1:$BA$1=G85),'Bez dříví'!$D$3:$BA$33))</f>
        <v>0</v>
      </c>
      <c r="J85" s="71" t="str">
        <f>IF(I85=0,"",I85)</f>
        <v/>
      </c>
      <c r="K85" s="62" t="str">
        <f>IF(I85=MIN($J$53:$J$102),1,"")</f>
        <v/>
      </c>
    </row>
    <row r="86" spans="1:11" hidden="1" x14ac:dyDescent="0.25">
      <c r="A86" s="56">
        <v>2</v>
      </c>
      <c r="B86" s="57">
        <f>LOOKUP(A86,Seznamy!$A$3:$A$27,Seznamy!$B$3:$B$27)</f>
        <v>123238</v>
      </c>
      <c r="C86" s="58" t="str">
        <f>LOOKUP(A86,Seznamy!$A$3:$A$27,Seznamy!$C$3:$C$27)</f>
        <v>Branná</v>
      </c>
      <c r="D86" s="59">
        <f>LOOKUP(A86,Seznamy!$A$3:$A$27,Seznamy!$E$3:$E$27)</f>
        <v>5123</v>
      </c>
      <c r="E86" s="59">
        <f>LOOKUP(A86,Seznamy!$A$3:$A$27,Seznamy!$H$3:$H$27)</f>
        <v>156410</v>
      </c>
      <c r="F86" s="60">
        <f>LOOKUP(A86,Seznamy!$A$3:$A$27,Seznamy!$J$3:$J$27)</f>
        <v>0</v>
      </c>
      <c r="G86" s="60">
        <v>41</v>
      </c>
      <c r="H86" s="58">
        <f>LOOKUP(G86,'Bez dříví'!$A$35:$A$84,'Bez dříví'!$B$35:$B$84)</f>
        <v>0</v>
      </c>
      <c r="I86" s="61">
        <f t="array" ref="I86">SUM(IF(('Bez dříví'!$A$3:$A$33=A86)*('Bez dříví'!$D$1:$BA$1=G86),'Bez dříví'!$D$3:$BA$33))</f>
        <v>0</v>
      </c>
      <c r="J86" s="71" t="str">
        <f>IF(I86=0,"",I86)</f>
        <v/>
      </c>
      <c r="K86" s="62" t="str">
        <f>IF(I86=MIN($J$53:$J$102),1,"")</f>
        <v/>
      </c>
    </row>
    <row r="87" spans="1:11" hidden="1" x14ac:dyDescent="0.25">
      <c r="A87" s="56">
        <v>2</v>
      </c>
      <c r="B87" s="57">
        <f>LOOKUP(A87,Seznamy!$A$3:$A$27,Seznamy!$B$3:$B$27)</f>
        <v>123238</v>
      </c>
      <c r="C87" s="58" t="str">
        <f>LOOKUP(A87,Seznamy!$A$3:$A$27,Seznamy!$C$3:$C$27)</f>
        <v>Branná</v>
      </c>
      <c r="D87" s="59">
        <f>LOOKUP(A87,Seznamy!$A$3:$A$27,Seznamy!$E$3:$E$27)</f>
        <v>5123</v>
      </c>
      <c r="E87" s="59">
        <f>LOOKUP(A87,Seznamy!$A$3:$A$27,Seznamy!$H$3:$H$27)</f>
        <v>156410</v>
      </c>
      <c r="F87" s="60">
        <f>LOOKUP(A87,Seznamy!$A$3:$A$27,Seznamy!$J$3:$J$27)</f>
        <v>0</v>
      </c>
      <c r="G87" s="60">
        <v>42</v>
      </c>
      <c r="H87" s="58">
        <f>LOOKUP(G87,'Bez dříví'!$A$35:$A$84,'Bez dříví'!$B$35:$B$84)</f>
        <v>0</v>
      </c>
      <c r="I87" s="61">
        <f t="array" ref="I87">SUM(IF(('Bez dříví'!$A$3:$A$33=A87)*('Bez dříví'!$D$1:$BA$1=G87),'Bez dříví'!$D$3:$BA$33))</f>
        <v>0</v>
      </c>
      <c r="J87" s="71" t="str">
        <f>IF(I87=0,"",I87)</f>
        <v/>
      </c>
      <c r="K87" s="62" t="str">
        <f>IF(I87=MIN($J$53:$J$102),1,"")</f>
        <v/>
      </c>
    </row>
    <row r="88" spans="1:11" hidden="1" x14ac:dyDescent="0.25">
      <c r="A88" s="56">
        <v>2</v>
      </c>
      <c r="B88" s="57">
        <f>LOOKUP(A88,Seznamy!$A$3:$A$27,Seznamy!$B$3:$B$27)</f>
        <v>123238</v>
      </c>
      <c r="C88" s="58" t="str">
        <f>LOOKUP(A88,Seznamy!$A$3:$A$27,Seznamy!$C$3:$C$27)</f>
        <v>Branná</v>
      </c>
      <c r="D88" s="59">
        <f>LOOKUP(A88,Seznamy!$A$3:$A$27,Seznamy!$E$3:$E$27)</f>
        <v>5123</v>
      </c>
      <c r="E88" s="59">
        <f>LOOKUP(A88,Seznamy!$A$3:$A$27,Seznamy!$H$3:$H$27)</f>
        <v>156410</v>
      </c>
      <c r="F88" s="60">
        <f>LOOKUP(A88,Seznamy!$A$3:$A$27,Seznamy!$J$3:$J$27)</f>
        <v>0</v>
      </c>
      <c r="G88" s="60">
        <v>43</v>
      </c>
      <c r="H88" s="58">
        <f>LOOKUP(G88,'Bez dříví'!$A$35:$A$84,'Bez dříví'!$B$35:$B$84)</f>
        <v>0</v>
      </c>
      <c r="I88" s="61">
        <f t="array" ref="I88">SUM(IF(('Bez dříví'!$A$3:$A$33=A88)*('Bez dříví'!$D$1:$BA$1=G88),'Bez dříví'!$D$3:$BA$33))</f>
        <v>0</v>
      </c>
      <c r="J88" s="71" t="str">
        <f>IF(I88=0,"",I88)</f>
        <v/>
      </c>
      <c r="K88" s="62" t="str">
        <f>IF(I88=MIN($J$53:$J$102),1,"")</f>
        <v/>
      </c>
    </row>
    <row r="89" spans="1:11" hidden="1" x14ac:dyDescent="0.25">
      <c r="A89" s="56">
        <v>2</v>
      </c>
      <c r="B89" s="57">
        <f>LOOKUP(A89,Seznamy!$A$3:$A$27,Seznamy!$B$3:$B$27)</f>
        <v>123238</v>
      </c>
      <c r="C89" s="58" t="str">
        <f>LOOKUP(A89,Seznamy!$A$3:$A$27,Seznamy!$C$3:$C$27)</f>
        <v>Branná</v>
      </c>
      <c r="D89" s="59">
        <f>LOOKUP(A89,Seznamy!$A$3:$A$27,Seznamy!$E$3:$E$27)</f>
        <v>5123</v>
      </c>
      <c r="E89" s="59">
        <f>LOOKUP(A89,Seznamy!$A$3:$A$27,Seznamy!$H$3:$H$27)</f>
        <v>156410</v>
      </c>
      <c r="F89" s="60">
        <f>LOOKUP(A89,Seznamy!$A$3:$A$27,Seznamy!$J$3:$J$27)</f>
        <v>0</v>
      </c>
      <c r="G89" s="60">
        <v>44</v>
      </c>
      <c r="H89" s="58">
        <f>LOOKUP(G89,'Bez dříví'!$A$35:$A$84,'Bez dříví'!$B$35:$B$84)</f>
        <v>0</v>
      </c>
      <c r="I89" s="61">
        <f t="array" ref="I89">SUM(IF(('Bez dříví'!$A$3:$A$33=A89)*('Bez dříví'!$D$1:$BA$1=G89),'Bez dříví'!$D$3:$BA$33))</f>
        <v>0</v>
      </c>
      <c r="J89" s="71" t="str">
        <f>IF(I89=0,"",I89)</f>
        <v/>
      </c>
      <c r="K89" s="62" t="str">
        <f>IF(I89=MIN($J$53:$J$102),1,"")</f>
        <v/>
      </c>
    </row>
    <row r="90" spans="1:11" hidden="1" x14ac:dyDescent="0.25">
      <c r="A90" s="56">
        <v>2</v>
      </c>
      <c r="B90" s="57">
        <f>LOOKUP(A90,Seznamy!$A$3:$A$27,Seznamy!$B$3:$B$27)</f>
        <v>123238</v>
      </c>
      <c r="C90" s="58" t="str">
        <f>LOOKUP(A90,Seznamy!$A$3:$A$27,Seznamy!$C$3:$C$27)</f>
        <v>Branná</v>
      </c>
      <c r="D90" s="59">
        <f>LOOKUP(A90,Seznamy!$A$3:$A$27,Seznamy!$E$3:$E$27)</f>
        <v>5123</v>
      </c>
      <c r="E90" s="59">
        <f>LOOKUP(A90,Seznamy!$A$3:$A$27,Seznamy!$H$3:$H$27)</f>
        <v>156410</v>
      </c>
      <c r="F90" s="60">
        <f>LOOKUP(A90,Seznamy!$A$3:$A$27,Seznamy!$J$3:$J$27)</f>
        <v>0</v>
      </c>
      <c r="G90" s="60">
        <v>45</v>
      </c>
      <c r="H90" s="58">
        <f>LOOKUP(G90,'Bez dříví'!$A$35:$A$84,'Bez dříví'!$B$35:$B$84)</f>
        <v>0</v>
      </c>
      <c r="I90" s="61">
        <f t="array" ref="I90">SUM(IF(('Bez dříví'!$A$3:$A$33=A90)*('Bez dříví'!$D$1:$BA$1=G90),'Bez dříví'!$D$3:$BA$33))</f>
        <v>0</v>
      </c>
      <c r="J90" s="71" t="str">
        <f>IF(I90=0,"",I90)</f>
        <v/>
      </c>
      <c r="K90" s="62" t="str">
        <f>IF(I90=MIN($J$53:$J$102),1,"")</f>
        <v/>
      </c>
    </row>
    <row r="91" spans="1:11" hidden="1" x14ac:dyDescent="0.25">
      <c r="A91" s="56">
        <v>2</v>
      </c>
      <c r="B91" s="57">
        <f>LOOKUP(A91,Seznamy!$A$3:$A$27,Seznamy!$B$3:$B$27)</f>
        <v>123238</v>
      </c>
      <c r="C91" s="58" t="str">
        <f>LOOKUP(A91,Seznamy!$A$3:$A$27,Seznamy!$C$3:$C$27)</f>
        <v>Branná</v>
      </c>
      <c r="D91" s="59">
        <f>LOOKUP(A91,Seznamy!$A$3:$A$27,Seznamy!$E$3:$E$27)</f>
        <v>5123</v>
      </c>
      <c r="E91" s="59">
        <f>LOOKUP(A91,Seznamy!$A$3:$A$27,Seznamy!$H$3:$H$27)</f>
        <v>156410</v>
      </c>
      <c r="F91" s="60">
        <f>LOOKUP(A91,Seznamy!$A$3:$A$27,Seznamy!$J$3:$J$27)</f>
        <v>0</v>
      </c>
      <c r="G91" s="60">
        <v>46</v>
      </c>
      <c r="H91" s="58">
        <f>LOOKUP(G91,'Bez dříví'!$A$35:$A$84,'Bez dříví'!$B$35:$B$84)</f>
        <v>0</v>
      </c>
      <c r="I91" s="61">
        <f t="array" ref="I91">SUM(IF(('Bez dříví'!$A$3:$A$33=A91)*('Bez dříví'!$D$1:$BA$1=G91),'Bez dříví'!$D$3:$BA$33))</f>
        <v>0</v>
      </c>
      <c r="J91" s="71" t="str">
        <f>IF(I91=0,"",I91)</f>
        <v/>
      </c>
      <c r="K91" s="62" t="str">
        <f>IF(I91=MIN($J$53:$J$102),1,"")</f>
        <v/>
      </c>
    </row>
    <row r="92" spans="1:11" hidden="1" x14ac:dyDescent="0.25">
      <c r="A92" s="56">
        <v>2</v>
      </c>
      <c r="B92" s="57">
        <f>LOOKUP(A92,Seznamy!$A$3:$A$27,Seznamy!$B$3:$B$27)</f>
        <v>123238</v>
      </c>
      <c r="C92" s="58" t="str">
        <f>LOOKUP(A92,Seznamy!$A$3:$A$27,Seznamy!$C$3:$C$27)</f>
        <v>Branná</v>
      </c>
      <c r="D92" s="59">
        <f>LOOKUP(A92,Seznamy!$A$3:$A$27,Seznamy!$E$3:$E$27)</f>
        <v>5123</v>
      </c>
      <c r="E92" s="59">
        <f>LOOKUP(A92,Seznamy!$A$3:$A$27,Seznamy!$H$3:$H$27)</f>
        <v>156410</v>
      </c>
      <c r="F92" s="60">
        <f>LOOKUP(A92,Seznamy!$A$3:$A$27,Seznamy!$J$3:$J$27)</f>
        <v>0</v>
      </c>
      <c r="G92" s="60">
        <v>47</v>
      </c>
      <c r="H92" s="58">
        <f>LOOKUP(G92,'Bez dříví'!$A$35:$A$84,'Bez dříví'!$B$35:$B$84)</f>
        <v>0</v>
      </c>
      <c r="I92" s="61">
        <f t="array" ref="I92">SUM(IF(('Bez dříví'!$A$3:$A$33=A92)*('Bez dříví'!$D$1:$BA$1=G92),'Bez dříví'!$D$3:$BA$33))</f>
        <v>0</v>
      </c>
      <c r="J92" s="71" t="str">
        <f>IF(I92=0,"",I92)</f>
        <v/>
      </c>
      <c r="K92" s="62" t="str">
        <f>IF(I92=MIN($J$53:$J$102),1,"")</f>
        <v/>
      </c>
    </row>
    <row r="93" spans="1:11" hidden="1" x14ac:dyDescent="0.25">
      <c r="A93" s="56">
        <v>2</v>
      </c>
      <c r="B93" s="57">
        <f>LOOKUP(A93,Seznamy!$A$3:$A$27,Seznamy!$B$3:$B$27)</f>
        <v>123238</v>
      </c>
      <c r="C93" s="58" t="str">
        <f>LOOKUP(A93,Seznamy!$A$3:$A$27,Seznamy!$C$3:$C$27)</f>
        <v>Branná</v>
      </c>
      <c r="D93" s="59">
        <f>LOOKUP(A93,Seznamy!$A$3:$A$27,Seznamy!$E$3:$E$27)</f>
        <v>5123</v>
      </c>
      <c r="E93" s="59">
        <f>LOOKUP(A93,Seznamy!$A$3:$A$27,Seznamy!$H$3:$H$27)</f>
        <v>156410</v>
      </c>
      <c r="F93" s="60">
        <f>LOOKUP(A93,Seznamy!$A$3:$A$27,Seznamy!$J$3:$J$27)</f>
        <v>0</v>
      </c>
      <c r="G93" s="60">
        <v>48</v>
      </c>
      <c r="H93" s="58">
        <f>LOOKUP(G93,'Bez dříví'!$A$35:$A$84,'Bez dříví'!$B$35:$B$84)</f>
        <v>0</v>
      </c>
      <c r="I93" s="61">
        <f t="array" ref="I93">SUM(IF(('Bez dříví'!$A$3:$A$33=A93)*('Bez dříví'!$D$1:$BA$1=G93),'Bez dříví'!$D$3:$BA$33))</f>
        <v>0</v>
      </c>
      <c r="J93" s="71" t="str">
        <f>IF(I93=0,"",I93)</f>
        <v/>
      </c>
      <c r="K93" s="62" t="str">
        <f>IF(I93=MIN($J$53:$J$102),1,"")</f>
        <v/>
      </c>
    </row>
    <row r="94" spans="1:11" hidden="1" x14ac:dyDescent="0.25">
      <c r="A94" s="56">
        <v>2</v>
      </c>
      <c r="B94" s="57">
        <f>LOOKUP(A94,Seznamy!$A$3:$A$27,Seznamy!$B$3:$B$27)</f>
        <v>123238</v>
      </c>
      <c r="C94" s="58" t="str">
        <f>LOOKUP(A94,Seznamy!$A$3:$A$27,Seznamy!$C$3:$C$27)</f>
        <v>Branná</v>
      </c>
      <c r="D94" s="59">
        <f>LOOKUP(A94,Seznamy!$A$3:$A$27,Seznamy!$E$3:$E$27)</f>
        <v>5123</v>
      </c>
      <c r="E94" s="59">
        <f>LOOKUP(A94,Seznamy!$A$3:$A$27,Seznamy!$H$3:$H$27)</f>
        <v>156410</v>
      </c>
      <c r="F94" s="60">
        <f>LOOKUP(A94,Seznamy!$A$3:$A$27,Seznamy!$J$3:$J$27)</f>
        <v>0</v>
      </c>
      <c r="G94" s="60">
        <v>49</v>
      </c>
      <c r="H94" s="58">
        <f>LOOKUP(G94,'Bez dříví'!$A$35:$A$84,'Bez dříví'!$B$35:$B$84)</f>
        <v>0</v>
      </c>
      <c r="I94" s="61">
        <f t="array" ref="I94">SUM(IF(('Bez dříví'!$A$3:$A$33=A94)*('Bez dříví'!$D$1:$BA$1=G94),'Bez dříví'!$D$3:$BA$33))</f>
        <v>0</v>
      </c>
      <c r="J94" s="71" t="str">
        <f>IF(I94=0,"",I94)</f>
        <v/>
      </c>
      <c r="K94" s="62" t="str">
        <f>IF(I94=MIN($J$53:$J$102),1,"")</f>
        <v/>
      </c>
    </row>
    <row r="95" spans="1:11" hidden="1" x14ac:dyDescent="0.25">
      <c r="A95" s="56">
        <v>2</v>
      </c>
      <c r="B95" s="57">
        <f>LOOKUP(A95,Seznamy!$A$3:$A$27,Seznamy!$B$3:$B$27)</f>
        <v>123238</v>
      </c>
      <c r="C95" s="58" t="str">
        <f>LOOKUP(A95,Seznamy!$A$3:$A$27,Seznamy!$C$3:$C$27)</f>
        <v>Branná</v>
      </c>
      <c r="D95" s="59">
        <f>LOOKUP(A95,Seznamy!$A$3:$A$27,Seznamy!$E$3:$E$27)</f>
        <v>5123</v>
      </c>
      <c r="E95" s="59">
        <f>LOOKUP(A95,Seznamy!$A$3:$A$27,Seznamy!$H$3:$H$27)</f>
        <v>156410</v>
      </c>
      <c r="F95" s="60">
        <f>LOOKUP(A95,Seznamy!$A$3:$A$27,Seznamy!$J$3:$J$27)</f>
        <v>0</v>
      </c>
      <c r="G95" s="60">
        <v>50</v>
      </c>
      <c r="H95" s="58">
        <f>LOOKUP(G95,'Bez dříví'!$A$35:$A$84,'Bez dříví'!$B$35:$B$84)</f>
        <v>0</v>
      </c>
      <c r="I95" s="61">
        <f t="array" ref="I95">SUM(IF(('Bez dříví'!$A$3:$A$33=A95)*('Bez dříví'!$D$1:$BA$1=G95),'Bez dříví'!$D$3:$BA$33))</f>
        <v>0</v>
      </c>
      <c r="J95" s="71" t="str">
        <f>IF(I95=0,"",I95)</f>
        <v/>
      </c>
      <c r="K95" s="62" t="str">
        <f>IF(I95=MIN($J$53:$J$102),1,"")</f>
        <v/>
      </c>
    </row>
    <row r="96" spans="1:11" x14ac:dyDescent="0.25">
      <c r="A96" s="56">
        <v>2</v>
      </c>
      <c r="B96" s="57">
        <f>LOOKUP(A96,Seznamy!$A$3:$A$27,Seznamy!$B$3:$B$27)</f>
        <v>123238</v>
      </c>
      <c r="C96" s="58" t="str">
        <f>LOOKUP(A96,Seznamy!$A$3:$A$27,Seznamy!$C$3:$C$27)</f>
        <v>Branná</v>
      </c>
      <c r="D96" s="59">
        <f>LOOKUP(A96,Seznamy!$A$3:$A$27,Seznamy!$E$3:$E$27)</f>
        <v>5123</v>
      </c>
      <c r="E96" s="59">
        <f>LOOKUP(A96,Seznamy!$A$3:$A$27,Seznamy!$H$3:$H$27)</f>
        <v>156410</v>
      </c>
      <c r="F96" s="60">
        <f>LOOKUP(A96,Seznamy!$A$3:$A$27,Seznamy!$J$3:$J$27)</f>
        <v>0</v>
      </c>
      <c r="G96" s="60">
        <v>30</v>
      </c>
      <c r="H96" s="58" t="str">
        <f>LOOKUP(G96,'Bez dříví'!$A$35:$A$84,'Bez dříví'!$B$35:$B$84)</f>
        <v>Jihozápadní dřevařská a.s.</v>
      </c>
      <c r="I96" s="61">
        <f t="array" ref="I96">SUM(IF(('Bez dříví'!$A$3:$A$33=A96)*('Bez dříví'!$D$1:$BA$1=G96),'Bez dříví'!$D$3:$BA$33))</f>
        <v>133061637</v>
      </c>
      <c r="J96" s="71">
        <f>IF(I96=0,"",I96)</f>
        <v>133061637</v>
      </c>
      <c r="K96" s="62">
        <f>IF(I96=MIN($J$53:$J$102),1,"")</f>
        <v>1</v>
      </c>
    </row>
    <row r="97" spans="1:11" x14ac:dyDescent="0.25">
      <c r="A97" s="56">
        <v>2</v>
      </c>
      <c r="B97" s="57">
        <f>LOOKUP(A97,Seznamy!$A$3:$A$27,Seznamy!$B$3:$B$27)</f>
        <v>123238</v>
      </c>
      <c r="C97" s="58" t="str">
        <f>LOOKUP(A97,Seznamy!$A$3:$A$27,Seznamy!$C$3:$C$27)</f>
        <v>Branná</v>
      </c>
      <c r="D97" s="59">
        <f>LOOKUP(A97,Seznamy!$A$3:$A$27,Seznamy!$E$3:$E$27)</f>
        <v>5123</v>
      </c>
      <c r="E97" s="59">
        <f>LOOKUP(A97,Seznamy!$A$3:$A$27,Seznamy!$H$3:$H$27)</f>
        <v>156410</v>
      </c>
      <c r="F97" s="60">
        <f>LOOKUP(A97,Seznamy!$A$3:$A$27,Seznamy!$J$3:$J$27)</f>
        <v>0</v>
      </c>
      <c r="G97" s="60">
        <v>21</v>
      </c>
      <c r="H97" s="58" t="str">
        <f>LOOKUP(G97,'Bez dříví'!$A$35:$A$84,'Bez dříví'!$B$35:$B$84)</f>
        <v>LIGNEUS, s.r.o.</v>
      </c>
      <c r="I97" s="61">
        <f t="array" ref="I97">SUM(IF(('Bez dříví'!$A$3:$A$33=A97)*('Bez dříví'!$D$1:$BA$1=G97),'Bez dříví'!$D$3:$BA$33))</f>
        <v>143548800</v>
      </c>
      <c r="J97" s="71">
        <f>IF(I97=0,"",I97)</f>
        <v>143548800</v>
      </c>
      <c r="K97" s="62" t="str">
        <f>IF(I97=MIN($J$53:$J$102),1,"")</f>
        <v/>
      </c>
    </row>
    <row r="98" spans="1:11" x14ac:dyDescent="0.25">
      <c r="A98" s="56">
        <v>2</v>
      </c>
      <c r="B98" s="57">
        <f>LOOKUP(A98,Seznamy!$A$3:$A$27,Seznamy!$B$3:$B$27)</f>
        <v>123238</v>
      </c>
      <c r="C98" s="58" t="str">
        <f>LOOKUP(A98,Seznamy!$A$3:$A$27,Seznamy!$C$3:$C$27)</f>
        <v>Branná</v>
      </c>
      <c r="D98" s="59">
        <f>LOOKUP(A98,Seznamy!$A$3:$A$27,Seznamy!$E$3:$E$27)</f>
        <v>5123</v>
      </c>
      <c r="E98" s="59">
        <f>LOOKUP(A98,Seznamy!$A$3:$A$27,Seznamy!$H$3:$H$27)</f>
        <v>156410</v>
      </c>
      <c r="F98" s="60">
        <f>LOOKUP(A98,Seznamy!$A$3:$A$27,Seznamy!$J$3:$J$27)</f>
        <v>0</v>
      </c>
      <c r="G98" s="60">
        <v>15</v>
      </c>
      <c r="H98" s="58" t="str">
        <f>LOOKUP(G98,'Bez dříví'!$A$35:$A$84,'Bez dříví'!$B$35:$B$84)</f>
        <v>SOLITERA spol. s r.o.</v>
      </c>
      <c r="I98" s="61">
        <f t="array" ref="I98">SUM(IF(('Bez dříví'!$A$3:$A$33=A98)*('Bez dříví'!$D$1:$BA$1=G98),'Bez dříví'!$D$3:$BA$33))</f>
        <v>146726530</v>
      </c>
      <c r="J98" s="71">
        <f>IF(I98=0,"",I98)</f>
        <v>146726530</v>
      </c>
      <c r="K98" s="62" t="str">
        <f>IF(I98=MIN($J$53:$J$102),1,"")</f>
        <v/>
      </c>
    </row>
    <row r="99" spans="1:11" x14ac:dyDescent="0.25">
      <c r="A99" s="56">
        <v>2</v>
      </c>
      <c r="B99" s="57">
        <f>LOOKUP(A99,Seznamy!$A$3:$A$27,Seznamy!$B$3:$B$27)</f>
        <v>123238</v>
      </c>
      <c r="C99" s="58" t="str">
        <f>LOOKUP(A99,Seznamy!$A$3:$A$27,Seznamy!$C$3:$C$27)</f>
        <v>Branná</v>
      </c>
      <c r="D99" s="59">
        <f>LOOKUP(A99,Seznamy!$A$3:$A$27,Seznamy!$E$3:$E$27)</f>
        <v>5123</v>
      </c>
      <c r="E99" s="59">
        <f>LOOKUP(A99,Seznamy!$A$3:$A$27,Seznamy!$H$3:$H$27)</f>
        <v>156410</v>
      </c>
      <c r="F99" s="60">
        <f>LOOKUP(A99,Seznamy!$A$3:$A$27,Seznamy!$J$3:$J$27)</f>
        <v>0</v>
      </c>
      <c r="G99" s="60">
        <v>5</v>
      </c>
      <c r="H99" s="58" t="str">
        <f>LOOKUP(G99,'Bez dříví'!$A$35:$A$84,'Bez dříví'!$B$35:$B$84)</f>
        <v>UNILES a.s.</v>
      </c>
      <c r="I99" s="61">
        <f t="array" ref="I99">SUM(IF(('Bez dříví'!$A$3:$A$33=A99)*('Bez dříví'!$D$1:$BA$1=G99),'Bez dříví'!$D$3:$BA$33))</f>
        <v>158843920</v>
      </c>
      <c r="J99" s="71">
        <f>IF(I99=0,"",I99)</f>
        <v>158843920</v>
      </c>
      <c r="K99" s="62" t="str">
        <f>IF(I99=MIN($J$53:$J$102),1,"")</f>
        <v/>
      </c>
    </row>
    <row r="100" spans="1:11" x14ac:dyDescent="0.25">
      <c r="A100" s="56">
        <v>2</v>
      </c>
      <c r="B100" s="57">
        <f>LOOKUP(A100,Seznamy!$A$3:$A$27,Seznamy!$B$3:$B$27)</f>
        <v>123238</v>
      </c>
      <c r="C100" s="58" t="str">
        <f>LOOKUP(A100,Seznamy!$A$3:$A$27,Seznamy!$C$3:$C$27)</f>
        <v>Branná</v>
      </c>
      <c r="D100" s="59">
        <f>LOOKUP(A100,Seznamy!$A$3:$A$27,Seznamy!$E$3:$E$27)</f>
        <v>5123</v>
      </c>
      <c r="E100" s="59">
        <f>LOOKUP(A100,Seznamy!$A$3:$A$27,Seznamy!$H$3:$H$27)</f>
        <v>156410</v>
      </c>
      <c r="F100" s="60">
        <f>LOOKUP(A100,Seznamy!$A$3:$A$27,Seznamy!$J$3:$J$27)</f>
        <v>0</v>
      </c>
      <c r="G100" s="60">
        <v>2</v>
      </c>
      <c r="H100" s="58" t="str">
        <f>LOOKUP(G100,'Bez dříví'!$A$35:$A$84,'Bez dříví'!$B$35:$B$84)</f>
        <v>EGREGA s.r.o.</v>
      </c>
      <c r="I100" s="61">
        <f t="array" ref="I100">SUM(IF(('Bez dříví'!$A$3:$A$33=A100)*('Bez dříví'!$D$1:$BA$1=G100),'Bez dříví'!$D$3:$BA$33))</f>
        <v>160573011</v>
      </c>
      <c r="J100" s="71">
        <f>IF(I100=0,"",I100)</f>
        <v>160573011</v>
      </c>
      <c r="K100" s="62" t="str">
        <f>IF(I100=MIN($J$53:$J$102),1,"")</f>
        <v/>
      </c>
    </row>
    <row r="101" spans="1:11" x14ac:dyDescent="0.25">
      <c r="A101" s="56">
        <v>2</v>
      </c>
      <c r="B101" s="57">
        <f>LOOKUP(A101,Seznamy!$A$3:$A$27,Seznamy!$B$3:$B$27)</f>
        <v>123238</v>
      </c>
      <c r="C101" s="58" t="str">
        <f>LOOKUP(A101,Seznamy!$A$3:$A$27,Seznamy!$C$3:$C$27)</f>
        <v>Branná</v>
      </c>
      <c r="D101" s="59">
        <f>LOOKUP(A101,Seznamy!$A$3:$A$27,Seznamy!$E$3:$E$27)</f>
        <v>5123</v>
      </c>
      <c r="E101" s="59">
        <f>LOOKUP(A101,Seznamy!$A$3:$A$27,Seznamy!$H$3:$H$27)</f>
        <v>156410</v>
      </c>
      <c r="F101" s="60">
        <f>LOOKUP(A101,Seznamy!$A$3:$A$27,Seznamy!$J$3:$J$27)</f>
        <v>0</v>
      </c>
      <c r="G101" s="60">
        <v>6</v>
      </c>
      <c r="H101" s="58" t="str">
        <f>LOOKUP(G101,'Bez dříví'!$A$35:$A$84,'Bez dříví'!$B$35:$B$84)</f>
        <v>LDF Rožnov a.s.</v>
      </c>
      <c r="I101" s="61">
        <f t="array" ref="I101">SUM(IF(('Bez dříví'!$A$3:$A$33=A101)*('Bez dříví'!$D$1:$BA$1=G101),'Bez dříví'!$D$3:$BA$33))</f>
        <v>161202542</v>
      </c>
      <c r="J101" s="71">
        <f>IF(I101=0,"",I101)</f>
        <v>161202542</v>
      </c>
      <c r="K101" s="62" t="str">
        <f>IF(I101=MIN($J$53:$J$102),1,"")</f>
        <v/>
      </c>
    </row>
    <row r="102" spans="1:11" x14ac:dyDescent="0.25">
      <c r="A102" s="56">
        <v>2</v>
      </c>
      <c r="B102" s="57">
        <f>LOOKUP(A102,Seznamy!$A$3:$A$27,Seznamy!$B$3:$B$27)</f>
        <v>123238</v>
      </c>
      <c r="C102" s="58" t="str">
        <f>LOOKUP(A102,Seznamy!$A$3:$A$27,Seznamy!$C$3:$C$27)</f>
        <v>Branná</v>
      </c>
      <c r="D102" s="59">
        <f>LOOKUP(A102,Seznamy!$A$3:$A$27,Seznamy!$E$3:$E$27)</f>
        <v>5123</v>
      </c>
      <c r="E102" s="59">
        <f>LOOKUP(A102,Seznamy!$A$3:$A$27,Seznamy!$H$3:$H$27)</f>
        <v>156410</v>
      </c>
      <c r="F102" s="60">
        <f>LOOKUP(A102,Seznamy!$A$3:$A$27,Seznamy!$J$3:$J$27)</f>
        <v>0</v>
      </c>
      <c r="G102" s="60">
        <v>11</v>
      </c>
      <c r="H102" s="58" t="str">
        <f>LOOKUP(G102,'Bez dříví'!$A$35:$A$84,'Bez dříví'!$B$35:$B$84)</f>
        <v>Opavská lesní a.s.</v>
      </c>
      <c r="I102" s="61">
        <f t="array" ref="I102">SUM(IF(('Bez dříví'!$A$3:$A$33=A102)*('Bez dříví'!$D$1:$BA$1=G102),'Bez dříví'!$D$3:$BA$33))</f>
        <v>174448520</v>
      </c>
      <c r="J102" s="71">
        <f>IF(I102=0,"",I102)</f>
        <v>174448520</v>
      </c>
      <c r="K102" s="62" t="str">
        <f>IF(I102=MIN($J$53:$J$102),1,"")</f>
        <v/>
      </c>
    </row>
    <row r="103" spans="1:11" hidden="1" x14ac:dyDescent="0.25">
      <c r="A103" s="34">
        <v>3</v>
      </c>
      <c r="B103" s="35">
        <f>LOOKUP(A103,Seznamy!$A$3:$A$27,Seznamy!$B$3:$B$27)</f>
        <v>129409</v>
      </c>
      <c r="C103" s="36" t="str">
        <f>LOOKUP(A103,Seznamy!$A$3:$A$27,Seznamy!$C$3:$C$27)</f>
        <v>Mohelnice</v>
      </c>
      <c r="D103" s="37">
        <f>LOOKUP(A103,Seznamy!$A$3:$A$27,Seznamy!$E$3:$E$27)</f>
        <v>3136</v>
      </c>
      <c r="E103" s="37">
        <f>LOOKUP(A103,Seznamy!$A$3:$A$27,Seznamy!$H$3:$H$27)</f>
        <v>114300</v>
      </c>
      <c r="F103" s="38">
        <f>LOOKUP(A103,Seznamy!$A$3:$A$27,Seznamy!$J$3:$J$27)</f>
        <v>0</v>
      </c>
      <c r="G103" s="38">
        <v>1</v>
      </c>
      <c r="H103" s="36" t="str">
        <f>LOOKUP(G103,'Bez dříví'!$A$35:$A$84,'Bez dříví'!$B$35:$B$84)</f>
        <v>LESCUS Cetkovice, s.r.o.</v>
      </c>
      <c r="I103" s="39">
        <f t="array" ref="I103">SUM(IF(('Bez dříví'!$A$3:$A$33=A103)*('Bez dříví'!$D$1:$BA$1=G103),'Bez dříví'!$D$3:$BA$33))</f>
        <v>0</v>
      </c>
      <c r="J103" s="70" t="str">
        <f>IF(I103=0,"",I103)</f>
        <v/>
      </c>
      <c r="K103" s="40" t="str">
        <f>IF(I103=MIN($J$103:$J$152),1,"")</f>
        <v/>
      </c>
    </row>
    <row r="104" spans="1:11" hidden="1" x14ac:dyDescent="0.25">
      <c r="A104" s="34">
        <v>3</v>
      </c>
      <c r="B104" s="35">
        <f>LOOKUP(A104,Seznamy!$A$3:$A$27,Seznamy!$B$3:$B$27)</f>
        <v>129409</v>
      </c>
      <c r="C104" s="36" t="str">
        <f>LOOKUP(A104,Seznamy!$A$3:$A$27,Seznamy!$C$3:$C$27)</f>
        <v>Mohelnice</v>
      </c>
      <c r="D104" s="37">
        <f>LOOKUP(A104,Seznamy!$A$3:$A$27,Seznamy!$E$3:$E$27)</f>
        <v>3136</v>
      </c>
      <c r="E104" s="37">
        <f>LOOKUP(A104,Seznamy!$A$3:$A$27,Seznamy!$H$3:$H$27)</f>
        <v>114300</v>
      </c>
      <c r="F104" s="38">
        <f>LOOKUP(A104,Seznamy!$A$3:$A$27,Seznamy!$J$3:$J$27)</f>
        <v>0</v>
      </c>
      <c r="G104" s="38">
        <v>2</v>
      </c>
      <c r="H104" s="36" t="str">
        <f>LOOKUP(G104,'Bez dříví'!$A$35:$A$84,'Bez dříví'!$B$35:$B$84)</f>
        <v>EGREGA s.r.o.</v>
      </c>
      <c r="I104" s="39">
        <f t="array" ref="I104">SUM(IF(('Bez dříví'!$A$3:$A$33=A104)*('Bez dříví'!$D$1:$BA$1=G104),'Bez dříví'!$D$3:$BA$33))</f>
        <v>0</v>
      </c>
      <c r="J104" s="70" t="str">
        <f>IF(I104=0,"",I104)</f>
        <v/>
      </c>
      <c r="K104" s="40" t="str">
        <f>IF(I104=MIN($J$103:$J$152),1,"")</f>
        <v/>
      </c>
    </row>
    <row r="105" spans="1:11" hidden="1" x14ac:dyDescent="0.25">
      <c r="A105" s="34">
        <v>3</v>
      </c>
      <c r="B105" s="35">
        <f>LOOKUP(A105,Seznamy!$A$3:$A$27,Seznamy!$B$3:$B$27)</f>
        <v>129409</v>
      </c>
      <c r="C105" s="36" t="str">
        <f>LOOKUP(A105,Seznamy!$A$3:$A$27,Seznamy!$C$3:$C$27)</f>
        <v>Mohelnice</v>
      </c>
      <c r="D105" s="37">
        <f>LOOKUP(A105,Seznamy!$A$3:$A$27,Seznamy!$E$3:$E$27)</f>
        <v>3136</v>
      </c>
      <c r="E105" s="37">
        <f>LOOKUP(A105,Seznamy!$A$3:$A$27,Seznamy!$H$3:$H$27)</f>
        <v>114300</v>
      </c>
      <c r="F105" s="38">
        <f>LOOKUP(A105,Seznamy!$A$3:$A$27,Seznamy!$J$3:$J$27)</f>
        <v>0</v>
      </c>
      <c r="G105" s="38">
        <v>3</v>
      </c>
      <c r="H105" s="36" t="str">
        <f>LOOKUP(G105,'Bez dříví'!$A$35:$A$84,'Bez dříví'!$B$35:$B$84)</f>
        <v>Lesostavby Frýdek-Místek a.s.</v>
      </c>
      <c r="I105" s="39">
        <f t="array" ref="I105">SUM(IF(('Bez dříví'!$A$3:$A$33=A105)*('Bez dříví'!$D$1:$BA$1=G105),'Bez dříví'!$D$3:$BA$33))</f>
        <v>0</v>
      </c>
      <c r="J105" s="70" t="str">
        <f>IF(I105=0,"",I105)</f>
        <v/>
      </c>
      <c r="K105" s="40" t="str">
        <f>IF(I105=MIN($J$103:$J$152),1,"")</f>
        <v/>
      </c>
    </row>
    <row r="106" spans="1:11" hidden="1" x14ac:dyDescent="0.25">
      <c r="A106" s="34">
        <v>3</v>
      </c>
      <c r="B106" s="35">
        <f>LOOKUP(A106,Seznamy!$A$3:$A$27,Seznamy!$B$3:$B$27)</f>
        <v>129409</v>
      </c>
      <c r="C106" s="36" t="str">
        <f>LOOKUP(A106,Seznamy!$A$3:$A$27,Seznamy!$C$3:$C$27)</f>
        <v>Mohelnice</v>
      </c>
      <c r="D106" s="37">
        <f>LOOKUP(A106,Seznamy!$A$3:$A$27,Seznamy!$E$3:$E$27)</f>
        <v>3136</v>
      </c>
      <c r="E106" s="37">
        <f>LOOKUP(A106,Seznamy!$A$3:$A$27,Seznamy!$H$3:$H$27)</f>
        <v>114300</v>
      </c>
      <c r="F106" s="38">
        <f>LOOKUP(A106,Seznamy!$A$3:$A$27,Seznamy!$J$3:$J$27)</f>
        <v>0</v>
      </c>
      <c r="G106" s="38">
        <v>4</v>
      </c>
      <c r="H106" s="36" t="str">
        <f>LOOKUP(G106,'Bez dříví'!$A$35:$A$84,'Bez dříví'!$B$35:$B$84)</f>
        <v>LST a.s.</v>
      </c>
      <c r="I106" s="39">
        <f t="array" ref="I106">SUM(IF(('Bez dříví'!$A$3:$A$33=A106)*('Bez dříví'!$D$1:$BA$1=G106),'Bez dříví'!$D$3:$BA$33))</f>
        <v>0</v>
      </c>
      <c r="J106" s="70" t="str">
        <f>IF(I106=0,"",I106)</f>
        <v/>
      </c>
      <c r="K106" s="40" t="str">
        <f>IF(I106=MIN($J$103:$J$152),1,"")</f>
        <v/>
      </c>
    </row>
    <row r="107" spans="1:11" hidden="1" x14ac:dyDescent="0.25">
      <c r="A107" s="34">
        <v>3</v>
      </c>
      <c r="B107" s="35">
        <f>LOOKUP(A107,Seznamy!$A$3:$A$27,Seznamy!$B$3:$B$27)</f>
        <v>129409</v>
      </c>
      <c r="C107" s="36" t="str">
        <f>LOOKUP(A107,Seznamy!$A$3:$A$27,Seznamy!$C$3:$C$27)</f>
        <v>Mohelnice</v>
      </c>
      <c r="D107" s="37">
        <f>LOOKUP(A107,Seznamy!$A$3:$A$27,Seznamy!$E$3:$E$27)</f>
        <v>3136</v>
      </c>
      <c r="E107" s="37">
        <f>LOOKUP(A107,Seznamy!$A$3:$A$27,Seznamy!$H$3:$H$27)</f>
        <v>114300</v>
      </c>
      <c r="F107" s="38">
        <f>LOOKUP(A107,Seznamy!$A$3:$A$27,Seznamy!$J$3:$J$27)</f>
        <v>0</v>
      </c>
      <c r="G107" s="38">
        <v>5</v>
      </c>
      <c r="H107" s="36" t="str">
        <f>LOOKUP(G107,'Bez dříví'!$A$35:$A$84,'Bez dříví'!$B$35:$B$84)</f>
        <v>UNILES a.s.</v>
      </c>
      <c r="I107" s="39">
        <f t="array" ref="I107">SUM(IF(('Bez dříví'!$A$3:$A$33=A107)*('Bez dříví'!$D$1:$BA$1=G107),'Bez dříví'!$D$3:$BA$33))</f>
        <v>0</v>
      </c>
      <c r="J107" s="70" t="str">
        <f>IF(I107=0,"",I107)</f>
        <v/>
      </c>
      <c r="K107" s="40" t="str">
        <f>IF(I107=MIN($J$103:$J$152),1,"")</f>
        <v/>
      </c>
    </row>
    <row r="108" spans="1:11" hidden="1" x14ac:dyDescent="0.25">
      <c r="A108" s="34">
        <v>3</v>
      </c>
      <c r="B108" s="35">
        <f>LOOKUP(A108,Seznamy!$A$3:$A$27,Seznamy!$B$3:$B$27)</f>
        <v>129409</v>
      </c>
      <c r="C108" s="36" t="str">
        <f>LOOKUP(A108,Seznamy!$A$3:$A$27,Seznamy!$C$3:$C$27)</f>
        <v>Mohelnice</v>
      </c>
      <c r="D108" s="37">
        <f>LOOKUP(A108,Seznamy!$A$3:$A$27,Seznamy!$E$3:$E$27)</f>
        <v>3136</v>
      </c>
      <c r="E108" s="37">
        <f>LOOKUP(A108,Seznamy!$A$3:$A$27,Seznamy!$H$3:$H$27)</f>
        <v>114300</v>
      </c>
      <c r="F108" s="38">
        <f>LOOKUP(A108,Seznamy!$A$3:$A$27,Seznamy!$J$3:$J$27)</f>
        <v>0</v>
      </c>
      <c r="G108" s="38">
        <v>7</v>
      </c>
      <c r="H108" s="36" t="str">
        <f>LOOKUP(G108,'Bez dříví'!$A$35:$A$84,'Bez dříví'!$B$35:$B$84)</f>
        <v>ACLESIA, spol. s r.o.</v>
      </c>
      <c r="I108" s="39">
        <f t="array" ref="I108">SUM(IF(('Bez dříví'!$A$3:$A$33=A108)*('Bez dříví'!$D$1:$BA$1=G108),'Bez dříví'!$D$3:$BA$33))</f>
        <v>0</v>
      </c>
      <c r="J108" s="70" t="str">
        <f>IF(I108=0,"",I108)</f>
        <v/>
      </c>
      <c r="K108" s="40" t="str">
        <f>IF(I108=MIN($J$103:$J$152),1,"")</f>
        <v/>
      </c>
    </row>
    <row r="109" spans="1:11" hidden="1" x14ac:dyDescent="0.25">
      <c r="A109" s="34">
        <v>3</v>
      </c>
      <c r="B109" s="35">
        <f>LOOKUP(A109,Seznamy!$A$3:$A$27,Seznamy!$B$3:$B$27)</f>
        <v>129409</v>
      </c>
      <c r="C109" s="36" t="str">
        <f>LOOKUP(A109,Seznamy!$A$3:$A$27,Seznamy!$C$3:$C$27)</f>
        <v>Mohelnice</v>
      </c>
      <c r="D109" s="37">
        <f>LOOKUP(A109,Seznamy!$A$3:$A$27,Seznamy!$E$3:$E$27)</f>
        <v>3136</v>
      </c>
      <c r="E109" s="37">
        <f>LOOKUP(A109,Seznamy!$A$3:$A$27,Seznamy!$H$3:$H$27)</f>
        <v>114300</v>
      </c>
      <c r="F109" s="38">
        <f>LOOKUP(A109,Seznamy!$A$3:$A$27,Seznamy!$J$3:$J$27)</f>
        <v>0</v>
      </c>
      <c r="G109" s="38">
        <v>8</v>
      </c>
      <c r="H109" s="36" t="str">
        <f>LOOKUP(G109,'Bez dříví'!$A$35:$A$84,'Bez dříví'!$B$35:$B$84)</f>
        <v>Sušická lesní a obchodní s.r.o.</v>
      </c>
      <c r="I109" s="39">
        <f t="array" ref="I109">SUM(IF(('Bez dříví'!$A$3:$A$33=A109)*('Bez dříví'!$D$1:$BA$1=G109),'Bez dříví'!$D$3:$BA$33))</f>
        <v>0</v>
      </c>
      <c r="J109" s="70" t="str">
        <f>IF(I109=0,"",I109)</f>
        <v/>
      </c>
      <c r="K109" s="40" t="str">
        <f>IF(I109=MIN($J$103:$J$152),1,"")</f>
        <v/>
      </c>
    </row>
    <row r="110" spans="1:11" hidden="1" x14ac:dyDescent="0.25">
      <c r="A110" s="34">
        <v>3</v>
      </c>
      <c r="B110" s="35">
        <f>LOOKUP(A110,Seznamy!$A$3:$A$27,Seznamy!$B$3:$B$27)</f>
        <v>129409</v>
      </c>
      <c r="C110" s="36" t="str">
        <f>LOOKUP(A110,Seznamy!$A$3:$A$27,Seznamy!$C$3:$C$27)</f>
        <v>Mohelnice</v>
      </c>
      <c r="D110" s="37">
        <f>LOOKUP(A110,Seznamy!$A$3:$A$27,Seznamy!$E$3:$E$27)</f>
        <v>3136</v>
      </c>
      <c r="E110" s="37">
        <f>LOOKUP(A110,Seznamy!$A$3:$A$27,Seznamy!$H$3:$H$27)</f>
        <v>114300</v>
      </c>
      <c r="F110" s="38">
        <f>LOOKUP(A110,Seznamy!$A$3:$A$27,Seznamy!$J$3:$J$27)</f>
        <v>0</v>
      </c>
      <c r="G110" s="38">
        <v>12</v>
      </c>
      <c r="H110" s="36" t="str">
        <f>LOOKUP(G110,'Bez dříví'!$A$35:$A$84,'Bez dříví'!$B$35:$B$84)</f>
        <v>JACER - CZ a.s.</v>
      </c>
      <c r="I110" s="39">
        <f t="array" ref="I110">SUM(IF(('Bez dříví'!$A$3:$A$33=A110)*('Bez dříví'!$D$1:$BA$1=G110),'Bez dříví'!$D$3:$BA$33))</f>
        <v>0</v>
      </c>
      <c r="J110" s="70" t="str">
        <f>IF(I110=0,"",I110)</f>
        <v/>
      </c>
      <c r="K110" s="40" t="str">
        <f>IF(I110=MIN($J$103:$J$152),1,"")</f>
        <v/>
      </c>
    </row>
    <row r="111" spans="1:11" hidden="1" x14ac:dyDescent="0.25">
      <c r="A111" s="34">
        <v>3</v>
      </c>
      <c r="B111" s="35">
        <f>LOOKUP(A111,Seznamy!$A$3:$A$27,Seznamy!$B$3:$B$27)</f>
        <v>129409</v>
      </c>
      <c r="C111" s="36" t="str">
        <f>LOOKUP(A111,Seznamy!$A$3:$A$27,Seznamy!$C$3:$C$27)</f>
        <v>Mohelnice</v>
      </c>
      <c r="D111" s="37">
        <f>LOOKUP(A111,Seznamy!$A$3:$A$27,Seznamy!$E$3:$E$27)</f>
        <v>3136</v>
      </c>
      <c r="E111" s="37">
        <f>LOOKUP(A111,Seznamy!$A$3:$A$27,Seznamy!$H$3:$H$27)</f>
        <v>114300</v>
      </c>
      <c r="F111" s="38">
        <f>LOOKUP(A111,Seznamy!$A$3:$A$27,Seznamy!$J$3:$J$27)</f>
        <v>0</v>
      </c>
      <c r="G111" s="38">
        <v>13</v>
      </c>
      <c r="H111" s="36" t="str">
        <f>LOOKUP(G111,'Bez dříví'!$A$35:$A$84,'Bez dříví'!$B$35:$B$84)</f>
        <v>KODIAK Timber s.r.o.</v>
      </c>
      <c r="I111" s="39">
        <f t="array" ref="I111">SUM(IF(('Bez dříví'!$A$3:$A$33=A111)*('Bez dříví'!$D$1:$BA$1=G111),'Bez dříví'!$D$3:$BA$33))</f>
        <v>0</v>
      </c>
      <c r="J111" s="70" t="str">
        <f>IF(I111=0,"",I111)</f>
        <v/>
      </c>
      <c r="K111" s="40" t="str">
        <f>IF(I111=MIN($J$103:$J$152),1,"")</f>
        <v/>
      </c>
    </row>
    <row r="112" spans="1:11" hidden="1" x14ac:dyDescent="0.25">
      <c r="A112" s="34">
        <v>3</v>
      </c>
      <c r="B112" s="35">
        <f>LOOKUP(A112,Seznamy!$A$3:$A$27,Seznamy!$B$3:$B$27)</f>
        <v>129409</v>
      </c>
      <c r="C112" s="36" t="str">
        <f>LOOKUP(A112,Seznamy!$A$3:$A$27,Seznamy!$C$3:$C$27)</f>
        <v>Mohelnice</v>
      </c>
      <c r="D112" s="37">
        <f>LOOKUP(A112,Seznamy!$A$3:$A$27,Seznamy!$E$3:$E$27)</f>
        <v>3136</v>
      </c>
      <c r="E112" s="37">
        <f>LOOKUP(A112,Seznamy!$A$3:$A$27,Seznamy!$H$3:$H$27)</f>
        <v>114300</v>
      </c>
      <c r="F112" s="38">
        <f>LOOKUP(A112,Seznamy!$A$3:$A$27,Seznamy!$J$3:$J$27)</f>
        <v>0</v>
      </c>
      <c r="G112" s="38">
        <v>14</v>
      </c>
      <c r="H112" s="36" t="str">
        <f>LOOKUP(G112,'Bez dříví'!$A$35:$A$84,'Bez dříví'!$B$35:$B$84)</f>
        <v>Marles s.r.o.</v>
      </c>
      <c r="I112" s="39">
        <f t="array" ref="I112">SUM(IF(('Bez dříví'!$A$3:$A$33=A112)*('Bez dříví'!$D$1:$BA$1=G112),'Bez dříví'!$D$3:$BA$33))</f>
        <v>0</v>
      </c>
      <c r="J112" s="70" t="str">
        <f>IF(I112=0,"",I112)</f>
        <v/>
      </c>
      <c r="K112" s="40" t="str">
        <f>IF(I112=MIN($J$103:$J$152),1,"")</f>
        <v/>
      </c>
    </row>
    <row r="113" spans="1:11" hidden="1" x14ac:dyDescent="0.25">
      <c r="A113" s="34">
        <v>3</v>
      </c>
      <c r="B113" s="35">
        <f>LOOKUP(A113,Seznamy!$A$3:$A$27,Seznamy!$B$3:$B$27)</f>
        <v>129409</v>
      </c>
      <c r="C113" s="36" t="str">
        <f>LOOKUP(A113,Seznamy!$A$3:$A$27,Seznamy!$C$3:$C$27)</f>
        <v>Mohelnice</v>
      </c>
      <c r="D113" s="37">
        <f>LOOKUP(A113,Seznamy!$A$3:$A$27,Seznamy!$E$3:$E$27)</f>
        <v>3136</v>
      </c>
      <c r="E113" s="37">
        <f>LOOKUP(A113,Seznamy!$A$3:$A$27,Seznamy!$H$3:$H$27)</f>
        <v>114300</v>
      </c>
      <c r="F113" s="38">
        <f>LOOKUP(A113,Seznamy!$A$3:$A$27,Seznamy!$J$3:$J$27)</f>
        <v>0</v>
      </c>
      <c r="G113" s="38">
        <v>15</v>
      </c>
      <c r="H113" s="36" t="str">
        <f>LOOKUP(G113,'Bez dříví'!$A$35:$A$84,'Bez dříví'!$B$35:$B$84)</f>
        <v>SOLITERA spol. s r.o.</v>
      </c>
      <c r="I113" s="39">
        <f t="array" ref="I113">SUM(IF(('Bez dříví'!$A$3:$A$33=A113)*('Bez dříví'!$D$1:$BA$1=G113),'Bez dříví'!$D$3:$BA$33))</f>
        <v>0</v>
      </c>
      <c r="J113" s="70" t="str">
        <f>IF(I113=0,"",I113)</f>
        <v/>
      </c>
      <c r="K113" s="40" t="str">
        <f>IF(I113=MIN($J$103:$J$152),1,"")</f>
        <v/>
      </c>
    </row>
    <row r="114" spans="1:11" hidden="1" x14ac:dyDescent="0.25">
      <c r="A114" s="34">
        <v>3</v>
      </c>
      <c r="B114" s="35">
        <f>LOOKUP(A114,Seznamy!$A$3:$A$27,Seznamy!$B$3:$B$27)</f>
        <v>129409</v>
      </c>
      <c r="C114" s="36" t="str">
        <f>LOOKUP(A114,Seznamy!$A$3:$A$27,Seznamy!$C$3:$C$27)</f>
        <v>Mohelnice</v>
      </c>
      <c r="D114" s="37">
        <f>LOOKUP(A114,Seznamy!$A$3:$A$27,Seznamy!$E$3:$E$27)</f>
        <v>3136</v>
      </c>
      <c r="E114" s="37">
        <f>LOOKUP(A114,Seznamy!$A$3:$A$27,Seznamy!$H$3:$H$27)</f>
        <v>114300</v>
      </c>
      <c r="F114" s="38">
        <f>LOOKUP(A114,Seznamy!$A$3:$A$27,Seznamy!$J$3:$J$27)</f>
        <v>0</v>
      </c>
      <c r="G114" s="38">
        <v>16</v>
      </c>
      <c r="H114" s="36" t="str">
        <f>LOOKUP(G114,'Bez dříví'!$A$35:$A$84,'Bez dříví'!$B$35:$B$84)</f>
        <v>RM FOREST lesní společnost s.r.o</v>
      </c>
      <c r="I114" s="39">
        <f t="array" ref="I114">SUM(IF(('Bez dříví'!$A$3:$A$33=A114)*('Bez dříví'!$D$1:$BA$1=G114),'Bez dříví'!$D$3:$BA$33))</f>
        <v>0</v>
      </c>
      <c r="J114" s="70" t="str">
        <f>IF(I114=0,"",I114)</f>
        <v/>
      </c>
      <c r="K114" s="40" t="str">
        <f>IF(I114=MIN($J$103:$J$152),1,"")</f>
        <v/>
      </c>
    </row>
    <row r="115" spans="1:11" hidden="1" x14ac:dyDescent="0.25">
      <c r="A115" s="34">
        <v>3</v>
      </c>
      <c r="B115" s="35">
        <f>LOOKUP(A115,Seznamy!$A$3:$A$27,Seznamy!$B$3:$B$27)</f>
        <v>129409</v>
      </c>
      <c r="C115" s="36" t="str">
        <f>LOOKUP(A115,Seznamy!$A$3:$A$27,Seznamy!$C$3:$C$27)</f>
        <v>Mohelnice</v>
      </c>
      <c r="D115" s="37">
        <f>LOOKUP(A115,Seznamy!$A$3:$A$27,Seznamy!$E$3:$E$27)</f>
        <v>3136</v>
      </c>
      <c r="E115" s="37">
        <f>LOOKUP(A115,Seznamy!$A$3:$A$27,Seznamy!$H$3:$H$27)</f>
        <v>114300</v>
      </c>
      <c r="F115" s="38">
        <f>LOOKUP(A115,Seznamy!$A$3:$A$27,Seznamy!$J$3:$J$27)</f>
        <v>0</v>
      </c>
      <c r="G115" s="38">
        <v>17</v>
      </c>
      <c r="H115" s="36" t="str">
        <f>LOOKUP(G115,'Bez dříví'!$A$35:$A$84,'Bez dříví'!$B$35:$B$84)</f>
        <v>Lesy Beskydy, a.s.</v>
      </c>
      <c r="I115" s="39">
        <f t="array" ref="I115">SUM(IF(('Bez dříví'!$A$3:$A$33=A115)*('Bez dříví'!$D$1:$BA$1=G115),'Bez dříví'!$D$3:$BA$33))</f>
        <v>0</v>
      </c>
      <c r="J115" s="70" t="str">
        <f>IF(I115=0,"",I115)</f>
        <v/>
      </c>
      <c r="K115" s="40" t="str">
        <f>IF(I115=MIN($J$103:$J$152),1,"")</f>
        <v/>
      </c>
    </row>
    <row r="116" spans="1:11" hidden="1" x14ac:dyDescent="0.25">
      <c r="A116" s="34">
        <v>3</v>
      </c>
      <c r="B116" s="35">
        <f>LOOKUP(A116,Seznamy!$A$3:$A$27,Seznamy!$B$3:$B$27)</f>
        <v>129409</v>
      </c>
      <c r="C116" s="36" t="str">
        <f>LOOKUP(A116,Seznamy!$A$3:$A$27,Seznamy!$C$3:$C$27)</f>
        <v>Mohelnice</v>
      </c>
      <c r="D116" s="37">
        <f>LOOKUP(A116,Seznamy!$A$3:$A$27,Seznamy!$E$3:$E$27)</f>
        <v>3136</v>
      </c>
      <c r="E116" s="37">
        <f>LOOKUP(A116,Seznamy!$A$3:$A$27,Seznamy!$H$3:$H$27)</f>
        <v>114300</v>
      </c>
      <c r="F116" s="38">
        <f>LOOKUP(A116,Seznamy!$A$3:$A$27,Seznamy!$J$3:$J$27)</f>
        <v>0</v>
      </c>
      <c r="G116" s="38">
        <v>18</v>
      </c>
      <c r="H116" s="36" t="str">
        <f>LOOKUP(G116,'Bez dříví'!$A$35:$A$84,'Bez dříví'!$B$35:$B$84)</f>
        <v>Libavská lesní s.r.o.</v>
      </c>
      <c r="I116" s="39">
        <f t="array" ref="I116">SUM(IF(('Bez dříví'!$A$3:$A$33=A116)*('Bez dříví'!$D$1:$BA$1=G116),'Bez dříví'!$D$3:$BA$33))</f>
        <v>0</v>
      </c>
      <c r="J116" s="70" t="str">
        <f>IF(I116=0,"",I116)</f>
        <v/>
      </c>
      <c r="K116" s="40" t="str">
        <f>IF(I116=MIN($J$103:$J$152),1,"")</f>
        <v/>
      </c>
    </row>
    <row r="117" spans="1:11" hidden="1" x14ac:dyDescent="0.25">
      <c r="A117" s="34">
        <v>3</v>
      </c>
      <c r="B117" s="35">
        <f>LOOKUP(A117,Seznamy!$A$3:$A$27,Seznamy!$B$3:$B$27)</f>
        <v>129409</v>
      </c>
      <c r="C117" s="36" t="str">
        <f>LOOKUP(A117,Seznamy!$A$3:$A$27,Seznamy!$C$3:$C$27)</f>
        <v>Mohelnice</v>
      </c>
      <c r="D117" s="37">
        <f>LOOKUP(A117,Seznamy!$A$3:$A$27,Seznamy!$E$3:$E$27)</f>
        <v>3136</v>
      </c>
      <c r="E117" s="37">
        <f>LOOKUP(A117,Seznamy!$A$3:$A$27,Seznamy!$H$3:$H$27)</f>
        <v>114300</v>
      </c>
      <c r="F117" s="38">
        <f>LOOKUP(A117,Seznamy!$A$3:$A$27,Seznamy!$J$3:$J$27)</f>
        <v>0</v>
      </c>
      <c r="G117" s="38">
        <v>19</v>
      </c>
      <c r="H117" s="36" t="str">
        <f>LOOKUP(G117,'Bez dříví'!$A$35:$A$84,'Bez dříví'!$B$35:$B$84)</f>
        <v>TIS lignum s.r.o.</v>
      </c>
      <c r="I117" s="39">
        <f t="array" ref="I117">SUM(IF(('Bez dříví'!$A$3:$A$33=A117)*('Bez dříví'!$D$1:$BA$1=G117),'Bez dříví'!$D$3:$BA$33))</f>
        <v>0</v>
      </c>
      <c r="J117" s="70" t="str">
        <f>IF(I117=0,"",I117)</f>
        <v/>
      </c>
      <c r="K117" s="40" t="str">
        <f>IF(I117=MIN($J$103:$J$152),1,"")</f>
        <v/>
      </c>
    </row>
    <row r="118" spans="1:11" hidden="1" x14ac:dyDescent="0.25">
      <c r="A118" s="34">
        <v>3</v>
      </c>
      <c r="B118" s="35">
        <f>LOOKUP(A118,Seznamy!$A$3:$A$27,Seznamy!$B$3:$B$27)</f>
        <v>129409</v>
      </c>
      <c r="C118" s="36" t="str">
        <f>LOOKUP(A118,Seznamy!$A$3:$A$27,Seznamy!$C$3:$C$27)</f>
        <v>Mohelnice</v>
      </c>
      <c r="D118" s="37">
        <f>LOOKUP(A118,Seznamy!$A$3:$A$27,Seznamy!$E$3:$E$27)</f>
        <v>3136</v>
      </c>
      <c r="E118" s="37">
        <f>LOOKUP(A118,Seznamy!$A$3:$A$27,Seznamy!$H$3:$H$27)</f>
        <v>114300</v>
      </c>
      <c r="F118" s="38">
        <f>LOOKUP(A118,Seznamy!$A$3:$A$27,Seznamy!$J$3:$J$27)</f>
        <v>0</v>
      </c>
      <c r="G118" s="38">
        <v>21</v>
      </c>
      <c r="H118" s="36" t="str">
        <f>LOOKUP(G118,'Bez dříví'!$A$35:$A$84,'Bez dříví'!$B$35:$B$84)</f>
        <v>LIGNEUS, s.r.o.</v>
      </c>
      <c r="I118" s="39">
        <f t="array" ref="I118">SUM(IF(('Bez dříví'!$A$3:$A$33=A118)*('Bez dříví'!$D$1:$BA$1=G118),'Bez dříví'!$D$3:$BA$33))</f>
        <v>0</v>
      </c>
      <c r="J118" s="70" t="str">
        <f>IF(I118=0,"",I118)</f>
        <v/>
      </c>
      <c r="K118" s="40" t="str">
        <f>IF(I118=MIN($J$103:$J$152),1,"")</f>
        <v/>
      </c>
    </row>
    <row r="119" spans="1:11" hidden="1" x14ac:dyDescent="0.25">
      <c r="A119" s="34">
        <v>3</v>
      </c>
      <c r="B119" s="35">
        <f>LOOKUP(A119,Seznamy!$A$3:$A$27,Seznamy!$B$3:$B$27)</f>
        <v>129409</v>
      </c>
      <c r="C119" s="36" t="str">
        <f>LOOKUP(A119,Seznamy!$A$3:$A$27,Seznamy!$C$3:$C$27)</f>
        <v>Mohelnice</v>
      </c>
      <c r="D119" s="37">
        <f>LOOKUP(A119,Seznamy!$A$3:$A$27,Seznamy!$E$3:$E$27)</f>
        <v>3136</v>
      </c>
      <c r="E119" s="37">
        <f>LOOKUP(A119,Seznamy!$A$3:$A$27,Seznamy!$H$3:$H$27)</f>
        <v>114300</v>
      </c>
      <c r="F119" s="38">
        <f>LOOKUP(A119,Seznamy!$A$3:$A$27,Seznamy!$J$3:$J$27)</f>
        <v>0</v>
      </c>
      <c r="G119" s="38">
        <v>22</v>
      </c>
      <c r="H119" s="36" t="str">
        <f>LOOKUP(G119,'Bez dříví'!$A$35:$A$84,'Bez dříví'!$B$35:$B$84)</f>
        <v>Stora Enso Wood Products Ždírec s.r.o.</v>
      </c>
      <c r="I119" s="39">
        <f t="array" ref="I119">SUM(IF(('Bez dříví'!$A$3:$A$33=A119)*('Bez dříví'!$D$1:$BA$1=G119),'Bez dříví'!$D$3:$BA$33))</f>
        <v>0</v>
      </c>
      <c r="J119" s="70" t="str">
        <f>IF(I119=0,"",I119)</f>
        <v/>
      </c>
      <c r="K119" s="40" t="str">
        <f>IF(I119=MIN($J$103:$J$152),1,"")</f>
        <v/>
      </c>
    </row>
    <row r="120" spans="1:11" hidden="1" x14ac:dyDescent="0.25">
      <c r="A120" s="34">
        <v>3</v>
      </c>
      <c r="B120" s="35">
        <f>LOOKUP(A120,Seznamy!$A$3:$A$27,Seznamy!$B$3:$B$27)</f>
        <v>129409</v>
      </c>
      <c r="C120" s="36" t="str">
        <f>LOOKUP(A120,Seznamy!$A$3:$A$27,Seznamy!$C$3:$C$27)</f>
        <v>Mohelnice</v>
      </c>
      <c r="D120" s="37">
        <f>LOOKUP(A120,Seznamy!$A$3:$A$27,Seznamy!$E$3:$E$27)</f>
        <v>3136</v>
      </c>
      <c r="E120" s="37">
        <f>LOOKUP(A120,Seznamy!$A$3:$A$27,Seznamy!$H$3:$H$27)</f>
        <v>114300</v>
      </c>
      <c r="F120" s="38">
        <f>LOOKUP(A120,Seznamy!$A$3:$A$27,Seznamy!$J$3:$J$27)</f>
        <v>0</v>
      </c>
      <c r="G120" s="38">
        <v>23</v>
      </c>
      <c r="H120" s="36" t="str">
        <f>LOOKUP(G120,'Bez dříví'!$A$35:$A$84,'Bez dříví'!$B$35:$B$84)</f>
        <v>DEBLICE - lesy s.r.o.</v>
      </c>
      <c r="I120" s="39">
        <f t="array" ref="I120">SUM(IF(('Bez dříví'!$A$3:$A$33=A120)*('Bez dříví'!$D$1:$BA$1=G120),'Bez dříví'!$D$3:$BA$33))</f>
        <v>0</v>
      </c>
      <c r="J120" s="70" t="str">
        <f>IF(I120=0,"",I120)</f>
        <v/>
      </c>
      <c r="K120" s="40" t="str">
        <f>IF(I120=MIN($J$103:$J$152),1,"")</f>
        <v/>
      </c>
    </row>
    <row r="121" spans="1:11" hidden="1" x14ac:dyDescent="0.25">
      <c r="A121" s="34">
        <v>3</v>
      </c>
      <c r="B121" s="35">
        <f>LOOKUP(A121,Seznamy!$A$3:$A$27,Seznamy!$B$3:$B$27)</f>
        <v>129409</v>
      </c>
      <c r="C121" s="36" t="str">
        <f>LOOKUP(A121,Seznamy!$A$3:$A$27,Seznamy!$C$3:$C$27)</f>
        <v>Mohelnice</v>
      </c>
      <c r="D121" s="37">
        <f>LOOKUP(A121,Seznamy!$A$3:$A$27,Seznamy!$E$3:$E$27)</f>
        <v>3136</v>
      </c>
      <c r="E121" s="37">
        <f>LOOKUP(A121,Seznamy!$A$3:$A$27,Seznamy!$H$3:$H$27)</f>
        <v>114300</v>
      </c>
      <c r="F121" s="38">
        <f>LOOKUP(A121,Seznamy!$A$3:$A$27,Seznamy!$J$3:$J$27)</f>
        <v>0</v>
      </c>
      <c r="G121" s="38">
        <v>24</v>
      </c>
      <c r="H121" s="36" t="str">
        <f>LOOKUP(G121,'Bez dříví'!$A$35:$A$84,'Bez dříví'!$B$35:$B$84)</f>
        <v>Petra spol. s r.o.</v>
      </c>
      <c r="I121" s="39">
        <f t="array" ref="I121">SUM(IF(('Bez dříví'!$A$3:$A$33=A121)*('Bez dříví'!$D$1:$BA$1=G121),'Bez dříví'!$D$3:$BA$33))</f>
        <v>0</v>
      </c>
      <c r="J121" s="70" t="str">
        <f>IF(I121=0,"",I121)</f>
        <v/>
      </c>
      <c r="K121" s="40" t="str">
        <f>IF(I121=MIN($J$103:$J$152),1,"")</f>
        <v/>
      </c>
    </row>
    <row r="122" spans="1:11" hidden="1" x14ac:dyDescent="0.25">
      <c r="A122" s="34">
        <v>3</v>
      </c>
      <c r="B122" s="35">
        <f>LOOKUP(A122,Seznamy!$A$3:$A$27,Seznamy!$B$3:$B$27)</f>
        <v>129409</v>
      </c>
      <c r="C122" s="36" t="str">
        <f>LOOKUP(A122,Seznamy!$A$3:$A$27,Seznamy!$C$3:$C$27)</f>
        <v>Mohelnice</v>
      </c>
      <c r="D122" s="37">
        <f>LOOKUP(A122,Seznamy!$A$3:$A$27,Seznamy!$E$3:$E$27)</f>
        <v>3136</v>
      </c>
      <c r="E122" s="37">
        <f>LOOKUP(A122,Seznamy!$A$3:$A$27,Seznamy!$H$3:$H$27)</f>
        <v>114300</v>
      </c>
      <c r="F122" s="38">
        <f>LOOKUP(A122,Seznamy!$A$3:$A$27,Seznamy!$J$3:$J$27)</f>
        <v>0</v>
      </c>
      <c r="G122" s="38">
        <v>28</v>
      </c>
      <c r="H122" s="36" t="str">
        <f>LOOKUP(G122,'Bez dříví'!$A$35:$A$84,'Bez dříví'!$B$35:$B$84)</f>
        <v>Pradědský lesní závod, a.s.</v>
      </c>
      <c r="I122" s="39">
        <f t="array" ref="I122">SUM(IF(('Bez dříví'!$A$3:$A$33=A122)*('Bez dříví'!$D$1:$BA$1=G122),'Bez dříví'!$D$3:$BA$33))</f>
        <v>0</v>
      </c>
      <c r="J122" s="70" t="str">
        <f>IF(I122=0,"",I122)</f>
        <v/>
      </c>
      <c r="K122" s="40" t="str">
        <f>IF(I122=MIN($J$103:$J$152),1,"")</f>
        <v/>
      </c>
    </row>
    <row r="123" spans="1:11" hidden="1" x14ac:dyDescent="0.25">
      <c r="A123" s="34">
        <v>3</v>
      </c>
      <c r="B123" s="35">
        <f>LOOKUP(A123,Seznamy!$A$3:$A$27,Seznamy!$B$3:$B$27)</f>
        <v>129409</v>
      </c>
      <c r="C123" s="36" t="str">
        <f>LOOKUP(A123,Seznamy!$A$3:$A$27,Seznamy!$C$3:$C$27)</f>
        <v>Mohelnice</v>
      </c>
      <c r="D123" s="37">
        <f>LOOKUP(A123,Seznamy!$A$3:$A$27,Seznamy!$E$3:$E$27)</f>
        <v>3136</v>
      </c>
      <c r="E123" s="37">
        <f>LOOKUP(A123,Seznamy!$A$3:$A$27,Seznamy!$H$3:$H$27)</f>
        <v>114300</v>
      </c>
      <c r="F123" s="38">
        <f>LOOKUP(A123,Seznamy!$A$3:$A$27,Seznamy!$J$3:$J$27)</f>
        <v>0</v>
      </c>
      <c r="G123" s="38">
        <v>29</v>
      </c>
      <c r="H123" s="36" t="str">
        <f>LOOKUP(G123,'Bez dříví'!$A$35:$A$84,'Bez dříví'!$B$35:$B$84)</f>
        <v>Královské lesy s.r.o.</v>
      </c>
      <c r="I123" s="39">
        <f t="array" ref="I123">SUM(IF(('Bez dříví'!$A$3:$A$33=A123)*('Bez dříví'!$D$1:$BA$1=G123),'Bez dříví'!$D$3:$BA$33))</f>
        <v>0</v>
      </c>
      <c r="J123" s="70" t="str">
        <f>IF(I123=0,"",I123)</f>
        <v/>
      </c>
      <c r="K123" s="40" t="str">
        <f>IF(I123=MIN($J$103:$J$152),1,"")</f>
        <v/>
      </c>
    </row>
    <row r="124" spans="1:11" hidden="1" x14ac:dyDescent="0.25">
      <c r="A124" s="34">
        <v>3</v>
      </c>
      <c r="B124" s="35">
        <f>LOOKUP(A124,Seznamy!$A$3:$A$27,Seznamy!$B$3:$B$27)</f>
        <v>129409</v>
      </c>
      <c r="C124" s="36" t="str">
        <f>LOOKUP(A124,Seznamy!$A$3:$A$27,Seznamy!$C$3:$C$27)</f>
        <v>Mohelnice</v>
      </c>
      <c r="D124" s="37">
        <f>LOOKUP(A124,Seznamy!$A$3:$A$27,Seznamy!$E$3:$E$27)</f>
        <v>3136</v>
      </c>
      <c r="E124" s="37">
        <f>LOOKUP(A124,Seznamy!$A$3:$A$27,Seznamy!$H$3:$H$27)</f>
        <v>114300</v>
      </c>
      <c r="F124" s="38">
        <f>LOOKUP(A124,Seznamy!$A$3:$A$27,Seznamy!$J$3:$J$27)</f>
        <v>0</v>
      </c>
      <c r="G124" s="38">
        <v>31</v>
      </c>
      <c r="H124" s="36">
        <f>LOOKUP(G124,'Bez dříví'!$A$35:$A$84,'Bez dříví'!$B$35:$B$84)</f>
        <v>0</v>
      </c>
      <c r="I124" s="39">
        <f t="array" ref="I124">SUM(IF(('Bez dříví'!$A$3:$A$33=A124)*('Bez dříví'!$D$1:$BA$1=G124),'Bez dříví'!$D$3:$BA$33))</f>
        <v>0</v>
      </c>
      <c r="J124" s="70" t="str">
        <f>IF(I124=0,"",I124)</f>
        <v/>
      </c>
      <c r="K124" s="40" t="str">
        <f>IF(I124=MIN($J$103:$J$152),1,"")</f>
        <v/>
      </c>
    </row>
    <row r="125" spans="1:11" hidden="1" x14ac:dyDescent="0.25">
      <c r="A125" s="34">
        <v>3</v>
      </c>
      <c r="B125" s="35">
        <f>LOOKUP(A125,Seznamy!$A$3:$A$27,Seznamy!$B$3:$B$27)</f>
        <v>129409</v>
      </c>
      <c r="C125" s="36" t="str">
        <f>LOOKUP(A125,Seznamy!$A$3:$A$27,Seznamy!$C$3:$C$27)</f>
        <v>Mohelnice</v>
      </c>
      <c r="D125" s="37">
        <f>LOOKUP(A125,Seznamy!$A$3:$A$27,Seznamy!$E$3:$E$27)</f>
        <v>3136</v>
      </c>
      <c r="E125" s="37">
        <f>LOOKUP(A125,Seznamy!$A$3:$A$27,Seznamy!$H$3:$H$27)</f>
        <v>114300</v>
      </c>
      <c r="F125" s="38">
        <f>LOOKUP(A125,Seznamy!$A$3:$A$27,Seznamy!$J$3:$J$27)</f>
        <v>0</v>
      </c>
      <c r="G125" s="38">
        <v>32</v>
      </c>
      <c r="H125" s="36">
        <f>LOOKUP(G125,'Bez dříví'!$A$35:$A$84,'Bez dříví'!$B$35:$B$84)</f>
        <v>0</v>
      </c>
      <c r="I125" s="39">
        <f t="array" ref="I125">SUM(IF(('Bez dříví'!$A$3:$A$33=A125)*('Bez dříví'!$D$1:$BA$1=G125),'Bez dříví'!$D$3:$BA$33))</f>
        <v>0</v>
      </c>
      <c r="J125" s="70" t="str">
        <f>IF(I125=0,"",I125)</f>
        <v/>
      </c>
      <c r="K125" s="40" t="str">
        <f>IF(I125=MIN($J$103:$J$152),1,"")</f>
        <v/>
      </c>
    </row>
    <row r="126" spans="1:11" hidden="1" x14ac:dyDescent="0.25">
      <c r="A126" s="34">
        <v>3</v>
      </c>
      <c r="B126" s="35">
        <f>LOOKUP(A126,Seznamy!$A$3:$A$27,Seznamy!$B$3:$B$27)</f>
        <v>129409</v>
      </c>
      <c r="C126" s="36" t="str">
        <f>LOOKUP(A126,Seznamy!$A$3:$A$27,Seznamy!$C$3:$C$27)</f>
        <v>Mohelnice</v>
      </c>
      <c r="D126" s="37">
        <f>LOOKUP(A126,Seznamy!$A$3:$A$27,Seznamy!$E$3:$E$27)</f>
        <v>3136</v>
      </c>
      <c r="E126" s="37">
        <f>LOOKUP(A126,Seznamy!$A$3:$A$27,Seznamy!$H$3:$H$27)</f>
        <v>114300</v>
      </c>
      <c r="F126" s="38">
        <f>LOOKUP(A126,Seznamy!$A$3:$A$27,Seznamy!$J$3:$J$27)</f>
        <v>0</v>
      </c>
      <c r="G126" s="38">
        <v>33</v>
      </c>
      <c r="H126" s="36">
        <f>LOOKUP(G126,'Bez dříví'!$A$35:$A$84,'Bez dříví'!$B$35:$B$84)</f>
        <v>0</v>
      </c>
      <c r="I126" s="39">
        <f t="array" ref="I126">SUM(IF(('Bez dříví'!$A$3:$A$33=A126)*('Bez dříví'!$D$1:$BA$1=G126),'Bez dříví'!$D$3:$BA$33))</f>
        <v>0</v>
      </c>
      <c r="J126" s="70" t="str">
        <f>IF(I126=0,"",I126)</f>
        <v/>
      </c>
      <c r="K126" s="40" t="str">
        <f>IF(I126=MIN($J$103:$J$152),1,"")</f>
        <v/>
      </c>
    </row>
    <row r="127" spans="1:11" hidden="1" x14ac:dyDescent="0.25">
      <c r="A127" s="34">
        <v>3</v>
      </c>
      <c r="B127" s="35">
        <f>LOOKUP(A127,Seznamy!$A$3:$A$27,Seznamy!$B$3:$B$27)</f>
        <v>129409</v>
      </c>
      <c r="C127" s="36" t="str">
        <f>LOOKUP(A127,Seznamy!$A$3:$A$27,Seznamy!$C$3:$C$27)</f>
        <v>Mohelnice</v>
      </c>
      <c r="D127" s="37">
        <f>LOOKUP(A127,Seznamy!$A$3:$A$27,Seznamy!$E$3:$E$27)</f>
        <v>3136</v>
      </c>
      <c r="E127" s="37">
        <f>LOOKUP(A127,Seznamy!$A$3:$A$27,Seznamy!$H$3:$H$27)</f>
        <v>114300</v>
      </c>
      <c r="F127" s="38">
        <f>LOOKUP(A127,Seznamy!$A$3:$A$27,Seznamy!$J$3:$J$27)</f>
        <v>0</v>
      </c>
      <c r="G127" s="38">
        <v>34</v>
      </c>
      <c r="H127" s="36">
        <f>LOOKUP(G127,'Bez dříví'!$A$35:$A$84,'Bez dříví'!$B$35:$B$84)</f>
        <v>0</v>
      </c>
      <c r="I127" s="39">
        <f t="array" ref="I127">SUM(IF(('Bez dříví'!$A$3:$A$33=A127)*('Bez dříví'!$D$1:$BA$1=G127),'Bez dříví'!$D$3:$BA$33))</f>
        <v>0</v>
      </c>
      <c r="J127" s="70" t="str">
        <f>IF(I127=0,"",I127)</f>
        <v/>
      </c>
      <c r="K127" s="40" t="str">
        <f>IF(I127=MIN($J$103:$J$152),1,"")</f>
        <v/>
      </c>
    </row>
    <row r="128" spans="1:11" hidden="1" x14ac:dyDescent="0.25">
      <c r="A128" s="34">
        <v>3</v>
      </c>
      <c r="B128" s="35">
        <f>LOOKUP(A128,Seznamy!$A$3:$A$27,Seznamy!$B$3:$B$27)</f>
        <v>129409</v>
      </c>
      <c r="C128" s="36" t="str">
        <f>LOOKUP(A128,Seznamy!$A$3:$A$27,Seznamy!$C$3:$C$27)</f>
        <v>Mohelnice</v>
      </c>
      <c r="D128" s="37">
        <f>LOOKUP(A128,Seznamy!$A$3:$A$27,Seznamy!$E$3:$E$27)</f>
        <v>3136</v>
      </c>
      <c r="E128" s="37">
        <f>LOOKUP(A128,Seznamy!$A$3:$A$27,Seznamy!$H$3:$H$27)</f>
        <v>114300</v>
      </c>
      <c r="F128" s="38">
        <f>LOOKUP(A128,Seznamy!$A$3:$A$27,Seznamy!$J$3:$J$27)</f>
        <v>0</v>
      </c>
      <c r="G128" s="38">
        <v>35</v>
      </c>
      <c r="H128" s="36">
        <f>LOOKUP(G128,'Bez dříví'!$A$35:$A$84,'Bez dříví'!$B$35:$B$84)</f>
        <v>0</v>
      </c>
      <c r="I128" s="39">
        <f t="array" ref="I128">SUM(IF(('Bez dříví'!$A$3:$A$33=A128)*('Bez dříví'!$D$1:$BA$1=G128),'Bez dříví'!$D$3:$BA$33))</f>
        <v>0</v>
      </c>
      <c r="J128" s="70" t="str">
        <f>IF(I128=0,"",I128)</f>
        <v/>
      </c>
      <c r="K128" s="40" t="str">
        <f>IF(I128=MIN($J$103:$J$152),1,"")</f>
        <v/>
      </c>
    </row>
    <row r="129" spans="1:11" hidden="1" x14ac:dyDescent="0.25">
      <c r="A129" s="34">
        <v>3</v>
      </c>
      <c r="B129" s="35">
        <f>LOOKUP(A129,Seznamy!$A$3:$A$27,Seznamy!$B$3:$B$27)</f>
        <v>129409</v>
      </c>
      <c r="C129" s="36" t="str">
        <f>LOOKUP(A129,Seznamy!$A$3:$A$27,Seznamy!$C$3:$C$27)</f>
        <v>Mohelnice</v>
      </c>
      <c r="D129" s="37">
        <f>LOOKUP(A129,Seznamy!$A$3:$A$27,Seznamy!$E$3:$E$27)</f>
        <v>3136</v>
      </c>
      <c r="E129" s="37">
        <f>LOOKUP(A129,Seznamy!$A$3:$A$27,Seznamy!$H$3:$H$27)</f>
        <v>114300</v>
      </c>
      <c r="F129" s="38">
        <f>LOOKUP(A129,Seznamy!$A$3:$A$27,Seznamy!$J$3:$J$27)</f>
        <v>0</v>
      </c>
      <c r="G129" s="38">
        <v>36</v>
      </c>
      <c r="H129" s="36">
        <f>LOOKUP(G129,'Bez dříví'!$A$35:$A$84,'Bez dříví'!$B$35:$B$84)</f>
        <v>0</v>
      </c>
      <c r="I129" s="39">
        <f t="array" ref="I129">SUM(IF(('Bez dříví'!$A$3:$A$33=A129)*('Bez dříví'!$D$1:$BA$1=G129),'Bez dříví'!$D$3:$BA$33))</f>
        <v>0</v>
      </c>
      <c r="J129" s="70" t="str">
        <f>IF(I129=0,"",I129)</f>
        <v/>
      </c>
      <c r="K129" s="40" t="str">
        <f>IF(I129=MIN($J$103:$J$152),1,"")</f>
        <v/>
      </c>
    </row>
    <row r="130" spans="1:11" hidden="1" x14ac:dyDescent="0.25">
      <c r="A130" s="34">
        <v>3</v>
      </c>
      <c r="B130" s="35">
        <f>LOOKUP(A130,Seznamy!$A$3:$A$27,Seznamy!$B$3:$B$27)</f>
        <v>129409</v>
      </c>
      <c r="C130" s="36" t="str">
        <f>LOOKUP(A130,Seznamy!$A$3:$A$27,Seznamy!$C$3:$C$27)</f>
        <v>Mohelnice</v>
      </c>
      <c r="D130" s="37">
        <f>LOOKUP(A130,Seznamy!$A$3:$A$27,Seznamy!$E$3:$E$27)</f>
        <v>3136</v>
      </c>
      <c r="E130" s="37">
        <f>LOOKUP(A130,Seznamy!$A$3:$A$27,Seznamy!$H$3:$H$27)</f>
        <v>114300</v>
      </c>
      <c r="F130" s="38">
        <f>LOOKUP(A130,Seznamy!$A$3:$A$27,Seznamy!$J$3:$J$27)</f>
        <v>0</v>
      </c>
      <c r="G130" s="38">
        <v>37</v>
      </c>
      <c r="H130" s="36">
        <f>LOOKUP(G130,'Bez dříví'!$A$35:$A$84,'Bez dříví'!$B$35:$B$84)</f>
        <v>0</v>
      </c>
      <c r="I130" s="39">
        <f t="array" ref="I130">SUM(IF(('Bez dříví'!$A$3:$A$33=A130)*('Bez dříví'!$D$1:$BA$1=G130),'Bez dříví'!$D$3:$BA$33))</f>
        <v>0</v>
      </c>
      <c r="J130" s="70" t="str">
        <f>IF(I130=0,"",I130)</f>
        <v/>
      </c>
      <c r="K130" s="40" t="str">
        <f>IF(I130=MIN($J$103:$J$152),1,"")</f>
        <v/>
      </c>
    </row>
    <row r="131" spans="1:11" hidden="1" x14ac:dyDescent="0.25">
      <c r="A131" s="34">
        <v>3</v>
      </c>
      <c r="B131" s="35">
        <f>LOOKUP(A131,Seznamy!$A$3:$A$27,Seznamy!$B$3:$B$27)</f>
        <v>129409</v>
      </c>
      <c r="C131" s="36" t="str">
        <f>LOOKUP(A131,Seznamy!$A$3:$A$27,Seznamy!$C$3:$C$27)</f>
        <v>Mohelnice</v>
      </c>
      <c r="D131" s="37">
        <f>LOOKUP(A131,Seznamy!$A$3:$A$27,Seznamy!$E$3:$E$27)</f>
        <v>3136</v>
      </c>
      <c r="E131" s="37">
        <f>LOOKUP(A131,Seznamy!$A$3:$A$27,Seznamy!$H$3:$H$27)</f>
        <v>114300</v>
      </c>
      <c r="F131" s="38">
        <f>LOOKUP(A131,Seznamy!$A$3:$A$27,Seznamy!$J$3:$J$27)</f>
        <v>0</v>
      </c>
      <c r="G131" s="38">
        <v>38</v>
      </c>
      <c r="H131" s="36">
        <f>LOOKUP(G131,'Bez dříví'!$A$35:$A$84,'Bez dříví'!$B$35:$B$84)</f>
        <v>0</v>
      </c>
      <c r="I131" s="39">
        <f t="array" ref="I131">SUM(IF(('Bez dříví'!$A$3:$A$33=A131)*('Bez dříví'!$D$1:$BA$1=G131),'Bez dříví'!$D$3:$BA$33))</f>
        <v>0</v>
      </c>
      <c r="J131" s="70" t="str">
        <f>IF(I131=0,"",I131)</f>
        <v/>
      </c>
      <c r="K131" s="40" t="str">
        <f>IF(I131=MIN($J$103:$J$152),1,"")</f>
        <v/>
      </c>
    </row>
    <row r="132" spans="1:11" hidden="1" x14ac:dyDescent="0.25">
      <c r="A132" s="34">
        <v>3</v>
      </c>
      <c r="B132" s="35">
        <f>LOOKUP(A132,Seznamy!$A$3:$A$27,Seznamy!$B$3:$B$27)</f>
        <v>129409</v>
      </c>
      <c r="C132" s="36" t="str">
        <f>LOOKUP(A132,Seznamy!$A$3:$A$27,Seznamy!$C$3:$C$27)</f>
        <v>Mohelnice</v>
      </c>
      <c r="D132" s="37">
        <f>LOOKUP(A132,Seznamy!$A$3:$A$27,Seznamy!$E$3:$E$27)</f>
        <v>3136</v>
      </c>
      <c r="E132" s="37">
        <f>LOOKUP(A132,Seznamy!$A$3:$A$27,Seznamy!$H$3:$H$27)</f>
        <v>114300</v>
      </c>
      <c r="F132" s="38">
        <f>LOOKUP(A132,Seznamy!$A$3:$A$27,Seznamy!$J$3:$J$27)</f>
        <v>0</v>
      </c>
      <c r="G132" s="38">
        <v>39</v>
      </c>
      <c r="H132" s="36">
        <f>LOOKUP(G132,'Bez dříví'!$A$35:$A$84,'Bez dříví'!$B$35:$B$84)</f>
        <v>0</v>
      </c>
      <c r="I132" s="39">
        <f t="array" ref="I132">SUM(IF(('Bez dříví'!$A$3:$A$33=A132)*('Bez dříví'!$D$1:$BA$1=G132),'Bez dříví'!$D$3:$BA$33))</f>
        <v>0</v>
      </c>
      <c r="J132" s="70" t="str">
        <f>IF(I132=0,"",I132)</f>
        <v/>
      </c>
      <c r="K132" s="40" t="str">
        <f>IF(I132=MIN($J$103:$J$152),1,"")</f>
        <v/>
      </c>
    </row>
    <row r="133" spans="1:11" hidden="1" x14ac:dyDescent="0.25">
      <c r="A133" s="34">
        <v>3</v>
      </c>
      <c r="B133" s="35">
        <f>LOOKUP(A133,Seznamy!$A$3:$A$27,Seznamy!$B$3:$B$27)</f>
        <v>129409</v>
      </c>
      <c r="C133" s="36" t="str">
        <f>LOOKUP(A133,Seznamy!$A$3:$A$27,Seznamy!$C$3:$C$27)</f>
        <v>Mohelnice</v>
      </c>
      <c r="D133" s="37">
        <f>LOOKUP(A133,Seznamy!$A$3:$A$27,Seznamy!$E$3:$E$27)</f>
        <v>3136</v>
      </c>
      <c r="E133" s="37">
        <f>LOOKUP(A133,Seznamy!$A$3:$A$27,Seznamy!$H$3:$H$27)</f>
        <v>114300</v>
      </c>
      <c r="F133" s="38">
        <f>LOOKUP(A133,Seznamy!$A$3:$A$27,Seznamy!$J$3:$J$27)</f>
        <v>0</v>
      </c>
      <c r="G133" s="38">
        <v>40</v>
      </c>
      <c r="H133" s="36">
        <f>LOOKUP(G133,'Bez dříví'!$A$35:$A$84,'Bez dříví'!$B$35:$B$84)</f>
        <v>0</v>
      </c>
      <c r="I133" s="39">
        <f t="array" ref="I133">SUM(IF(('Bez dříví'!$A$3:$A$33=A133)*('Bez dříví'!$D$1:$BA$1=G133),'Bez dříví'!$D$3:$BA$33))</f>
        <v>0</v>
      </c>
      <c r="J133" s="70" t="str">
        <f>IF(I133=0,"",I133)</f>
        <v/>
      </c>
      <c r="K133" s="40" t="str">
        <f>IF(I133=MIN($J$103:$J$152),1,"")</f>
        <v/>
      </c>
    </row>
    <row r="134" spans="1:11" hidden="1" x14ac:dyDescent="0.25">
      <c r="A134" s="34">
        <v>3</v>
      </c>
      <c r="B134" s="35">
        <f>LOOKUP(A134,Seznamy!$A$3:$A$27,Seznamy!$B$3:$B$27)</f>
        <v>129409</v>
      </c>
      <c r="C134" s="36" t="str">
        <f>LOOKUP(A134,Seznamy!$A$3:$A$27,Seznamy!$C$3:$C$27)</f>
        <v>Mohelnice</v>
      </c>
      <c r="D134" s="37">
        <f>LOOKUP(A134,Seznamy!$A$3:$A$27,Seznamy!$E$3:$E$27)</f>
        <v>3136</v>
      </c>
      <c r="E134" s="37">
        <f>LOOKUP(A134,Seznamy!$A$3:$A$27,Seznamy!$H$3:$H$27)</f>
        <v>114300</v>
      </c>
      <c r="F134" s="38">
        <f>LOOKUP(A134,Seznamy!$A$3:$A$27,Seznamy!$J$3:$J$27)</f>
        <v>0</v>
      </c>
      <c r="G134" s="38">
        <v>41</v>
      </c>
      <c r="H134" s="36">
        <f>LOOKUP(G134,'Bez dříví'!$A$35:$A$84,'Bez dříví'!$B$35:$B$84)</f>
        <v>0</v>
      </c>
      <c r="I134" s="39">
        <f t="array" ref="I134">SUM(IF(('Bez dříví'!$A$3:$A$33=A134)*('Bez dříví'!$D$1:$BA$1=G134),'Bez dříví'!$D$3:$BA$33))</f>
        <v>0</v>
      </c>
      <c r="J134" s="70" t="str">
        <f>IF(I134=0,"",I134)</f>
        <v/>
      </c>
      <c r="K134" s="40" t="str">
        <f>IF(I134=MIN($J$103:$J$152),1,"")</f>
        <v/>
      </c>
    </row>
    <row r="135" spans="1:11" hidden="1" x14ac:dyDescent="0.25">
      <c r="A135" s="34">
        <v>3</v>
      </c>
      <c r="B135" s="35">
        <f>LOOKUP(A135,Seznamy!$A$3:$A$27,Seznamy!$B$3:$B$27)</f>
        <v>129409</v>
      </c>
      <c r="C135" s="36" t="str">
        <f>LOOKUP(A135,Seznamy!$A$3:$A$27,Seznamy!$C$3:$C$27)</f>
        <v>Mohelnice</v>
      </c>
      <c r="D135" s="37">
        <f>LOOKUP(A135,Seznamy!$A$3:$A$27,Seznamy!$E$3:$E$27)</f>
        <v>3136</v>
      </c>
      <c r="E135" s="37">
        <f>LOOKUP(A135,Seznamy!$A$3:$A$27,Seznamy!$H$3:$H$27)</f>
        <v>114300</v>
      </c>
      <c r="F135" s="38">
        <f>LOOKUP(A135,Seznamy!$A$3:$A$27,Seznamy!$J$3:$J$27)</f>
        <v>0</v>
      </c>
      <c r="G135" s="38">
        <v>42</v>
      </c>
      <c r="H135" s="36">
        <f>LOOKUP(G135,'Bez dříví'!$A$35:$A$84,'Bez dříví'!$B$35:$B$84)</f>
        <v>0</v>
      </c>
      <c r="I135" s="39">
        <f t="array" ref="I135">SUM(IF(('Bez dříví'!$A$3:$A$33=A135)*('Bez dříví'!$D$1:$BA$1=G135),'Bez dříví'!$D$3:$BA$33))</f>
        <v>0</v>
      </c>
      <c r="J135" s="70" t="str">
        <f>IF(I135=0,"",I135)</f>
        <v/>
      </c>
      <c r="K135" s="40" t="str">
        <f>IF(I135=MIN($J$103:$J$152),1,"")</f>
        <v/>
      </c>
    </row>
    <row r="136" spans="1:11" hidden="1" x14ac:dyDescent="0.25">
      <c r="A136" s="34">
        <v>3</v>
      </c>
      <c r="B136" s="35">
        <f>LOOKUP(A136,Seznamy!$A$3:$A$27,Seznamy!$B$3:$B$27)</f>
        <v>129409</v>
      </c>
      <c r="C136" s="36" t="str">
        <f>LOOKUP(A136,Seznamy!$A$3:$A$27,Seznamy!$C$3:$C$27)</f>
        <v>Mohelnice</v>
      </c>
      <c r="D136" s="37">
        <f>LOOKUP(A136,Seznamy!$A$3:$A$27,Seznamy!$E$3:$E$27)</f>
        <v>3136</v>
      </c>
      <c r="E136" s="37">
        <f>LOOKUP(A136,Seznamy!$A$3:$A$27,Seznamy!$H$3:$H$27)</f>
        <v>114300</v>
      </c>
      <c r="F136" s="38">
        <f>LOOKUP(A136,Seznamy!$A$3:$A$27,Seznamy!$J$3:$J$27)</f>
        <v>0</v>
      </c>
      <c r="G136" s="38">
        <v>43</v>
      </c>
      <c r="H136" s="36">
        <f>LOOKUP(G136,'Bez dříví'!$A$35:$A$84,'Bez dříví'!$B$35:$B$84)</f>
        <v>0</v>
      </c>
      <c r="I136" s="39">
        <f t="array" ref="I136">SUM(IF(('Bez dříví'!$A$3:$A$33=A136)*('Bez dříví'!$D$1:$BA$1=G136),'Bez dříví'!$D$3:$BA$33))</f>
        <v>0</v>
      </c>
      <c r="J136" s="70" t="str">
        <f>IF(I136=0,"",I136)</f>
        <v/>
      </c>
      <c r="K136" s="40" t="str">
        <f>IF(I136=MIN($J$103:$J$152),1,"")</f>
        <v/>
      </c>
    </row>
    <row r="137" spans="1:11" hidden="1" x14ac:dyDescent="0.25">
      <c r="A137" s="34">
        <v>3</v>
      </c>
      <c r="B137" s="35">
        <f>LOOKUP(A137,Seznamy!$A$3:$A$27,Seznamy!$B$3:$B$27)</f>
        <v>129409</v>
      </c>
      <c r="C137" s="36" t="str">
        <f>LOOKUP(A137,Seznamy!$A$3:$A$27,Seznamy!$C$3:$C$27)</f>
        <v>Mohelnice</v>
      </c>
      <c r="D137" s="37">
        <f>LOOKUP(A137,Seznamy!$A$3:$A$27,Seznamy!$E$3:$E$27)</f>
        <v>3136</v>
      </c>
      <c r="E137" s="37">
        <f>LOOKUP(A137,Seznamy!$A$3:$A$27,Seznamy!$H$3:$H$27)</f>
        <v>114300</v>
      </c>
      <c r="F137" s="38">
        <f>LOOKUP(A137,Seznamy!$A$3:$A$27,Seznamy!$J$3:$J$27)</f>
        <v>0</v>
      </c>
      <c r="G137" s="38">
        <v>44</v>
      </c>
      <c r="H137" s="36">
        <f>LOOKUP(G137,'Bez dříví'!$A$35:$A$84,'Bez dříví'!$B$35:$B$84)</f>
        <v>0</v>
      </c>
      <c r="I137" s="39">
        <f t="array" ref="I137">SUM(IF(('Bez dříví'!$A$3:$A$33=A137)*('Bez dříví'!$D$1:$BA$1=G137),'Bez dříví'!$D$3:$BA$33))</f>
        <v>0</v>
      </c>
      <c r="J137" s="70" t="str">
        <f>IF(I137=0,"",I137)</f>
        <v/>
      </c>
      <c r="K137" s="40" t="str">
        <f>IF(I137=MIN($J$103:$J$152),1,"")</f>
        <v/>
      </c>
    </row>
    <row r="138" spans="1:11" hidden="1" x14ac:dyDescent="0.25">
      <c r="A138" s="34">
        <v>3</v>
      </c>
      <c r="B138" s="35">
        <f>LOOKUP(A138,Seznamy!$A$3:$A$27,Seznamy!$B$3:$B$27)</f>
        <v>129409</v>
      </c>
      <c r="C138" s="36" t="str">
        <f>LOOKUP(A138,Seznamy!$A$3:$A$27,Seznamy!$C$3:$C$27)</f>
        <v>Mohelnice</v>
      </c>
      <c r="D138" s="37">
        <f>LOOKUP(A138,Seznamy!$A$3:$A$27,Seznamy!$E$3:$E$27)</f>
        <v>3136</v>
      </c>
      <c r="E138" s="37">
        <f>LOOKUP(A138,Seznamy!$A$3:$A$27,Seznamy!$H$3:$H$27)</f>
        <v>114300</v>
      </c>
      <c r="F138" s="38">
        <f>LOOKUP(A138,Seznamy!$A$3:$A$27,Seznamy!$J$3:$J$27)</f>
        <v>0</v>
      </c>
      <c r="G138" s="38">
        <v>45</v>
      </c>
      <c r="H138" s="36">
        <f>LOOKUP(G138,'Bez dříví'!$A$35:$A$84,'Bez dříví'!$B$35:$B$84)</f>
        <v>0</v>
      </c>
      <c r="I138" s="39">
        <f t="array" ref="I138">SUM(IF(('Bez dříví'!$A$3:$A$33=A138)*('Bez dříví'!$D$1:$BA$1=G138),'Bez dříví'!$D$3:$BA$33))</f>
        <v>0</v>
      </c>
      <c r="J138" s="70" t="str">
        <f>IF(I138=0,"",I138)</f>
        <v/>
      </c>
      <c r="K138" s="40" t="str">
        <f>IF(I138=MIN($J$103:$J$152),1,"")</f>
        <v/>
      </c>
    </row>
    <row r="139" spans="1:11" hidden="1" x14ac:dyDescent="0.25">
      <c r="A139" s="34">
        <v>3</v>
      </c>
      <c r="B139" s="35">
        <f>LOOKUP(A139,Seznamy!$A$3:$A$27,Seznamy!$B$3:$B$27)</f>
        <v>129409</v>
      </c>
      <c r="C139" s="36" t="str">
        <f>LOOKUP(A139,Seznamy!$A$3:$A$27,Seznamy!$C$3:$C$27)</f>
        <v>Mohelnice</v>
      </c>
      <c r="D139" s="37">
        <f>LOOKUP(A139,Seznamy!$A$3:$A$27,Seznamy!$E$3:$E$27)</f>
        <v>3136</v>
      </c>
      <c r="E139" s="37">
        <f>LOOKUP(A139,Seznamy!$A$3:$A$27,Seznamy!$H$3:$H$27)</f>
        <v>114300</v>
      </c>
      <c r="F139" s="38">
        <f>LOOKUP(A139,Seznamy!$A$3:$A$27,Seznamy!$J$3:$J$27)</f>
        <v>0</v>
      </c>
      <c r="G139" s="38">
        <v>46</v>
      </c>
      <c r="H139" s="36">
        <f>LOOKUP(G139,'Bez dříví'!$A$35:$A$84,'Bez dříví'!$B$35:$B$84)</f>
        <v>0</v>
      </c>
      <c r="I139" s="39">
        <f t="array" ref="I139">SUM(IF(('Bez dříví'!$A$3:$A$33=A139)*('Bez dříví'!$D$1:$BA$1=G139),'Bez dříví'!$D$3:$BA$33))</f>
        <v>0</v>
      </c>
      <c r="J139" s="70" t="str">
        <f>IF(I139=0,"",I139)</f>
        <v/>
      </c>
      <c r="K139" s="40" t="str">
        <f>IF(I139=MIN($J$103:$J$152),1,"")</f>
        <v/>
      </c>
    </row>
    <row r="140" spans="1:11" hidden="1" x14ac:dyDescent="0.25">
      <c r="A140" s="34">
        <v>3</v>
      </c>
      <c r="B140" s="35">
        <f>LOOKUP(A140,Seznamy!$A$3:$A$27,Seznamy!$B$3:$B$27)</f>
        <v>129409</v>
      </c>
      <c r="C140" s="36" t="str">
        <f>LOOKUP(A140,Seznamy!$A$3:$A$27,Seznamy!$C$3:$C$27)</f>
        <v>Mohelnice</v>
      </c>
      <c r="D140" s="37">
        <f>LOOKUP(A140,Seznamy!$A$3:$A$27,Seznamy!$E$3:$E$27)</f>
        <v>3136</v>
      </c>
      <c r="E140" s="37">
        <f>LOOKUP(A140,Seznamy!$A$3:$A$27,Seznamy!$H$3:$H$27)</f>
        <v>114300</v>
      </c>
      <c r="F140" s="38">
        <f>LOOKUP(A140,Seznamy!$A$3:$A$27,Seznamy!$J$3:$J$27)</f>
        <v>0</v>
      </c>
      <c r="G140" s="38">
        <v>47</v>
      </c>
      <c r="H140" s="36">
        <f>LOOKUP(G140,'Bez dříví'!$A$35:$A$84,'Bez dříví'!$B$35:$B$84)</f>
        <v>0</v>
      </c>
      <c r="I140" s="39">
        <f t="array" ref="I140">SUM(IF(('Bez dříví'!$A$3:$A$33=A140)*('Bez dříví'!$D$1:$BA$1=G140),'Bez dříví'!$D$3:$BA$33))</f>
        <v>0</v>
      </c>
      <c r="J140" s="70" t="str">
        <f>IF(I140=0,"",I140)</f>
        <v/>
      </c>
      <c r="K140" s="40" t="str">
        <f>IF(I140=MIN($J$103:$J$152),1,"")</f>
        <v/>
      </c>
    </row>
    <row r="141" spans="1:11" hidden="1" x14ac:dyDescent="0.25">
      <c r="A141" s="34">
        <v>3</v>
      </c>
      <c r="B141" s="35">
        <f>LOOKUP(A141,Seznamy!$A$3:$A$27,Seznamy!$B$3:$B$27)</f>
        <v>129409</v>
      </c>
      <c r="C141" s="36" t="str">
        <f>LOOKUP(A141,Seznamy!$A$3:$A$27,Seznamy!$C$3:$C$27)</f>
        <v>Mohelnice</v>
      </c>
      <c r="D141" s="37">
        <f>LOOKUP(A141,Seznamy!$A$3:$A$27,Seznamy!$E$3:$E$27)</f>
        <v>3136</v>
      </c>
      <c r="E141" s="37">
        <f>LOOKUP(A141,Seznamy!$A$3:$A$27,Seznamy!$H$3:$H$27)</f>
        <v>114300</v>
      </c>
      <c r="F141" s="38">
        <f>LOOKUP(A141,Seznamy!$A$3:$A$27,Seznamy!$J$3:$J$27)</f>
        <v>0</v>
      </c>
      <c r="G141" s="38">
        <v>48</v>
      </c>
      <c r="H141" s="36">
        <f>LOOKUP(G141,'Bez dříví'!$A$35:$A$84,'Bez dříví'!$B$35:$B$84)</f>
        <v>0</v>
      </c>
      <c r="I141" s="39">
        <f t="array" ref="I141">SUM(IF(('Bez dříví'!$A$3:$A$33=A141)*('Bez dříví'!$D$1:$BA$1=G141),'Bez dříví'!$D$3:$BA$33))</f>
        <v>0</v>
      </c>
      <c r="J141" s="70" t="str">
        <f>IF(I141=0,"",I141)</f>
        <v/>
      </c>
      <c r="K141" s="40" t="str">
        <f>IF(I141=MIN($J$103:$J$152),1,"")</f>
        <v/>
      </c>
    </row>
    <row r="142" spans="1:11" hidden="1" x14ac:dyDescent="0.25">
      <c r="A142" s="34">
        <v>3</v>
      </c>
      <c r="B142" s="35">
        <f>LOOKUP(A142,Seznamy!$A$3:$A$27,Seznamy!$B$3:$B$27)</f>
        <v>129409</v>
      </c>
      <c r="C142" s="36" t="str">
        <f>LOOKUP(A142,Seznamy!$A$3:$A$27,Seznamy!$C$3:$C$27)</f>
        <v>Mohelnice</v>
      </c>
      <c r="D142" s="37">
        <f>LOOKUP(A142,Seznamy!$A$3:$A$27,Seznamy!$E$3:$E$27)</f>
        <v>3136</v>
      </c>
      <c r="E142" s="37">
        <f>LOOKUP(A142,Seznamy!$A$3:$A$27,Seznamy!$H$3:$H$27)</f>
        <v>114300</v>
      </c>
      <c r="F142" s="38">
        <f>LOOKUP(A142,Seznamy!$A$3:$A$27,Seznamy!$J$3:$J$27)</f>
        <v>0</v>
      </c>
      <c r="G142" s="38">
        <v>49</v>
      </c>
      <c r="H142" s="36">
        <f>LOOKUP(G142,'Bez dříví'!$A$35:$A$84,'Bez dříví'!$B$35:$B$84)</f>
        <v>0</v>
      </c>
      <c r="I142" s="39">
        <f t="array" ref="I142">SUM(IF(('Bez dříví'!$A$3:$A$33=A142)*('Bez dříví'!$D$1:$BA$1=G142),'Bez dříví'!$D$3:$BA$33))</f>
        <v>0</v>
      </c>
      <c r="J142" s="70" t="str">
        <f>IF(I142=0,"",I142)</f>
        <v/>
      </c>
      <c r="K142" s="40" t="str">
        <f>IF(I142=MIN($J$103:$J$152),1,"")</f>
        <v/>
      </c>
    </row>
    <row r="143" spans="1:11" hidden="1" x14ac:dyDescent="0.25">
      <c r="A143" s="34">
        <v>3</v>
      </c>
      <c r="B143" s="35">
        <f>LOOKUP(A143,Seznamy!$A$3:$A$27,Seznamy!$B$3:$B$27)</f>
        <v>129409</v>
      </c>
      <c r="C143" s="36" t="str">
        <f>LOOKUP(A143,Seznamy!$A$3:$A$27,Seznamy!$C$3:$C$27)</f>
        <v>Mohelnice</v>
      </c>
      <c r="D143" s="37">
        <f>LOOKUP(A143,Seznamy!$A$3:$A$27,Seznamy!$E$3:$E$27)</f>
        <v>3136</v>
      </c>
      <c r="E143" s="37">
        <f>LOOKUP(A143,Seznamy!$A$3:$A$27,Seznamy!$H$3:$H$27)</f>
        <v>114300</v>
      </c>
      <c r="F143" s="38">
        <f>LOOKUP(A143,Seznamy!$A$3:$A$27,Seznamy!$J$3:$J$27)</f>
        <v>0</v>
      </c>
      <c r="G143" s="38">
        <v>50</v>
      </c>
      <c r="H143" s="36">
        <f>LOOKUP(G143,'Bez dříví'!$A$35:$A$84,'Bez dříví'!$B$35:$B$84)</f>
        <v>0</v>
      </c>
      <c r="I143" s="39">
        <f t="array" ref="I143">SUM(IF(('Bez dříví'!$A$3:$A$33=A143)*('Bez dříví'!$D$1:$BA$1=G143),'Bez dříví'!$D$3:$BA$33))</f>
        <v>0</v>
      </c>
      <c r="J143" s="70" t="str">
        <f>IF(I143=0,"",I143)</f>
        <v/>
      </c>
      <c r="K143" s="40" t="str">
        <f>IF(I143=MIN($J$103:$J$152),1,"")</f>
        <v/>
      </c>
    </row>
    <row r="144" spans="1:11" x14ac:dyDescent="0.25">
      <c r="A144" s="34">
        <v>3</v>
      </c>
      <c r="B144" s="35">
        <f>LOOKUP(A144,Seznamy!$A$3:$A$27,Seznamy!$B$3:$B$27)</f>
        <v>129409</v>
      </c>
      <c r="C144" s="36" t="str">
        <f>LOOKUP(A144,Seznamy!$A$3:$A$27,Seznamy!$C$3:$C$27)</f>
        <v>Mohelnice</v>
      </c>
      <c r="D144" s="37">
        <f>LOOKUP(A144,Seznamy!$A$3:$A$27,Seznamy!$E$3:$E$27)</f>
        <v>3136</v>
      </c>
      <c r="E144" s="37">
        <f>LOOKUP(A144,Seznamy!$A$3:$A$27,Seznamy!$H$3:$H$27)</f>
        <v>114300</v>
      </c>
      <c r="F144" s="38">
        <f>LOOKUP(A144,Seznamy!$A$3:$A$27,Seznamy!$J$3:$J$27)</f>
        <v>0</v>
      </c>
      <c r="G144" s="38">
        <v>10</v>
      </c>
      <c r="H144" s="36" t="str">
        <f>LOOKUP(G144,'Bez dříví'!$A$35:$A$84,'Bez dříví'!$B$35:$B$84)</f>
        <v>Dřevo-Málek s.r.o.</v>
      </c>
      <c r="I144" s="39">
        <f t="array" ref="I144">SUM(IF(('Bez dříví'!$A$3:$A$33=A144)*('Bez dříví'!$D$1:$BA$1=G144),'Bez dříví'!$D$3:$BA$33))</f>
        <v>120750735</v>
      </c>
      <c r="J144" s="70">
        <f>IF(I144=0,"",I144)</f>
        <v>120750735</v>
      </c>
      <c r="K144" s="40">
        <f>IF(I144=MIN($J$103:$J$152),1,"")</f>
        <v>1</v>
      </c>
    </row>
    <row r="145" spans="1:11" x14ac:dyDescent="0.25">
      <c r="A145" s="34">
        <v>3</v>
      </c>
      <c r="B145" s="35">
        <f>LOOKUP(A145,Seznamy!$A$3:$A$27,Seznamy!$B$3:$B$27)</f>
        <v>129409</v>
      </c>
      <c r="C145" s="36" t="str">
        <f>LOOKUP(A145,Seznamy!$A$3:$A$27,Seznamy!$C$3:$C$27)</f>
        <v>Mohelnice</v>
      </c>
      <c r="D145" s="37">
        <f>LOOKUP(A145,Seznamy!$A$3:$A$27,Seznamy!$E$3:$E$27)</f>
        <v>3136</v>
      </c>
      <c r="E145" s="37">
        <f>LOOKUP(A145,Seznamy!$A$3:$A$27,Seznamy!$H$3:$H$27)</f>
        <v>114300</v>
      </c>
      <c r="F145" s="38">
        <f>LOOKUP(A145,Seznamy!$A$3:$A$27,Seznamy!$J$3:$J$27)</f>
        <v>0</v>
      </c>
      <c r="G145" s="38">
        <v>25</v>
      </c>
      <c r="H145" s="36" t="str">
        <f>LOOKUP(G145,'Bez dříví'!$A$35:$A$84,'Bez dříví'!$B$35:$B$84)</f>
        <v>T.E.P.Z., s.r.o.</v>
      </c>
      <c r="I145" s="39">
        <f t="array" ref="I145">SUM(IF(('Bez dříví'!$A$3:$A$33=A145)*('Bez dříví'!$D$1:$BA$1=G145),'Bez dříví'!$D$3:$BA$33))</f>
        <v>121714109</v>
      </c>
      <c r="J145" s="70">
        <f>IF(I145=0,"",I145)</f>
        <v>121714109</v>
      </c>
      <c r="K145" s="40" t="str">
        <f>IF(I145=MIN($J$103:$J$152),1,"")</f>
        <v/>
      </c>
    </row>
    <row r="146" spans="1:11" x14ac:dyDescent="0.25">
      <c r="A146" s="34">
        <v>3</v>
      </c>
      <c r="B146" s="35">
        <f>LOOKUP(A146,Seznamy!$A$3:$A$27,Seznamy!$B$3:$B$27)</f>
        <v>129409</v>
      </c>
      <c r="C146" s="36" t="str">
        <f>LOOKUP(A146,Seznamy!$A$3:$A$27,Seznamy!$C$3:$C$27)</f>
        <v>Mohelnice</v>
      </c>
      <c r="D146" s="37">
        <f>LOOKUP(A146,Seznamy!$A$3:$A$27,Seznamy!$E$3:$E$27)</f>
        <v>3136</v>
      </c>
      <c r="E146" s="37">
        <f>LOOKUP(A146,Seznamy!$A$3:$A$27,Seznamy!$H$3:$H$27)</f>
        <v>114300</v>
      </c>
      <c r="F146" s="38">
        <f>LOOKUP(A146,Seznamy!$A$3:$A$27,Seznamy!$J$3:$J$27)</f>
        <v>0</v>
      </c>
      <c r="G146" s="38">
        <v>9</v>
      </c>
      <c r="H146" s="36" t="str">
        <f>LOOKUP(G146,'Bez dříví'!$A$35:$A$84,'Bez dříví'!$B$35:$B$84)</f>
        <v>Kloboucká lesní s.r.o.</v>
      </c>
      <c r="I146" s="39">
        <f t="array" ref="I146">SUM(IF(('Bez dříví'!$A$3:$A$33=A146)*('Bez dříví'!$D$1:$BA$1=G146),'Bez dříví'!$D$3:$BA$33))</f>
        <v>126405408</v>
      </c>
      <c r="J146" s="70">
        <f>IF(I146=0,"",I146)</f>
        <v>126405408</v>
      </c>
      <c r="K146" s="40" t="str">
        <f>IF(I146=MIN($J$103:$J$152),1,"")</f>
        <v/>
      </c>
    </row>
    <row r="147" spans="1:11" x14ac:dyDescent="0.25">
      <c r="A147" s="34">
        <v>3</v>
      </c>
      <c r="B147" s="35">
        <f>LOOKUP(A147,Seznamy!$A$3:$A$27,Seznamy!$B$3:$B$27)</f>
        <v>129409</v>
      </c>
      <c r="C147" s="36" t="str">
        <f>LOOKUP(A147,Seznamy!$A$3:$A$27,Seznamy!$C$3:$C$27)</f>
        <v>Mohelnice</v>
      </c>
      <c r="D147" s="37">
        <f>LOOKUP(A147,Seznamy!$A$3:$A$27,Seznamy!$E$3:$E$27)</f>
        <v>3136</v>
      </c>
      <c r="E147" s="37">
        <f>LOOKUP(A147,Seznamy!$A$3:$A$27,Seznamy!$H$3:$H$27)</f>
        <v>114300</v>
      </c>
      <c r="F147" s="38">
        <f>LOOKUP(A147,Seznamy!$A$3:$A$27,Seznamy!$J$3:$J$27)</f>
        <v>0</v>
      </c>
      <c r="G147" s="38">
        <v>30</v>
      </c>
      <c r="H147" s="36" t="str">
        <f>LOOKUP(G147,'Bez dříví'!$A$35:$A$84,'Bez dříví'!$B$35:$B$84)</f>
        <v>Jihozápadní dřevařská a.s.</v>
      </c>
      <c r="I147" s="39">
        <f t="array" ref="I147">SUM(IF(('Bez dříví'!$A$3:$A$33=A147)*('Bez dříví'!$D$1:$BA$1=G147),'Bez dříví'!$D$3:$BA$33))</f>
        <v>126762517</v>
      </c>
      <c r="J147" s="70">
        <f>IF(I147=0,"",I147)</f>
        <v>126762517</v>
      </c>
      <c r="K147" s="40" t="str">
        <f>IF(I147=MIN($J$103:$J$152),1,"")</f>
        <v/>
      </c>
    </row>
    <row r="148" spans="1:11" x14ac:dyDescent="0.25">
      <c r="A148" s="34">
        <v>3</v>
      </c>
      <c r="B148" s="35">
        <f>LOOKUP(A148,Seznamy!$A$3:$A$27,Seznamy!$B$3:$B$27)</f>
        <v>129409</v>
      </c>
      <c r="C148" s="36" t="str">
        <f>LOOKUP(A148,Seznamy!$A$3:$A$27,Seznamy!$C$3:$C$27)</f>
        <v>Mohelnice</v>
      </c>
      <c r="D148" s="37">
        <f>LOOKUP(A148,Seznamy!$A$3:$A$27,Seznamy!$E$3:$E$27)</f>
        <v>3136</v>
      </c>
      <c r="E148" s="37">
        <f>LOOKUP(A148,Seznamy!$A$3:$A$27,Seznamy!$H$3:$H$27)</f>
        <v>114300</v>
      </c>
      <c r="F148" s="38">
        <f>LOOKUP(A148,Seznamy!$A$3:$A$27,Seznamy!$J$3:$J$27)</f>
        <v>0</v>
      </c>
      <c r="G148" s="38">
        <v>26</v>
      </c>
      <c r="H148" s="36" t="str">
        <f>LOOKUP(G148,'Bez dříví'!$A$35:$A$84,'Bez dříví'!$B$35:$B$84)</f>
        <v>GIRAFFE BUILDINGS s.r.o.</v>
      </c>
      <c r="I148" s="39">
        <f t="array" ref="I148">SUM(IF(('Bez dříví'!$A$3:$A$33=A148)*('Bez dříví'!$D$1:$BA$1=G148),'Bez dříví'!$D$3:$BA$33))</f>
        <v>133543115</v>
      </c>
      <c r="J148" s="70">
        <f>IF(I148=0,"",I148)</f>
        <v>133543115</v>
      </c>
      <c r="K148" s="40" t="str">
        <f>IF(I148=MIN($J$103:$J$152),1,"")</f>
        <v/>
      </c>
    </row>
    <row r="149" spans="1:11" x14ac:dyDescent="0.25">
      <c r="A149" s="34">
        <v>3</v>
      </c>
      <c r="B149" s="35">
        <f>LOOKUP(A149,Seznamy!$A$3:$A$27,Seznamy!$B$3:$B$27)</f>
        <v>129409</v>
      </c>
      <c r="C149" s="36" t="str">
        <f>LOOKUP(A149,Seznamy!$A$3:$A$27,Seznamy!$C$3:$C$27)</f>
        <v>Mohelnice</v>
      </c>
      <c r="D149" s="37">
        <f>LOOKUP(A149,Seznamy!$A$3:$A$27,Seznamy!$E$3:$E$27)</f>
        <v>3136</v>
      </c>
      <c r="E149" s="37">
        <f>LOOKUP(A149,Seznamy!$A$3:$A$27,Seznamy!$H$3:$H$27)</f>
        <v>114300</v>
      </c>
      <c r="F149" s="38">
        <f>LOOKUP(A149,Seznamy!$A$3:$A$27,Seznamy!$J$3:$J$27)</f>
        <v>0</v>
      </c>
      <c r="G149" s="38">
        <v>11</v>
      </c>
      <c r="H149" s="36" t="str">
        <f>LOOKUP(G149,'Bez dříví'!$A$35:$A$84,'Bez dříví'!$B$35:$B$84)</f>
        <v>Opavská lesní a.s.</v>
      </c>
      <c r="I149" s="39">
        <f t="array" ref="I149">SUM(IF(('Bez dříví'!$A$3:$A$33=A149)*('Bez dříví'!$D$1:$BA$1=G149),'Bez dříví'!$D$3:$BA$33))</f>
        <v>133668660</v>
      </c>
      <c r="J149" s="70">
        <f>IF(I149=0,"",I149)</f>
        <v>133668660</v>
      </c>
      <c r="K149" s="40" t="str">
        <f>IF(I149=MIN($J$103:$J$152),1,"")</f>
        <v/>
      </c>
    </row>
    <row r="150" spans="1:11" x14ac:dyDescent="0.25">
      <c r="A150" s="34">
        <v>3</v>
      </c>
      <c r="B150" s="35">
        <f>LOOKUP(A150,Seznamy!$A$3:$A$27,Seznamy!$B$3:$B$27)</f>
        <v>129409</v>
      </c>
      <c r="C150" s="36" t="str">
        <f>LOOKUP(A150,Seznamy!$A$3:$A$27,Seznamy!$C$3:$C$27)</f>
        <v>Mohelnice</v>
      </c>
      <c r="D150" s="37">
        <f>LOOKUP(A150,Seznamy!$A$3:$A$27,Seznamy!$E$3:$E$27)</f>
        <v>3136</v>
      </c>
      <c r="E150" s="37">
        <f>LOOKUP(A150,Seznamy!$A$3:$A$27,Seznamy!$H$3:$H$27)</f>
        <v>114300</v>
      </c>
      <c r="F150" s="38">
        <f>LOOKUP(A150,Seznamy!$A$3:$A$27,Seznamy!$J$3:$J$27)</f>
        <v>0</v>
      </c>
      <c r="G150" s="38">
        <v>20</v>
      </c>
      <c r="H150" s="36" t="str">
        <f>LOOKUP(G150,'Bez dříví'!$A$35:$A$84,'Bez dříví'!$B$35:$B$84)</f>
        <v>LES-UK s.r.o.</v>
      </c>
      <c r="I150" s="39">
        <f t="array" ref="I150">SUM(IF(('Bez dříví'!$A$3:$A$33=A150)*('Bez dříví'!$D$1:$BA$1=G150),'Bez dříví'!$D$3:$BA$33))</f>
        <v>141591960</v>
      </c>
      <c r="J150" s="70">
        <f>IF(I150=0,"",I150)</f>
        <v>141591960</v>
      </c>
      <c r="K150" s="40" t="str">
        <f>IF(I150=MIN($J$103:$J$152),1,"")</f>
        <v/>
      </c>
    </row>
    <row r="151" spans="1:11" x14ac:dyDescent="0.25">
      <c r="A151" s="34">
        <v>3</v>
      </c>
      <c r="B151" s="35">
        <f>LOOKUP(A151,Seznamy!$A$3:$A$27,Seznamy!$B$3:$B$27)</f>
        <v>129409</v>
      </c>
      <c r="C151" s="36" t="str">
        <f>LOOKUP(A151,Seznamy!$A$3:$A$27,Seznamy!$C$3:$C$27)</f>
        <v>Mohelnice</v>
      </c>
      <c r="D151" s="37">
        <f>LOOKUP(A151,Seznamy!$A$3:$A$27,Seznamy!$E$3:$E$27)</f>
        <v>3136</v>
      </c>
      <c r="E151" s="37">
        <f>LOOKUP(A151,Seznamy!$A$3:$A$27,Seznamy!$H$3:$H$27)</f>
        <v>114300</v>
      </c>
      <c r="F151" s="38">
        <f>LOOKUP(A151,Seznamy!$A$3:$A$27,Seznamy!$J$3:$J$27)</f>
        <v>0</v>
      </c>
      <c r="G151" s="38">
        <v>6</v>
      </c>
      <c r="H151" s="36" t="str">
        <f>LOOKUP(G151,'Bez dříví'!$A$35:$A$84,'Bez dříví'!$B$35:$B$84)</f>
        <v>LDF Rožnov a.s.</v>
      </c>
      <c r="I151" s="39">
        <f t="array" ref="I151">SUM(IF(('Bez dříví'!$A$3:$A$33=A151)*('Bez dříví'!$D$1:$BA$1=G151),'Bez dříví'!$D$3:$BA$33))</f>
        <v>146110376</v>
      </c>
      <c r="J151" s="70">
        <f>IF(I151=0,"",I151)</f>
        <v>146110376</v>
      </c>
      <c r="K151" s="40" t="str">
        <f>IF(I151=MIN($J$103:$J$152),1,"")</f>
        <v/>
      </c>
    </row>
    <row r="152" spans="1:11" x14ac:dyDescent="0.25">
      <c r="A152" s="34">
        <v>3</v>
      </c>
      <c r="B152" s="35">
        <f>LOOKUP(A152,Seznamy!$A$3:$A$27,Seznamy!$B$3:$B$27)</f>
        <v>129409</v>
      </c>
      <c r="C152" s="36" t="str">
        <f>LOOKUP(A152,Seznamy!$A$3:$A$27,Seznamy!$C$3:$C$27)</f>
        <v>Mohelnice</v>
      </c>
      <c r="D152" s="37">
        <f>LOOKUP(A152,Seznamy!$A$3:$A$27,Seznamy!$E$3:$E$27)</f>
        <v>3136</v>
      </c>
      <c r="E152" s="37">
        <f>LOOKUP(A152,Seznamy!$A$3:$A$27,Seznamy!$H$3:$H$27)</f>
        <v>114300</v>
      </c>
      <c r="F152" s="38">
        <f>LOOKUP(A152,Seznamy!$A$3:$A$27,Seznamy!$J$3:$J$27)</f>
        <v>0</v>
      </c>
      <c r="G152" s="38">
        <v>27</v>
      </c>
      <c r="H152" s="36" t="str">
        <f>LOOKUP(G152,'Bez dříví'!$A$35:$A$84,'Bez dříví'!$B$35:$B$84)</f>
        <v>Lesní společnost Ledeč nad Sázavou, a.s.</v>
      </c>
      <c r="I152" s="39">
        <f t="array" ref="I152">SUM(IF(('Bez dříví'!$A$3:$A$33=A152)*('Bez dříví'!$D$1:$BA$1=G152),'Bez dříví'!$D$3:$BA$33))</f>
        <v>146858301</v>
      </c>
      <c r="J152" s="70">
        <f>IF(I152=0,"",I152)</f>
        <v>146858301</v>
      </c>
      <c r="K152" s="40" t="str">
        <f>IF(I152=MIN($J$103:$J$152),1,"")</f>
        <v/>
      </c>
    </row>
    <row r="153" spans="1:11" hidden="1" x14ac:dyDescent="0.25">
      <c r="A153" s="56">
        <v>4</v>
      </c>
      <c r="B153" s="57">
        <f>LOOKUP(A153,Seznamy!$A$3:$A$27,Seznamy!$B$3:$B$27)</f>
        <v>150260</v>
      </c>
      <c r="C153" s="58" t="str">
        <f>LOOKUP(A153,Seznamy!$A$3:$A$27,Seznamy!$C$3:$C$27)</f>
        <v>Horní Dubenky</v>
      </c>
      <c r="D153" s="59">
        <f>LOOKUP(A153,Seznamy!$A$3:$A$27,Seznamy!$E$3:$E$27)</f>
        <v>1661</v>
      </c>
      <c r="E153" s="59">
        <f>LOOKUP(A153,Seznamy!$A$3:$A$27,Seznamy!$H$3:$H$27)</f>
        <v>190000</v>
      </c>
      <c r="F153" s="60">
        <f>LOOKUP(A153,Seznamy!$A$3:$A$27,Seznamy!$J$3:$J$27)</f>
        <v>0</v>
      </c>
      <c r="G153" s="60">
        <v>1</v>
      </c>
      <c r="H153" s="58" t="str">
        <f>LOOKUP(G153,'Bez dříví'!$A$35:$A$84,'Bez dříví'!$B$35:$B$84)</f>
        <v>LESCUS Cetkovice, s.r.o.</v>
      </c>
      <c r="I153" s="61">
        <f t="array" ref="I153">SUM(IF(('Bez dříví'!$A$3:$A$33=A153)*('Bez dříví'!$D$1:$BA$1=G153),'Bez dříví'!$D$3:$BA$33))</f>
        <v>0</v>
      </c>
      <c r="J153" s="71" t="str">
        <f>IF(I153=0,"",I153)</f>
        <v/>
      </c>
      <c r="K153" s="62" t="str">
        <f>IF(I153=MIN($J$153:$J$202),1,"")</f>
        <v/>
      </c>
    </row>
    <row r="154" spans="1:11" hidden="1" x14ac:dyDescent="0.25">
      <c r="A154" s="56">
        <v>4</v>
      </c>
      <c r="B154" s="57">
        <f>LOOKUP(A154,Seznamy!$A$3:$A$27,Seznamy!$B$3:$B$27)</f>
        <v>150260</v>
      </c>
      <c r="C154" s="58" t="str">
        <f>LOOKUP(A154,Seznamy!$A$3:$A$27,Seznamy!$C$3:$C$27)</f>
        <v>Horní Dubenky</v>
      </c>
      <c r="D154" s="59">
        <f>LOOKUP(A154,Seznamy!$A$3:$A$27,Seznamy!$E$3:$E$27)</f>
        <v>1661</v>
      </c>
      <c r="E154" s="59">
        <f>LOOKUP(A154,Seznamy!$A$3:$A$27,Seznamy!$H$3:$H$27)</f>
        <v>190000</v>
      </c>
      <c r="F154" s="60">
        <f>LOOKUP(A154,Seznamy!$A$3:$A$27,Seznamy!$J$3:$J$27)</f>
        <v>0</v>
      </c>
      <c r="G154" s="60">
        <v>2</v>
      </c>
      <c r="H154" s="58" t="str">
        <f>LOOKUP(G154,'Bez dříví'!$A$35:$A$84,'Bez dříví'!$B$35:$B$84)</f>
        <v>EGREGA s.r.o.</v>
      </c>
      <c r="I154" s="61">
        <f t="array" ref="I154">SUM(IF(('Bez dříví'!$A$3:$A$33=A154)*('Bez dříví'!$D$1:$BA$1=G154),'Bez dříví'!$D$3:$BA$33))</f>
        <v>0</v>
      </c>
      <c r="J154" s="71" t="str">
        <f>IF(I154=0,"",I154)</f>
        <v/>
      </c>
      <c r="K154" s="62" t="str">
        <f>IF(I154=MIN($J$153:$J$202),1,"")</f>
        <v/>
      </c>
    </row>
    <row r="155" spans="1:11" hidden="1" x14ac:dyDescent="0.25">
      <c r="A155" s="56">
        <v>4</v>
      </c>
      <c r="B155" s="57">
        <f>LOOKUP(A155,Seznamy!$A$3:$A$27,Seznamy!$B$3:$B$27)</f>
        <v>150260</v>
      </c>
      <c r="C155" s="58" t="str">
        <f>LOOKUP(A155,Seznamy!$A$3:$A$27,Seznamy!$C$3:$C$27)</f>
        <v>Horní Dubenky</v>
      </c>
      <c r="D155" s="59">
        <f>LOOKUP(A155,Seznamy!$A$3:$A$27,Seznamy!$E$3:$E$27)</f>
        <v>1661</v>
      </c>
      <c r="E155" s="59">
        <f>LOOKUP(A155,Seznamy!$A$3:$A$27,Seznamy!$H$3:$H$27)</f>
        <v>190000</v>
      </c>
      <c r="F155" s="60">
        <f>LOOKUP(A155,Seznamy!$A$3:$A$27,Seznamy!$J$3:$J$27)</f>
        <v>0</v>
      </c>
      <c r="G155" s="60">
        <v>3</v>
      </c>
      <c r="H155" s="58" t="str">
        <f>LOOKUP(G155,'Bez dříví'!$A$35:$A$84,'Bez dříví'!$B$35:$B$84)</f>
        <v>Lesostavby Frýdek-Místek a.s.</v>
      </c>
      <c r="I155" s="61">
        <f t="array" ref="I155">SUM(IF(('Bez dříví'!$A$3:$A$33=A155)*('Bez dříví'!$D$1:$BA$1=G155),'Bez dříví'!$D$3:$BA$33))</f>
        <v>0</v>
      </c>
      <c r="J155" s="71" t="str">
        <f>IF(I155=0,"",I155)</f>
        <v/>
      </c>
      <c r="K155" s="62" t="str">
        <f>IF(I155=MIN($J$153:$J$202),1,"")</f>
        <v/>
      </c>
    </row>
    <row r="156" spans="1:11" hidden="1" x14ac:dyDescent="0.25">
      <c r="A156" s="56">
        <v>4</v>
      </c>
      <c r="B156" s="57">
        <f>LOOKUP(A156,Seznamy!$A$3:$A$27,Seznamy!$B$3:$B$27)</f>
        <v>150260</v>
      </c>
      <c r="C156" s="58" t="str">
        <f>LOOKUP(A156,Seznamy!$A$3:$A$27,Seznamy!$C$3:$C$27)</f>
        <v>Horní Dubenky</v>
      </c>
      <c r="D156" s="59">
        <f>LOOKUP(A156,Seznamy!$A$3:$A$27,Seznamy!$E$3:$E$27)</f>
        <v>1661</v>
      </c>
      <c r="E156" s="59">
        <f>LOOKUP(A156,Seznamy!$A$3:$A$27,Seznamy!$H$3:$H$27)</f>
        <v>190000</v>
      </c>
      <c r="F156" s="60">
        <f>LOOKUP(A156,Seznamy!$A$3:$A$27,Seznamy!$J$3:$J$27)</f>
        <v>0</v>
      </c>
      <c r="G156" s="60">
        <v>4</v>
      </c>
      <c r="H156" s="58" t="str">
        <f>LOOKUP(G156,'Bez dříví'!$A$35:$A$84,'Bez dříví'!$B$35:$B$84)</f>
        <v>LST a.s.</v>
      </c>
      <c r="I156" s="61">
        <f t="array" ref="I156">SUM(IF(('Bez dříví'!$A$3:$A$33=A156)*('Bez dříví'!$D$1:$BA$1=G156),'Bez dříví'!$D$3:$BA$33))</f>
        <v>0</v>
      </c>
      <c r="J156" s="71" t="str">
        <f>IF(I156=0,"",I156)</f>
        <v/>
      </c>
      <c r="K156" s="62" t="str">
        <f>IF(I156=MIN($J$153:$J$202),1,"")</f>
        <v/>
      </c>
    </row>
    <row r="157" spans="1:11" hidden="1" x14ac:dyDescent="0.25">
      <c r="A157" s="56">
        <v>4</v>
      </c>
      <c r="B157" s="57">
        <f>LOOKUP(A157,Seznamy!$A$3:$A$27,Seznamy!$B$3:$B$27)</f>
        <v>150260</v>
      </c>
      <c r="C157" s="58" t="str">
        <f>LOOKUP(A157,Seznamy!$A$3:$A$27,Seznamy!$C$3:$C$27)</f>
        <v>Horní Dubenky</v>
      </c>
      <c r="D157" s="59">
        <f>LOOKUP(A157,Seznamy!$A$3:$A$27,Seznamy!$E$3:$E$27)</f>
        <v>1661</v>
      </c>
      <c r="E157" s="59">
        <f>LOOKUP(A157,Seznamy!$A$3:$A$27,Seznamy!$H$3:$H$27)</f>
        <v>190000</v>
      </c>
      <c r="F157" s="60">
        <f>LOOKUP(A157,Seznamy!$A$3:$A$27,Seznamy!$J$3:$J$27)</f>
        <v>0</v>
      </c>
      <c r="G157" s="60">
        <v>6</v>
      </c>
      <c r="H157" s="58" t="str">
        <f>LOOKUP(G157,'Bez dříví'!$A$35:$A$84,'Bez dříví'!$B$35:$B$84)</f>
        <v>LDF Rožnov a.s.</v>
      </c>
      <c r="I157" s="61">
        <f t="array" ref="I157">SUM(IF(('Bez dříví'!$A$3:$A$33=A157)*('Bez dříví'!$D$1:$BA$1=G157),'Bez dříví'!$D$3:$BA$33))</f>
        <v>0</v>
      </c>
      <c r="J157" s="71" t="str">
        <f>IF(I157=0,"",I157)</f>
        <v/>
      </c>
      <c r="K157" s="62" t="str">
        <f>IF(I157=MIN($J$153:$J$202),1,"")</f>
        <v/>
      </c>
    </row>
    <row r="158" spans="1:11" hidden="1" x14ac:dyDescent="0.25">
      <c r="A158" s="56">
        <v>4</v>
      </c>
      <c r="B158" s="57">
        <f>LOOKUP(A158,Seznamy!$A$3:$A$27,Seznamy!$B$3:$B$27)</f>
        <v>150260</v>
      </c>
      <c r="C158" s="58" t="str">
        <f>LOOKUP(A158,Seznamy!$A$3:$A$27,Seznamy!$C$3:$C$27)</f>
        <v>Horní Dubenky</v>
      </c>
      <c r="D158" s="59">
        <f>LOOKUP(A158,Seznamy!$A$3:$A$27,Seznamy!$E$3:$E$27)</f>
        <v>1661</v>
      </c>
      <c r="E158" s="59">
        <f>LOOKUP(A158,Seznamy!$A$3:$A$27,Seznamy!$H$3:$H$27)</f>
        <v>190000</v>
      </c>
      <c r="F158" s="60">
        <f>LOOKUP(A158,Seznamy!$A$3:$A$27,Seznamy!$J$3:$J$27)</f>
        <v>0</v>
      </c>
      <c r="G158" s="60">
        <v>7</v>
      </c>
      <c r="H158" s="58" t="str">
        <f>LOOKUP(G158,'Bez dříví'!$A$35:$A$84,'Bez dříví'!$B$35:$B$84)</f>
        <v>ACLESIA, spol. s r.o.</v>
      </c>
      <c r="I158" s="61">
        <f t="array" ref="I158">SUM(IF(('Bez dříví'!$A$3:$A$33=A158)*('Bez dříví'!$D$1:$BA$1=G158),'Bez dříví'!$D$3:$BA$33))</f>
        <v>0</v>
      </c>
      <c r="J158" s="71" t="str">
        <f>IF(I158=0,"",I158)</f>
        <v/>
      </c>
      <c r="K158" s="62" t="str">
        <f>IF(I158=MIN($J$153:$J$202),1,"")</f>
        <v/>
      </c>
    </row>
    <row r="159" spans="1:11" hidden="1" x14ac:dyDescent="0.25">
      <c r="A159" s="56">
        <v>4</v>
      </c>
      <c r="B159" s="57">
        <f>LOOKUP(A159,Seznamy!$A$3:$A$27,Seznamy!$B$3:$B$27)</f>
        <v>150260</v>
      </c>
      <c r="C159" s="58" t="str">
        <f>LOOKUP(A159,Seznamy!$A$3:$A$27,Seznamy!$C$3:$C$27)</f>
        <v>Horní Dubenky</v>
      </c>
      <c r="D159" s="59">
        <f>LOOKUP(A159,Seznamy!$A$3:$A$27,Seznamy!$E$3:$E$27)</f>
        <v>1661</v>
      </c>
      <c r="E159" s="59">
        <f>LOOKUP(A159,Seznamy!$A$3:$A$27,Seznamy!$H$3:$H$27)</f>
        <v>190000</v>
      </c>
      <c r="F159" s="60">
        <f>LOOKUP(A159,Seznamy!$A$3:$A$27,Seznamy!$J$3:$J$27)</f>
        <v>0</v>
      </c>
      <c r="G159" s="60">
        <v>8</v>
      </c>
      <c r="H159" s="58" t="str">
        <f>LOOKUP(G159,'Bez dříví'!$A$35:$A$84,'Bez dříví'!$B$35:$B$84)</f>
        <v>Sušická lesní a obchodní s.r.o.</v>
      </c>
      <c r="I159" s="61">
        <f t="array" ref="I159">SUM(IF(('Bez dříví'!$A$3:$A$33=A159)*('Bez dříví'!$D$1:$BA$1=G159),'Bez dříví'!$D$3:$BA$33))</f>
        <v>0</v>
      </c>
      <c r="J159" s="71" t="str">
        <f>IF(I159=0,"",I159)</f>
        <v/>
      </c>
      <c r="K159" s="62" t="str">
        <f>IF(I159=MIN($J$153:$J$202),1,"")</f>
        <v/>
      </c>
    </row>
    <row r="160" spans="1:11" hidden="1" x14ac:dyDescent="0.25">
      <c r="A160" s="56">
        <v>4</v>
      </c>
      <c r="B160" s="57">
        <f>LOOKUP(A160,Seznamy!$A$3:$A$27,Seznamy!$B$3:$B$27)</f>
        <v>150260</v>
      </c>
      <c r="C160" s="58" t="str">
        <f>LOOKUP(A160,Seznamy!$A$3:$A$27,Seznamy!$C$3:$C$27)</f>
        <v>Horní Dubenky</v>
      </c>
      <c r="D160" s="59">
        <f>LOOKUP(A160,Seznamy!$A$3:$A$27,Seznamy!$E$3:$E$27)</f>
        <v>1661</v>
      </c>
      <c r="E160" s="59">
        <f>LOOKUP(A160,Seznamy!$A$3:$A$27,Seznamy!$H$3:$H$27)</f>
        <v>190000</v>
      </c>
      <c r="F160" s="60">
        <f>LOOKUP(A160,Seznamy!$A$3:$A$27,Seznamy!$J$3:$J$27)</f>
        <v>0</v>
      </c>
      <c r="G160" s="60">
        <v>10</v>
      </c>
      <c r="H160" s="58" t="str">
        <f>LOOKUP(G160,'Bez dříví'!$A$35:$A$84,'Bez dříví'!$B$35:$B$84)</f>
        <v>Dřevo-Málek s.r.o.</v>
      </c>
      <c r="I160" s="61">
        <f t="array" ref="I160">SUM(IF(('Bez dříví'!$A$3:$A$33=A160)*('Bez dříví'!$D$1:$BA$1=G160),'Bez dříví'!$D$3:$BA$33))</f>
        <v>0</v>
      </c>
      <c r="J160" s="71" t="str">
        <f>IF(I160=0,"",I160)</f>
        <v/>
      </c>
      <c r="K160" s="62" t="str">
        <f>IF(I160=MIN($J$153:$J$202),1,"")</f>
        <v/>
      </c>
    </row>
    <row r="161" spans="1:11" hidden="1" x14ac:dyDescent="0.25">
      <c r="A161" s="56">
        <v>4</v>
      </c>
      <c r="B161" s="57">
        <f>LOOKUP(A161,Seznamy!$A$3:$A$27,Seznamy!$B$3:$B$27)</f>
        <v>150260</v>
      </c>
      <c r="C161" s="58" t="str">
        <f>LOOKUP(A161,Seznamy!$A$3:$A$27,Seznamy!$C$3:$C$27)</f>
        <v>Horní Dubenky</v>
      </c>
      <c r="D161" s="59">
        <f>LOOKUP(A161,Seznamy!$A$3:$A$27,Seznamy!$E$3:$E$27)</f>
        <v>1661</v>
      </c>
      <c r="E161" s="59">
        <f>LOOKUP(A161,Seznamy!$A$3:$A$27,Seznamy!$H$3:$H$27)</f>
        <v>190000</v>
      </c>
      <c r="F161" s="60">
        <f>LOOKUP(A161,Seznamy!$A$3:$A$27,Seznamy!$J$3:$J$27)</f>
        <v>0</v>
      </c>
      <c r="G161" s="60">
        <v>12</v>
      </c>
      <c r="H161" s="58" t="str">
        <f>LOOKUP(G161,'Bez dříví'!$A$35:$A$84,'Bez dříví'!$B$35:$B$84)</f>
        <v>JACER - CZ a.s.</v>
      </c>
      <c r="I161" s="61">
        <f t="array" ref="I161">SUM(IF(('Bez dříví'!$A$3:$A$33=A161)*('Bez dříví'!$D$1:$BA$1=G161),'Bez dříví'!$D$3:$BA$33))</f>
        <v>0</v>
      </c>
      <c r="J161" s="71" t="str">
        <f>IF(I161=0,"",I161)</f>
        <v/>
      </c>
      <c r="K161" s="62" t="str">
        <f>IF(I161=MIN($J$153:$J$202),1,"")</f>
        <v/>
      </c>
    </row>
    <row r="162" spans="1:11" hidden="1" x14ac:dyDescent="0.25">
      <c r="A162" s="56">
        <v>4</v>
      </c>
      <c r="B162" s="57">
        <f>LOOKUP(A162,Seznamy!$A$3:$A$27,Seznamy!$B$3:$B$27)</f>
        <v>150260</v>
      </c>
      <c r="C162" s="58" t="str">
        <f>LOOKUP(A162,Seznamy!$A$3:$A$27,Seznamy!$C$3:$C$27)</f>
        <v>Horní Dubenky</v>
      </c>
      <c r="D162" s="59">
        <f>LOOKUP(A162,Seznamy!$A$3:$A$27,Seznamy!$E$3:$E$27)</f>
        <v>1661</v>
      </c>
      <c r="E162" s="59">
        <f>LOOKUP(A162,Seznamy!$A$3:$A$27,Seznamy!$H$3:$H$27)</f>
        <v>190000</v>
      </c>
      <c r="F162" s="60">
        <f>LOOKUP(A162,Seznamy!$A$3:$A$27,Seznamy!$J$3:$J$27)</f>
        <v>0</v>
      </c>
      <c r="G162" s="60">
        <v>14</v>
      </c>
      <c r="H162" s="58" t="str">
        <f>LOOKUP(G162,'Bez dříví'!$A$35:$A$84,'Bez dříví'!$B$35:$B$84)</f>
        <v>Marles s.r.o.</v>
      </c>
      <c r="I162" s="61">
        <f t="array" ref="I162">SUM(IF(('Bez dříví'!$A$3:$A$33=A162)*('Bez dříví'!$D$1:$BA$1=G162),'Bez dříví'!$D$3:$BA$33))</f>
        <v>0</v>
      </c>
      <c r="J162" s="71" t="str">
        <f>IF(I162=0,"",I162)</f>
        <v/>
      </c>
      <c r="K162" s="62" t="str">
        <f>IF(I162=MIN($J$153:$J$202),1,"")</f>
        <v/>
      </c>
    </row>
    <row r="163" spans="1:11" hidden="1" x14ac:dyDescent="0.25">
      <c r="A163" s="56">
        <v>4</v>
      </c>
      <c r="B163" s="57">
        <f>LOOKUP(A163,Seznamy!$A$3:$A$27,Seznamy!$B$3:$B$27)</f>
        <v>150260</v>
      </c>
      <c r="C163" s="58" t="str">
        <f>LOOKUP(A163,Seznamy!$A$3:$A$27,Seznamy!$C$3:$C$27)</f>
        <v>Horní Dubenky</v>
      </c>
      <c r="D163" s="59">
        <f>LOOKUP(A163,Seznamy!$A$3:$A$27,Seznamy!$E$3:$E$27)</f>
        <v>1661</v>
      </c>
      <c r="E163" s="59">
        <f>LOOKUP(A163,Seznamy!$A$3:$A$27,Seznamy!$H$3:$H$27)</f>
        <v>190000</v>
      </c>
      <c r="F163" s="60">
        <f>LOOKUP(A163,Seznamy!$A$3:$A$27,Seznamy!$J$3:$J$27)</f>
        <v>0</v>
      </c>
      <c r="G163" s="60">
        <v>15</v>
      </c>
      <c r="H163" s="58" t="str">
        <f>LOOKUP(G163,'Bez dříví'!$A$35:$A$84,'Bez dříví'!$B$35:$B$84)</f>
        <v>SOLITERA spol. s r.o.</v>
      </c>
      <c r="I163" s="61">
        <f t="array" ref="I163">SUM(IF(('Bez dříví'!$A$3:$A$33=A163)*('Bez dříví'!$D$1:$BA$1=G163),'Bez dříví'!$D$3:$BA$33))</f>
        <v>0</v>
      </c>
      <c r="J163" s="71" t="str">
        <f>IF(I163=0,"",I163)</f>
        <v/>
      </c>
      <c r="K163" s="62" t="str">
        <f>IF(I163=MIN($J$153:$J$202),1,"")</f>
        <v/>
      </c>
    </row>
    <row r="164" spans="1:11" hidden="1" x14ac:dyDescent="0.25">
      <c r="A164" s="56">
        <v>4</v>
      </c>
      <c r="B164" s="57">
        <f>LOOKUP(A164,Seznamy!$A$3:$A$27,Seznamy!$B$3:$B$27)</f>
        <v>150260</v>
      </c>
      <c r="C164" s="58" t="str">
        <f>LOOKUP(A164,Seznamy!$A$3:$A$27,Seznamy!$C$3:$C$27)</f>
        <v>Horní Dubenky</v>
      </c>
      <c r="D164" s="59">
        <f>LOOKUP(A164,Seznamy!$A$3:$A$27,Seznamy!$E$3:$E$27)</f>
        <v>1661</v>
      </c>
      <c r="E164" s="59">
        <f>LOOKUP(A164,Seznamy!$A$3:$A$27,Seznamy!$H$3:$H$27)</f>
        <v>190000</v>
      </c>
      <c r="F164" s="60">
        <f>LOOKUP(A164,Seznamy!$A$3:$A$27,Seznamy!$J$3:$J$27)</f>
        <v>0</v>
      </c>
      <c r="G164" s="60">
        <v>17</v>
      </c>
      <c r="H164" s="58" t="str">
        <f>LOOKUP(G164,'Bez dříví'!$A$35:$A$84,'Bez dříví'!$B$35:$B$84)</f>
        <v>Lesy Beskydy, a.s.</v>
      </c>
      <c r="I164" s="61">
        <f t="array" ref="I164">SUM(IF(('Bez dříví'!$A$3:$A$33=A164)*('Bez dříví'!$D$1:$BA$1=G164),'Bez dříví'!$D$3:$BA$33))</f>
        <v>0</v>
      </c>
      <c r="J164" s="71" t="str">
        <f>IF(I164=0,"",I164)</f>
        <v/>
      </c>
      <c r="K164" s="62" t="str">
        <f>IF(I164=MIN($J$153:$J$202),1,"")</f>
        <v/>
      </c>
    </row>
    <row r="165" spans="1:11" hidden="1" x14ac:dyDescent="0.25">
      <c r="A165" s="56">
        <v>4</v>
      </c>
      <c r="B165" s="57">
        <f>LOOKUP(A165,Seznamy!$A$3:$A$27,Seznamy!$B$3:$B$27)</f>
        <v>150260</v>
      </c>
      <c r="C165" s="58" t="str">
        <f>LOOKUP(A165,Seznamy!$A$3:$A$27,Seznamy!$C$3:$C$27)</f>
        <v>Horní Dubenky</v>
      </c>
      <c r="D165" s="59">
        <f>LOOKUP(A165,Seznamy!$A$3:$A$27,Seznamy!$E$3:$E$27)</f>
        <v>1661</v>
      </c>
      <c r="E165" s="59">
        <f>LOOKUP(A165,Seznamy!$A$3:$A$27,Seznamy!$H$3:$H$27)</f>
        <v>190000</v>
      </c>
      <c r="F165" s="60">
        <f>LOOKUP(A165,Seznamy!$A$3:$A$27,Seznamy!$J$3:$J$27)</f>
        <v>0</v>
      </c>
      <c r="G165" s="60">
        <v>18</v>
      </c>
      <c r="H165" s="58" t="str">
        <f>LOOKUP(G165,'Bez dříví'!$A$35:$A$84,'Bez dříví'!$B$35:$B$84)</f>
        <v>Libavská lesní s.r.o.</v>
      </c>
      <c r="I165" s="61">
        <f t="array" ref="I165">SUM(IF(('Bez dříví'!$A$3:$A$33=A165)*('Bez dříví'!$D$1:$BA$1=G165),'Bez dříví'!$D$3:$BA$33))</f>
        <v>0</v>
      </c>
      <c r="J165" s="71" t="str">
        <f>IF(I165=0,"",I165)</f>
        <v/>
      </c>
      <c r="K165" s="62" t="str">
        <f>IF(I165=MIN($J$153:$J$202),1,"")</f>
        <v/>
      </c>
    </row>
    <row r="166" spans="1:11" hidden="1" x14ac:dyDescent="0.25">
      <c r="A166" s="56">
        <v>4</v>
      </c>
      <c r="B166" s="57">
        <f>LOOKUP(A166,Seznamy!$A$3:$A$27,Seznamy!$B$3:$B$27)</f>
        <v>150260</v>
      </c>
      <c r="C166" s="58" t="str">
        <f>LOOKUP(A166,Seznamy!$A$3:$A$27,Seznamy!$C$3:$C$27)</f>
        <v>Horní Dubenky</v>
      </c>
      <c r="D166" s="59">
        <f>LOOKUP(A166,Seznamy!$A$3:$A$27,Seznamy!$E$3:$E$27)</f>
        <v>1661</v>
      </c>
      <c r="E166" s="59">
        <f>LOOKUP(A166,Seznamy!$A$3:$A$27,Seznamy!$H$3:$H$27)</f>
        <v>190000</v>
      </c>
      <c r="F166" s="60">
        <f>LOOKUP(A166,Seznamy!$A$3:$A$27,Seznamy!$J$3:$J$27)</f>
        <v>0</v>
      </c>
      <c r="G166" s="60">
        <v>20</v>
      </c>
      <c r="H166" s="58" t="str">
        <f>LOOKUP(G166,'Bez dříví'!$A$35:$A$84,'Bez dříví'!$B$35:$B$84)</f>
        <v>LES-UK s.r.o.</v>
      </c>
      <c r="I166" s="61">
        <f t="array" ref="I166">SUM(IF(('Bez dříví'!$A$3:$A$33=A166)*('Bez dříví'!$D$1:$BA$1=G166),'Bez dříví'!$D$3:$BA$33))</f>
        <v>0</v>
      </c>
      <c r="J166" s="71" t="str">
        <f>IF(I166=0,"",I166)</f>
        <v/>
      </c>
      <c r="K166" s="62" t="str">
        <f>IF(I166=MIN($J$153:$J$202),1,"")</f>
        <v/>
      </c>
    </row>
    <row r="167" spans="1:11" hidden="1" x14ac:dyDescent="0.25">
      <c r="A167" s="56">
        <v>4</v>
      </c>
      <c r="B167" s="57">
        <f>LOOKUP(A167,Seznamy!$A$3:$A$27,Seznamy!$B$3:$B$27)</f>
        <v>150260</v>
      </c>
      <c r="C167" s="58" t="str">
        <f>LOOKUP(A167,Seznamy!$A$3:$A$27,Seznamy!$C$3:$C$27)</f>
        <v>Horní Dubenky</v>
      </c>
      <c r="D167" s="59">
        <f>LOOKUP(A167,Seznamy!$A$3:$A$27,Seznamy!$E$3:$E$27)</f>
        <v>1661</v>
      </c>
      <c r="E167" s="59">
        <f>LOOKUP(A167,Seznamy!$A$3:$A$27,Seznamy!$H$3:$H$27)</f>
        <v>190000</v>
      </c>
      <c r="F167" s="60">
        <f>LOOKUP(A167,Seznamy!$A$3:$A$27,Seznamy!$J$3:$J$27)</f>
        <v>0</v>
      </c>
      <c r="G167" s="60">
        <v>21</v>
      </c>
      <c r="H167" s="58" t="str">
        <f>LOOKUP(G167,'Bez dříví'!$A$35:$A$84,'Bez dříví'!$B$35:$B$84)</f>
        <v>LIGNEUS, s.r.o.</v>
      </c>
      <c r="I167" s="61">
        <f t="array" ref="I167">SUM(IF(('Bez dříví'!$A$3:$A$33=A167)*('Bez dříví'!$D$1:$BA$1=G167),'Bez dříví'!$D$3:$BA$33))</f>
        <v>0</v>
      </c>
      <c r="J167" s="71" t="str">
        <f>IF(I167=0,"",I167)</f>
        <v/>
      </c>
      <c r="K167" s="62" t="str">
        <f>IF(I167=MIN($J$153:$J$202),1,"")</f>
        <v/>
      </c>
    </row>
    <row r="168" spans="1:11" hidden="1" x14ac:dyDescent="0.25">
      <c r="A168" s="56">
        <v>4</v>
      </c>
      <c r="B168" s="57">
        <f>LOOKUP(A168,Seznamy!$A$3:$A$27,Seznamy!$B$3:$B$27)</f>
        <v>150260</v>
      </c>
      <c r="C168" s="58" t="str">
        <f>LOOKUP(A168,Seznamy!$A$3:$A$27,Seznamy!$C$3:$C$27)</f>
        <v>Horní Dubenky</v>
      </c>
      <c r="D168" s="59">
        <f>LOOKUP(A168,Seznamy!$A$3:$A$27,Seznamy!$E$3:$E$27)</f>
        <v>1661</v>
      </c>
      <c r="E168" s="59">
        <f>LOOKUP(A168,Seznamy!$A$3:$A$27,Seznamy!$H$3:$H$27)</f>
        <v>190000</v>
      </c>
      <c r="F168" s="60">
        <f>LOOKUP(A168,Seznamy!$A$3:$A$27,Seznamy!$J$3:$J$27)</f>
        <v>0</v>
      </c>
      <c r="G168" s="60">
        <v>22</v>
      </c>
      <c r="H168" s="58" t="str">
        <f>LOOKUP(G168,'Bez dříví'!$A$35:$A$84,'Bez dříví'!$B$35:$B$84)</f>
        <v>Stora Enso Wood Products Ždírec s.r.o.</v>
      </c>
      <c r="I168" s="61">
        <f t="array" ref="I168">SUM(IF(('Bez dříví'!$A$3:$A$33=A168)*('Bez dříví'!$D$1:$BA$1=G168),'Bez dříví'!$D$3:$BA$33))</f>
        <v>0</v>
      </c>
      <c r="J168" s="71" t="str">
        <f>IF(I168=0,"",I168)</f>
        <v/>
      </c>
      <c r="K168" s="62" t="str">
        <f>IF(I168=MIN($J$153:$J$202),1,"")</f>
        <v/>
      </c>
    </row>
    <row r="169" spans="1:11" hidden="1" x14ac:dyDescent="0.25">
      <c r="A169" s="56">
        <v>4</v>
      </c>
      <c r="B169" s="57">
        <f>LOOKUP(A169,Seznamy!$A$3:$A$27,Seznamy!$B$3:$B$27)</f>
        <v>150260</v>
      </c>
      <c r="C169" s="58" t="str">
        <f>LOOKUP(A169,Seznamy!$A$3:$A$27,Seznamy!$C$3:$C$27)</f>
        <v>Horní Dubenky</v>
      </c>
      <c r="D169" s="59">
        <f>LOOKUP(A169,Seznamy!$A$3:$A$27,Seznamy!$E$3:$E$27)</f>
        <v>1661</v>
      </c>
      <c r="E169" s="59">
        <f>LOOKUP(A169,Seznamy!$A$3:$A$27,Seznamy!$H$3:$H$27)</f>
        <v>190000</v>
      </c>
      <c r="F169" s="60">
        <f>LOOKUP(A169,Seznamy!$A$3:$A$27,Seznamy!$J$3:$J$27)</f>
        <v>0</v>
      </c>
      <c r="G169" s="60">
        <v>23</v>
      </c>
      <c r="H169" s="58" t="str">
        <f>LOOKUP(G169,'Bez dříví'!$A$35:$A$84,'Bez dříví'!$B$35:$B$84)</f>
        <v>DEBLICE - lesy s.r.o.</v>
      </c>
      <c r="I169" s="61">
        <f t="array" ref="I169">SUM(IF(('Bez dříví'!$A$3:$A$33=A169)*('Bez dříví'!$D$1:$BA$1=G169),'Bez dříví'!$D$3:$BA$33))</f>
        <v>0</v>
      </c>
      <c r="J169" s="71" t="str">
        <f>IF(I169=0,"",I169)</f>
        <v/>
      </c>
      <c r="K169" s="62" t="str">
        <f>IF(I169=MIN($J$153:$J$202),1,"")</f>
        <v/>
      </c>
    </row>
    <row r="170" spans="1:11" hidden="1" x14ac:dyDescent="0.25">
      <c r="A170" s="56">
        <v>4</v>
      </c>
      <c r="B170" s="57">
        <f>LOOKUP(A170,Seznamy!$A$3:$A$27,Seznamy!$B$3:$B$27)</f>
        <v>150260</v>
      </c>
      <c r="C170" s="58" t="str">
        <f>LOOKUP(A170,Seznamy!$A$3:$A$27,Seznamy!$C$3:$C$27)</f>
        <v>Horní Dubenky</v>
      </c>
      <c r="D170" s="59">
        <f>LOOKUP(A170,Seznamy!$A$3:$A$27,Seznamy!$E$3:$E$27)</f>
        <v>1661</v>
      </c>
      <c r="E170" s="59">
        <f>LOOKUP(A170,Seznamy!$A$3:$A$27,Seznamy!$H$3:$H$27)</f>
        <v>190000</v>
      </c>
      <c r="F170" s="60">
        <f>LOOKUP(A170,Seznamy!$A$3:$A$27,Seznamy!$J$3:$J$27)</f>
        <v>0</v>
      </c>
      <c r="G170" s="60">
        <v>25</v>
      </c>
      <c r="H170" s="58" t="str">
        <f>LOOKUP(G170,'Bez dříví'!$A$35:$A$84,'Bez dříví'!$B$35:$B$84)</f>
        <v>T.E.P.Z., s.r.o.</v>
      </c>
      <c r="I170" s="61">
        <f t="array" ref="I170">SUM(IF(('Bez dříví'!$A$3:$A$33=A170)*('Bez dříví'!$D$1:$BA$1=G170),'Bez dříví'!$D$3:$BA$33))</f>
        <v>0</v>
      </c>
      <c r="J170" s="71" t="str">
        <f>IF(I170=0,"",I170)</f>
        <v/>
      </c>
      <c r="K170" s="62" t="str">
        <f>IF(I170=MIN($J$153:$J$202),1,"")</f>
        <v/>
      </c>
    </row>
    <row r="171" spans="1:11" hidden="1" x14ac:dyDescent="0.25">
      <c r="A171" s="56">
        <v>4</v>
      </c>
      <c r="B171" s="57">
        <f>LOOKUP(A171,Seznamy!$A$3:$A$27,Seznamy!$B$3:$B$27)</f>
        <v>150260</v>
      </c>
      <c r="C171" s="58" t="str">
        <f>LOOKUP(A171,Seznamy!$A$3:$A$27,Seznamy!$C$3:$C$27)</f>
        <v>Horní Dubenky</v>
      </c>
      <c r="D171" s="59">
        <f>LOOKUP(A171,Seznamy!$A$3:$A$27,Seznamy!$E$3:$E$27)</f>
        <v>1661</v>
      </c>
      <c r="E171" s="59">
        <f>LOOKUP(A171,Seznamy!$A$3:$A$27,Seznamy!$H$3:$H$27)</f>
        <v>190000</v>
      </c>
      <c r="F171" s="60">
        <f>LOOKUP(A171,Seznamy!$A$3:$A$27,Seznamy!$J$3:$J$27)</f>
        <v>0</v>
      </c>
      <c r="G171" s="60">
        <v>26</v>
      </c>
      <c r="H171" s="58" t="str">
        <f>LOOKUP(G171,'Bez dříví'!$A$35:$A$84,'Bez dříví'!$B$35:$B$84)</f>
        <v>GIRAFFE BUILDINGS s.r.o.</v>
      </c>
      <c r="I171" s="61">
        <f t="array" ref="I171">SUM(IF(('Bez dříví'!$A$3:$A$33=A171)*('Bez dříví'!$D$1:$BA$1=G171),'Bez dříví'!$D$3:$BA$33))</f>
        <v>0</v>
      </c>
      <c r="J171" s="71" t="str">
        <f>IF(I171=0,"",I171)</f>
        <v/>
      </c>
      <c r="K171" s="62" t="str">
        <f>IF(I171=MIN($J$153:$J$202),1,"")</f>
        <v/>
      </c>
    </row>
    <row r="172" spans="1:11" hidden="1" x14ac:dyDescent="0.25">
      <c r="A172" s="56">
        <v>4</v>
      </c>
      <c r="B172" s="57">
        <f>LOOKUP(A172,Seznamy!$A$3:$A$27,Seznamy!$B$3:$B$27)</f>
        <v>150260</v>
      </c>
      <c r="C172" s="58" t="str">
        <f>LOOKUP(A172,Seznamy!$A$3:$A$27,Seznamy!$C$3:$C$27)</f>
        <v>Horní Dubenky</v>
      </c>
      <c r="D172" s="59">
        <f>LOOKUP(A172,Seznamy!$A$3:$A$27,Seznamy!$E$3:$E$27)</f>
        <v>1661</v>
      </c>
      <c r="E172" s="59">
        <f>LOOKUP(A172,Seznamy!$A$3:$A$27,Seznamy!$H$3:$H$27)</f>
        <v>190000</v>
      </c>
      <c r="F172" s="60">
        <f>LOOKUP(A172,Seznamy!$A$3:$A$27,Seznamy!$J$3:$J$27)</f>
        <v>0</v>
      </c>
      <c r="G172" s="60">
        <v>28</v>
      </c>
      <c r="H172" s="58" t="str">
        <f>LOOKUP(G172,'Bez dříví'!$A$35:$A$84,'Bez dříví'!$B$35:$B$84)</f>
        <v>Pradědský lesní závod, a.s.</v>
      </c>
      <c r="I172" s="61">
        <f t="array" ref="I172">SUM(IF(('Bez dříví'!$A$3:$A$33=A172)*('Bez dříví'!$D$1:$BA$1=G172),'Bez dříví'!$D$3:$BA$33))</f>
        <v>0</v>
      </c>
      <c r="J172" s="71" t="str">
        <f>IF(I172=0,"",I172)</f>
        <v/>
      </c>
      <c r="K172" s="62" t="str">
        <f>IF(I172=MIN($J$153:$J$202),1,"")</f>
        <v/>
      </c>
    </row>
    <row r="173" spans="1:11" hidden="1" x14ac:dyDescent="0.25">
      <c r="A173" s="56">
        <v>4</v>
      </c>
      <c r="B173" s="57">
        <f>LOOKUP(A173,Seznamy!$A$3:$A$27,Seznamy!$B$3:$B$27)</f>
        <v>150260</v>
      </c>
      <c r="C173" s="58" t="str">
        <f>LOOKUP(A173,Seznamy!$A$3:$A$27,Seznamy!$C$3:$C$27)</f>
        <v>Horní Dubenky</v>
      </c>
      <c r="D173" s="59">
        <f>LOOKUP(A173,Seznamy!$A$3:$A$27,Seznamy!$E$3:$E$27)</f>
        <v>1661</v>
      </c>
      <c r="E173" s="59">
        <f>LOOKUP(A173,Seznamy!$A$3:$A$27,Seznamy!$H$3:$H$27)</f>
        <v>190000</v>
      </c>
      <c r="F173" s="60">
        <f>LOOKUP(A173,Seznamy!$A$3:$A$27,Seznamy!$J$3:$J$27)</f>
        <v>0</v>
      </c>
      <c r="G173" s="60">
        <v>31</v>
      </c>
      <c r="H173" s="58">
        <f>LOOKUP(G173,'Bez dříví'!$A$35:$A$84,'Bez dříví'!$B$35:$B$84)</f>
        <v>0</v>
      </c>
      <c r="I173" s="61">
        <f t="array" ref="I173">SUM(IF(('Bez dříví'!$A$3:$A$33=A173)*('Bez dříví'!$D$1:$BA$1=G173),'Bez dříví'!$D$3:$BA$33))</f>
        <v>0</v>
      </c>
      <c r="J173" s="71" t="str">
        <f>IF(I173=0,"",I173)</f>
        <v/>
      </c>
      <c r="K173" s="62" t="str">
        <f>IF(I173=MIN($J$153:$J$202),1,"")</f>
        <v/>
      </c>
    </row>
    <row r="174" spans="1:11" hidden="1" x14ac:dyDescent="0.25">
      <c r="A174" s="56">
        <v>4</v>
      </c>
      <c r="B174" s="57">
        <f>LOOKUP(A174,Seznamy!$A$3:$A$27,Seznamy!$B$3:$B$27)</f>
        <v>150260</v>
      </c>
      <c r="C174" s="58" t="str">
        <f>LOOKUP(A174,Seznamy!$A$3:$A$27,Seznamy!$C$3:$C$27)</f>
        <v>Horní Dubenky</v>
      </c>
      <c r="D174" s="59">
        <f>LOOKUP(A174,Seznamy!$A$3:$A$27,Seznamy!$E$3:$E$27)</f>
        <v>1661</v>
      </c>
      <c r="E174" s="59">
        <f>LOOKUP(A174,Seznamy!$A$3:$A$27,Seznamy!$H$3:$H$27)</f>
        <v>190000</v>
      </c>
      <c r="F174" s="60">
        <f>LOOKUP(A174,Seznamy!$A$3:$A$27,Seznamy!$J$3:$J$27)</f>
        <v>0</v>
      </c>
      <c r="G174" s="60">
        <v>32</v>
      </c>
      <c r="H174" s="58">
        <f>LOOKUP(G174,'Bez dříví'!$A$35:$A$84,'Bez dříví'!$B$35:$B$84)</f>
        <v>0</v>
      </c>
      <c r="I174" s="61">
        <f t="array" ref="I174">SUM(IF(('Bez dříví'!$A$3:$A$33=A174)*('Bez dříví'!$D$1:$BA$1=G174),'Bez dříví'!$D$3:$BA$33))</f>
        <v>0</v>
      </c>
      <c r="J174" s="71" t="str">
        <f>IF(I174=0,"",I174)</f>
        <v/>
      </c>
      <c r="K174" s="62" t="str">
        <f>IF(I174=MIN($J$153:$J$202),1,"")</f>
        <v/>
      </c>
    </row>
    <row r="175" spans="1:11" hidden="1" x14ac:dyDescent="0.25">
      <c r="A175" s="56">
        <v>4</v>
      </c>
      <c r="B175" s="57">
        <f>LOOKUP(A175,Seznamy!$A$3:$A$27,Seznamy!$B$3:$B$27)</f>
        <v>150260</v>
      </c>
      <c r="C175" s="58" t="str">
        <f>LOOKUP(A175,Seznamy!$A$3:$A$27,Seznamy!$C$3:$C$27)</f>
        <v>Horní Dubenky</v>
      </c>
      <c r="D175" s="59">
        <f>LOOKUP(A175,Seznamy!$A$3:$A$27,Seznamy!$E$3:$E$27)</f>
        <v>1661</v>
      </c>
      <c r="E175" s="59">
        <f>LOOKUP(A175,Seznamy!$A$3:$A$27,Seznamy!$H$3:$H$27)</f>
        <v>190000</v>
      </c>
      <c r="F175" s="60">
        <f>LOOKUP(A175,Seznamy!$A$3:$A$27,Seznamy!$J$3:$J$27)</f>
        <v>0</v>
      </c>
      <c r="G175" s="60">
        <v>33</v>
      </c>
      <c r="H175" s="58">
        <f>LOOKUP(G175,'Bez dříví'!$A$35:$A$84,'Bez dříví'!$B$35:$B$84)</f>
        <v>0</v>
      </c>
      <c r="I175" s="61">
        <f t="array" ref="I175">SUM(IF(('Bez dříví'!$A$3:$A$33=A175)*('Bez dříví'!$D$1:$BA$1=G175),'Bez dříví'!$D$3:$BA$33))</f>
        <v>0</v>
      </c>
      <c r="J175" s="71" t="str">
        <f>IF(I175=0,"",I175)</f>
        <v/>
      </c>
      <c r="K175" s="62" t="str">
        <f>IF(I175=MIN($J$153:$J$202),1,"")</f>
        <v/>
      </c>
    </row>
    <row r="176" spans="1:11" hidden="1" x14ac:dyDescent="0.25">
      <c r="A176" s="56">
        <v>4</v>
      </c>
      <c r="B176" s="57">
        <f>LOOKUP(A176,Seznamy!$A$3:$A$27,Seznamy!$B$3:$B$27)</f>
        <v>150260</v>
      </c>
      <c r="C176" s="58" t="str">
        <f>LOOKUP(A176,Seznamy!$A$3:$A$27,Seznamy!$C$3:$C$27)</f>
        <v>Horní Dubenky</v>
      </c>
      <c r="D176" s="59">
        <f>LOOKUP(A176,Seznamy!$A$3:$A$27,Seznamy!$E$3:$E$27)</f>
        <v>1661</v>
      </c>
      <c r="E176" s="59">
        <f>LOOKUP(A176,Seznamy!$A$3:$A$27,Seznamy!$H$3:$H$27)</f>
        <v>190000</v>
      </c>
      <c r="F176" s="60">
        <f>LOOKUP(A176,Seznamy!$A$3:$A$27,Seznamy!$J$3:$J$27)</f>
        <v>0</v>
      </c>
      <c r="G176" s="60">
        <v>34</v>
      </c>
      <c r="H176" s="58">
        <f>LOOKUP(G176,'Bez dříví'!$A$35:$A$84,'Bez dříví'!$B$35:$B$84)</f>
        <v>0</v>
      </c>
      <c r="I176" s="61">
        <f t="array" ref="I176">SUM(IF(('Bez dříví'!$A$3:$A$33=A176)*('Bez dříví'!$D$1:$BA$1=G176),'Bez dříví'!$D$3:$BA$33))</f>
        <v>0</v>
      </c>
      <c r="J176" s="71" t="str">
        <f>IF(I176=0,"",I176)</f>
        <v/>
      </c>
      <c r="K176" s="62" t="str">
        <f>IF(I176=MIN($J$153:$J$202),1,"")</f>
        <v/>
      </c>
    </row>
    <row r="177" spans="1:11" hidden="1" x14ac:dyDescent="0.25">
      <c r="A177" s="56">
        <v>4</v>
      </c>
      <c r="B177" s="57">
        <f>LOOKUP(A177,Seznamy!$A$3:$A$27,Seznamy!$B$3:$B$27)</f>
        <v>150260</v>
      </c>
      <c r="C177" s="58" t="str">
        <f>LOOKUP(A177,Seznamy!$A$3:$A$27,Seznamy!$C$3:$C$27)</f>
        <v>Horní Dubenky</v>
      </c>
      <c r="D177" s="59">
        <f>LOOKUP(A177,Seznamy!$A$3:$A$27,Seznamy!$E$3:$E$27)</f>
        <v>1661</v>
      </c>
      <c r="E177" s="59">
        <f>LOOKUP(A177,Seznamy!$A$3:$A$27,Seznamy!$H$3:$H$27)</f>
        <v>190000</v>
      </c>
      <c r="F177" s="60">
        <f>LOOKUP(A177,Seznamy!$A$3:$A$27,Seznamy!$J$3:$J$27)</f>
        <v>0</v>
      </c>
      <c r="G177" s="60">
        <v>35</v>
      </c>
      <c r="H177" s="58">
        <f>LOOKUP(G177,'Bez dříví'!$A$35:$A$84,'Bez dříví'!$B$35:$B$84)</f>
        <v>0</v>
      </c>
      <c r="I177" s="61">
        <f t="array" ref="I177">SUM(IF(('Bez dříví'!$A$3:$A$33=A177)*('Bez dříví'!$D$1:$BA$1=G177),'Bez dříví'!$D$3:$BA$33))</f>
        <v>0</v>
      </c>
      <c r="J177" s="71" t="str">
        <f>IF(I177=0,"",I177)</f>
        <v/>
      </c>
      <c r="K177" s="62" t="str">
        <f>IF(I177=MIN($J$153:$J$202),1,"")</f>
        <v/>
      </c>
    </row>
    <row r="178" spans="1:11" hidden="1" x14ac:dyDescent="0.25">
      <c r="A178" s="56">
        <v>4</v>
      </c>
      <c r="B178" s="57">
        <f>LOOKUP(A178,Seznamy!$A$3:$A$27,Seznamy!$B$3:$B$27)</f>
        <v>150260</v>
      </c>
      <c r="C178" s="58" t="str">
        <f>LOOKUP(A178,Seznamy!$A$3:$A$27,Seznamy!$C$3:$C$27)</f>
        <v>Horní Dubenky</v>
      </c>
      <c r="D178" s="59">
        <f>LOOKUP(A178,Seznamy!$A$3:$A$27,Seznamy!$E$3:$E$27)</f>
        <v>1661</v>
      </c>
      <c r="E178" s="59">
        <f>LOOKUP(A178,Seznamy!$A$3:$A$27,Seznamy!$H$3:$H$27)</f>
        <v>190000</v>
      </c>
      <c r="F178" s="60">
        <f>LOOKUP(A178,Seznamy!$A$3:$A$27,Seznamy!$J$3:$J$27)</f>
        <v>0</v>
      </c>
      <c r="G178" s="60">
        <v>36</v>
      </c>
      <c r="H178" s="58">
        <f>LOOKUP(G178,'Bez dříví'!$A$35:$A$84,'Bez dříví'!$B$35:$B$84)</f>
        <v>0</v>
      </c>
      <c r="I178" s="61">
        <f t="array" ref="I178">SUM(IF(('Bez dříví'!$A$3:$A$33=A178)*('Bez dříví'!$D$1:$BA$1=G178),'Bez dříví'!$D$3:$BA$33))</f>
        <v>0</v>
      </c>
      <c r="J178" s="71" t="str">
        <f>IF(I178=0,"",I178)</f>
        <v/>
      </c>
      <c r="K178" s="62" t="str">
        <f>IF(I178=MIN($J$153:$J$202),1,"")</f>
        <v/>
      </c>
    </row>
    <row r="179" spans="1:11" hidden="1" x14ac:dyDescent="0.25">
      <c r="A179" s="56">
        <v>4</v>
      </c>
      <c r="B179" s="57">
        <f>LOOKUP(A179,Seznamy!$A$3:$A$27,Seznamy!$B$3:$B$27)</f>
        <v>150260</v>
      </c>
      <c r="C179" s="58" t="str">
        <f>LOOKUP(A179,Seznamy!$A$3:$A$27,Seznamy!$C$3:$C$27)</f>
        <v>Horní Dubenky</v>
      </c>
      <c r="D179" s="59">
        <f>LOOKUP(A179,Seznamy!$A$3:$A$27,Seznamy!$E$3:$E$27)</f>
        <v>1661</v>
      </c>
      <c r="E179" s="59">
        <f>LOOKUP(A179,Seznamy!$A$3:$A$27,Seznamy!$H$3:$H$27)</f>
        <v>190000</v>
      </c>
      <c r="F179" s="60">
        <f>LOOKUP(A179,Seznamy!$A$3:$A$27,Seznamy!$J$3:$J$27)</f>
        <v>0</v>
      </c>
      <c r="G179" s="60">
        <v>37</v>
      </c>
      <c r="H179" s="58">
        <f>LOOKUP(G179,'Bez dříví'!$A$35:$A$84,'Bez dříví'!$B$35:$B$84)</f>
        <v>0</v>
      </c>
      <c r="I179" s="61">
        <f t="array" ref="I179">SUM(IF(('Bez dříví'!$A$3:$A$33=A179)*('Bez dříví'!$D$1:$BA$1=G179),'Bez dříví'!$D$3:$BA$33))</f>
        <v>0</v>
      </c>
      <c r="J179" s="71" t="str">
        <f>IF(I179=0,"",I179)</f>
        <v/>
      </c>
      <c r="K179" s="62" t="str">
        <f>IF(I179=MIN($J$153:$J$202),1,"")</f>
        <v/>
      </c>
    </row>
    <row r="180" spans="1:11" hidden="1" x14ac:dyDescent="0.25">
      <c r="A180" s="56">
        <v>4</v>
      </c>
      <c r="B180" s="57">
        <f>LOOKUP(A180,Seznamy!$A$3:$A$27,Seznamy!$B$3:$B$27)</f>
        <v>150260</v>
      </c>
      <c r="C180" s="58" t="str">
        <f>LOOKUP(A180,Seznamy!$A$3:$A$27,Seznamy!$C$3:$C$27)</f>
        <v>Horní Dubenky</v>
      </c>
      <c r="D180" s="59">
        <f>LOOKUP(A180,Seznamy!$A$3:$A$27,Seznamy!$E$3:$E$27)</f>
        <v>1661</v>
      </c>
      <c r="E180" s="59">
        <f>LOOKUP(A180,Seznamy!$A$3:$A$27,Seznamy!$H$3:$H$27)</f>
        <v>190000</v>
      </c>
      <c r="F180" s="60">
        <f>LOOKUP(A180,Seznamy!$A$3:$A$27,Seznamy!$J$3:$J$27)</f>
        <v>0</v>
      </c>
      <c r="G180" s="60">
        <v>38</v>
      </c>
      <c r="H180" s="58">
        <f>LOOKUP(G180,'Bez dříví'!$A$35:$A$84,'Bez dříví'!$B$35:$B$84)</f>
        <v>0</v>
      </c>
      <c r="I180" s="61">
        <f t="array" ref="I180">SUM(IF(('Bez dříví'!$A$3:$A$33=A180)*('Bez dříví'!$D$1:$BA$1=G180),'Bez dříví'!$D$3:$BA$33))</f>
        <v>0</v>
      </c>
      <c r="J180" s="71" t="str">
        <f>IF(I180=0,"",I180)</f>
        <v/>
      </c>
      <c r="K180" s="62" t="str">
        <f>IF(I180=MIN($J$153:$J$202),1,"")</f>
        <v/>
      </c>
    </row>
    <row r="181" spans="1:11" hidden="1" x14ac:dyDescent="0.25">
      <c r="A181" s="56">
        <v>4</v>
      </c>
      <c r="B181" s="57">
        <f>LOOKUP(A181,Seznamy!$A$3:$A$27,Seznamy!$B$3:$B$27)</f>
        <v>150260</v>
      </c>
      <c r="C181" s="58" t="str">
        <f>LOOKUP(A181,Seznamy!$A$3:$A$27,Seznamy!$C$3:$C$27)</f>
        <v>Horní Dubenky</v>
      </c>
      <c r="D181" s="59">
        <f>LOOKUP(A181,Seznamy!$A$3:$A$27,Seznamy!$E$3:$E$27)</f>
        <v>1661</v>
      </c>
      <c r="E181" s="59">
        <f>LOOKUP(A181,Seznamy!$A$3:$A$27,Seznamy!$H$3:$H$27)</f>
        <v>190000</v>
      </c>
      <c r="F181" s="60">
        <f>LOOKUP(A181,Seznamy!$A$3:$A$27,Seznamy!$J$3:$J$27)</f>
        <v>0</v>
      </c>
      <c r="G181" s="60">
        <v>39</v>
      </c>
      <c r="H181" s="58">
        <f>LOOKUP(G181,'Bez dříví'!$A$35:$A$84,'Bez dříví'!$B$35:$B$84)</f>
        <v>0</v>
      </c>
      <c r="I181" s="61">
        <f t="array" ref="I181">SUM(IF(('Bez dříví'!$A$3:$A$33=A181)*('Bez dříví'!$D$1:$BA$1=G181),'Bez dříví'!$D$3:$BA$33))</f>
        <v>0</v>
      </c>
      <c r="J181" s="71" t="str">
        <f>IF(I181=0,"",I181)</f>
        <v/>
      </c>
      <c r="K181" s="62" t="str">
        <f>IF(I181=MIN($J$153:$J$202),1,"")</f>
        <v/>
      </c>
    </row>
    <row r="182" spans="1:11" hidden="1" x14ac:dyDescent="0.25">
      <c r="A182" s="56">
        <v>4</v>
      </c>
      <c r="B182" s="57">
        <f>LOOKUP(A182,Seznamy!$A$3:$A$27,Seznamy!$B$3:$B$27)</f>
        <v>150260</v>
      </c>
      <c r="C182" s="58" t="str">
        <f>LOOKUP(A182,Seznamy!$A$3:$A$27,Seznamy!$C$3:$C$27)</f>
        <v>Horní Dubenky</v>
      </c>
      <c r="D182" s="59">
        <f>LOOKUP(A182,Seznamy!$A$3:$A$27,Seznamy!$E$3:$E$27)</f>
        <v>1661</v>
      </c>
      <c r="E182" s="59">
        <f>LOOKUP(A182,Seznamy!$A$3:$A$27,Seznamy!$H$3:$H$27)</f>
        <v>190000</v>
      </c>
      <c r="F182" s="60">
        <f>LOOKUP(A182,Seznamy!$A$3:$A$27,Seznamy!$J$3:$J$27)</f>
        <v>0</v>
      </c>
      <c r="G182" s="60">
        <v>40</v>
      </c>
      <c r="H182" s="58">
        <f>LOOKUP(G182,'Bez dříví'!$A$35:$A$84,'Bez dříví'!$B$35:$B$84)</f>
        <v>0</v>
      </c>
      <c r="I182" s="61">
        <f t="array" ref="I182">SUM(IF(('Bez dříví'!$A$3:$A$33=A182)*('Bez dříví'!$D$1:$BA$1=G182),'Bez dříví'!$D$3:$BA$33))</f>
        <v>0</v>
      </c>
      <c r="J182" s="71" t="str">
        <f>IF(I182=0,"",I182)</f>
        <v/>
      </c>
      <c r="K182" s="62" t="str">
        <f>IF(I182=MIN($J$153:$J$202),1,"")</f>
        <v/>
      </c>
    </row>
    <row r="183" spans="1:11" hidden="1" x14ac:dyDescent="0.25">
      <c r="A183" s="56">
        <v>4</v>
      </c>
      <c r="B183" s="57">
        <f>LOOKUP(A183,Seznamy!$A$3:$A$27,Seznamy!$B$3:$B$27)</f>
        <v>150260</v>
      </c>
      <c r="C183" s="58" t="str">
        <f>LOOKUP(A183,Seznamy!$A$3:$A$27,Seznamy!$C$3:$C$27)</f>
        <v>Horní Dubenky</v>
      </c>
      <c r="D183" s="59">
        <f>LOOKUP(A183,Seznamy!$A$3:$A$27,Seznamy!$E$3:$E$27)</f>
        <v>1661</v>
      </c>
      <c r="E183" s="59">
        <f>LOOKUP(A183,Seznamy!$A$3:$A$27,Seznamy!$H$3:$H$27)</f>
        <v>190000</v>
      </c>
      <c r="F183" s="60">
        <f>LOOKUP(A183,Seznamy!$A$3:$A$27,Seznamy!$J$3:$J$27)</f>
        <v>0</v>
      </c>
      <c r="G183" s="60">
        <v>41</v>
      </c>
      <c r="H183" s="58">
        <f>LOOKUP(G183,'Bez dříví'!$A$35:$A$84,'Bez dříví'!$B$35:$B$84)</f>
        <v>0</v>
      </c>
      <c r="I183" s="61">
        <f t="array" ref="I183">SUM(IF(('Bez dříví'!$A$3:$A$33=A183)*('Bez dříví'!$D$1:$BA$1=G183),'Bez dříví'!$D$3:$BA$33))</f>
        <v>0</v>
      </c>
      <c r="J183" s="71" t="str">
        <f>IF(I183=0,"",I183)</f>
        <v/>
      </c>
      <c r="K183" s="62" t="str">
        <f>IF(I183=MIN($J$153:$J$202),1,"")</f>
        <v/>
      </c>
    </row>
    <row r="184" spans="1:11" hidden="1" x14ac:dyDescent="0.25">
      <c r="A184" s="56">
        <v>4</v>
      </c>
      <c r="B184" s="57">
        <f>LOOKUP(A184,Seznamy!$A$3:$A$27,Seznamy!$B$3:$B$27)</f>
        <v>150260</v>
      </c>
      <c r="C184" s="58" t="str">
        <f>LOOKUP(A184,Seznamy!$A$3:$A$27,Seznamy!$C$3:$C$27)</f>
        <v>Horní Dubenky</v>
      </c>
      <c r="D184" s="59">
        <f>LOOKUP(A184,Seznamy!$A$3:$A$27,Seznamy!$E$3:$E$27)</f>
        <v>1661</v>
      </c>
      <c r="E184" s="59">
        <f>LOOKUP(A184,Seznamy!$A$3:$A$27,Seznamy!$H$3:$H$27)</f>
        <v>190000</v>
      </c>
      <c r="F184" s="60">
        <f>LOOKUP(A184,Seznamy!$A$3:$A$27,Seznamy!$J$3:$J$27)</f>
        <v>0</v>
      </c>
      <c r="G184" s="60">
        <v>42</v>
      </c>
      <c r="H184" s="58">
        <f>LOOKUP(G184,'Bez dříví'!$A$35:$A$84,'Bez dříví'!$B$35:$B$84)</f>
        <v>0</v>
      </c>
      <c r="I184" s="61">
        <f t="array" ref="I184">SUM(IF(('Bez dříví'!$A$3:$A$33=A184)*('Bez dříví'!$D$1:$BA$1=G184),'Bez dříví'!$D$3:$BA$33))</f>
        <v>0</v>
      </c>
      <c r="J184" s="71" t="str">
        <f>IF(I184=0,"",I184)</f>
        <v/>
      </c>
      <c r="K184" s="62" t="str">
        <f>IF(I184=MIN($J$153:$J$202),1,"")</f>
        <v/>
      </c>
    </row>
    <row r="185" spans="1:11" hidden="1" x14ac:dyDescent="0.25">
      <c r="A185" s="56">
        <v>4</v>
      </c>
      <c r="B185" s="57">
        <f>LOOKUP(A185,Seznamy!$A$3:$A$27,Seznamy!$B$3:$B$27)</f>
        <v>150260</v>
      </c>
      <c r="C185" s="58" t="str">
        <f>LOOKUP(A185,Seznamy!$A$3:$A$27,Seznamy!$C$3:$C$27)</f>
        <v>Horní Dubenky</v>
      </c>
      <c r="D185" s="59">
        <f>LOOKUP(A185,Seznamy!$A$3:$A$27,Seznamy!$E$3:$E$27)</f>
        <v>1661</v>
      </c>
      <c r="E185" s="59">
        <f>LOOKUP(A185,Seznamy!$A$3:$A$27,Seznamy!$H$3:$H$27)</f>
        <v>190000</v>
      </c>
      <c r="F185" s="60">
        <f>LOOKUP(A185,Seznamy!$A$3:$A$27,Seznamy!$J$3:$J$27)</f>
        <v>0</v>
      </c>
      <c r="G185" s="60">
        <v>43</v>
      </c>
      <c r="H185" s="58">
        <f>LOOKUP(G185,'Bez dříví'!$A$35:$A$84,'Bez dříví'!$B$35:$B$84)</f>
        <v>0</v>
      </c>
      <c r="I185" s="61">
        <f t="array" ref="I185">SUM(IF(('Bez dříví'!$A$3:$A$33=A185)*('Bez dříví'!$D$1:$BA$1=G185),'Bez dříví'!$D$3:$BA$33))</f>
        <v>0</v>
      </c>
      <c r="J185" s="71" t="str">
        <f>IF(I185=0,"",I185)</f>
        <v/>
      </c>
      <c r="K185" s="62" t="str">
        <f>IF(I185=MIN($J$153:$J$202),1,"")</f>
        <v/>
      </c>
    </row>
    <row r="186" spans="1:11" hidden="1" x14ac:dyDescent="0.25">
      <c r="A186" s="56">
        <v>4</v>
      </c>
      <c r="B186" s="57">
        <f>LOOKUP(A186,Seznamy!$A$3:$A$27,Seznamy!$B$3:$B$27)</f>
        <v>150260</v>
      </c>
      <c r="C186" s="58" t="str">
        <f>LOOKUP(A186,Seznamy!$A$3:$A$27,Seznamy!$C$3:$C$27)</f>
        <v>Horní Dubenky</v>
      </c>
      <c r="D186" s="59">
        <f>LOOKUP(A186,Seznamy!$A$3:$A$27,Seznamy!$E$3:$E$27)</f>
        <v>1661</v>
      </c>
      <c r="E186" s="59">
        <f>LOOKUP(A186,Seznamy!$A$3:$A$27,Seznamy!$H$3:$H$27)</f>
        <v>190000</v>
      </c>
      <c r="F186" s="60">
        <f>LOOKUP(A186,Seznamy!$A$3:$A$27,Seznamy!$J$3:$J$27)</f>
        <v>0</v>
      </c>
      <c r="G186" s="60">
        <v>44</v>
      </c>
      <c r="H186" s="58">
        <f>LOOKUP(G186,'Bez dříví'!$A$35:$A$84,'Bez dříví'!$B$35:$B$84)</f>
        <v>0</v>
      </c>
      <c r="I186" s="61">
        <f t="array" ref="I186">SUM(IF(('Bez dříví'!$A$3:$A$33=A186)*('Bez dříví'!$D$1:$BA$1=G186),'Bez dříví'!$D$3:$BA$33))</f>
        <v>0</v>
      </c>
      <c r="J186" s="71" t="str">
        <f>IF(I186=0,"",I186)</f>
        <v/>
      </c>
      <c r="K186" s="62" t="str">
        <f>IF(I186=MIN($J$153:$J$202),1,"")</f>
        <v/>
      </c>
    </row>
    <row r="187" spans="1:11" hidden="1" x14ac:dyDescent="0.25">
      <c r="A187" s="56">
        <v>4</v>
      </c>
      <c r="B187" s="57">
        <f>LOOKUP(A187,Seznamy!$A$3:$A$27,Seznamy!$B$3:$B$27)</f>
        <v>150260</v>
      </c>
      <c r="C187" s="58" t="str">
        <f>LOOKUP(A187,Seznamy!$A$3:$A$27,Seznamy!$C$3:$C$27)</f>
        <v>Horní Dubenky</v>
      </c>
      <c r="D187" s="59">
        <f>LOOKUP(A187,Seznamy!$A$3:$A$27,Seznamy!$E$3:$E$27)</f>
        <v>1661</v>
      </c>
      <c r="E187" s="59">
        <f>LOOKUP(A187,Seznamy!$A$3:$A$27,Seznamy!$H$3:$H$27)</f>
        <v>190000</v>
      </c>
      <c r="F187" s="60">
        <f>LOOKUP(A187,Seznamy!$A$3:$A$27,Seznamy!$J$3:$J$27)</f>
        <v>0</v>
      </c>
      <c r="G187" s="60">
        <v>45</v>
      </c>
      <c r="H187" s="58">
        <f>LOOKUP(G187,'Bez dříví'!$A$35:$A$84,'Bez dříví'!$B$35:$B$84)</f>
        <v>0</v>
      </c>
      <c r="I187" s="61">
        <f t="array" ref="I187">SUM(IF(('Bez dříví'!$A$3:$A$33=A187)*('Bez dříví'!$D$1:$BA$1=G187),'Bez dříví'!$D$3:$BA$33))</f>
        <v>0</v>
      </c>
      <c r="J187" s="71" t="str">
        <f>IF(I187=0,"",I187)</f>
        <v/>
      </c>
      <c r="K187" s="62" t="str">
        <f>IF(I187=MIN($J$153:$J$202),1,"")</f>
        <v/>
      </c>
    </row>
    <row r="188" spans="1:11" hidden="1" x14ac:dyDescent="0.25">
      <c r="A188" s="56">
        <v>4</v>
      </c>
      <c r="B188" s="57">
        <f>LOOKUP(A188,Seznamy!$A$3:$A$27,Seznamy!$B$3:$B$27)</f>
        <v>150260</v>
      </c>
      <c r="C188" s="58" t="str">
        <f>LOOKUP(A188,Seznamy!$A$3:$A$27,Seznamy!$C$3:$C$27)</f>
        <v>Horní Dubenky</v>
      </c>
      <c r="D188" s="59">
        <f>LOOKUP(A188,Seznamy!$A$3:$A$27,Seznamy!$E$3:$E$27)</f>
        <v>1661</v>
      </c>
      <c r="E188" s="59">
        <f>LOOKUP(A188,Seznamy!$A$3:$A$27,Seznamy!$H$3:$H$27)</f>
        <v>190000</v>
      </c>
      <c r="F188" s="60">
        <f>LOOKUP(A188,Seznamy!$A$3:$A$27,Seznamy!$J$3:$J$27)</f>
        <v>0</v>
      </c>
      <c r="G188" s="60">
        <v>46</v>
      </c>
      <c r="H188" s="58">
        <f>LOOKUP(G188,'Bez dříví'!$A$35:$A$84,'Bez dříví'!$B$35:$B$84)</f>
        <v>0</v>
      </c>
      <c r="I188" s="61">
        <f t="array" ref="I188">SUM(IF(('Bez dříví'!$A$3:$A$33=A188)*('Bez dříví'!$D$1:$BA$1=G188),'Bez dříví'!$D$3:$BA$33))</f>
        <v>0</v>
      </c>
      <c r="J188" s="71" t="str">
        <f>IF(I188=0,"",I188)</f>
        <v/>
      </c>
      <c r="K188" s="62" t="str">
        <f>IF(I188=MIN($J$153:$J$202),1,"")</f>
        <v/>
      </c>
    </row>
    <row r="189" spans="1:11" hidden="1" x14ac:dyDescent="0.25">
      <c r="A189" s="56">
        <v>4</v>
      </c>
      <c r="B189" s="57">
        <f>LOOKUP(A189,Seznamy!$A$3:$A$27,Seznamy!$B$3:$B$27)</f>
        <v>150260</v>
      </c>
      <c r="C189" s="58" t="str">
        <f>LOOKUP(A189,Seznamy!$A$3:$A$27,Seznamy!$C$3:$C$27)</f>
        <v>Horní Dubenky</v>
      </c>
      <c r="D189" s="59">
        <f>LOOKUP(A189,Seznamy!$A$3:$A$27,Seznamy!$E$3:$E$27)</f>
        <v>1661</v>
      </c>
      <c r="E189" s="59">
        <f>LOOKUP(A189,Seznamy!$A$3:$A$27,Seznamy!$H$3:$H$27)</f>
        <v>190000</v>
      </c>
      <c r="F189" s="60">
        <f>LOOKUP(A189,Seznamy!$A$3:$A$27,Seznamy!$J$3:$J$27)</f>
        <v>0</v>
      </c>
      <c r="G189" s="60">
        <v>47</v>
      </c>
      <c r="H189" s="58">
        <f>LOOKUP(G189,'Bez dříví'!$A$35:$A$84,'Bez dříví'!$B$35:$B$84)</f>
        <v>0</v>
      </c>
      <c r="I189" s="61">
        <f t="array" ref="I189">SUM(IF(('Bez dříví'!$A$3:$A$33=A189)*('Bez dříví'!$D$1:$BA$1=G189),'Bez dříví'!$D$3:$BA$33))</f>
        <v>0</v>
      </c>
      <c r="J189" s="71" t="str">
        <f>IF(I189=0,"",I189)</f>
        <v/>
      </c>
      <c r="K189" s="62" t="str">
        <f>IF(I189=MIN($J$153:$J$202),1,"")</f>
        <v/>
      </c>
    </row>
    <row r="190" spans="1:11" hidden="1" x14ac:dyDescent="0.25">
      <c r="A190" s="56">
        <v>4</v>
      </c>
      <c r="B190" s="57">
        <f>LOOKUP(A190,Seznamy!$A$3:$A$27,Seznamy!$B$3:$B$27)</f>
        <v>150260</v>
      </c>
      <c r="C190" s="58" t="str">
        <f>LOOKUP(A190,Seznamy!$A$3:$A$27,Seznamy!$C$3:$C$27)</f>
        <v>Horní Dubenky</v>
      </c>
      <c r="D190" s="59">
        <f>LOOKUP(A190,Seznamy!$A$3:$A$27,Seznamy!$E$3:$E$27)</f>
        <v>1661</v>
      </c>
      <c r="E190" s="59">
        <f>LOOKUP(A190,Seznamy!$A$3:$A$27,Seznamy!$H$3:$H$27)</f>
        <v>190000</v>
      </c>
      <c r="F190" s="60">
        <f>LOOKUP(A190,Seznamy!$A$3:$A$27,Seznamy!$J$3:$J$27)</f>
        <v>0</v>
      </c>
      <c r="G190" s="60">
        <v>48</v>
      </c>
      <c r="H190" s="58">
        <f>LOOKUP(G190,'Bez dříví'!$A$35:$A$84,'Bez dříví'!$B$35:$B$84)</f>
        <v>0</v>
      </c>
      <c r="I190" s="61">
        <f t="array" ref="I190">SUM(IF(('Bez dříví'!$A$3:$A$33=A190)*('Bez dříví'!$D$1:$BA$1=G190),'Bez dříví'!$D$3:$BA$33))</f>
        <v>0</v>
      </c>
      <c r="J190" s="71" t="str">
        <f>IF(I190=0,"",I190)</f>
        <v/>
      </c>
      <c r="K190" s="62" t="str">
        <f>IF(I190=MIN($J$153:$J$202),1,"")</f>
        <v/>
      </c>
    </row>
    <row r="191" spans="1:11" hidden="1" x14ac:dyDescent="0.25">
      <c r="A191" s="56">
        <v>4</v>
      </c>
      <c r="B191" s="57">
        <f>LOOKUP(A191,Seznamy!$A$3:$A$27,Seznamy!$B$3:$B$27)</f>
        <v>150260</v>
      </c>
      <c r="C191" s="58" t="str">
        <f>LOOKUP(A191,Seznamy!$A$3:$A$27,Seznamy!$C$3:$C$27)</f>
        <v>Horní Dubenky</v>
      </c>
      <c r="D191" s="59">
        <f>LOOKUP(A191,Seznamy!$A$3:$A$27,Seznamy!$E$3:$E$27)</f>
        <v>1661</v>
      </c>
      <c r="E191" s="59">
        <f>LOOKUP(A191,Seznamy!$A$3:$A$27,Seznamy!$H$3:$H$27)</f>
        <v>190000</v>
      </c>
      <c r="F191" s="60">
        <f>LOOKUP(A191,Seznamy!$A$3:$A$27,Seznamy!$J$3:$J$27)</f>
        <v>0</v>
      </c>
      <c r="G191" s="60">
        <v>49</v>
      </c>
      <c r="H191" s="58">
        <f>LOOKUP(G191,'Bez dříví'!$A$35:$A$84,'Bez dříví'!$B$35:$B$84)</f>
        <v>0</v>
      </c>
      <c r="I191" s="61">
        <f t="array" ref="I191">SUM(IF(('Bez dříví'!$A$3:$A$33=A191)*('Bez dříví'!$D$1:$BA$1=G191),'Bez dříví'!$D$3:$BA$33))</f>
        <v>0</v>
      </c>
      <c r="J191" s="71" t="str">
        <f>IF(I191=0,"",I191)</f>
        <v/>
      </c>
      <c r="K191" s="62" t="str">
        <f>IF(I191=MIN($J$153:$J$202),1,"")</f>
        <v/>
      </c>
    </row>
    <row r="192" spans="1:11" hidden="1" x14ac:dyDescent="0.25">
      <c r="A192" s="56">
        <v>4</v>
      </c>
      <c r="B192" s="57">
        <f>LOOKUP(A192,Seznamy!$A$3:$A$27,Seznamy!$B$3:$B$27)</f>
        <v>150260</v>
      </c>
      <c r="C192" s="58" t="str">
        <f>LOOKUP(A192,Seznamy!$A$3:$A$27,Seznamy!$C$3:$C$27)</f>
        <v>Horní Dubenky</v>
      </c>
      <c r="D192" s="59">
        <f>LOOKUP(A192,Seznamy!$A$3:$A$27,Seznamy!$E$3:$E$27)</f>
        <v>1661</v>
      </c>
      <c r="E192" s="59">
        <f>LOOKUP(A192,Seznamy!$A$3:$A$27,Seznamy!$H$3:$H$27)</f>
        <v>190000</v>
      </c>
      <c r="F192" s="60">
        <f>LOOKUP(A192,Seznamy!$A$3:$A$27,Seznamy!$J$3:$J$27)</f>
        <v>0</v>
      </c>
      <c r="G192" s="60">
        <v>50</v>
      </c>
      <c r="H192" s="58">
        <f>LOOKUP(G192,'Bez dříví'!$A$35:$A$84,'Bez dříví'!$B$35:$B$84)</f>
        <v>0</v>
      </c>
      <c r="I192" s="61">
        <f t="array" ref="I192">SUM(IF(('Bez dříví'!$A$3:$A$33=A192)*('Bez dříví'!$D$1:$BA$1=G192),'Bez dříví'!$D$3:$BA$33))</f>
        <v>0</v>
      </c>
      <c r="J192" s="71" t="str">
        <f>IF(I192=0,"",I192)</f>
        <v/>
      </c>
      <c r="K192" s="62" t="str">
        <f>IF(I192=MIN($J$153:$J$202),1,"")</f>
        <v/>
      </c>
    </row>
    <row r="193" spans="1:11" x14ac:dyDescent="0.25">
      <c r="A193" s="56">
        <v>4</v>
      </c>
      <c r="B193" s="57">
        <f>LOOKUP(A193,Seznamy!$A$3:$A$27,Seznamy!$B$3:$B$27)</f>
        <v>150260</v>
      </c>
      <c r="C193" s="58" t="str">
        <f>LOOKUP(A193,Seznamy!$A$3:$A$27,Seznamy!$C$3:$C$27)</f>
        <v>Horní Dubenky</v>
      </c>
      <c r="D193" s="59">
        <f>LOOKUP(A193,Seznamy!$A$3:$A$27,Seznamy!$E$3:$E$27)</f>
        <v>1661</v>
      </c>
      <c r="E193" s="59">
        <f>LOOKUP(A193,Seznamy!$A$3:$A$27,Seznamy!$H$3:$H$27)</f>
        <v>190000</v>
      </c>
      <c r="F193" s="60">
        <f>LOOKUP(A193,Seznamy!$A$3:$A$27,Seznamy!$J$3:$J$27)</f>
        <v>0</v>
      </c>
      <c r="G193" s="60">
        <v>29</v>
      </c>
      <c r="H193" s="58" t="str">
        <f>LOOKUP(G193,'Bez dříví'!$A$35:$A$84,'Bez dříví'!$B$35:$B$84)</f>
        <v>Královské lesy s.r.o.</v>
      </c>
      <c r="I193" s="61">
        <f t="array" ref="I193">SUM(IF(('Bez dříví'!$A$3:$A$33=A193)*('Bez dříví'!$D$1:$BA$1=G193),'Bez dříví'!$D$3:$BA$33))</f>
        <v>119859350</v>
      </c>
      <c r="J193" s="71">
        <f>IF(I193=0,"",I193)</f>
        <v>119859350</v>
      </c>
      <c r="K193" s="62">
        <f>IF(I193=MIN($J$153:$J$202),1,"")</f>
        <v>1</v>
      </c>
    </row>
    <row r="194" spans="1:11" x14ac:dyDescent="0.25">
      <c r="A194" s="56">
        <v>4</v>
      </c>
      <c r="B194" s="57">
        <f>LOOKUP(A194,Seznamy!$A$3:$A$27,Seznamy!$B$3:$B$27)</f>
        <v>150260</v>
      </c>
      <c r="C194" s="58" t="str">
        <f>LOOKUP(A194,Seznamy!$A$3:$A$27,Seznamy!$C$3:$C$27)</f>
        <v>Horní Dubenky</v>
      </c>
      <c r="D194" s="59">
        <f>LOOKUP(A194,Seznamy!$A$3:$A$27,Seznamy!$E$3:$E$27)</f>
        <v>1661</v>
      </c>
      <c r="E194" s="59">
        <f>LOOKUP(A194,Seznamy!$A$3:$A$27,Seznamy!$H$3:$H$27)</f>
        <v>190000</v>
      </c>
      <c r="F194" s="60">
        <f>LOOKUP(A194,Seznamy!$A$3:$A$27,Seznamy!$J$3:$J$27)</f>
        <v>0</v>
      </c>
      <c r="G194" s="60">
        <v>24</v>
      </c>
      <c r="H194" s="58" t="str">
        <f>LOOKUP(G194,'Bez dříví'!$A$35:$A$84,'Bez dříví'!$B$35:$B$84)</f>
        <v>Petra spol. s r.o.</v>
      </c>
      <c r="I194" s="61">
        <f t="array" ref="I194">SUM(IF(('Bez dříví'!$A$3:$A$33=A194)*('Bez dříví'!$D$1:$BA$1=G194),'Bez dříví'!$D$3:$BA$33))</f>
        <v>132888920</v>
      </c>
      <c r="J194" s="71">
        <f>IF(I194=0,"",I194)</f>
        <v>132888920</v>
      </c>
      <c r="K194" s="62" t="str">
        <f>IF(I194=MIN($J$153:$J$202),1,"")</f>
        <v/>
      </c>
    </row>
    <row r="195" spans="1:11" x14ac:dyDescent="0.25">
      <c r="A195" s="56">
        <v>4</v>
      </c>
      <c r="B195" s="57">
        <f>LOOKUP(A195,Seznamy!$A$3:$A$27,Seznamy!$B$3:$B$27)</f>
        <v>150260</v>
      </c>
      <c r="C195" s="58" t="str">
        <f>LOOKUP(A195,Seznamy!$A$3:$A$27,Seznamy!$C$3:$C$27)</f>
        <v>Horní Dubenky</v>
      </c>
      <c r="D195" s="59">
        <f>LOOKUP(A195,Seznamy!$A$3:$A$27,Seznamy!$E$3:$E$27)</f>
        <v>1661</v>
      </c>
      <c r="E195" s="59">
        <f>LOOKUP(A195,Seznamy!$A$3:$A$27,Seznamy!$H$3:$H$27)</f>
        <v>190000</v>
      </c>
      <c r="F195" s="60">
        <f>LOOKUP(A195,Seznamy!$A$3:$A$27,Seznamy!$J$3:$J$27)</f>
        <v>0</v>
      </c>
      <c r="G195" s="60">
        <v>30</v>
      </c>
      <c r="H195" s="58" t="str">
        <f>LOOKUP(G195,'Bez dříví'!$A$35:$A$84,'Bez dříví'!$B$35:$B$84)</f>
        <v>Jihozápadní dřevařská a.s.</v>
      </c>
      <c r="I195" s="61">
        <f t="array" ref="I195">SUM(IF(('Bez dříví'!$A$3:$A$33=A195)*('Bez dříví'!$D$1:$BA$1=G195),'Bez dříví'!$D$3:$BA$33))</f>
        <v>133288001</v>
      </c>
      <c r="J195" s="71">
        <f>IF(I195=0,"",I195)</f>
        <v>133288001</v>
      </c>
      <c r="K195" s="62" t="str">
        <f>IF(I195=MIN($J$153:$J$202),1,"")</f>
        <v/>
      </c>
    </row>
    <row r="196" spans="1:11" x14ac:dyDescent="0.25">
      <c r="A196" s="56">
        <v>4</v>
      </c>
      <c r="B196" s="57">
        <f>LOOKUP(A196,Seznamy!$A$3:$A$27,Seznamy!$B$3:$B$27)</f>
        <v>150260</v>
      </c>
      <c r="C196" s="58" t="str">
        <f>LOOKUP(A196,Seznamy!$A$3:$A$27,Seznamy!$C$3:$C$27)</f>
        <v>Horní Dubenky</v>
      </c>
      <c r="D196" s="59">
        <f>LOOKUP(A196,Seznamy!$A$3:$A$27,Seznamy!$E$3:$E$27)</f>
        <v>1661</v>
      </c>
      <c r="E196" s="59">
        <f>LOOKUP(A196,Seznamy!$A$3:$A$27,Seznamy!$H$3:$H$27)</f>
        <v>190000</v>
      </c>
      <c r="F196" s="60">
        <f>LOOKUP(A196,Seznamy!$A$3:$A$27,Seznamy!$J$3:$J$27)</f>
        <v>0</v>
      </c>
      <c r="G196" s="60">
        <v>13</v>
      </c>
      <c r="H196" s="58" t="str">
        <f>LOOKUP(G196,'Bez dříví'!$A$35:$A$84,'Bez dříví'!$B$35:$B$84)</f>
        <v>KODIAK Timber s.r.o.</v>
      </c>
      <c r="I196" s="61">
        <f t="array" ref="I196">SUM(IF(('Bez dříví'!$A$3:$A$33=A196)*('Bez dříví'!$D$1:$BA$1=G196),'Bez dříví'!$D$3:$BA$33))</f>
        <v>134063600</v>
      </c>
      <c r="J196" s="71">
        <f>IF(I196=0,"",I196)</f>
        <v>134063600</v>
      </c>
      <c r="K196" s="62" t="str">
        <f>IF(I196=MIN($J$153:$J$202),1,"")</f>
        <v/>
      </c>
    </row>
    <row r="197" spans="1:11" x14ac:dyDescent="0.25">
      <c r="A197" s="56">
        <v>4</v>
      </c>
      <c r="B197" s="57">
        <f>LOOKUP(A197,Seznamy!$A$3:$A$27,Seznamy!$B$3:$B$27)</f>
        <v>150260</v>
      </c>
      <c r="C197" s="58" t="str">
        <f>LOOKUP(A197,Seznamy!$A$3:$A$27,Seznamy!$C$3:$C$27)</f>
        <v>Horní Dubenky</v>
      </c>
      <c r="D197" s="59">
        <f>LOOKUP(A197,Seznamy!$A$3:$A$27,Seznamy!$E$3:$E$27)</f>
        <v>1661</v>
      </c>
      <c r="E197" s="59">
        <f>LOOKUP(A197,Seznamy!$A$3:$A$27,Seznamy!$H$3:$H$27)</f>
        <v>190000</v>
      </c>
      <c r="F197" s="60">
        <f>LOOKUP(A197,Seznamy!$A$3:$A$27,Seznamy!$J$3:$J$27)</f>
        <v>0</v>
      </c>
      <c r="G197" s="60">
        <v>5</v>
      </c>
      <c r="H197" s="58" t="str">
        <f>LOOKUP(G197,'Bez dříví'!$A$35:$A$84,'Bez dříví'!$B$35:$B$84)</f>
        <v>UNILES a.s.</v>
      </c>
      <c r="I197" s="61">
        <f t="array" ref="I197">SUM(IF(('Bez dříví'!$A$3:$A$33=A197)*('Bez dříví'!$D$1:$BA$1=G197),'Bez dříví'!$D$3:$BA$33))</f>
        <v>136916686</v>
      </c>
      <c r="J197" s="71">
        <f>IF(I197=0,"",I197)</f>
        <v>136916686</v>
      </c>
      <c r="K197" s="62" t="str">
        <f>IF(I197=MIN($J$153:$J$202),1,"")</f>
        <v/>
      </c>
    </row>
    <row r="198" spans="1:11" x14ac:dyDescent="0.25">
      <c r="A198" s="56">
        <v>4</v>
      </c>
      <c r="B198" s="57">
        <f>LOOKUP(A198,Seznamy!$A$3:$A$27,Seznamy!$B$3:$B$27)</f>
        <v>150260</v>
      </c>
      <c r="C198" s="58" t="str">
        <f>LOOKUP(A198,Seznamy!$A$3:$A$27,Seznamy!$C$3:$C$27)</f>
        <v>Horní Dubenky</v>
      </c>
      <c r="D198" s="59">
        <f>LOOKUP(A198,Seznamy!$A$3:$A$27,Seznamy!$E$3:$E$27)</f>
        <v>1661</v>
      </c>
      <c r="E198" s="59">
        <f>LOOKUP(A198,Seznamy!$A$3:$A$27,Seznamy!$H$3:$H$27)</f>
        <v>190000</v>
      </c>
      <c r="F198" s="60">
        <f>LOOKUP(A198,Seznamy!$A$3:$A$27,Seznamy!$J$3:$J$27)</f>
        <v>0</v>
      </c>
      <c r="G198" s="60">
        <v>9</v>
      </c>
      <c r="H198" s="58" t="str">
        <f>LOOKUP(G198,'Bez dříví'!$A$35:$A$84,'Bez dříví'!$B$35:$B$84)</f>
        <v>Kloboucká lesní s.r.o.</v>
      </c>
      <c r="I198" s="61">
        <f t="array" ref="I198">SUM(IF(('Bez dříví'!$A$3:$A$33=A198)*('Bez dříví'!$D$1:$BA$1=G198),'Bez dříví'!$D$3:$BA$33))</f>
        <v>138048886</v>
      </c>
      <c r="J198" s="71">
        <f>IF(I198=0,"",I198)</f>
        <v>138048886</v>
      </c>
      <c r="K198" s="62" t="str">
        <f>IF(I198=MIN($J$153:$J$202),1,"")</f>
        <v/>
      </c>
    </row>
    <row r="199" spans="1:11" x14ac:dyDescent="0.25">
      <c r="A199" s="56">
        <v>4</v>
      </c>
      <c r="B199" s="57">
        <f>LOOKUP(A199,Seznamy!$A$3:$A$27,Seznamy!$B$3:$B$27)</f>
        <v>150260</v>
      </c>
      <c r="C199" s="58" t="str">
        <f>LOOKUP(A199,Seznamy!$A$3:$A$27,Seznamy!$C$3:$C$27)</f>
        <v>Horní Dubenky</v>
      </c>
      <c r="D199" s="59">
        <f>LOOKUP(A199,Seznamy!$A$3:$A$27,Seznamy!$E$3:$E$27)</f>
        <v>1661</v>
      </c>
      <c r="E199" s="59">
        <f>LOOKUP(A199,Seznamy!$A$3:$A$27,Seznamy!$H$3:$H$27)</f>
        <v>190000</v>
      </c>
      <c r="F199" s="60">
        <f>LOOKUP(A199,Seznamy!$A$3:$A$27,Seznamy!$J$3:$J$27)</f>
        <v>0</v>
      </c>
      <c r="G199" s="60">
        <v>16</v>
      </c>
      <c r="H199" s="58" t="str">
        <f>LOOKUP(G199,'Bez dříví'!$A$35:$A$84,'Bez dříví'!$B$35:$B$84)</f>
        <v>RM FOREST lesní společnost s.r.o</v>
      </c>
      <c r="I199" s="61">
        <f t="array" ref="I199">SUM(IF(('Bez dříví'!$A$3:$A$33=A199)*('Bez dříví'!$D$1:$BA$1=G199),'Bez dříví'!$D$3:$BA$33))</f>
        <v>142153141</v>
      </c>
      <c r="J199" s="71">
        <f>IF(I199=0,"",I199)</f>
        <v>142153141</v>
      </c>
      <c r="K199" s="62" t="str">
        <f>IF(I199=MIN($J$153:$J$202),1,"")</f>
        <v/>
      </c>
    </row>
    <row r="200" spans="1:11" x14ac:dyDescent="0.25">
      <c r="A200" s="56">
        <v>4</v>
      </c>
      <c r="B200" s="57">
        <f>LOOKUP(A200,Seznamy!$A$3:$A$27,Seznamy!$B$3:$B$27)</f>
        <v>150260</v>
      </c>
      <c r="C200" s="58" t="str">
        <f>LOOKUP(A200,Seznamy!$A$3:$A$27,Seznamy!$C$3:$C$27)</f>
        <v>Horní Dubenky</v>
      </c>
      <c r="D200" s="59">
        <f>LOOKUP(A200,Seznamy!$A$3:$A$27,Seznamy!$E$3:$E$27)</f>
        <v>1661</v>
      </c>
      <c r="E200" s="59">
        <f>LOOKUP(A200,Seznamy!$A$3:$A$27,Seznamy!$H$3:$H$27)</f>
        <v>190000</v>
      </c>
      <c r="F200" s="60">
        <f>LOOKUP(A200,Seznamy!$A$3:$A$27,Seznamy!$J$3:$J$27)</f>
        <v>0</v>
      </c>
      <c r="G200" s="60">
        <v>19</v>
      </c>
      <c r="H200" s="58" t="str">
        <f>LOOKUP(G200,'Bez dříví'!$A$35:$A$84,'Bez dříví'!$B$35:$B$84)</f>
        <v>TIS lignum s.r.o.</v>
      </c>
      <c r="I200" s="61">
        <f t="array" ref="I200">SUM(IF(('Bez dříví'!$A$3:$A$33=A200)*('Bez dříví'!$D$1:$BA$1=G200),'Bez dříví'!$D$3:$BA$33))</f>
        <v>146824100</v>
      </c>
      <c r="J200" s="71">
        <f>IF(I200=0,"",I200)</f>
        <v>146824100</v>
      </c>
      <c r="K200" s="62" t="str">
        <f>IF(I200=MIN($J$153:$J$202),1,"")</f>
        <v/>
      </c>
    </row>
    <row r="201" spans="1:11" x14ac:dyDescent="0.25">
      <c r="A201" s="56">
        <v>4</v>
      </c>
      <c r="B201" s="57">
        <f>LOOKUP(A201,Seznamy!$A$3:$A$27,Seznamy!$B$3:$B$27)</f>
        <v>150260</v>
      </c>
      <c r="C201" s="58" t="str">
        <f>LOOKUP(A201,Seznamy!$A$3:$A$27,Seznamy!$C$3:$C$27)</f>
        <v>Horní Dubenky</v>
      </c>
      <c r="D201" s="59">
        <f>LOOKUP(A201,Seznamy!$A$3:$A$27,Seznamy!$E$3:$E$27)</f>
        <v>1661</v>
      </c>
      <c r="E201" s="59">
        <f>LOOKUP(A201,Seznamy!$A$3:$A$27,Seznamy!$H$3:$H$27)</f>
        <v>190000</v>
      </c>
      <c r="F201" s="60">
        <f>LOOKUP(A201,Seznamy!$A$3:$A$27,Seznamy!$J$3:$J$27)</f>
        <v>0</v>
      </c>
      <c r="G201" s="60">
        <v>27</v>
      </c>
      <c r="H201" s="58" t="str">
        <f>LOOKUP(G201,'Bez dříví'!$A$35:$A$84,'Bez dříví'!$B$35:$B$84)</f>
        <v>Lesní společnost Ledeč nad Sázavou, a.s.</v>
      </c>
      <c r="I201" s="61">
        <f t="array" ref="I201">SUM(IF(('Bez dříví'!$A$3:$A$33=A201)*('Bez dříví'!$D$1:$BA$1=G201),'Bez dříví'!$D$3:$BA$33))</f>
        <v>151889930</v>
      </c>
      <c r="J201" s="71">
        <f>IF(I201=0,"",I201)</f>
        <v>151889930</v>
      </c>
      <c r="K201" s="62" t="str">
        <f>IF(I201=MIN($J$153:$J$202),1,"")</f>
        <v/>
      </c>
    </row>
    <row r="202" spans="1:11" x14ac:dyDescent="0.25">
      <c r="A202" s="56">
        <v>4</v>
      </c>
      <c r="B202" s="57">
        <f>LOOKUP(A202,Seznamy!$A$3:$A$27,Seznamy!$B$3:$B$27)</f>
        <v>150260</v>
      </c>
      <c r="C202" s="58" t="str">
        <f>LOOKUP(A202,Seznamy!$A$3:$A$27,Seznamy!$C$3:$C$27)</f>
        <v>Horní Dubenky</v>
      </c>
      <c r="D202" s="59">
        <f>LOOKUP(A202,Seznamy!$A$3:$A$27,Seznamy!$E$3:$E$27)</f>
        <v>1661</v>
      </c>
      <c r="E202" s="59">
        <f>LOOKUP(A202,Seznamy!$A$3:$A$27,Seznamy!$H$3:$H$27)</f>
        <v>190000</v>
      </c>
      <c r="F202" s="60">
        <f>LOOKUP(A202,Seznamy!$A$3:$A$27,Seznamy!$J$3:$J$27)</f>
        <v>0</v>
      </c>
      <c r="G202" s="60">
        <v>11</v>
      </c>
      <c r="H202" s="58" t="str">
        <f>LOOKUP(G202,'Bez dříví'!$A$35:$A$84,'Bez dříví'!$B$35:$B$84)</f>
        <v>Opavská lesní a.s.</v>
      </c>
      <c r="I202" s="61">
        <f t="array" ref="I202">SUM(IF(('Bez dříví'!$A$3:$A$33=A202)*('Bez dříví'!$D$1:$BA$1=G202),'Bez dříví'!$D$3:$BA$33))</f>
        <v>160200380</v>
      </c>
      <c r="J202" s="71">
        <f>IF(I202=0,"",I202)</f>
        <v>160200380</v>
      </c>
      <c r="K202" s="62" t="str">
        <f>IF(I202=MIN($J$153:$J$202),1,"")</f>
        <v/>
      </c>
    </row>
    <row r="203" spans="1:11" hidden="1" x14ac:dyDescent="0.25">
      <c r="A203" s="34">
        <v>5</v>
      </c>
      <c r="B203" s="35">
        <f>LOOKUP(A203,Seznamy!$A$3:$A$27,Seznamy!$B$3:$B$27)</f>
        <v>150261</v>
      </c>
      <c r="C203" s="36" t="str">
        <f>LOOKUP(A203,Seznamy!$A$3:$A$27,Seznamy!$C$3:$C$27)</f>
        <v>Řásná</v>
      </c>
      <c r="D203" s="37">
        <f>LOOKUP(A203,Seznamy!$A$3:$A$27,Seznamy!$E$3:$E$27)</f>
        <v>2730</v>
      </c>
      <c r="E203" s="37">
        <f>LOOKUP(A203,Seznamy!$A$3:$A$27,Seznamy!$H$3:$H$27)</f>
        <v>270000</v>
      </c>
      <c r="F203" s="38">
        <f>LOOKUP(A203,Seznamy!$A$3:$A$27,Seznamy!$J$3:$J$27)</f>
        <v>0</v>
      </c>
      <c r="G203" s="38">
        <v>1</v>
      </c>
      <c r="H203" s="36" t="str">
        <f>LOOKUP(G203,'Bez dříví'!$A$35:$A$84,'Bez dříví'!$B$35:$B$84)</f>
        <v>LESCUS Cetkovice, s.r.o.</v>
      </c>
      <c r="I203" s="39">
        <f t="array" ref="I203">SUM(IF(('Bez dříví'!$A$3:$A$33=A203)*('Bez dříví'!$D$1:$BA$1=G203),'Bez dříví'!$D$3:$BA$33))</f>
        <v>0</v>
      </c>
      <c r="J203" s="70" t="str">
        <f>IF(I203=0,"",I203)</f>
        <v/>
      </c>
      <c r="K203" s="40" t="str">
        <f>IF(I203=MIN($J$203:$J$252),1,"")</f>
        <v/>
      </c>
    </row>
    <row r="204" spans="1:11" hidden="1" x14ac:dyDescent="0.25">
      <c r="A204" s="34">
        <v>5</v>
      </c>
      <c r="B204" s="35">
        <f>LOOKUP(A204,Seznamy!$A$3:$A$27,Seznamy!$B$3:$B$27)</f>
        <v>150261</v>
      </c>
      <c r="C204" s="36" t="str">
        <f>LOOKUP(A204,Seznamy!$A$3:$A$27,Seznamy!$C$3:$C$27)</f>
        <v>Řásná</v>
      </c>
      <c r="D204" s="37">
        <f>LOOKUP(A204,Seznamy!$A$3:$A$27,Seznamy!$E$3:$E$27)</f>
        <v>2730</v>
      </c>
      <c r="E204" s="37">
        <f>LOOKUP(A204,Seznamy!$A$3:$A$27,Seznamy!$H$3:$H$27)</f>
        <v>270000</v>
      </c>
      <c r="F204" s="38">
        <f>LOOKUP(A204,Seznamy!$A$3:$A$27,Seznamy!$J$3:$J$27)</f>
        <v>0</v>
      </c>
      <c r="G204" s="38">
        <v>2</v>
      </c>
      <c r="H204" s="36" t="str">
        <f>LOOKUP(G204,'Bez dříví'!$A$35:$A$84,'Bez dříví'!$B$35:$B$84)</f>
        <v>EGREGA s.r.o.</v>
      </c>
      <c r="I204" s="39">
        <f t="array" ref="I204">SUM(IF(('Bez dříví'!$A$3:$A$33=A204)*('Bez dříví'!$D$1:$BA$1=G204),'Bez dříví'!$D$3:$BA$33))</f>
        <v>0</v>
      </c>
      <c r="J204" s="70" t="str">
        <f>IF(I204=0,"",I204)</f>
        <v/>
      </c>
      <c r="K204" s="40" t="str">
        <f>IF(I204=MIN($J$203:$J$252),1,"")</f>
        <v/>
      </c>
    </row>
    <row r="205" spans="1:11" hidden="1" x14ac:dyDescent="0.25">
      <c r="A205" s="34">
        <v>5</v>
      </c>
      <c r="B205" s="35">
        <f>LOOKUP(A205,Seznamy!$A$3:$A$27,Seznamy!$B$3:$B$27)</f>
        <v>150261</v>
      </c>
      <c r="C205" s="36" t="str">
        <f>LOOKUP(A205,Seznamy!$A$3:$A$27,Seznamy!$C$3:$C$27)</f>
        <v>Řásná</v>
      </c>
      <c r="D205" s="37">
        <f>LOOKUP(A205,Seznamy!$A$3:$A$27,Seznamy!$E$3:$E$27)</f>
        <v>2730</v>
      </c>
      <c r="E205" s="37">
        <f>LOOKUP(A205,Seznamy!$A$3:$A$27,Seznamy!$H$3:$H$27)</f>
        <v>270000</v>
      </c>
      <c r="F205" s="38">
        <f>LOOKUP(A205,Seznamy!$A$3:$A$27,Seznamy!$J$3:$J$27)</f>
        <v>0</v>
      </c>
      <c r="G205" s="38">
        <v>3</v>
      </c>
      <c r="H205" s="36" t="str">
        <f>LOOKUP(G205,'Bez dříví'!$A$35:$A$84,'Bez dříví'!$B$35:$B$84)</f>
        <v>Lesostavby Frýdek-Místek a.s.</v>
      </c>
      <c r="I205" s="39">
        <f t="array" ref="I205">SUM(IF(('Bez dříví'!$A$3:$A$33=A205)*('Bez dříví'!$D$1:$BA$1=G205),'Bez dříví'!$D$3:$BA$33))</f>
        <v>0</v>
      </c>
      <c r="J205" s="70" t="str">
        <f>IF(I205=0,"",I205)</f>
        <v/>
      </c>
      <c r="K205" s="40" t="str">
        <f>IF(I205=MIN($J$203:$J$252),1,"")</f>
        <v/>
      </c>
    </row>
    <row r="206" spans="1:11" hidden="1" x14ac:dyDescent="0.25">
      <c r="A206" s="34">
        <v>5</v>
      </c>
      <c r="B206" s="35">
        <f>LOOKUP(A206,Seznamy!$A$3:$A$27,Seznamy!$B$3:$B$27)</f>
        <v>150261</v>
      </c>
      <c r="C206" s="36" t="str">
        <f>LOOKUP(A206,Seznamy!$A$3:$A$27,Seznamy!$C$3:$C$27)</f>
        <v>Řásná</v>
      </c>
      <c r="D206" s="37">
        <f>LOOKUP(A206,Seznamy!$A$3:$A$27,Seznamy!$E$3:$E$27)</f>
        <v>2730</v>
      </c>
      <c r="E206" s="37">
        <f>LOOKUP(A206,Seznamy!$A$3:$A$27,Seznamy!$H$3:$H$27)</f>
        <v>270000</v>
      </c>
      <c r="F206" s="38">
        <f>LOOKUP(A206,Seznamy!$A$3:$A$27,Seznamy!$J$3:$J$27)</f>
        <v>0</v>
      </c>
      <c r="G206" s="38">
        <v>4</v>
      </c>
      <c r="H206" s="36" t="str">
        <f>LOOKUP(G206,'Bez dříví'!$A$35:$A$84,'Bez dříví'!$B$35:$B$84)</f>
        <v>LST a.s.</v>
      </c>
      <c r="I206" s="39">
        <f t="array" ref="I206">SUM(IF(('Bez dříví'!$A$3:$A$33=A206)*('Bez dříví'!$D$1:$BA$1=G206),'Bez dříví'!$D$3:$BA$33))</f>
        <v>0</v>
      </c>
      <c r="J206" s="70" t="str">
        <f>IF(I206=0,"",I206)</f>
        <v/>
      </c>
      <c r="K206" s="40" t="str">
        <f>IF(I206=MIN($J$203:$J$252),1,"")</f>
        <v/>
      </c>
    </row>
    <row r="207" spans="1:11" hidden="1" x14ac:dyDescent="0.25">
      <c r="A207" s="34">
        <v>5</v>
      </c>
      <c r="B207" s="35">
        <f>LOOKUP(A207,Seznamy!$A$3:$A$27,Seznamy!$B$3:$B$27)</f>
        <v>150261</v>
      </c>
      <c r="C207" s="36" t="str">
        <f>LOOKUP(A207,Seznamy!$A$3:$A$27,Seznamy!$C$3:$C$27)</f>
        <v>Řásná</v>
      </c>
      <c r="D207" s="37">
        <f>LOOKUP(A207,Seznamy!$A$3:$A$27,Seznamy!$E$3:$E$27)</f>
        <v>2730</v>
      </c>
      <c r="E207" s="37">
        <f>LOOKUP(A207,Seznamy!$A$3:$A$27,Seznamy!$H$3:$H$27)</f>
        <v>270000</v>
      </c>
      <c r="F207" s="38">
        <f>LOOKUP(A207,Seznamy!$A$3:$A$27,Seznamy!$J$3:$J$27)</f>
        <v>0</v>
      </c>
      <c r="G207" s="38">
        <v>5</v>
      </c>
      <c r="H207" s="36" t="str">
        <f>LOOKUP(G207,'Bez dříví'!$A$35:$A$84,'Bez dříví'!$B$35:$B$84)</f>
        <v>UNILES a.s.</v>
      </c>
      <c r="I207" s="39">
        <f t="array" ref="I207">SUM(IF(('Bez dříví'!$A$3:$A$33=A207)*('Bez dříví'!$D$1:$BA$1=G207),'Bez dříví'!$D$3:$BA$33))</f>
        <v>0</v>
      </c>
      <c r="J207" s="70" t="str">
        <f>IF(I207=0,"",I207)</f>
        <v/>
      </c>
      <c r="K207" s="40" t="str">
        <f>IF(I207=MIN($J$203:$J$252),1,"")</f>
        <v/>
      </c>
    </row>
    <row r="208" spans="1:11" hidden="1" x14ac:dyDescent="0.25">
      <c r="A208" s="34">
        <v>5</v>
      </c>
      <c r="B208" s="35">
        <f>LOOKUP(A208,Seznamy!$A$3:$A$27,Seznamy!$B$3:$B$27)</f>
        <v>150261</v>
      </c>
      <c r="C208" s="36" t="str">
        <f>LOOKUP(A208,Seznamy!$A$3:$A$27,Seznamy!$C$3:$C$27)</f>
        <v>Řásná</v>
      </c>
      <c r="D208" s="37">
        <f>LOOKUP(A208,Seznamy!$A$3:$A$27,Seznamy!$E$3:$E$27)</f>
        <v>2730</v>
      </c>
      <c r="E208" s="37">
        <f>LOOKUP(A208,Seznamy!$A$3:$A$27,Seznamy!$H$3:$H$27)</f>
        <v>270000</v>
      </c>
      <c r="F208" s="38">
        <f>LOOKUP(A208,Seznamy!$A$3:$A$27,Seznamy!$J$3:$J$27)</f>
        <v>0</v>
      </c>
      <c r="G208" s="38">
        <v>6</v>
      </c>
      <c r="H208" s="36" t="str">
        <f>LOOKUP(G208,'Bez dříví'!$A$35:$A$84,'Bez dříví'!$B$35:$B$84)</f>
        <v>LDF Rožnov a.s.</v>
      </c>
      <c r="I208" s="39">
        <f t="array" ref="I208">SUM(IF(('Bez dříví'!$A$3:$A$33=A208)*('Bez dříví'!$D$1:$BA$1=G208),'Bez dříví'!$D$3:$BA$33))</f>
        <v>0</v>
      </c>
      <c r="J208" s="70" t="str">
        <f>IF(I208=0,"",I208)</f>
        <v/>
      </c>
      <c r="K208" s="40" t="str">
        <f>IF(I208=MIN($J$203:$J$252),1,"")</f>
        <v/>
      </c>
    </row>
    <row r="209" spans="1:11" hidden="1" x14ac:dyDescent="0.25">
      <c r="A209" s="34">
        <v>5</v>
      </c>
      <c r="B209" s="35">
        <f>LOOKUP(A209,Seznamy!$A$3:$A$27,Seznamy!$B$3:$B$27)</f>
        <v>150261</v>
      </c>
      <c r="C209" s="36" t="str">
        <f>LOOKUP(A209,Seznamy!$A$3:$A$27,Seznamy!$C$3:$C$27)</f>
        <v>Řásná</v>
      </c>
      <c r="D209" s="37">
        <f>LOOKUP(A209,Seznamy!$A$3:$A$27,Seznamy!$E$3:$E$27)</f>
        <v>2730</v>
      </c>
      <c r="E209" s="37">
        <f>LOOKUP(A209,Seznamy!$A$3:$A$27,Seznamy!$H$3:$H$27)</f>
        <v>270000</v>
      </c>
      <c r="F209" s="38">
        <f>LOOKUP(A209,Seznamy!$A$3:$A$27,Seznamy!$J$3:$J$27)</f>
        <v>0</v>
      </c>
      <c r="G209" s="38">
        <v>7</v>
      </c>
      <c r="H209" s="36" t="str">
        <f>LOOKUP(G209,'Bez dříví'!$A$35:$A$84,'Bez dříví'!$B$35:$B$84)</f>
        <v>ACLESIA, spol. s r.o.</v>
      </c>
      <c r="I209" s="39">
        <f t="array" ref="I209">SUM(IF(('Bez dříví'!$A$3:$A$33=A209)*('Bez dříví'!$D$1:$BA$1=G209),'Bez dříví'!$D$3:$BA$33))</f>
        <v>0</v>
      </c>
      <c r="J209" s="70" t="str">
        <f>IF(I209=0,"",I209)</f>
        <v/>
      </c>
      <c r="K209" s="40" t="str">
        <f>IF(I209=MIN($J$203:$J$252),1,"")</f>
        <v/>
      </c>
    </row>
    <row r="210" spans="1:11" hidden="1" x14ac:dyDescent="0.25">
      <c r="A210" s="34">
        <v>5</v>
      </c>
      <c r="B210" s="35">
        <f>LOOKUP(A210,Seznamy!$A$3:$A$27,Seznamy!$B$3:$B$27)</f>
        <v>150261</v>
      </c>
      <c r="C210" s="36" t="str">
        <f>LOOKUP(A210,Seznamy!$A$3:$A$27,Seznamy!$C$3:$C$27)</f>
        <v>Řásná</v>
      </c>
      <c r="D210" s="37">
        <f>LOOKUP(A210,Seznamy!$A$3:$A$27,Seznamy!$E$3:$E$27)</f>
        <v>2730</v>
      </c>
      <c r="E210" s="37">
        <f>LOOKUP(A210,Seznamy!$A$3:$A$27,Seznamy!$H$3:$H$27)</f>
        <v>270000</v>
      </c>
      <c r="F210" s="38">
        <f>LOOKUP(A210,Seznamy!$A$3:$A$27,Seznamy!$J$3:$J$27)</f>
        <v>0</v>
      </c>
      <c r="G210" s="38">
        <v>8</v>
      </c>
      <c r="H210" s="36" t="str">
        <f>LOOKUP(G210,'Bez dříví'!$A$35:$A$84,'Bez dříví'!$B$35:$B$84)</f>
        <v>Sušická lesní a obchodní s.r.o.</v>
      </c>
      <c r="I210" s="39">
        <f t="array" ref="I210">SUM(IF(('Bez dříví'!$A$3:$A$33=A210)*('Bez dříví'!$D$1:$BA$1=G210),'Bez dříví'!$D$3:$BA$33))</f>
        <v>0</v>
      </c>
      <c r="J210" s="70" t="str">
        <f>IF(I210=0,"",I210)</f>
        <v/>
      </c>
      <c r="K210" s="40" t="str">
        <f>IF(I210=MIN($J$203:$J$252),1,"")</f>
        <v/>
      </c>
    </row>
    <row r="211" spans="1:11" hidden="1" x14ac:dyDescent="0.25">
      <c r="A211" s="34">
        <v>5</v>
      </c>
      <c r="B211" s="35">
        <f>LOOKUP(A211,Seznamy!$A$3:$A$27,Seznamy!$B$3:$B$27)</f>
        <v>150261</v>
      </c>
      <c r="C211" s="36" t="str">
        <f>LOOKUP(A211,Seznamy!$A$3:$A$27,Seznamy!$C$3:$C$27)</f>
        <v>Řásná</v>
      </c>
      <c r="D211" s="37">
        <f>LOOKUP(A211,Seznamy!$A$3:$A$27,Seznamy!$E$3:$E$27)</f>
        <v>2730</v>
      </c>
      <c r="E211" s="37">
        <f>LOOKUP(A211,Seznamy!$A$3:$A$27,Seznamy!$H$3:$H$27)</f>
        <v>270000</v>
      </c>
      <c r="F211" s="38">
        <f>LOOKUP(A211,Seznamy!$A$3:$A$27,Seznamy!$J$3:$J$27)</f>
        <v>0</v>
      </c>
      <c r="G211" s="38">
        <v>10</v>
      </c>
      <c r="H211" s="36" t="str">
        <f>LOOKUP(G211,'Bez dříví'!$A$35:$A$84,'Bez dříví'!$B$35:$B$84)</f>
        <v>Dřevo-Málek s.r.o.</v>
      </c>
      <c r="I211" s="39">
        <f t="array" ref="I211">SUM(IF(('Bez dříví'!$A$3:$A$33=A211)*('Bez dříví'!$D$1:$BA$1=G211),'Bez dříví'!$D$3:$BA$33))</f>
        <v>0</v>
      </c>
      <c r="J211" s="70" t="str">
        <f>IF(I211=0,"",I211)</f>
        <v/>
      </c>
      <c r="K211" s="40" t="str">
        <f>IF(I211=MIN($J$203:$J$252),1,"")</f>
        <v/>
      </c>
    </row>
    <row r="212" spans="1:11" hidden="1" x14ac:dyDescent="0.25">
      <c r="A212" s="34">
        <v>5</v>
      </c>
      <c r="B212" s="35">
        <f>LOOKUP(A212,Seznamy!$A$3:$A$27,Seznamy!$B$3:$B$27)</f>
        <v>150261</v>
      </c>
      <c r="C212" s="36" t="str">
        <f>LOOKUP(A212,Seznamy!$A$3:$A$27,Seznamy!$C$3:$C$27)</f>
        <v>Řásná</v>
      </c>
      <c r="D212" s="37">
        <f>LOOKUP(A212,Seznamy!$A$3:$A$27,Seznamy!$E$3:$E$27)</f>
        <v>2730</v>
      </c>
      <c r="E212" s="37">
        <f>LOOKUP(A212,Seznamy!$A$3:$A$27,Seznamy!$H$3:$H$27)</f>
        <v>270000</v>
      </c>
      <c r="F212" s="38">
        <f>LOOKUP(A212,Seznamy!$A$3:$A$27,Seznamy!$J$3:$J$27)</f>
        <v>0</v>
      </c>
      <c r="G212" s="38">
        <v>12</v>
      </c>
      <c r="H212" s="36" t="str">
        <f>LOOKUP(G212,'Bez dříví'!$A$35:$A$84,'Bez dříví'!$B$35:$B$84)</f>
        <v>JACER - CZ a.s.</v>
      </c>
      <c r="I212" s="39">
        <f t="array" ref="I212">SUM(IF(('Bez dříví'!$A$3:$A$33=A212)*('Bez dříví'!$D$1:$BA$1=G212),'Bez dříví'!$D$3:$BA$33))</f>
        <v>0</v>
      </c>
      <c r="J212" s="70" t="str">
        <f>IF(I212=0,"",I212)</f>
        <v/>
      </c>
      <c r="K212" s="40" t="str">
        <f>IF(I212=MIN($J$203:$J$252),1,"")</f>
        <v/>
      </c>
    </row>
    <row r="213" spans="1:11" hidden="1" x14ac:dyDescent="0.25">
      <c r="A213" s="34">
        <v>5</v>
      </c>
      <c r="B213" s="35">
        <f>LOOKUP(A213,Seznamy!$A$3:$A$27,Seznamy!$B$3:$B$27)</f>
        <v>150261</v>
      </c>
      <c r="C213" s="36" t="str">
        <f>LOOKUP(A213,Seznamy!$A$3:$A$27,Seznamy!$C$3:$C$27)</f>
        <v>Řásná</v>
      </c>
      <c r="D213" s="37">
        <f>LOOKUP(A213,Seznamy!$A$3:$A$27,Seznamy!$E$3:$E$27)</f>
        <v>2730</v>
      </c>
      <c r="E213" s="37">
        <f>LOOKUP(A213,Seznamy!$A$3:$A$27,Seznamy!$H$3:$H$27)</f>
        <v>270000</v>
      </c>
      <c r="F213" s="38">
        <f>LOOKUP(A213,Seznamy!$A$3:$A$27,Seznamy!$J$3:$J$27)</f>
        <v>0</v>
      </c>
      <c r="G213" s="38">
        <v>14</v>
      </c>
      <c r="H213" s="36" t="str">
        <f>LOOKUP(G213,'Bez dříví'!$A$35:$A$84,'Bez dříví'!$B$35:$B$84)</f>
        <v>Marles s.r.o.</v>
      </c>
      <c r="I213" s="39">
        <f t="array" ref="I213">SUM(IF(('Bez dříví'!$A$3:$A$33=A213)*('Bez dříví'!$D$1:$BA$1=G213),'Bez dříví'!$D$3:$BA$33))</f>
        <v>0</v>
      </c>
      <c r="J213" s="70" t="str">
        <f>IF(I213=0,"",I213)</f>
        <v/>
      </c>
      <c r="K213" s="40" t="str">
        <f>IF(I213=MIN($J$203:$J$252),1,"")</f>
        <v/>
      </c>
    </row>
    <row r="214" spans="1:11" hidden="1" x14ac:dyDescent="0.25">
      <c r="A214" s="34">
        <v>5</v>
      </c>
      <c r="B214" s="35">
        <f>LOOKUP(A214,Seznamy!$A$3:$A$27,Seznamy!$B$3:$B$27)</f>
        <v>150261</v>
      </c>
      <c r="C214" s="36" t="str">
        <f>LOOKUP(A214,Seznamy!$A$3:$A$27,Seznamy!$C$3:$C$27)</f>
        <v>Řásná</v>
      </c>
      <c r="D214" s="37">
        <f>LOOKUP(A214,Seznamy!$A$3:$A$27,Seznamy!$E$3:$E$27)</f>
        <v>2730</v>
      </c>
      <c r="E214" s="37">
        <f>LOOKUP(A214,Seznamy!$A$3:$A$27,Seznamy!$H$3:$H$27)</f>
        <v>270000</v>
      </c>
      <c r="F214" s="38">
        <f>LOOKUP(A214,Seznamy!$A$3:$A$27,Seznamy!$J$3:$J$27)</f>
        <v>0</v>
      </c>
      <c r="G214" s="38">
        <v>15</v>
      </c>
      <c r="H214" s="36" t="str">
        <f>LOOKUP(G214,'Bez dříví'!$A$35:$A$84,'Bez dříví'!$B$35:$B$84)</f>
        <v>SOLITERA spol. s r.o.</v>
      </c>
      <c r="I214" s="39">
        <f t="array" ref="I214">SUM(IF(('Bez dříví'!$A$3:$A$33=A214)*('Bez dříví'!$D$1:$BA$1=G214),'Bez dříví'!$D$3:$BA$33))</f>
        <v>0</v>
      </c>
      <c r="J214" s="70" t="str">
        <f>IF(I214=0,"",I214)</f>
        <v/>
      </c>
      <c r="K214" s="40" t="str">
        <f>IF(I214=MIN($J$203:$J$252),1,"")</f>
        <v/>
      </c>
    </row>
    <row r="215" spans="1:11" hidden="1" x14ac:dyDescent="0.25">
      <c r="A215" s="34">
        <v>5</v>
      </c>
      <c r="B215" s="35">
        <f>LOOKUP(A215,Seznamy!$A$3:$A$27,Seznamy!$B$3:$B$27)</f>
        <v>150261</v>
      </c>
      <c r="C215" s="36" t="str">
        <f>LOOKUP(A215,Seznamy!$A$3:$A$27,Seznamy!$C$3:$C$27)</f>
        <v>Řásná</v>
      </c>
      <c r="D215" s="37">
        <f>LOOKUP(A215,Seznamy!$A$3:$A$27,Seznamy!$E$3:$E$27)</f>
        <v>2730</v>
      </c>
      <c r="E215" s="37">
        <f>LOOKUP(A215,Seznamy!$A$3:$A$27,Seznamy!$H$3:$H$27)</f>
        <v>270000</v>
      </c>
      <c r="F215" s="38">
        <f>LOOKUP(A215,Seznamy!$A$3:$A$27,Seznamy!$J$3:$J$27)</f>
        <v>0</v>
      </c>
      <c r="G215" s="38">
        <v>17</v>
      </c>
      <c r="H215" s="36" t="str">
        <f>LOOKUP(G215,'Bez dříví'!$A$35:$A$84,'Bez dříví'!$B$35:$B$84)</f>
        <v>Lesy Beskydy, a.s.</v>
      </c>
      <c r="I215" s="39">
        <f t="array" ref="I215">SUM(IF(('Bez dříví'!$A$3:$A$33=A215)*('Bez dříví'!$D$1:$BA$1=G215),'Bez dříví'!$D$3:$BA$33))</f>
        <v>0</v>
      </c>
      <c r="J215" s="70" t="str">
        <f>IF(I215=0,"",I215)</f>
        <v/>
      </c>
      <c r="K215" s="40" t="str">
        <f>IF(I215=MIN($J$203:$J$252),1,"")</f>
        <v/>
      </c>
    </row>
    <row r="216" spans="1:11" hidden="1" x14ac:dyDescent="0.25">
      <c r="A216" s="34">
        <v>5</v>
      </c>
      <c r="B216" s="35">
        <f>LOOKUP(A216,Seznamy!$A$3:$A$27,Seznamy!$B$3:$B$27)</f>
        <v>150261</v>
      </c>
      <c r="C216" s="36" t="str">
        <f>LOOKUP(A216,Seznamy!$A$3:$A$27,Seznamy!$C$3:$C$27)</f>
        <v>Řásná</v>
      </c>
      <c r="D216" s="37">
        <f>LOOKUP(A216,Seznamy!$A$3:$A$27,Seznamy!$E$3:$E$27)</f>
        <v>2730</v>
      </c>
      <c r="E216" s="37">
        <f>LOOKUP(A216,Seznamy!$A$3:$A$27,Seznamy!$H$3:$H$27)</f>
        <v>270000</v>
      </c>
      <c r="F216" s="38">
        <f>LOOKUP(A216,Seznamy!$A$3:$A$27,Seznamy!$J$3:$J$27)</f>
        <v>0</v>
      </c>
      <c r="G216" s="38">
        <v>18</v>
      </c>
      <c r="H216" s="36" t="str">
        <f>LOOKUP(G216,'Bez dříví'!$A$35:$A$84,'Bez dříví'!$B$35:$B$84)</f>
        <v>Libavská lesní s.r.o.</v>
      </c>
      <c r="I216" s="39">
        <f t="array" ref="I216">SUM(IF(('Bez dříví'!$A$3:$A$33=A216)*('Bez dříví'!$D$1:$BA$1=G216),'Bez dříví'!$D$3:$BA$33))</f>
        <v>0</v>
      </c>
      <c r="J216" s="70" t="str">
        <f>IF(I216=0,"",I216)</f>
        <v/>
      </c>
      <c r="K216" s="40" t="str">
        <f>IF(I216=MIN($J$203:$J$252),1,"")</f>
        <v/>
      </c>
    </row>
    <row r="217" spans="1:11" hidden="1" x14ac:dyDescent="0.25">
      <c r="A217" s="34">
        <v>5</v>
      </c>
      <c r="B217" s="35">
        <f>LOOKUP(A217,Seznamy!$A$3:$A$27,Seznamy!$B$3:$B$27)</f>
        <v>150261</v>
      </c>
      <c r="C217" s="36" t="str">
        <f>LOOKUP(A217,Seznamy!$A$3:$A$27,Seznamy!$C$3:$C$27)</f>
        <v>Řásná</v>
      </c>
      <c r="D217" s="37">
        <f>LOOKUP(A217,Seznamy!$A$3:$A$27,Seznamy!$E$3:$E$27)</f>
        <v>2730</v>
      </c>
      <c r="E217" s="37">
        <f>LOOKUP(A217,Seznamy!$A$3:$A$27,Seznamy!$H$3:$H$27)</f>
        <v>270000</v>
      </c>
      <c r="F217" s="38">
        <f>LOOKUP(A217,Seznamy!$A$3:$A$27,Seznamy!$J$3:$J$27)</f>
        <v>0</v>
      </c>
      <c r="G217" s="38">
        <v>20</v>
      </c>
      <c r="H217" s="36" t="str">
        <f>LOOKUP(G217,'Bez dříví'!$A$35:$A$84,'Bez dříví'!$B$35:$B$84)</f>
        <v>LES-UK s.r.o.</v>
      </c>
      <c r="I217" s="39">
        <f t="array" ref="I217">SUM(IF(('Bez dříví'!$A$3:$A$33=A217)*('Bez dříví'!$D$1:$BA$1=G217),'Bez dříví'!$D$3:$BA$33))</f>
        <v>0</v>
      </c>
      <c r="J217" s="70" t="str">
        <f>IF(I217=0,"",I217)</f>
        <v/>
      </c>
      <c r="K217" s="40" t="str">
        <f>IF(I217=MIN($J$203:$J$252),1,"")</f>
        <v/>
      </c>
    </row>
    <row r="218" spans="1:11" hidden="1" x14ac:dyDescent="0.25">
      <c r="A218" s="34">
        <v>5</v>
      </c>
      <c r="B218" s="35">
        <f>LOOKUP(A218,Seznamy!$A$3:$A$27,Seznamy!$B$3:$B$27)</f>
        <v>150261</v>
      </c>
      <c r="C218" s="36" t="str">
        <f>LOOKUP(A218,Seznamy!$A$3:$A$27,Seznamy!$C$3:$C$27)</f>
        <v>Řásná</v>
      </c>
      <c r="D218" s="37">
        <f>LOOKUP(A218,Seznamy!$A$3:$A$27,Seznamy!$E$3:$E$27)</f>
        <v>2730</v>
      </c>
      <c r="E218" s="37">
        <f>LOOKUP(A218,Seznamy!$A$3:$A$27,Seznamy!$H$3:$H$27)</f>
        <v>270000</v>
      </c>
      <c r="F218" s="38">
        <f>LOOKUP(A218,Seznamy!$A$3:$A$27,Seznamy!$J$3:$J$27)</f>
        <v>0</v>
      </c>
      <c r="G218" s="38">
        <v>21</v>
      </c>
      <c r="H218" s="36" t="str">
        <f>LOOKUP(G218,'Bez dříví'!$A$35:$A$84,'Bez dříví'!$B$35:$B$84)</f>
        <v>LIGNEUS, s.r.o.</v>
      </c>
      <c r="I218" s="39">
        <f t="array" ref="I218">SUM(IF(('Bez dříví'!$A$3:$A$33=A218)*('Bez dříví'!$D$1:$BA$1=G218),'Bez dříví'!$D$3:$BA$33))</f>
        <v>0</v>
      </c>
      <c r="J218" s="70" t="str">
        <f>IF(I218=0,"",I218)</f>
        <v/>
      </c>
      <c r="K218" s="40" t="str">
        <f>IF(I218=MIN($J$203:$J$252),1,"")</f>
        <v/>
      </c>
    </row>
    <row r="219" spans="1:11" hidden="1" x14ac:dyDescent="0.25">
      <c r="A219" s="34">
        <v>5</v>
      </c>
      <c r="B219" s="35">
        <f>LOOKUP(A219,Seznamy!$A$3:$A$27,Seznamy!$B$3:$B$27)</f>
        <v>150261</v>
      </c>
      <c r="C219" s="36" t="str">
        <f>LOOKUP(A219,Seznamy!$A$3:$A$27,Seznamy!$C$3:$C$27)</f>
        <v>Řásná</v>
      </c>
      <c r="D219" s="37">
        <f>LOOKUP(A219,Seznamy!$A$3:$A$27,Seznamy!$E$3:$E$27)</f>
        <v>2730</v>
      </c>
      <c r="E219" s="37">
        <f>LOOKUP(A219,Seznamy!$A$3:$A$27,Seznamy!$H$3:$H$27)</f>
        <v>270000</v>
      </c>
      <c r="F219" s="38">
        <f>LOOKUP(A219,Seznamy!$A$3:$A$27,Seznamy!$J$3:$J$27)</f>
        <v>0</v>
      </c>
      <c r="G219" s="38">
        <v>22</v>
      </c>
      <c r="H219" s="36" t="str">
        <f>LOOKUP(G219,'Bez dříví'!$A$35:$A$84,'Bez dříví'!$B$35:$B$84)</f>
        <v>Stora Enso Wood Products Ždírec s.r.o.</v>
      </c>
      <c r="I219" s="39">
        <f t="array" ref="I219">SUM(IF(('Bez dříví'!$A$3:$A$33=A219)*('Bez dříví'!$D$1:$BA$1=G219),'Bez dříví'!$D$3:$BA$33))</f>
        <v>0</v>
      </c>
      <c r="J219" s="70" t="str">
        <f>IF(I219=0,"",I219)</f>
        <v/>
      </c>
      <c r="K219" s="40" t="str">
        <f>IF(I219=MIN($J$203:$J$252),1,"")</f>
        <v/>
      </c>
    </row>
    <row r="220" spans="1:11" hidden="1" x14ac:dyDescent="0.25">
      <c r="A220" s="34">
        <v>5</v>
      </c>
      <c r="B220" s="35">
        <f>LOOKUP(A220,Seznamy!$A$3:$A$27,Seznamy!$B$3:$B$27)</f>
        <v>150261</v>
      </c>
      <c r="C220" s="36" t="str">
        <f>LOOKUP(A220,Seznamy!$A$3:$A$27,Seznamy!$C$3:$C$27)</f>
        <v>Řásná</v>
      </c>
      <c r="D220" s="37">
        <f>LOOKUP(A220,Seznamy!$A$3:$A$27,Seznamy!$E$3:$E$27)</f>
        <v>2730</v>
      </c>
      <c r="E220" s="37">
        <f>LOOKUP(A220,Seznamy!$A$3:$A$27,Seznamy!$H$3:$H$27)</f>
        <v>270000</v>
      </c>
      <c r="F220" s="38">
        <f>LOOKUP(A220,Seznamy!$A$3:$A$27,Seznamy!$J$3:$J$27)</f>
        <v>0</v>
      </c>
      <c r="G220" s="38">
        <v>23</v>
      </c>
      <c r="H220" s="36" t="str">
        <f>LOOKUP(G220,'Bez dříví'!$A$35:$A$84,'Bez dříví'!$B$35:$B$84)</f>
        <v>DEBLICE - lesy s.r.o.</v>
      </c>
      <c r="I220" s="39">
        <f t="array" ref="I220">SUM(IF(('Bez dříví'!$A$3:$A$33=A220)*('Bez dříví'!$D$1:$BA$1=G220),'Bez dříví'!$D$3:$BA$33))</f>
        <v>0</v>
      </c>
      <c r="J220" s="70" t="str">
        <f>IF(I220=0,"",I220)</f>
        <v/>
      </c>
      <c r="K220" s="40" t="str">
        <f>IF(I220=MIN($J$203:$J$252),1,"")</f>
        <v/>
      </c>
    </row>
    <row r="221" spans="1:11" hidden="1" x14ac:dyDescent="0.25">
      <c r="A221" s="34">
        <v>5</v>
      </c>
      <c r="B221" s="35">
        <f>LOOKUP(A221,Seznamy!$A$3:$A$27,Seznamy!$B$3:$B$27)</f>
        <v>150261</v>
      </c>
      <c r="C221" s="36" t="str">
        <f>LOOKUP(A221,Seznamy!$A$3:$A$27,Seznamy!$C$3:$C$27)</f>
        <v>Řásná</v>
      </c>
      <c r="D221" s="37">
        <f>LOOKUP(A221,Seznamy!$A$3:$A$27,Seznamy!$E$3:$E$27)</f>
        <v>2730</v>
      </c>
      <c r="E221" s="37">
        <f>LOOKUP(A221,Seznamy!$A$3:$A$27,Seznamy!$H$3:$H$27)</f>
        <v>270000</v>
      </c>
      <c r="F221" s="38">
        <f>LOOKUP(A221,Seznamy!$A$3:$A$27,Seznamy!$J$3:$J$27)</f>
        <v>0</v>
      </c>
      <c r="G221" s="38">
        <v>25</v>
      </c>
      <c r="H221" s="36" t="str">
        <f>LOOKUP(G221,'Bez dříví'!$A$35:$A$84,'Bez dříví'!$B$35:$B$84)</f>
        <v>T.E.P.Z., s.r.o.</v>
      </c>
      <c r="I221" s="39">
        <f t="array" ref="I221">SUM(IF(('Bez dříví'!$A$3:$A$33=A221)*('Bez dříví'!$D$1:$BA$1=G221),'Bez dříví'!$D$3:$BA$33))</f>
        <v>0</v>
      </c>
      <c r="J221" s="70" t="str">
        <f>IF(I221=0,"",I221)</f>
        <v/>
      </c>
      <c r="K221" s="40" t="str">
        <f>IF(I221=MIN($J$203:$J$252),1,"")</f>
        <v/>
      </c>
    </row>
    <row r="222" spans="1:11" hidden="1" x14ac:dyDescent="0.25">
      <c r="A222" s="34">
        <v>5</v>
      </c>
      <c r="B222" s="35">
        <f>LOOKUP(A222,Seznamy!$A$3:$A$27,Seznamy!$B$3:$B$27)</f>
        <v>150261</v>
      </c>
      <c r="C222" s="36" t="str">
        <f>LOOKUP(A222,Seznamy!$A$3:$A$27,Seznamy!$C$3:$C$27)</f>
        <v>Řásná</v>
      </c>
      <c r="D222" s="37">
        <f>LOOKUP(A222,Seznamy!$A$3:$A$27,Seznamy!$E$3:$E$27)</f>
        <v>2730</v>
      </c>
      <c r="E222" s="37">
        <f>LOOKUP(A222,Seznamy!$A$3:$A$27,Seznamy!$H$3:$H$27)</f>
        <v>270000</v>
      </c>
      <c r="F222" s="38">
        <f>LOOKUP(A222,Seznamy!$A$3:$A$27,Seznamy!$J$3:$J$27)</f>
        <v>0</v>
      </c>
      <c r="G222" s="38">
        <v>26</v>
      </c>
      <c r="H222" s="36" t="str">
        <f>LOOKUP(G222,'Bez dříví'!$A$35:$A$84,'Bez dříví'!$B$35:$B$84)</f>
        <v>GIRAFFE BUILDINGS s.r.o.</v>
      </c>
      <c r="I222" s="39">
        <f t="array" ref="I222">SUM(IF(('Bez dříví'!$A$3:$A$33=A222)*('Bez dříví'!$D$1:$BA$1=G222),'Bez dříví'!$D$3:$BA$33))</f>
        <v>0</v>
      </c>
      <c r="J222" s="70" t="str">
        <f>IF(I222=0,"",I222)</f>
        <v/>
      </c>
      <c r="K222" s="40" t="str">
        <f>IF(I222=MIN($J$203:$J$252),1,"")</f>
        <v/>
      </c>
    </row>
    <row r="223" spans="1:11" hidden="1" x14ac:dyDescent="0.25">
      <c r="A223" s="34">
        <v>5</v>
      </c>
      <c r="B223" s="35">
        <f>LOOKUP(A223,Seznamy!$A$3:$A$27,Seznamy!$B$3:$B$27)</f>
        <v>150261</v>
      </c>
      <c r="C223" s="36" t="str">
        <f>LOOKUP(A223,Seznamy!$A$3:$A$27,Seznamy!$C$3:$C$27)</f>
        <v>Řásná</v>
      </c>
      <c r="D223" s="37">
        <f>LOOKUP(A223,Seznamy!$A$3:$A$27,Seznamy!$E$3:$E$27)</f>
        <v>2730</v>
      </c>
      <c r="E223" s="37">
        <f>LOOKUP(A223,Seznamy!$A$3:$A$27,Seznamy!$H$3:$H$27)</f>
        <v>270000</v>
      </c>
      <c r="F223" s="38">
        <f>LOOKUP(A223,Seznamy!$A$3:$A$27,Seznamy!$J$3:$J$27)</f>
        <v>0</v>
      </c>
      <c r="G223" s="38">
        <v>28</v>
      </c>
      <c r="H223" s="36" t="str">
        <f>LOOKUP(G223,'Bez dříví'!$A$35:$A$84,'Bez dříví'!$B$35:$B$84)</f>
        <v>Pradědský lesní závod, a.s.</v>
      </c>
      <c r="I223" s="39">
        <f t="array" ref="I223">SUM(IF(('Bez dříví'!$A$3:$A$33=A223)*('Bez dříví'!$D$1:$BA$1=G223),'Bez dříví'!$D$3:$BA$33))</f>
        <v>0</v>
      </c>
      <c r="J223" s="70" t="str">
        <f>IF(I223=0,"",I223)</f>
        <v/>
      </c>
      <c r="K223" s="40" t="str">
        <f>IF(I223=MIN($J$203:$J$252),1,"")</f>
        <v/>
      </c>
    </row>
    <row r="224" spans="1:11" hidden="1" x14ac:dyDescent="0.25">
      <c r="A224" s="34">
        <v>5</v>
      </c>
      <c r="B224" s="35">
        <f>LOOKUP(A224,Seznamy!$A$3:$A$27,Seznamy!$B$3:$B$27)</f>
        <v>150261</v>
      </c>
      <c r="C224" s="36" t="str">
        <f>LOOKUP(A224,Seznamy!$A$3:$A$27,Seznamy!$C$3:$C$27)</f>
        <v>Řásná</v>
      </c>
      <c r="D224" s="37">
        <f>LOOKUP(A224,Seznamy!$A$3:$A$27,Seznamy!$E$3:$E$27)</f>
        <v>2730</v>
      </c>
      <c r="E224" s="37">
        <f>LOOKUP(A224,Seznamy!$A$3:$A$27,Seznamy!$H$3:$H$27)</f>
        <v>270000</v>
      </c>
      <c r="F224" s="38">
        <f>LOOKUP(A224,Seznamy!$A$3:$A$27,Seznamy!$J$3:$J$27)</f>
        <v>0</v>
      </c>
      <c r="G224" s="38">
        <v>31</v>
      </c>
      <c r="H224" s="36">
        <f>LOOKUP(G224,'Bez dříví'!$A$35:$A$84,'Bez dříví'!$B$35:$B$84)</f>
        <v>0</v>
      </c>
      <c r="I224" s="39">
        <f t="array" ref="I224">SUM(IF(('Bez dříví'!$A$3:$A$33=A224)*('Bez dříví'!$D$1:$BA$1=G224),'Bez dříví'!$D$3:$BA$33))</f>
        <v>0</v>
      </c>
      <c r="J224" s="70" t="str">
        <f>IF(I224=0,"",I224)</f>
        <v/>
      </c>
      <c r="K224" s="40" t="str">
        <f>IF(I224=MIN($J$203:$J$252),1,"")</f>
        <v/>
      </c>
    </row>
    <row r="225" spans="1:11" hidden="1" x14ac:dyDescent="0.25">
      <c r="A225" s="34">
        <v>5</v>
      </c>
      <c r="B225" s="35">
        <f>LOOKUP(A225,Seznamy!$A$3:$A$27,Seznamy!$B$3:$B$27)</f>
        <v>150261</v>
      </c>
      <c r="C225" s="36" t="str">
        <f>LOOKUP(A225,Seznamy!$A$3:$A$27,Seznamy!$C$3:$C$27)</f>
        <v>Řásná</v>
      </c>
      <c r="D225" s="37">
        <f>LOOKUP(A225,Seznamy!$A$3:$A$27,Seznamy!$E$3:$E$27)</f>
        <v>2730</v>
      </c>
      <c r="E225" s="37">
        <f>LOOKUP(A225,Seznamy!$A$3:$A$27,Seznamy!$H$3:$H$27)</f>
        <v>270000</v>
      </c>
      <c r="F225" s="38">
        <f>LOOKUP(A225,Seznamy!$A$3:$A$27,Seznamy!$J$3:$J$27)</f>
        <v>0</v>
      </c>
      <c r="G225" s="38">
        <v>32</v>
      </c>
      <c r="H225" s="36">
        <f>LOOKUP(G225,'Bez dříví'!$A$35:$A$84,'Bez dříví'!$B$35:$B$84)</f>
        <v>0</v>
      </c>
      <c r="I225" s="39">
        <f t="array" ref="I225">SUM(IF(('Bez dříví'!$A$3:$A$33=A225)*('Bez dříví'!$D$1:$BA$1=G225),'Bez dříví'!$D$3:$BA$33))</f>
        <v>0</v>
      </c>
      <c r="J225" s="70" t="str">
        <f>IF(I225=0,"",I225)</f>
        <v/>
      </c>
      <c r="K225" s="40" t="str">
        <f>IF(I225=MIN($J$203:$J$252),1,"")</f>
        <v/>
      </c>
    </row>
    <row r="226" spans="1:11" hidden="1" x14ac:dyDescent="0.25">
      <c r="A226" s="34">
        <v>5</v>
      </c>
      <c r="B226" s="35">
        <f>LOOKUP(A226,Seznamy!$A$3:$A$27,Seznamy!$B$3:$B$27)</f>
        <v>150261</v>
      </c>
      <c r="C226" s="36" t="str">
        <f>LOOKUP(A226,Seznamy!$A$3:$A$27,Seznamy!$C$3:$C$27)</f>
        <v>Řásná</v>
      </c>
      <c r="D226" s="37">
        <f>LOOKUP(A226,Seznamy!$A$3:$A$27,Seznamy!$E$3:$E$27)</f>
        <v>2730</v>
      </c>
      <c r="E226" s="37">
        <f>LOOKUP(A226,Seznamy!$A$3:$A$27,Seznamy!$H$3:$H$27)</f>
        <v>270000</v>
      </c>
      <c r="F226" s="38">
        <f>LOOKUP(A226,Seznamy!$A$3:$A$27,Seznamy!$J$3:$J$27)</f>
        <v>0</v>
      </c>
      <c r="G226" s="38">
        <v>33</v>
      </c>
      <c r="H226" s="36">
        <f>LOOKUP(G226,'Bez dříví'!$A$35:$A$84,'Bez dříví'!$B$35:$B$84)</f>
        <v>0</v>
      </c>
      <c r="I226" s="39">
        <f t="array" ref="I226">SUM(IF(('Bez dříví'!$A$3:$A$33=A226)*('Bez dříví'!$D$1:$BA$1=G226),'Bez dříví'!$D$3:$BA$33))</f>
        <v>0</v>
      </c>
      <c r="J226" s="70" t="str">
        <f>IF(I226=0,"",I226)</f>
        <v/>
      </c>
      <c r="K226" s="40" t="str">
        <f>IF(I226=MIN($J$203:$J$252),1,"")</f>
        <v/>
      </c>
    </row>
    <row r="227" spans="1:11" hidden="1" x14ac:dyDescent="0.25">
      <c r="A227" s="34">
        <v>5</v>
      </c>
      <c r="B227" s="35">
        <f>LOOKUP(A227,Seznamy!$A$3:$A$27,Seznamy!$B$3:$B$27)</f>
        <v>150261</v>
      </c>
      <c r="C227" s="36" t="str">
        <f>LOOKUP(A227,Seznamy!$A$3:$A$27,Seznamy!$C$3:$C$27)</f>
        <v>Řásná</v>
      </c>
      <c r="D227" s="37">
        <f>LOOKUP(A227,Seznamy!$A$3:$A$27,Seznamy!$E$3:$E$27)</f>
        <v>2730</v>
      </c>
      <c r="E227" s="37">
        <f>LOOKUP(A227,Seznamy!$A$3:$A$27,Seznamy!$H$3:$H$27)</f>
        <v>270000</v>
      </c>
      <c r="F227" s="38">
        <f>LOOKUP(A227,Seznamy!$A$3:$A$27,Seznamy!$J$3:$J$27)</f>
        <v>0</v>
      </c>
      <c r="G227" s="38">
        <v>34</v>
      </c>
      <c r="H227" s="36">
        <f>LOOKUP(G227,'Bez dříví'!$A$35:$A$84,'Bez dříví'!$B$35:$B$84)</f>
        <v>0</v>
      </c>
      <c r="I227" s="39">
        <f t="array" ref="I227">SUM(IF(('Bez dříví'!$A$3:$A$33=A227)*('Bez dříví'!$D$1:$BA$1=G227),'Bez dříví'!$D$3:$BA$33))</f>
        <v>0</v>
      </c>
      <c r="J227" s="70" t="str">
        <f>IF(I227=0,"",I227)</f>
        <v/>
      </c>
      <c r="K227" s="40" t="str">
        <f>IF(I227=MIN($J$203:$J$252),1,"")</f>
        <v/>
      </c>
    </row>
    <row r="228" spans="1:11" hidden="1" x14ac:dyDescent="0.25">
      <c r="A228" s="34">
        <v>5</v>
      </c>
      <c r="B228" s="35">
        <f>LOOKUP(A228,Seznamy!$A$3:$A$27,Seznamy!$B$3:$B$27)</f>
        <v>150261</v>
      </c>
      <c r="C228" s="36" t="str">
        <f>LOOKUP(A228,Seznamy!$A$3:$A$27,Seznamy!$C$3:$C$27)</f>
        <v>Řásná</v>
      </c>
      <c r="D228" s="37">
        <f>LOOKUP(A228,Seznamy!$A$3:$A$27,Seznamy!$E$3:$E$27)</f>
        <v>2730</v>
      </c>
      <c r="E228" s="37">
        <f>LOOKUP(A228,Seznamy!$A$3:$A$27,Seznamy!$H$3:$H$27)</f>
        <v>270000</v>
      </c>
      <c r="F228" s="38">
        <f>LOOKUP(A228,Seznamy!$A$3:$A$27,Seznamy!$J$3:$J$27)</f>
        <v>0</v>
      </c>
      <c r="G228" s="38">
        <v>35</v>
      </c>
      <c r="H228" s="36">
        <f>LOOKUP(G228,'Bez dříví'!$A$35:$A$84,'Bez dříví'!$B$35:$B$84)</f>
        <v>0</v>
      </c>
      <c r="I228" s="39">
        <f t="array" ref="I228">SUM(IF(('Bez dříví'!$A$3:$A$33=A228)*('Bez dříví'!$D$1:$BA$1=G228),'Bez dříví'!$D$3:$BA$33))</f>
        <v>0</v>
      </c>
      <c r="J228" s="70" t="str">
        <f>IF(I228=0,"",I228)</f>
        <v/>
      </c>
      <c r="K228" s="40" t="str">
        <f>IF(I228=MIN($J$203:$J$252),1,"")</f>
        <v/>
      </c>
    </row>
    <row r="229" spans="1:11" hidden="1" x14ac:dyDescent="0.25">
      <c r="A229" s="34">
        <v>5</v>
      </c>
      <c r="B229" s="35">
        <f>LOOKUP(A229,Seznamy!$A$3:$A$27,Seznamy!$B$3:$B$27)</f>
        <v>150261</v>
      </c>
      <c r="C229" s="36" t="str">
        <f>LOOKUP(A229,Seznamy!$A$3:$A$27,Seznamy!$C$3:$C$27)</f>
        <v>Řásná</v>
      </c>
      <c r="D229" s="37">
        <f>LOOKUP(A229,Seznamy!$A$3:$A$27,Seznamy!$E$3:$E$27)</f>
        <v>2730</v>
      </c>
      <c r="E229" s="37">
        <f>LOOKUP(A229,Seznamy!$A$3:$A$27,Seznamy!$H$3:$H$27)</f>
        <v>270000</v>
      </c>
      <c r="F229" s="38">
        <f>LOOKUP(A229,Seznamy!$A$3:$A$27,Seznamy!$J$3:$J$27)</f>
        <v>0</v>
      </c>
      <c r="G229" s="38">
        <v>36</v>
      </c>
      <c r="H229" s="36">
        <f>LOOKUP(G229,'Bez dříví'!$A$35:$A$84,'Bez dříví'!$B$35:$B$84)</f>
        <v>0</v>
      </c>
      <c r="I229" s="39">
        <f t="array" ref="I229">SUM(IF(('Bez dříví'!$A$3:$A$33=A229)*('Bez dříví'!$D$1:$BA$1=G229),'Bez dříví'!$D$3:$BA$33))</f>
        <v>0</v>
      </c>
      <c r="J229" s="70" t="str">
        <f>IF(I229=0,"",I229)</f>
        <v/>
      </c>
      <c r="K229" s="40" t="str">
        <f>IF(I229=MIN($J$203:$J$252),1,"")</f>
        <v/>
      </c>
    </row>
    <row r="230" spans="1:11" hidden="1" x14ac:dyDescent="0.25">
      <c r="A230" s="34">
        <v>5</v>
      </c>
      <c r="B230" s="35">
        <f>LOOKUP(A230,Seznamy!$A$3:$A$27,Seznamy!$B$3:$B$27)</f>
        <v>150261</v>
      </c>
      <c r="C230" s="36" t="str">
        <f>LOOKUP(A230,Seznamy!$A$3:$A$27,Seznamy!$C$3:$C$27)</f>
        <v>Řásná</v>
      </c>
      <c r="D230" s="37">
        <f>LOOKUP(A230,Seznamy!$A$3:$A$27,Seznamy!$E$3:$E$27)</f>
        <v>2730</v>
      </c>
      <c r="E230" s="37">
        <f>LOOKUP(A230,Seznamy!$A$3:$A$27,Seznamy!$H$3:$H$27)</f>
        <v>270000</v>
      </c>
      <c r="F230" s="38">
        <f>LOOKUP(A230,Seznamy!$A$3:$A$27,Seznamy!$J$3:$J$27)</f>
        <v>0</v>
      </c>
      <c r="G230" s="38">
        <v>37</v>
      </c>
      <c r="H230" s="36">
        <f>LOOKUP(G230,'Bez dříví'!$A$35:$A$84,'Bez dříví'!$B$35:$B$84)</f>
        <v>0</v>
      </c>
      <c r="I230" s="39">
        <f t="array" ref="I230">SUM(IF(('Bez dříví'!$A$3:$A$33=A230)*('Bez dříví'!$D$1:$BA$1=G230),'Bez dříví'!$D$3:$BA$33))</f>
        <v>0</v>
      </c>
      <c r="J230" s="70" t="str">
        <f>IF(I230=0,"",I230)</f>
        <v/>
      </c>
      <c r="K230" s="40" t="str">
        <f>IF(I230=MIN($J$203:$J$252),1,"")</f>
        <v/>
      </c>
    </row>
    <row r="231" spans="1:11" hidden="1" x14ac:dyDescent="0.25">
      <c r="A231" s="34">
        <v>5</v>
      </c>
      <c r="B231" s="35">
        <f>LOOKUP(A231,Seznamy!$A$3:$A$27,Seznamy!$B$3:$B$27)</f>
        <v>150261</v>
      </c>
      <c r="C231" s="36" t="str">
        <f>LOOKUP(A231,Seznamy!$A$3:$A$27,Seznamy!$C$3:$C$27)</f>
        <v>Řásná</v>
      </c>
      <c r="D231" s="37">
        <f>LOOKUP(A231,Seznamy!$A$3:$A$27,Seznamy!$E$3:$E$27)</f>
        <v>2730</v>
      </c>
      <c r="E231" s="37">
        <f>LOOKUP(A231,Seznamy!$A$3:$A$27,Seznamy!$H$3:$H$27)</f>
        <v>270000</v>
      </c>
      <c r="F231" s="38">
        <f>LOOKUP(A231,Seznamy!$A$3:$A$27,Seznamy!$J$3:$J$27)</f>
        <v>0</v>
      </c>
      <c r="G231" s="38">
        <v>38</v>
      </c>
      <c r="H231" s="36">
        <f>LOOKUP(G231,'Bez dříví'!$A$35:$A$84,'Bez dříví'!$B$35:$B$84)</f>
        <v>0</v>
      </c>
      <c r="I231" s="39">
        <f t="array" ref="I231">SUM(IF(('Bez dříví'!$A$3:$A$33=A231)*('Bez dříví'!$D$1:$BA$1=G231),'Bez dříví'!$D$3:$BA$33))</f>
        <v>0</v>
      </c>
      <c r="J231" s="70" t="str">
        <f>IF(I231=0,"",I231)</f>
        <v/>
      </c>
      <c r="K231" s="40" t="str">
        <f>IF(I231=MIN($J$203:$J$252),1,"")</f>
        <v/>
      </c>
    </row>
    <row r="232" spans="1:11" hidden="1" x14ac:dyDescent="0.25">
      <c r="A232" s="34">
        <v>5</v>
      </c>
      <c r="B232" s="35">
        <f>LOOKUP(A232,Seznamy!$A$3:$A$27,Seznamy!$B$3:$B$27)</f>
        <v>150261</v>
      </c>
      <c r="C232" s="36" t="str">
        <f>LOOKUP(A232,Seznamy!$A$3:$A$27,Seznamy!$C$3:$C$27)</f>
        <v>Řásná</v>
      </c>
      <c r="D232" s="37">
        <f>LOOKUP(A232,Seznamy!$A$3:$A$27,Seznamy!$E$3:$E$27)</f>
        <v>2730</v>
      </c>
      <c r="E232" s="37">
        <f>LOOKUP(A232,Seznamy!$A$3:$A$27,Seznamy!$H$3:$H$27)</f>
        <v>270000</v>
      </c>
      <c r="F232" s="38">
        <f>LOOKUP(A232,Seznamy!$A$3:$A$27,Seznamy!$J$3:$J$27)</f>
        <v>0</v>
      </c>
      <c r="G232" s="38">
        <v>39</v>
      </c>
      <c r="H232" s="36">
        <f>LOOKUP(G232,'Bez dříví'!$A$35:$A$84,'Bez dříví'!$B$35:$B$84)</f>
        <v>0</v>
      </c>
      <c r="I232" s="39">
        <f t="array" ref="I232">SUM(IF(('Bez dříví'!$A$3:$A$33=A232)*('Bez dříví'!$D$1:$BA$1=G232),'Bez dříví'!$D$3:$BA$33))</f>
        <v>0</v>
      </c>
      <c r="J232" s="70" t="str">
        <f>IF(I232=0,"",I232)</f>
        <v/>
      </c>
      <c r="K232" s="40" t="str">
        <f>IF(I232=MIN($J$203:$J$252),1,"")</f>
        <v/>
      </c>
    </row>
    <row r="233" spans="1:11" hidden="1" x14ac:dyDescent="0.25">
      <c r="A233" s="34">
        <v>5</v>
      </c>
      <c r="B233" s="35">
        <f>LOOKUP(A233,Seznamy!$A$3:$A$27,Seznamy!$B$3:$B$27)</f>
        <v>150261</v>
      </c>
      <c r="C233" s="36" t="str">
        <f>LOOKUP(A233,Seznamy!$A$3:$A$27,Seznamy!$C$3:$C$27)</f>
        <v>Řásná</v>
      </c>
      <c r="D233" s="37">
        <f>LOOKUP(A233,Seznamy!$A$3:$A$27,Seznamy!$E$3:$E$27)</f>
        <v>2730</v>
      </c>
      <c r="E233" s="37">
        <f>LOOKUP(A233,Seznamy!$A$3:$A$27,Seznamy!$H$3:$H$27)</f>
        <v>270000</v>
      </c>
      <c r="F233" s="38">
        <f>LOOKUP(A233,Seznamy!$A$3:$A$27,Seznamy!$J$3:$J$27)</f>
        <v>0</v>
      </c>
      <c r="G233" s="38">
        <v>40</v>
      </c>
      <c r="H233" s="36">
        <f>LOOKUP(G233,'Bez dříví'!$A$35:$A$84,'Bez dříví'!$B$35:$B$84)</f>
        <v>0</v>
      </c>
      <c r="I233" s="39">
        <f t="array" ref="I233">SUM(IF(('Bez dříví'!$A$3:$A$33=A233)*('Bez dříví'!$D$1:$BA$1=G233),'Bez dříví'!$D$3:$BA$33))</f>
        <v>0</v>
      </c>
      <c r="J233" s="70" t="str">
        <f>IF(I233=0,"",I233)</f>
        <v/>
      </c>
      <c r="K233" s="40" t="str">
        <f>IF(I233=MIN($J$203:$J$252),1,"")</f>
        <v/>
      </c>
    </row>
    <row r="234" spans="1:11" hidden="1" x14ac:dyDescent="0.25">
      <c r="A234" s="34">
        <v>5</v>
      </c>
      <c r="B234" s="35">
        <f>LOOKUP(A234,Seznamy!$A$3:$A$27,Seznamy!$B$3:$B$27)</f>
        <v>150261</v>
      </c>
      <c r="C234" s="36" t="str">
        <f>LOOKUP(A234,Seznamy!$A$3:$A$27,Seznamy!$C$3:$C$27)</f>
        <v>Řásná</v>
      </c>
      <c r="D234" s="37">
        <f>LOOKUP(A234,Seznamy!$A$3:$A$27,Seznamy!$E$3:$E$27)</f>
        <v>2730</v>
      </c>
      <c r="E234" s="37">
        <f>LOOKUP(A234,Seznamy!$A$3:$A$27,Seznamy!$H$3:$H$27)</f>
        <v>270000</v>
      </c>
      <c r="F234" s="38">
        <f>LOOKUP(A234,Seznamy!$A$3:$A$27,Seznamy!$J$3:$J$27)</f>
        <v>0</v>
      </c>
      <c r="G234" s="38">
        <v>41</v>
      </c>
      <c r="H234" s="36">
        <f>LOOKUP(G234,'Bez dříví'!$A$35:$A$84,'Bez dříví'!$B$35:$B$84)</f>
        <v>0</v>
      </c>
      <c r="I234" s="39">
        <f t="array" ref="I234">SUM(IF(('Bez dříví'!$A$3:$A$33=A234)*('Bez dříví'!$D$1:$BA$1=G234),'Bez dříví'!$D$3:$BA$33))</f>
        <v>0</v>
      </c>
      <c r="J234" s="70" t="str">
        <f>IF(I234=0,"",I234)</f>
        <v/>
      </c>
      <c r="K234" s="40" t="str">
        <f>IF(I234=MIN($J$203:$J$252),1,"")</f>
        <v/>
      </c>
    </row>
    <row r="235" spans="1:11" hidden="1" x14ac:dyDescent="0.25">
      <c r="A235" s="34">
        <v>5</v>
      </c>
      <c r="B235" s="35">
        <f>LOOKUP(A235,Seznamy!$A$3:$A$27,Seznamy!$B$3:$B$27)</f>
        <v>150261</v>
      </c>
      <c r="C235" s="36" t="str">
        <f>LOOKUP(A235,Seznamy!$A$3:$A$27,Seznamy!$C$3:$C$27)</f>
        <v>Řásná</v>
      </c>
      <c r="D235" s="37">
        <f>LOOKUP(A235,Seznamy!$A$3:$A$27,Seznamy!$E$3:$E$27)</f>
        <v>2730</v>
      </c>
      <c r="E235" s="37">
        <f>LOOKUP(A235,Seznamy!$A$3:$A$27,Seznamy!$H$3:$H$27)</f>
        <v>270000</v>
      </c>
      <c r="F235" s="38">
        <f>LOOKUP(A235,Seznamy!$A$3:$A$27,Seznamy!$J$3:$J$27)</f>
        <v>0</v>
      </c>
      <c r="G235" s="38">
        <v>42</v>
      </c>
      <c r="H235" s="36">
        <f>LOOKUP(G235,'Bez dříví'!$A$35:$A$84,'Bez dříví'!$B$35:$B$84)</f>
        <v>0</v>
      </c>
      <c r="I235" s="39">
        <f t="array" ref="I235">SUM(IF(('Bez dříví'!$A$3:$A$33=A235)*('Bez dříví'!$D$1:$BA$1=G235),'Bez dříví'!$D$3:$BA$33))</f>
        <v>0</v>
      </c>
      <c r="J235" s="70" t="str">
        <f>IF(I235=0,"",I235)</f>
        <v/>
      </c>
      <c r="K235" s="40" t="str">
        <f>IF(I235=MIN($J$203:$J$252),1,"")</f>
        <v/>
      </c>
    </row>
    <row r="236" spans="1:11" hidden="1" x14ac:dyDescent="0.25">
      <c r="A236" s="34">
        <v>5</v>
      </c>
      <c r="B236" s="35">
        <f>LOOKUP(A236,Seznamy!$A$3:$A$27,Seznamy!$B$3:$B$27)</f>
        <v>150261</v>
      </c>
      <c r="C236" s="36" t="str">
        <f>LOOKUP(A236,Seznamy!$A$3:$A$27,Seznamy!$C$3:$C$27)</f>
        <v>Řásná</v>
      </c>
      <c r="D236" s="37">
        <f>LOOKUP(A236,Seznamy!$A$3:$A$27,Seznamy!$E$3:$E$27)</f>
        <v>2730</v>
      </c>
      <c r="E236" s="37">
        <f>LOOKUP(A236,Seznamy!$A$3:$A$27,Seznamy!$H$3:$H$27)</f>
        <v>270000</v>
      </c>
      <c r="F236" s="38">
        <f>LOOKUP(A236,Seznamy!$A$3:$A$27,Seznamy!$J$3:$J$27)</f>
        <v>0</v>
      </c>
      <c r="G236" s="38">
        <v>43</v>
      </c>
      <c r="H236" s="36">
        <f>LOOKUP(G236,'Bez dříví'!$A$35:$A$84,'Bez dříví'!$B$35:$B$84)</f>
        <v>0</v>
      </c>
      <c r="I236" s="39">
        <f t="array" ref="I236">SUM(IF(('Bez dříví'!$A$3:$A$33=A236)*('Bez dříví'!$D$1:$BA$1=G236),'Bez dříví'!$D$3:$BA$33))</f>
        <v>0</v>
      </c>
      <c r="J236" s="70" t="str">
        <f>IF(I236=0,"",I236)</f>
        <v/>
      </c>
      <c r="K236" s="40" t="str">
        <f>IF(I236=MIN($J$203:$J$252),1,"")</f>
        <v/>
      </c>
    </row>
    <row r="237" spans="1:11" hidden="1" x14ac:dyDescent="0.25">
      <c r="A237" s="34">
        <v>5</v>
      </c>
      <c r="B237" s="35">
        <f>LOOKUP(A237,Seznamy!$A$3:$A$27,Seznamy!$B$3:$B$27)</f>
        <v>150261</v>
      </c>
      <c r="C237" s="36" t="str">
        <f>LOOKUP(A237,Seznamy!$A$3:$A$27,Seznamy!$C$3:$C$27)</f>
        <v>Řásná</v>
      </c>
      <c r="D237" s="37">
        <f>LOOKUP(A237,Seznamy!$A$3:$A$27,Seznamy!$E$3:$E$27)</f>
        <v>2730</v>
      </c>
      <c r="E237" s="37">
        <f>LOOKUP(A237,Seznamy!$A$3:$A$27,Seznamy!$H$3:$H$27)</f>
        <v>270000</v>
      </c>
      <c r="F237" s="38">
        <f>LOOKUP(A237,Seznamy!$A$3:$A$27,Seznamy!$J$3:$J$27)</f>
        <v>0</v>
      </c>
      <c r="G237" s="38">
        <v>44</v>
      </c>
      <c r="H237" s="36">
        <f>LOOKUP(G237,'Bez dříví'!$A$35:$A$84,'Bez dříví'!$B$35:$B$84)</f>
        <v>0</v>
      </c>
      <c r="I237" s="39">
        <f t="array" ref="I237">SUM(IF(('Bez dříví'!$A$3:$A$33=A237)*('Bez dříví'!$D$1:$BA$1=G237),'Bez dříví'!$D$3:$BA$33))</f>
        <v>0</v>
      </c>
      <c r="J237" s="70" t="str">
        <f>IF(I237=0,"",I237)</f>
        <v/>
      </c>
      <c r="K237" s="40" t="str">
        <f>IF(I237=MIN($J$203:$J$252),1,"")</f>
        <v/>
      </c>
    </row>
    <row r="238" spans="1:11" hidden="1" x14ac:dyDescent="0.25">
      <c r="A238" s="34">
        <v>5</v>
      </c>
      <c r="B238" s="35">
        <f>LOOKUP(A238,Seznamy!$A$3:$A$27,Seznamy!$B$3:$B$27)</f>
        <v>150261</v>
      </c>
      <c r="C238" s="36" t="str">
        <f>LOOKUP(A238,Seznamy!$A$3:$A$27,Seznamy!$C$3:$C$27)</f>
        <v>Řásná</v>
      </c>
      <c r="D238" s="37">
        <f>LOOKUP(A238,Seznamy!$A$3:$A$27,Seznamy!$E$3:$E$27)</f>
        <v>2730</v>
      </c>
      <c r="E238" s="37">
        <f>LOOKUP(A238,Seznamy!$A$3:$A$27,Seznamy!$H$3:$H$27)</f>
        <v>270000</v>
      </c>
      <c r="F238" s="38">
        <f>LOOKUP(A238,Seznamy!$A$3:$A$27,Seznamy!$J$3:$J$27)</f>
        <v>0</v>
      </c>
      <c r="G238" s="38">
        <v>45</v>
      </c>
      <c r="H238" s="36">
        <f>LOOKUP(G238,'Bez dříví'!$A$35:$A$84,'Bez dříví'!$B$35:$B$84)</f>
        <v>0</v>
      </c>
      <c r="I238" s="39">
        <f t="array" ref="I238">SUM(IF(('Bez dříví'!$A$3:$A$33=A238)*('Bez dříví'!$D$1:$BA$1=G238),'Bez dříví'!$D$3:$BA$33))</f>
        <v>0</v>
      </c>
      <c r="J238" s="70" t="str">
        <f>IF(I238=0,"",I238)</f>
        <v/>
      </c>
      <c r="K238" s="40" t="str">
        <f>IF(I238=MIN($J$203:$J$252),1,"")</f>
        <v/>
      </c>
    </row>
    <row r="239" spans="1:11" hidden="1" x14ac:dyDescent="0.25">
      <c r="A239" s="34">
        <v>5</v>
      </c>
      <c r="B239" s="35">
        <f>LOOKUP(A239,Seznamy!$A$3:$A$27,Seznamy!$B$3:$B$27)</f>
        <v>150261</v>
      </c>
      <c r="C239" s="36" t="str">
        <f>LOOKUP(A239,Seznamy!$A$3:$A$27,Seznamy!$C$3:$C$27)</f>
        <v>Řásná</v>
      </c>
      <c r="D239" s="37">
        <f>LOOKUP(A239,Seznamy!$A$3:$A$27,Seznamy!$E$3:$E$27)</f>
        <v>2730</v>
      </c>
      <c r="E239" s="37">
        <f>LOOKUP(A239,Seznamy!$A$3:$A$27,Seznamy!$H$3:$H$27)</f>
        <v>270000</v>
      </c>
      <c r="F239" s="38">
        <f>LOOKUP(A239,Seznamy!$A$3:$A$27,Seznamy!$J$3:$J$27)</f>
        <v>0</v>
      </c>
      <c r="G239" s="38">
        <v>46</v>
      </c>
      <c r="H239" s="36">
        <f>LOOKUP(G239,'Bez dříví'!$A$35:$A$84,'Bez dříví'!$B$35:$B$84)</f>
        <v>0</v>
      </c>
      <c r="I239" s="39">
        <f t="array" ref="I239">SUM(IF(('Bez dříví'!$A$3:$A$33=A239)*('Bez dříví'!$D$1:$BA$1=G239),'Bez dříví'!$D$3:$BA$33))</f>
        <v>0</v>
      </c>
      <c r="J239" s="70" t="str">
        <f>IF(I239=0,"",I239)</f>
        <v/>
      </c>
      <c r="K239" s="40" t="str">
        <f>IF(I239=MIN($J$203:$J$252),1,"")</f>
        <v/>
      </c>
    </row>
    <row r="240" spans="1:11" hidden="1" x14ac:dyDescent="0.25">
      <c r="A240" s="34">
        <v>5</v>
      </c>
      <c r="B240" s="35">
        <f>LOOKUP(A240,Seznamy!$A$3:$A$27,Seznamy!$B$3:$B$27)</f>
        <v>150261</v>
      </c>
      <c r="C240" s="36" t="str">
        <f>LOOKUP(A240,Seznamy!$A$3:$A$27,Seznamy!$C$3:$C$27)</f>
        <v>Řásná</v>
      </c>
      <c r="D240" s="37">
        <f>LOOKUP(A240,Seznamy!$A$3:$A$27,Seznamy!$E$3:$E$27)</f>
        <v>2730</v>
      </c>
      <c r="E240" s="37">
        <f>LOOKUP(A240,Seznamy!$A$3:$A$27,Seznamy!$H$3:$H$27)</f>
        <v>270000</v>
      </c>
      <c r="F240" s="38">
        <f>LOOKUP(A240,Seznamy!$A$3:$A$27,Seznamy!$J$3:$J$27)</f>
        <v>0</v>
      </c>
      <c r="G240" s="38">
        <v>47</v>
      </c>
      <c r="H240" s="36">
        <f>LOOKUP(G240,'Bez dříví'!$A$35:$A$84,'Bez dříví'!$B$35:$B$84)</f>
        <v>0</v>
      </c>
      <c r="I240" s="39">
        <f t="array" ref="I240">SUM(IF(('Bez dříví'!$A$3:$A$33=A240)*('Bez dříví'!$D$1:$BA$1=G240),'Bez dříví'!$D$3:$BA$33))</f>
        <v>0</v>
      </c>
      <c r="J240" s="70" t="str">
        <f>IF(I240=0,"",I240)</f>
        <v/>
      </c>
      <c r="K240" s="40" t="str">
        <f>IF(I240=MIN($J$203:$J$252),1,"")</f>
        <v/>
      </c>
    </row>
    <row r="241" spans="1:11" hidden="1" x14ac:dyDescent="0.25">
      <c r="A241" s="34">
        <v>5</v>
      </c>
      <c r="B241" s="35">
        <f>LOOKUP(A241,Seznamy!$A$3:$A$27,Seznamy!$B$3:$B$27)</f>
        <v>150261</v>
      </c>
      <c r="C241" s="36" t="str">
        <f>LOOKUP(A241,Seznamy!$A$3:$A$27,Seznamy!$C$3:$C$27)</f>
        <v>Řásná</v>
      </c>
      <c r="D241" s="37">
        <f>LOOKUP(A241,Seznamy!$A$3:$A$27,Seznamy!$E$3:$E$27)</f>
        <v>2730</v>
      </c>
      <c r="E241" s="37">
        <f>LOOKUP(A241,Seznamy!$A$3:$A$27,Seznamy!$H$3:$H$27)</f>
        <v>270000</v>
      </c>
      <c r="F241" s="38">
        <f>LOOKUP(A241,Seznamy!$A$3:$A$27,Seznamy!$J$3:$J$27)</f>
        <v>0</v>
      </c>
      <c r="G241" s="38">
        <v>48</v>
      </c>
      <c r="H241" s="36">
        <f>LOOKUP(G241,'Bez dříví'!$A$35:$A$84,'Bez dříví'!$B$35:$B$84)</f>
        <v>0</v>
      </c>
      <c r="I241" s="39">
        <f t="array" ref="I241">SUM(IF(('Bez dříví'!$A$3:$A$33=A241)*('Bez dříví'!$D$1:$BA$1=G241),'Bez dříví'!$D$3:$BA$33))</f>
        <v>0</v>
      </c>
      <c r="J241" s="70" t="str">
        <f>IF(I241=0,"",I241)</f>
        <v/>
      </c>
      <c r="K241" s="40" t="str">
        <f>IF(I241=MIN($J$203:$J$252),1,"")</f>
        <v/>
      </c>
    </row>
    <row r="242" spans="1:11" hidden="1" x14ac:dyDescent="0.25">
      <c r="A242" s="34">
        <v>5</v>
      </c>
      <c r="B242" s="35">
        <f>LOOKUP(A242,Seznamy!$A$3:$A$27,Seznamy!$B$3:$B$27)</f>
        <v>150261</v>
      </c>
      <c r="C242" s="36" t="str">
        <f>LOOKUP(A242,Seznamy!$A$3:$A$27,Seznamy!$C$3:$C$27)</f>
        <v>Řásná</v>
      </c>
      <c r="D242" s="37">
        <f>LOOKUP(A242,Seznamy!$A$3:$A$27,Seznamy!$E$3:$E$27)</f>
        <v>2730</v>
      </c>
      <c r="E242" s="37">
        <f>LOOKUP(A242,Seznamy!$A$3:$A$27,Seznamy!$H$3:$H$27)</f>
        <v>270000</v>
      </c>
      <c r="F242" s="38">
        <f>LOOKUP(A242,Seznamy!$A$3:$A$27,Seznamy!$J$3:$J$27)</f>
        <v>0</v>
      </c>
      <c r="G242" s="38">
        <v>49</v>
      </c>
      <c r="H242" s="36">
        <f>LOOKUP(G242,'Bez dříví'!$A$35:$A$84,'Bez dříví'!$B$35:$B$84)</f>
        <v>0</v>
      </c>
      <c r="I242" s="39">
        <f t="array" ref="I242">SUM(IF(('Bez dříví'!$A$3:$A$33=A242)*('Bez dříví'!$D$1:$BA$1=G242),'Bez dříví'!$D$3:$BA$33))</f>
        <v>0</v>
      </c>
      <c r="J242" s="70" t="str">
        <f>IF(I242=0,"",I242)</f>
        <v/>
      </c>
      <c r="K242" s="40" t="str">
        <f>IF(I242=MIN($J$203:$J$252),1,"")</f>
        <v/>
      </c>
    </row>
    <row r="243" spans="1:11" hidden="1" x14ac:dyDescent="0.25">
      <c r="A243" s="34">
        <v>5</v>
      </c>
      <c r="B243" s="35">
        <f>LOOKUP(A243,Seznamy!$A$3:$A$27,Seznamy!$B$3:$B$27)</f>
        <v>150261</v>
      </c>
      <c r="C243" s="36" t="str">
        <f>LOOKUP(A243,Seznamy!$A$3:$A$27,Seznamy!$C$3:$C$27)</f>
        <v>Řásná</v>
      </c>
      <c r="D243" s="37">
        <f>LOOKUP(A243,Seznamy!$A$3:$A$27,Seznamy!$E$3:$E$27)</f>
        <v>2730</v>
      </c>
      <c r="E243" s="37">
        <f>LOOKUP(A243,Seznamy!$A$3:$A$27,Seznamy!$H$3:$H$27)</f>
        <v>270000</v>
      </c>
      <c r="F243" s="38">
        <f>LOOKUP(A243,Seznamy!$A$3:$A$27,Seznamy!$J$3:$J$27)</f>
        <v>0</v>
      </c>
      <c r="G243" s="38">
        <v>50</v>
      </c>
      <c r="H243" s="36">
        <f>LOOKUP(G243,'Bez dříví'!$A$35:$A$84,'Bez dříví'!$B$35:$B$84)</f>
        <v>0</v>
      </c>
      <c r="I243" s="39">
        <f t="array" ref="I243">SUM(IF(('Bez dříví'!$A$3:$A$33=A243)*('Bez dříví'!$D$1:$BA$1=G243),'Bez dříví'!$D$3:$BA$33))</f>
        <v>0</v>
      </c>
      <c r="J243" s="70" t="str">
        <f>IF(I243=0,"",I243)</f>
        <v/>
      </c>
      <c r="K243" s="40" t="str">
        <f>IF(I243=MIN($J$203:$J$252),1,"")</f>
        <v/>
      </c>
    </row>
    <row r="244" spans="1:11" x14ac:dyDescent="0.25">
      <c r="A244" s="34">
        <v>5</v>
      </c>
      <c r="B244" s="35">
        <f>LOOKUP(A244,Seznamy!$A$3:$A$27,Seznamy!$B$3:$B$27)</f>
        <v>150261</v>
      </c>
      <c r="C244" s="36" t="str">
        <f>LOOKUP(A244,Seznamy!$A$3:$A$27,Seznamy!$C$3:$C$27)</f>
        <v>Řásná</v>
      </c>
      <c r="D244" s="37">
        <f>LOOKUP(A244,Seznamy!$A$3:$A$27,Seznamy!$E$3:$E$27)</f>
        <v>2730</v>
      </c>
      <c r="E244" s="37">
        <f>LOOKUP(A244,Seznamy!$A$3:$A$27,Seznamy!$H$3:$H$27)</f>
        <v>270000</v>
      </c>
      <c r="F244" s="38">
        <f>LOOKUP(A244,Seznamy!$A$3:$A$27,Seznamy!$J$3:$J$27)</f>
        <v>0</v>
      </c>
      <c r="G244" s="38">
        <v>29</v>
      </c>
      <c r="H244" s="36" t="str">
        <f>LOOKUP(G244,'Bez dříví'!$A$35:$A$84,'Bez dříví'!$B$35:$B$84)</f>
        <v>Královské lesy s.r.o.</v>
      </c>
      <c r="I244" s="39">
        <f t="array" ref="I244">SUM(IF(('Bez dříví'!$A$3:$A$33=A244)*('Bez dříví'!$D$1:$BA$1=G244),'Bez dříví'!$D$3:$BA$33))</f>
        <v>156823750</v>
      </c>
      <c r="J244" s="70">
        <f>IF(I244=0,"",I244)</f>
        <v>156823750</v>
      </c>
      <c r="K244" s="40">
        <f>IF(I244=MIN($J$203:$J$252),1,"")</f>
        <v>1</v>
      </c>
    </row>
    <row r="245" spans="1:11" x14ac:dyDescent="0.25">
      <c r="A245" s="34">
        <v>5</v>
      </c>
      <c r="B245" s="35">
        <f>LOOKUP(A245,Seznamy!$A$3:$A$27,Seznamy!$B$3:$B$27)</f>
        <v>150261</v>
      </c>
      <c r="C245" s="36" t="str">
        <f>LOOKUP(A245,Seznamy!$A$3:$A$27,Seznamy!$C$3:$C$27)</f>
        <v>Řásná</v>
      </c>
      <c r="D245" s="37">
        <f>LOOKUP(A245,Seznamy!$A$3:$A$27,Seznamy!$E$3:$E$27)</f>
        <v>2730</v>
      </c>
      <c r="E245" s="37">
        <f>LOOKUP(A245,Seznamy!$A$3:$A$27,Seznamy!$H$3:$H$27)</f>
        <v>270000</v>
      </c>
      <c r="F245" s="38">
        <f>LOOKUP(A245,Seznamy!$A$3:$A$27,Seznamy!$J$3:$J$27)</f>
        <v>0</v>
      </c>
      <c r="G245" s="38">
        <v>16</v>
      </c>
      <c r="H245" s="36" t="str">
        <f>LOOKUP(G245,'Bez dříví'!$A$35:$A$84,'Bez dříví'!$B$35:$B$84)</f>
        <v>RM FOREST lesní společnost s.r.o</v>
      </c>
      <c r="I245" s="39">
        <f t="array" ref="I245">SUM(IF(('Bez dříví'!$A$3:$A$33=A245)*('Bez dříví'!$D$1:$BA$1=G245),'Bez dříví'!$D$3:$BA$33))</f>
        <v>161203598</v>
      </c>
      <c r="J245" s="70">
        <f>IF(I245=0,"",I245)</f>
        <v>161203598</v>
      </c>
      <c r="K245" s="40" t="str">
        <f>IF(I245=MIN($J$203:$J$252),1,"")</f>
        <v/>
      </c>
    </row>
    <row r="246" spans="1:11" x14ac:dyDescent="0.25">
      <c r="A246" s="34">
        <v>5</v>
      </c>
      <c r="B246" s="35">
        <f>LOOKUP(A246,Seznamy!$A$3:$A$27,Seznamy!$B$3:$B$27)</f>
        <v>150261</v>
      </c>
      <c r="C246" s="36" t="str">
        <f>LOOKUP(A246,Seznamy!$A$3:$A$27,Seznamy!$C$3:$C$27)</f>
        <v>Řásná</v>
      </c>
      <c r="D246" s="37">
        <f>LOOKUP(A246,Seznamy!$A$3:$A$27,Seznamy!$E$3:$E$27)</f>
        <v>2730</v>
      </c>
      <c r="E246" s="37">
        <f>LOOKUP(A246,Seznamy!$A$3:$A$27,Seznamy!$H$3:$H$27)</f>
        <v>270000</v>
      </c>
      <c r="F246" s="38">
        <f>LOOKUP(A246,Seznamy!$A$3:$A$27,Seznamy!$J$3:$J$27)</f>
        <v>0</v>
      </c>
      <c r="G246" s="38">
        <v>13</v>
      </c>
      <c r="H246" s="36" t="str">
        <f>LOOKUP(G246,'Bez dříví'!$A$35:$A$84,'Bez dříví'!$B$35:$B$84)</f>
        <v>KODIAK Timber s.r.o.</v>
      </c>
      <c r="I246" s="39">
        <f t="array" ref="I246">SUM(IF(('Bez dříví'!$A$3:$A$33=A246)*('Bez dříví'!$D$1:$BA$1=G246),'Bez dříví'!$D$3:$BA$33))</f>
        <v>161585126</v>
      </c>
      <c r="J246" s="70">
        <f>IF(I246=0,"",I246)</f>
        <v>161585126</v>
      </c>
      <c r="K246" s="40" t="str">
        <f>IF(I246=MIN($J$203:$J$252),1,"")</f>
        <v/>
      </c>
    </row>
    <row r="247" spans="1:11" x14ac:dyDescent="0.25">
      <c r="A247" s="34">
        <v>5</v>
      </c>
      <c r="B247" s="35">
        <f>LOOKUP(A247,Seznamy!$A$3:$A$27,Seznamy!$B$3:$B$27)</f>
        <v>150261</v>
      </c>
      <c r="C247" s="36" t="str">
        <f>LOOKUP(A247,Seznamy!$A$3:$A$27,Seznamy!$C$3:$C$27)</f>
        <v>Řásná</v>
      </c>
      <c r="D247" s="37">
        <f>LOOKUP(A247,Seznamy!$A$3:$A$27,Seznamy!$E$3:$E$27)</f>
        <v>2730</v>
      </c>
      <c r="E247" s="37">
        <f>LOOKUP(A247,Seznamy!$A$3:$A$27,Seznamy!$H$3:$H$27)</f>
        <v>270000</v>
      </c>
      <c r="F247" s="38">
        <f>LOOKUP(A247,Seznamy!$A$3:$A$27,Seznamy!$J$3:$J$27)</f>
        <v>0</v>
      </c>
      <c r="G247" s="38">
        <v>24</v>
      </c>
      <c r="H247" s="36" t="str">
        <f>LOOKUP(G247,'Bez dříví'!$A$35:$A$84,'Bez dříví'!$B$35:$B$84)</f>
        <v>Petra spol. s r.o.</v>
      </c>
      <c r="I247" s="39">
        <f t="array" ref="I247">SUM(IF(('Bez dříví'!$A$3:$A$33=A247)*('Bez dříví'!$D$1:$BA$1=G247),'Bez dříví'!$D$3:$BA$33))</f>
        <v>165824458</v>
      </c>
      <c r="J247" s="70">
        <f>IF(I247=0,"",I247)</f>
        <v>165824458</v>
      </c>
      <c r="K247" s="40" t="str">
        <f>IF(I247=MIN($J$203:$J$252),1,"")</f>
        <v/>
      </c>
    </row>
    <row r="248" spans="1:11" x14ac:dyDescent="0.25">
      <c r="A248" s="34">
        <v>5</v>
      </c>
      <c r="B248" s="35">
        <f>LOOKUP(A248,Seznamy!$A$3:$A$27,Seznamy!$B$3:$B$27)</f>
        <v>150261</v>
      </c>
      <c r="C248" s="36" t="str">
        <f>LOOKUP(A248,Seznamy!$A$3:$A$27,Seznamy!$C$3:$C$27)</f>
        <v>Řásná</v>
      </c>
      <c r="D248" s="37">
        <f>LOOKUP(A248,Seznamy!$A$3:$A$27,Seznamy!$E$3:$E$27)</f>
        <v>2730</v>
      </c>
      <c r="E248" s="37">
        <f>LOOKUP(A248,Seznamy!$A$3:$A$27,Seznamy!$H$3:$H$27)</f>
        <v>270000</v>
      </c>
      <c r="F248" s="38">
        <f>LOOKUP(A248,Seznamy!$A$3:$A$27,Seznamy!$J$3:$J$27)</f>
        <v>0</v>
      </c>
      <c r="G248" s="38">
        <v>27</v>
      </c>
      <c r="H248" s="36" t="str">
        <f>LOOKUP(G248,'Bez dříví'!$A$35:$A$84,'Bez dříví'!$B$35:$B$84)</f>
        <v>Lesní společnost Ledeč nad Sázavou, a.s.</v>
      </c>
      <c r="I248" s="39">
        <f t="array" ref="I248">SUM(IF(('Bez dříví'!$A$3:$A$33=A248)*('Bez dříví'!$D$1:$BA$1=G248),'Bez dříví'!$D$3:$BA$33))</f>
        <v>174763284</v>
      </c>
      <c r="J248" s="70">
        <f>IF(I248=0,"",I248)</f>
        <v>174763284</v>
      </c>
      <c r="K248" s="40" t="str">
        <f>IF(I248=MIN($J$203:$J$252),1,"")</f>
        <v/>
      </c>
    </row>
    <row r="249" spans="1:11" x14ac:dyDescent="0.25">
      <c r="A249" s="34">
        <v>5</v>
      </c>
      <c r="B249" s="35">
        <f>LOOKUP(A249,Seznamy!$A$3:$A$27,Seznamy!$B$3:$B$27)</f>
        <v>150261</v>
      </c>
      <c r="C249" s="36" t="str">
        <f>LOOKUP(A249,Seznamy!$A$3:$A$27,Seznamy!$C$3:$C$27)</f>
        <v>Řásná</v>
      </c>
      <c r="D249" s="37">
        <f>LOOKUP(A249,Seznamy!$A$3:$A$27,Seznamy!$E$3:$E$27)</f>
        <v>2730</v>
      </c>
      <c r="E249" s="37">
        <f>LOOKUP(A249,Seznamy!$A$3:$A$27,Seznamy!$H$3:$H$27)</f>
        <v>270000</v>
      </c>
      <c r="F249" s="38">
        <f>LOOKUP(A249,Seznamy!$A$3:$A$27,Seznamy!$J$3:$J$27)</f>
        <v>0</v>
      </c>
      <c r="G249" s="38">
        <v>30</v>
      </c>
      <c r="H249" s="36" t="str">
        <f>LOOKUP(G249,'Bez dříví'!$A$35:$A$84,'Bez dříví'!$B$35:$B$84)</f>
        <v>Jihozápadní dřevařská a.s.</v>
      </c>
      <c r="I249" s="39">
        <f t="array" ref="I249">SUM(IF(('Bez dříví'!$A$3:$A$33=A249)*('Bez dříví'!$D$1:$BA$1=G249),'Bez dříví'!$D$3:$BA$33))</f>
        <v>175061505</v>
      </c>
      <c r="J249" s="70">
        <f>IF(I249=0,"",I249)</f>
        <v>175061505</v>
      </c>
      <c r="K249" s="40" t="str">
        <f>IF(I249=MIN($J$203:$J$252),1,"")</f>
        <v/>
      </c>
    </row>
    <row r="250" spans="1:11" x14ac:dyDescent="0.25">
      <c r="A250" s="34">
        <v>5</v>
      </c>
      <c r="B250" s="35">
        <f>LOOKUP(A250,Seznamy!$A$3:$A$27,Seznamy!$B$3:$B$27)</f>
        <v>150261</v>
      </c>
      <c r="C250" s="36" t="str">
        <f>LOOKUP(A250,Seznamy!$A$3:$A$27,Seznamy!$C$3:$C$27)</f>
        <v>Řásná</v>
      </c>
      <c r="D250" s="37">
        <f>LOOKUP(A250,Seznamy!$A$3:$A$27,Seznamy!$E$3:$E$27)</f>
        <v>2730</v>
      </c>
      <c r="E250" s="37">
        <f>LOOKUP(A250,Seznamy!$A$3:$A$27,Seznamy!$H$3:$H$27)</f>
        <v>270000</v>
      </c>
      <c r="F250" s="38">
        <f>LOOKUP(A250,Seznamy!$A$3:$A$27,Seznamy!$J$3:$J$27)</f>
        <v>0</v>
      </c>
      <c r="G250" s="38">
        <v>9</v>
      </c>
      <c r="H250" s="36" t="str">
        <f>LOOKUP(G250,'Bez dříví'!$A$35:$A$84,'Bez dříví'!$B$35:$B$84)</f>
        <v>Kloboucká lesní s.r.o.</v>
      </c>
      <c r="I250" s="39">
        <f t="array" ref="I250">SUM(IF(('Bez dříví'!$A$3:$A$33=A250)*('Bez dříví'!$D$1:$BA$1=G250),'Bez dříví'!$D$3:$BA$33))</f>
        <v>181451644</v>
      </c>
      <c r="J250" s="70">
        <f>IF(I250=0,"",I250)</f>
        <v>181451644</v>
      </c>
      <c r="K250" s="40" t="str">
        <f>IF(I250=MIN($J$203:$J$252),1,"")</f>
        <v/>
      </c>
    </row>
    <row r="251" spans="1:11" x14ac:dyDescent="0.25">
      <c r="A251" s="34">
        <v>5</v>
      </c>
      <c r="B251" s="35">
        <f>LOOKUP(A251,Seznamy!$A$3:$A$27,Seznamy!$B$3:$B$27)</f>
        <v>150261</v>
      </c>
      <c r="C251" s="36" t="str">
        <f>LOOKUP(A251,Seznamy!$A$3:$A$27,Seznamy!$C$3:$C$27)</f>
        <v>Řásná</v>
      </c>
      <c r="D251" s="37">
        <f>LOOKUP(A251,Seznamy!$A$3:$A$27,Seznamy!$E$3:$E$27)</f>
        <v>2730</v>
      </c>
      <c r="E251" s="37">
        <f>LOOKUP(A251,Seznamy!$A$3:$A$27,Seznamy!$H$3:$H$27)</f>
        <v>270000</v>
      </c>
      <c r="F251" s="38">
        <f>LOOKUP(A251,Seznamy!$A$3:$A$27,Seznamy!$J$3:$J$27)</f>
        <v>0</v>
      </c>
      <c r="G251" s="38">
        <v>19</v>
      </c>
      <c r="H251" s="36" t="str">
        <f>LOOKUP(G251,'Bez dříví'!$A$35:$A$84,'Bez dříví'!$B$35:$B$84)</f>
        <v>TIS lignum s.r.o.</v>
      </c>
      <c r="I251" s="39">
        <f t="array" ref="I251">SUM(IF(('Bez dříví'!$A$3:$A$33=A251)*('Bez dříví'!$D$1:$BA$1=G251),'Bez dříví'!$D$3:$BA$33))</f>
        <v>188433555</v>
      </c>
      <c r="J251" s="70">
        <f>IF(I251=0,"",I251)</f>
        <v>188433555</v>
      </c>
      <c r="K251" s="40" t="str">
        <f>IF(I251=MIN($J$203:$J$252),1,"")</f>
        <v/>
      </c>
    </row>
    <row r="252" spans="1:11" x14ac:dyDescent="0.25">
      <c r="A252" s="34">
        <v>5</v>
      </c>
      <c r="B252" s="35">
        <f>LOOKUP(A252,Seznamy!$A$3:$A$27,Seznamy!$B$3:$B$27)</f>
        <v>150261</v>
      </c>
      <c r="C252" s="36" t="str">
        <f>LOOKUP(A252,Seznamy!$A$3:$A$27,Seznamy!$C$3:$C$27)</f>
        <v>Řásná</v>
      </c>
      <c r="D252" s="37">
        <f>LOOKUP(A252,Seznamy!$A$3:$A$27,Seznamy!$E$3:$E$27)</f>
        <v>2730</v>
      </c>
      <c r="E252" s="37">
        <f>LOOKUP(A252,Seznamy!$A$3:$A$27,Seznamy!$H$3:$H$27)</f>
        <v>270000</v>
      </c>
      <c r="F252" s="38">
        <f>LOOKUP(A252,Seznamy!$A$3:$A$27,Seznamy!$J$3:$J$27)</f>
        <v>0</v>
      </c>
      <c r="G252" s="38">
        <v>11</v>
      </c>
      <c r="H252" s="36" t="str">
        <f>LOOKUP(G252,'Bez dříví'!$A$35:$A$84,'Bez dříví'!$B$35:$B$84)</f>
        <v>Opavská lesní a.s.</v>
      </c>
      <c r="I252" s="39">
        <f t="array" ref="I252">SUM(IF(('Bez dříví'!$A$3:$A$33=A252)*('Bez dříví'!$D$1:$BA$1=G252),'Bez dříví'!$D$3:$BA$33))</f>
        <v>195529156</v>
      </c>
      <c r="J252" s="70">
        <f>IF(I252=0,"",I252)</f>
        <v>195529156</v>
      </c>
      <c r="K252" s="40" t="str">
        <f>IF(I252=MIN($J$203:$J$252),1,"")</f>
        <v/>
      </c>
    </row>
    <row r="253" spans="1:11" hidden="1" x14ac:dyDescent="0.25">
      <c r="A253" s="56">
        <v>6</v>
      </c>
      <c r="B253" s="57">
        <f>LOOKUP(A253,Seznamy!$A$3:$A$27,Seznamy!$B$3:$B$27)</f>
        <v>150265</v>
      </c>
      <c r="C253" s="58" t="str">
        <f>LOOKUP(A253,Seznamy!$A$3:$A$27,Seznamy!$C$3:$C$27)</f>
        <v>Aleje</v>
      </c>
      <c r="D253" s="59">
        <f>LOOKUP(A253,Seznamy!$A$3:$A$27,Seznamy!$E$3:$E$27)</f>
        <v>1359</v>
      </c>
      <c r="E253" s="59">
        <f>LOOKUP(A253,Seznamy!$A$3:$A$27,Seznamy!$H$3:$H$27)</f>
        <v>150000</v>
      </c>
      <c r="F253" s="60">
        <f>LOOKUP(A253,Seznamy!$A$3:$A$27,Seznamy!$J$3:$J$27)</f>
        <v>0</v>
      </c>
      <c r="G253" s="60">
        <v>1</v>
      </c>
      <c r="H253" s="58" t="str">
        <f>LOOKUP(G253,'Bez dříví'!$A$35:$A$84,'Bez dříví'!$B$35:$B$84)</f>
        <v>LESCUS Cetkovice, s.r.o.</v>
      </c>
      <c r="I253" s="61">
        <f t="array" ref="I253">SUM(IF(('Bez dříví'!$A$3:$A$33=A253)*('Bez dříví'!$D$1:$BA$1=G253),'Bez dříví'!$D$3:$BA$33))</f>
        <v>0</v>
      </c>
      <c r="J253" s="71" t="str">
        <f>IF(I253=0,"",I253)</f>
        <v/>
      </c>
      <c r="K253" s="62" t="str">
        <f>IF(I253=MIN($J$253:$J$302),1,"")</f>
        <v/>
      </c>
    </row>
    <row r="254" spans="1:11" hidden="1" x14ac:dyDescent="0.25">
      <c r="A254" s="56">
        <v>6</v>
      </c>
      <c r="B254" s="57">
        <f>LOOKUP(A254,Seznamy!$A$3:$A$27,Seznamy!$B$3:$B$27)</f>
        <v>150265</v>
      </c>
      <c r="C254" s="58" t="str">
        <f>LOOKUP(A254,Seznamy!$A$3:$A$27,Seznamy!$C$3:$C$27)</f>
        <v>Aleje</v>
      </c>
      <c r="D254" s="59">
        <f>LOOKUP(A254,Seznamy!$A$3:$A$27,Seznamy!$E$3:$E$27)</f>
        <v>1359</v>
      </c>
      <c r="E254" s="59">
        <f>LOOKUP(A254,Seznamy!$A$3:$A$27,Seznamy!$H$3:$H$27)</f>
        <v>150000</v>
      </c>
      <c r="F254" s="60">
        <f>LOOKUP(A254,Seznamy!$A$3:$A$27,Seznamy!$J$3:$J$27)</f>
        <v>0</v>
      </c>
      <c r="G254" s="60">
        <v>3</v>
      </c>
      <c r="H254" s="58" t="str">
        <f>LOOKUP(G254,'Bez dříví'!$A$35:$A$84,'Bez dříví'!$B$35:$B$84)</f>
        <v>Lesostavby Frýdek-Místek a.s.</v>
      </c>
      <c r="I254" s="61">
        <f t="array" ref="I254">SUM(IF(('Bez dříví'!$A$3:$A$33=A254)*('Bez dříví'!$D$1:$BA$1=G254),'Bez dříví'!$D$3:$BA$33))</f>
        <v>0</v>
      </c>
      <c r="J254" s="71" t="str">
        <f>IF(I254=0,"",I254)</f>
        <v/>
      </c>
      <c r="K254" s="62" t="str">
        <f>IF(I254=MIN($J$253:$J$302),1,"")</f>
        <v/>
      </c>
    </row>
    <row r="255" spans="1:11" hidden="1" x14ac:dyDescent="0.25">
      <c r="A255" s="56">
        <v>6</v>
      </c>
      <c r="B255" s="57">
        <f>LOOKUP(A255,Seznamy!$A$3:$A$27,Seznamy!$B$3:$B$27)</f>
        <v>150265</v>
      </c>
      <c r="C255" s="58" t="str">
        <f>LOOKUP(A255,Seznamy!$A$3:$A$27,Seznamy!$C$3:$C$27)</f>
        <v>Aleje</v>
      </c>
      <c r="D255" s="59">
        <f>LOOKUP(A255,Seznamy!$A$3:$A$27,Seznamy!$E$3:$E$27)</f>
        <v>1359</v>
      </c>
      <c r="E255" s="59">
        <f>LOOKUP(A255,Seznamy!$A$3:$A$27,Seznamy!$H$3:$H$27)</f>
        <v>150000</v>
      </c>
      <c r="F255" s="60">
        <f>LOOKUP(A255,Seznamy!$A$3:$A$27,Seznamy!$J$3:$J$27)</f>
        <v>0</v>
      </c>
      <c r="G255" s="60">
        <v>4</v>
      </c>
      <c r="H255" s="58" t="str">
        <f>LOOKUP(G255,'Bez dříví'!$A$35:$A$84,'Bez dříví'!$B$35:$B$84)</f>
        <v>LST a.s.</v>
      </c>
      <c r="I255" s="61">
        <f t="array" ref="I255">SUM(IF(('Bez dříví'!$A$3:$A$33=A255)*('Bez dříví'!$D$1:$BA$1=G255),'Bez dříví'!$D$3:$BA$33))</f>
        <v>0</v>
      </c>
      <c r="J255" s="71" t="str">
        <f>IF(I255=0,"",I255)</f>
        <v/>
      </c>
      <c r="K255" s="62" t="str">
        <f>IF(I255=MIN($J$253:$J$302),1,"")</f>
        <v/>
      </c>
    </row>
    <row r="256" spans="1:11" hidden="1" x14ac:dyDescent="0.25">
      <c r="A256" s="56">
        <v>6</v>
      </c>
      <c r="B256" s="57">
        <f>LOOKUP(A256,Seznamy!$A$3:$A$27,Seznamy!$B$3:$B$27)</f>
        <v>150265</v>
      </c>
      <c r="C256" s="58" t="str">
        <f>LOOKUP(A256,Seznamy!$A$3:$A$27,Seznamy!$C$3:$C$27)</f>
        <v>Aleje</v>
      </c>
      <c r="D256" s="59">
        <f>LOOKUP(A256,Seznamy!$A$3:$A$27,Seznamy!$E$3:$E$27)</f>
        <v>1359</v>
      </c>
      <c r="E256" s="59">
        <f>LOOKUP(A256,Seznamy!$A$3:$A$27,Seznamy!$H$3:$H$27)</f>
        <v>150000</v>
      </c>
      <c r="F256" s="60">
        <f>LOOKUP(A256,Seznamy!$A$3:$A$27,Seznamy!$J$3:$J$27)</f>
        <v>0</v>
      </c>
      <c r="G256" s="60">
        <v>6</v>
      </c>
      <c r="H256" s="58" t="str">
        <f>LOOKUP(G256,'Bez dříví'!$A$35:$A$84,'Bez dříví'!$B$35:$B$84)</f>
        <v>LDF Rožnov a.s.</v>
      </c>
      <c r="I256" s="61">
        <f t="array" ref="I256">SUM(IF(('Bez dříví'!$A$3:$A$33=A256)*('Bez dříví'!$D$1:$BA$1=G256),'Bez dříví'!$D$3:$BA$33))</f>
        <v>0</v>
      </c>
      <c r="J256" s="71" t="str">
        <f>IF(I256=0,"",I256)</f>
        <v/>
      </c>
      <c r="K256" s="62" t="str">
        <f>IF(I256=MIN($J$253:$J$302),1,"")</f>
        <v/>
      </c>
    </row>
    <row r="257" spans="1:11" hidden="1" x14ac:dyDescent="0.25">
      <c r="A257" s="56">
        <v>6</v>
      </c>
      <c r="B257" s="57">
        <f>LOOKUP(A257,Seznamy!$A$3:$A$27,Seznamy!$B$3:$B$27)</f>
        <v>150265</v>
      </c>
      <c r="C257" s="58" t="str">
        <f>LOOKUP(A257,Seznamy!$A$3:$A$27,Seznamy!$C$3:$C$27)</f>
        <v>Aleje</v>
      </c>
      <c r="D257" s="59">
        <f>LOOKUP(A257,Seznamy!$A$3:$A$27,Seznamy!$E$3:$E$27)</f>
        <v>1359</v>
      </c>
      <c r="E257" s="59">
        <f>LOOKUP(A257,Seznamy!$A$3:$A$27,Seznamy!$H$3:$H$27)</f>
        <v>150000</v>
      </c>
      <c r="F257" s="60">
        <f>LOOKUP(A257,Seznamy!$A$3:$A$27,Seznamy!$J$3:$J$27)</f>
        <v>0</v>
      </c>
      <c r="G257" s="60">
        <v>7</v>
      </c>
      <c r="H257" s="58" t="str">
        <f>LOOKUP(G257,'Bez dříví'!$A$35:$A$84,'Bez dříví'!$B$35:$B$84)</f>
        <v>ACLESIA, spol. s r.o.</v>
      </c>
      <c r="I257" s="61">
        <f t="array" ref="I257">SUM(IF(('Bez dříví'!$A$3:$A$33=A257)*('Bez dříví'!$D$1:$BA$1=G257),'Bez dříví'!$D$3:$BA$33))</f>
        <v>0</v>
      </c>
      <c r="J257" s="71" t="str">
        <f>IF(I257=0,"",I257)</f>
        <v/>
      </c>
      <c r="K257" s="62" t="str">
        <f>IF(I257=MIN($J$253:$J$302),1,"")</f>
        <v/>
      </c>
    </row>
    <row r="258" spans="1:11" hidden="1" x14ac:dyDescent="0.25">
      <c r="A258" s="56">
        <v>6</v>
      </c>
      <c r="B258" s="57">
        <f>LOOKUP(A258,Seznamy!$A$3:$A$27,Seznamy!$B$3:$B$27)</f>
        <v>150265</v>
      </c>
      <c r="C258" s="58" t="str">
        <f>LOOKUP(A258,Seznamy!$A$3:$A$27,Seznamy!$C$3:$C$27)</f>
        <v>Aleje</v>
      </c>
      <c r="D258" s="59">
        <f>LOOKUP(A258,Seznamy!$A$3:$A$27,Seznamy!$E$3:$E$27)</f>
        <v>1359</v>
      </c>
      <c r="E258" s="59">
        <f>LOOKUP(A258,Seznamy!$A$3:$A$27,Seznamy!$H$3:$H$27)</f>
        <v>150000</v>
      </c>
      <c r="F258" s="60">
        <f>LOOKUP(A258,Seznamy!$A$3:$A$27,Seznamy!$J$3:$J$27)</f>
        <v>0</v>
      </c>
      <c r="G258" s="60">
        <v>8</v>
      </c>
      <c r="H258" s="58" t="str">
        <f>LOOKUP(G258,'Bez dříví'!$A$35:$A$84,'Bez dříví'!$B$35:$B$84)</f>
        <v>Sušická lesní a obchodní s.r.o.</v>
      </c>
      <c r="I258" s="61">
        <f t="array" ref="I258">SUM(IF(('Bez dříví'!$A$3:$A$33=A258)*('Bez dříví'!$D$1:$BA$1=G258),'Bez dříví'!$D$3:$BA$33))</f>
        <v>0</v>
      </c>
      <c r="J258" s="71" t="str">
        <f>IF(I258=0,"",I258)</f>
        <v/>
      </c>
      <c r="K258" s="62" t="str">
        <f>IF(I258=MIN($J$253:$J$302),1,"")</f>
        <v/>
      </c>
    </row>
    <row r="259" spans="1:11" hidden="1" x14ac:dyDescent="0.25">
      <c r="A259" s="56">
        <v>6</v>
      </c>
      <c r="B259" s="57">
        <f>LOOKUP(A259,Seznamy!$A$3:$A$27,Seznamy!$B$3:$B$27)</f>
        <v>150265</v>
      </c>
      <c r="C259" s="58" t="str">
        <f>LOOKUP(A259,Seznamy!$A$3:$A$27,Seznamy!$C$3:$C$27)</f>
        <v>Aleje</v>
      </c>
      <c r="D259" s="59">
        <f>LOOKUP(A259,Seznamy!$A$3:$A$27,Seznamy!$E$3:$E$27)</f>
        <v>1359</v>
      </c>
      <c r="E259" s="59">
        <f>LOOKUP(A259,Seznamy!$A$3:$A$27,Seznamy!$H$3:$H$27)</f>
        <v>150000</v>
      </c>
      <c r="F259" s="60">
        <f>LOOKUP(A259,Seznamy!$A$3:$A$27,Seznamy!$J$3:$J$27)</f>
        <v>0</v>
      </c>
      <c r="G259" s="60">
        <v>10</v>
      </c>
      <c r="H259" s="58" t="str">
        <f>LOOKUP(G259,'Bez dříví'!$A$35:$A$84,'Bez dříví'!$B$35:$B$84)</f>
        <v>Dřevo-Málek s.r.o.</v>
      </c>
      <c r="I259" s="61">
        <f t="array" ref="I259">SUM(IF(('Bez dříví'!$A$3:$A$33=A259)*('Bez dříví'!$D$1:$BA$1=G259),'Bez dříví'!$D$3:$BA$33))</f>
        <v>0</v>
      </c>
      <c r="J259" s="71" t="str">
        <f>IF(I259=0,"",I259)</f>
        <v/>
      </c>
      <c r="K259" s="62" t="str">
        <f>IF(I259=MIN($J$253:$J$302),1,"")</f>
        <v/>
      </c>
    </row>
    <row r="260" spans="1:11" hidden="1" x14ac:dyDescent="0.25">
      <c r="A260" s="56">
        <v>6</v>
      </c>
      <c r="B260" s="57">
        <f>LOOKUP(A260,Seznamy!$A$3:$A$27,Seznamy!$B$3:$B$27)</f>
        <v>150265</v>
      </c>
      <c r="C260" s="58" t="str">
        <f>LOOKUP(A260,Seznamy!$A$3:$A$27,Seznamy!$C$3:$C$27)</f>
        <v>Aleje</v>
      </c>
      <c r="D260" s="59">
        <f>LOOKUP(A260,Seznamy!$A$3:$A$27,Seznamy!$E$3:$E$27)</f>
        <v>1359</v>
      </c>
      <c r="E260" s="59">
        <f>LOOKUP(A260,Seznamy!$A$3:$A$27,Seznamy!$H$3:$H$27)</f>
        <v>150000</v>
      </c>
      <c r="F260" s="60">
        <f>LOOKUP(A260,Seznamy!$A$3:$A$27,Seznamy!$J$3:$J$27)</f>
        <v>0</v>
      </c>
      <c r="G260" s="60">
        <v>12</v>
      </c>
      <c r="H260" s="58" t="str">
        <f>LOOKUP(G260,'Bez dříví'!$A$35:$A$84,'Bez dříví'!$B$35:$B$84)</f>
        <v>JACER - CZ a.s.</v>
      </c>
      <c r="I260" s="61">
        <f t="array" ref="I260">SUM(IF(('Bez dříví'!$A$3:$A$33=A260)*('Bez dříví'!$D$1:$BA$1=G260),'Bez dříví'!$D$3:$BA$33))</f>
        <v>0</v>
      </c>
      <c r="J260" s="71" t="str">
        <f>IF(I260=0,"",I260)</f>
        <v/>
      </c>
      <c r="K260" s="62" t="str">
        <f>IF(I260=MIN($J$253:$J$302),1,"")</f>
        <v/>
      </c>
    </row>
    <row r="261" spans="1:11" hidden="1" x14ac:dyDescent="0.25">
      <c r="A261" s="56">
        <v>6</v>
      </c>
      <c r="B261" s="57">
        <f>LOOKUP(A261,Seznamy!$A$3:$A$27,Seznamy!$B$3:$B$27)</f>
        <v>150265</v>
      </c>
      <c r="C261" s="58" t="str">
        <f>LOOKUP(A261,Seznamy!$A$3:$A$27,Seznamy!$C$3:$C$27)</f>
        <v>Aleje</v>
      </c>
      <c r="D261" s="59">
        <f>LOOKUP(A261,Seznamy!$A$3:$A$27,Seznamy!$E$3:$E$27)</f>
        <v>1359</v>
      </c>
      <c r="E261" s="59">
        <f>LOOKUP(A261,Seznamy!$A$3:$A$27,Seznamy!$H$3:$H$27)</f>
        <v>150000</v>
      </c>
      <c r="F261" s="60">
        <f>LOOKUP(A261,Seznamy!$A$3:$A$27,Seznamy!$J$3:$J$27)</f>
        <v>0</v>
      </c>
      <c r="G261" s="60">
        <v>14</v>
      </c>
      <c r="H261" s="58" t="str">
        <f>LOOKUP(G261,'Bez dříví'!$A$35:$A$84,'Bez dříví'!$B$35:$B$84)</f>
        <v>Marles s.r.o.</v>
      </c>
      <c r="I261" s="61">
        <f t="array" ref="I261">SUM(IF(('Bez dříví'!$A$3:$A$33=A261)*('Bez dříví'!$D$1:$BA$1=G261),'Bez dříví'!$D$3:$BA$33))</f>
        <v>0</v>
      </c>
      <c r="J261" s="71" t="str">
        <f>IF(I261=0,"",I261)</f>
        <v/>
      </c>
      <c r="K261" s="62" t="str">
        <f>IF(I261=MIN($J$253:$J$302),1,"")</f>
        <v/>
      </c>
    </row>
    <row r="262" spans="1:11" hidden="1" x14ac:dyDescent="0.25">
      <c r="A262" s="56">
        <v>6</v>
      </c>
      <c r="B262" s="57">
        <f>LOOKUP(A262,Seznamy!$A$3:$A$27,Seznamy!$B$3:$B$27)</f>
        <v>150265</v>
      </c>
      <c r="C262" s="58" t="str">
        <f>LOOKUP(A262,Seznamy!$A$3:$A$27,Seznamy!$C$3:$C$27)</f>
        <v>Aleje</v>
      </c>
      <c r="D262" s="59">
        <f>LOOKUP(A262,Seznamy!$A$3:$A$27,Seznamy!$E$3:$E$27)</f>
        <v>1359</v>
      </c>
      <c r="E262" s="59">
        <f>LOOKUP(A262,Seznamy!$A$3:$A$27,Seznamy!$H$3:$H$27)</f>
        <v>150000</v>
      </c>
      <c r="F262" s="60">
        <f>LOOKUP(A262,Seznamy!$A$3:$A$27,Seznamy!$J$3:$J$27)</f>
        <v>0</v>
      </c>
      <c r="G262" s="60">
        <v>15</v>
      </c>
      <c r="H262" s="58" t="str">
        <f>LOOKUP(G262,'Bez dříví'!$A$35:$A$84,'Bez dříví'!$B$35:$B$84)</f>
        <v>SOLITERA spol. s r.o.</v>
      </c>
      <c r="I262" s="61">
        <f t="array" ref="I262">SUM(IF(('Bez dříví'!$A$3:$A$33=A262)*('Bez dříví'!$D$1:$BA$1=G262),'Bez dříví'!$D$3:$BA$33))</f>
        <v>0</v>
      </c>
      <c r="J262" s="71" t="str">
        <f>IF(I262=0,"",I262)</f>
        <v/>
      </c>
      <c r="K262" s="62" t="str">
        <f>IF(I262=MIN($J$253:$J$302),1,"")</f>
        <v/>
      </c>
    </row>
    <row r="263" spans="1:11" hidden="1" x14ac:dyDescent="0.25">
      <c r="A263" s="56">
        <v>6</v>
      </c>
      <c r="B263" s="57">
        <f>LOOKUP(A263,Seznamy!$A$3:$A$27,Seznamy!$B$3:$B$27)</f>
        <v>150265</v>
      </c>
      <c r="C263" s="58" t="str">
        <f>LOOKUP(A263,Seznamy!$A$3:$A$27,Seznamy!$C$3:$C$27)</f>
        <v>Aleje</v>
      </c>
      <c r="D263" s="59">
        <f>LOOKUP(A263,Seznamy!$A$3:$A$27,Seznamy!$E$3:$E$27)</f>
        <v>1359</v>
      </c>
      <c r="E263" s="59">
        <f>LOOKUP(A263,Seznamy!$A$3:$A$27,Seznamy!$H$3:$H$27)</f>
        <v>150000</v>
      </c>
      <c r="F263" s="60">
        <f>LOOKUP(A263,Seznamy!$A$3:$A$27,Seznamy!$J$3:$J$27)</f>
        <v>0</v>
      </c>
      <c r="G263" s="60">
        <v>18</v>
      </c>
      <c r="H263" s="58" t="str">
        <f>LOOKUP(G263,'Bez dříví'!$A$35:$A$84,'Bez dříví'!$B$35:$B$84)</f>
        <v>Libavská lesní s.r.o.</v>
      </c>
      <c r="I263" s="61">
        <f t="array" ref="I263">SUM(IF(('Bez dříví'!$A$3:$A$33=A263)*('Bez dříví'!$D$1:$BA$1=G263),'Bez dříví'!$D$3:$BA$33))</f>
        <v>0</v>
      </c>
      <c r="J263" s="71" t="str">
        <f>IF(I263=0,"",I263)</f>
        <v/>
      </c>
      <c r="K263" s="62" t="str">
        <f>IF(I263=MIN($J$253:$J$302),1,"")</f>
        <v/>
      </c>
    </row>
    <row r="264" spans="1:11" hidden="1" x14ac:dyDescent="0.25">
      <c r="A264" s="56">
        <v>6</v>
      </c>
      <c r="B264" s="57">
        <f>LOOKUP(A264,Seznamy!$A$3:$A$27,Seznamy!$B$3:$B$27)</f>
        <v>150265</v>
      </c>
      <c r="C264" s="58" t="str">
        <f>LOOKUP(A264,Seznamy!$A$3:$A$27,Seznamy!$C$3:$C$27)</f>
        <v>Aleje</v>
      </c>
      <c r="D264" s="59">
        <f>LOOKUP(A264,Seznamy!$A$3:$A$27,Seznamy!$E$3:$E$27)</f>
        <v>1359</v>
      </c>
      <c r="E264" s="59">
        <f>LOOKUP(A264,Seznamy!$A$3:$A$27,Seznamy!$H$3:$H$27)</f>
        <v>150000</v>
      </c>
      <c r="F264" s="60">
        <f>LOOKUP(A264,Seznamy!$A$3:$A$27,Seznamy!$J$3:$J$27)</f>
        <v>0</v>
      </c>
      <c r="G264" s="60">
        <v>20</v>
      </c>
      <c r="H264" s="58" t="str">
        <f>LOOKUP(G264,'Bez dříví'!$A$35:$A$84,'Bez dříví'!$B$35:$B$84)</f>
        <v>LES-UK s.r.o.</v>
      </c>
      <c r="I264" s="61">
        <f t="array" ref="I264">SUM(IF(('Bez dříví'!$A$3:$A$33=A264)*('Bez dříví'!$D$1:$BA$1=G264),'Bez dříví'!$D$3:$BA$33))</f>
        <v>0</v>
      </c>
      <c r="J264" s="71" t="str">
        <f>IF(I264=0,"",I264)</f>
        <v/>
      </c>
      <c r="K264" s="62" t="str">
        <f>IF(I264=MIN($J$253:$J$302),1,"")</f>
        <v/>
      </c>
    </row>
    <row r="265" spans="1:11" hidden="1" x14ac:dyDescent="0.25">
      <c r="A265" s="56">
        <v>6</v>
      </c>
      <c r="B265" s="57">
        <f>LOOKUP(A265,Seznamy!$A$3:$A$27,Seznamy!$B$3:$B$27)</f>
        <v>150265</v>
      </c>
      <c r="C265" s="58" t="str">
        <f>LOOKUP(A265,Seznamy!$A$3:$A$27,Seznamy!$C$3:$C$27)</f>
        <v>Aleje</v>
      </c>
      <c r="D265" s="59">
        <f>LOOKUP(A265,Seznamy!$A$3:$A$27,Seznamy!$E$3:$E$27)</f>
        <v>1359</v>
      </c>
      <c r="E265" s="59">
        <f>LOOKUP(A265,Seznamy!$A$3:$A$27,Seznamy!$H$3:$H$27)</f>
        <v>150000</v>
      </c>
      <c r="F265" s="60">
        <f>LOOKUP(A265,Seznamy!$A$3:$A$27,Seznamy!$J$3:$J$27)</f>
        <v>0</v>
      </c>
      <c r="G265" s="60">
        <v>21</v>
      </c>
      <c r="H265" s="58" t="str">
        <f>LOOKUP(G265,'Bez dříví'!$A$35:$A$84,'Bez dříví'!$B$35:$B$84)</f>
        <v>LIGNEUS, s.r.o.</v>
      </c>
      <c r="I265" s="61">
        <f t="array" ref="I265">SUM(IF(('Bez dříví'!$A$3:$A$33=A265)*('Bez dříví'!$D$1:$BA$1=G265),'Bez dříví'!$D$3:$BA$33))</f>
        <v>0</v>
      </c>
      <c r="J265" s="71" t="str">
        <f>IF(I265=0,"",I265)</f>
        <v/>
      </c>
      <c r="K265" s="62" t="str">
        <f>IF(I265=MIN($J$253:$J$302),1,"")</f>
        <v/>
      </c>
    </row>
    <row r="266" spans="1:11" hidden="1" x14ac:dyDescent="0.25">
      <c r="A266" s="56">
        <v>6</v>
      </c>
      <c r="B266" s="57">
        <f>LOOKUP(A266,Seznamy!$A$3:$A$27,Seznamy!$B$3:$B$27)</f>
        <v>150265</v>
      </c>
      <c r="C266" s="58" t="str">
        <f>LOOKUP(A266,Seznamy!$A$3:$A$27,Seznamy!$C$3:$C$27)</f>
        <v>Aleje</v>
      </c>
      <c r="D266" s="59">
        <f>LOOKUP(A266,Seznamy!$A$3:$A$27,Seznamy!$E$3:$E$27)</f>
        <v>1359</v>
      </c>
      <c r="E266" s="59">
        <f>LOOKUP(A266,Seznamy!$A$3:$A$27,Seznamy!$H$3:$H$27)</f>
        <v>150000</v>
      </c>
      <c r="F266" s="60">
        <f>LOOKUP(A266,Seznamy!$A$3:$A$27,Seznamy!$J$3:$J$27)</f>
        <v>0</v>
      </c>
      <c r="G266" s="60">
        <v>22</v>
      </c>
      <c r="H266" s="58" t="str">
        <f>LOOKUP(G266,'Bez dříví'!$A$35:$A$84,'Bez dříví'!$B$35:$B$84)</f>
        <v>Stora Enso Wood Products Ždírec s.r.o.</v>
      </c>
      <c r="I266" s="61">
        <f t="array" ref="I266">SUM(IF(('Bez dříví'!$A$3:$A$33=A266)*('Bez dříví'!$D$1:$BA$1=G266),'Bez dříví'!$D$3:$BA$33))</f>
        <v>0</v>
      </c>
      <c r="J266" s="71" t="str">
        <f>IF(I266=0,"",I266)</f>
        <v/>
      </c>
      <c r="K266" s="62" t="str">
        <f>IF(I266=MIN($J$253:$J$302),1,"")</f>
        <v/>
      </c>
    </row>
    <row r="267" spans="1:11" hidden="1" x14ac:dyDescent="0.25">
      <c r="A267" s="56">
        <v>6</v>
      </c>
      <c r="B267" s="57">
        <f>LOOKUP(A267,Seznamy!$A$3:$A$27,Seznamy!$B$3:$B$27)</f>
        <v>150265</v>
      </c>
      <c r="C267" s="58" t="str">
        <f>LOOKUP(A267,Seznamy!$A$3:$A$27,Seznamy!$C$3:$C$27)</f>
        <v>Aleje</v>
      </c>
      <c r="D267" s="59">
        <f>LOOKUP(A267,Seznamy!$A$3:$A$27,Seznamy!$E$3:$E$27)</f>
        <v>1359</v>
      </c>
      <c r="E267" s="59">
        <f>LOOKUP(A267,Seznamy!$A$3:$A$27,Seznamy!$H$3:$H$27)</f>
        <v>150000</v>
      </c>
      <c r="F267" s="60">
        <f>LOOKUP(A267,Seznamy!$A$3:$A$27,Seznamy!$J$3:$J$27)</f>
        <v>0</v>
      </c>
      <c r="G267" s="60">
        <v>23</v>
      </c>
      <c r="H267" s="58" t="str">
        <f>LOOKUP(G267,'Bez dříví'!$A$35:$A$84,'Bez dříví'!$B$35:$B$84)</f>
        <v>DEBLICE - lesy s.r.o.</v>
      </c>
      <c r="I267" s="61">
        <f t="array" ref="I267">SUM(IF(('Bez dříví'!$A$3:$A$33=A267)*('Bez dříví'!$D$1:$BA$1=G267),'Bez dříví'!$D$3:$BA$33))</f>
        <v>0</v>
      </c>
      <c r="J267" s="71" t="str">
        <f>IF(I267=0,"",I267)</f>
        <v/>
      </c>
      <c r="K267" s="62" t="str">
        <f>IF(I267=MIN($J$253:$J$302),1,"")</f>
        <v/>
      </c>
    </row>
    <row r="268" spans="1:11" hidden="1" x14ac:dyDescent="0.25">
      <c r="A268" s="56">
        <v>6</v>
      </c>
      <c r="B268" s="57">
        <f>LOOKUP(A268,Seznamy!$A$3:$A$27,Seznamy!$B$3:$B$27)</f>
        <v>150265</v>
      </c>
      <c r="C268" s="58" t="str">
        <f>LOOKUP(A268,Seznamy!$A$3:$A$27,Seznamy!$C$3:$C$27)</f>
        <v>Aleje</v>
      </c>
      <c r="D268" s="59">
        <f>LOOKUP(A268,Seznamy!$A$3:$A$27,Seznamy!$E$3:$E$27)</f>
        <v>1359</v>
      </c>
      <c r="E268" s="59">
        <f>LOOKUP(A268,Seznamy!$A$3:$A$27,Seznamy!$H$3:$H$27)</f>
        <v>150000</v>
      </c>
      <c r="F268" s="60">
        <f>LOOKUP(A268,Seznamy!$A$3:$A$27,Seznamy!$J$3:$J$27)</f>
        <v>0</v>
      </c>
      <c r="G268" s="60">
        <v>25</v>
      </c>
      <c r="H268" s="58" t="str">
        <f>LOOKUP(G268,'Bez dříví'!$A$35:$A$84,'Bez dříví'!$B$35:$B$84)</f>
        <v>T.E.P.Z., s.r.o.</v>
      </c>
      <c r="I268" s="61">
        <f t="array" ref="I268">SUM(IF(('Bez dříví'!$A$3:$A$33=A268)*('Bez dříví'!$D$1:$BA$1=G268),'Bez dříví'!$D$3:$BA$33))</f>
        <v>0</v>
      </c>
      <c r="J268" s="71" t="str">
        <f>IF(I268=0,"",I268)</f>
        <v/>
      </c>
      <c r="K268" s="62" t="str">
        <f>IF(I268=MIN($J$253:$J$302),1,"")</f>
        <v/>
      </c>
    </row>
    <row r="269" spans="1:11" hidden="1" x14ac:dyDescent="0.25">
      <c r="A269" s="56">
        <v>6</v>
      </c>
      <c r="B269" s="57">
        <f>LOOKUP(A269,Seznamy!$A$3:$A$27,Seznamy!$B$3:$B$27)</f>
        <v>150265</v>
      </c>
      <c r="C269" s="58" t="str">
        <f>LOOKUP(A269,Seznamy!$A$3:$A$27,Seznamy!$C$3:$C$27)</f>
        <v>Aleje</v>
      </c>
      <c r="D269" s="59">
        <f>LOOKUP(A269,Seznamy!$A$3:$A$27,Seznamy!$E$3:$E$27)</f>
        <v>1359</v>
      </c>
      <c r="E269" s="59">
        <f>LOOKUP(A269,Seznamy!$A$3:$A$27,Seznamy!$H$3:$H$27)</f>
        <v>150000</v>
      </c>
      <c r="F269" s="60">
        <f>LOOKUP(A269,Seznamy!$A$3:$A$27,Seznamy!$J$3:$J$27)</f>
        <v>0</v>
      </c>
      <c r="G269" s="60">
        <v>26</v>
      </c>
      <c r="H269" s="58" t="str">
        <f>LOOKUP(G269,'Bez dříví'!$A$35:$A$84,'Bez dříví'!$B$35:$B$84)</f>
        <v>GIRAFFE BUILDINGS s.r.o.</v>
      </c>
      <c r="I269" s="61">
        <f t="array" ref="I269">SUM(IF(('Bez dříví'!$A$3:$A$33=A269)*('Bez dříví'!$D$1:$BA$1=G269),'Bez dříví'!$D$3:$BA$33))</f>
        <v>0</v>
      </c>
      <c r="J269" s="71" t="str">
        <f>IF(I269=0,"",I269)</f>
        <v/>
      </c>
      <c r="K269" s="62" t="str">
        <f>IF(I269=MIN($J$253:$J$302),1,"")</f>
        <v/>
      </c>
    </row>
    <row r="270" spans="1:11" hidden="1" x14ac:dyDescent="0.25">
      <c r="A270" s="56">
        <v>6</v>
      </c>
      <c r="B270" s="57">
        <f>LOOKUP(A270,Seznamy!$A$3:$A$27,Seznamy!$B$3:$B$27)</f>
        <v>150265</v>
      </c>
      <c r="C270" s="58" t="str">
        <f>LOOKUP(A270,Seznamy!$A$3:$A$27,Seznamy!$C$3:$C$27)</f>
        <v>Aleje</v>
      </c>
      <c r="D270" s="59">
        <f>LOOKUP(A270,Seznamy!$A$3:$A$27,Seznamy!$E$3:$E$27)</f>
        <v>1359</v>
      </c>
      <c r="E270" s="59">
        <f>LOOKUP(A270,Seznamy!$A$3:$A$27,Seznamy!$H$3:$H$27)</f>
        <v>150000</v>
      </c>
      <c r="F270" s="60">
        <f>LOOKUP(A270,Seznamy!$A$3:$A$27,Seznamy!$J$3:$J$27)</f>
        <v>0</v>
      </c>
      <c r="G270" s="60">
        <v>27</v>
      </c>
      <c r="H270" s="58" t="str">
        <f>LOOKUP(G270,'Bez dříví'!$A$35:$A$84,'Bez dříví'!$B$35:$B$84)</f>
        <v>Lesní společnost Ledeč nad Sázavou, a.s.</v>
      </c>
      <c r="I270" s="61">
        <f t="array" ref="I270">SUM(IF(('Bez dříví'!$A$3:$A$33=A270)*('Bez dříví'!$D$1:$BA$1=G270),'Bez dříví'!$D$3:$BA$33))</f>
        <v>0</v>
      </c>
      <c r="J270" s="71" t="str">
        <f>IF(I270=0,"",I270)</f>
        <v/>
      </c>
      <c r="K270" s="62" t="str">
        <f>IF(I270=MIN($J$253:$J$302),1,"")</f>
        <v/>
      </c>
    </row>
    <row r="271" spans="1:11" hidden="1" x14ac:dyDescent="0.25">
      <c r="A271" s="56">
        <v>6</v>
      </c>
      <c r="B271" s="57">
        <f>LOOKUP(A271,Seznamy!$A$3:$A$27,Seznamy!$B$3:$B$27)</f>
        <v>150265</v>
      </c>
      <c r="C271" s="58" t="str">
        <f>LOOKUP(A271,Seznamy!$A$3:$A$27,Seznamy!$C$3:$C$27)</f>
        <v>Aleje</v>
      </c>
      <c r="D271" s="59">
        <f>LOOKUP(A271,Seznamy!$A$3:$A$27,Seznamy!$E$3:$E$27)</f>
        <v>1359</v>
      </c>
      <c r="E271" s="59">
        <f>LOOKUP(A271,Seznamy!$A$3:$A$27,Seznamy!$H$3:$H$27)</f>
        <v>150000</v>
      </c>
      <c r="F271" s="60">
        <f>LOOKUP(A271,Seznamy!$A$3:$A$27,Seznamy!$J$3:$J$27)</f>
        <v>0</v>
      </c>
      <c r="G271" s="60">
        <v>28</v>
      </c>
      <c r="H271" s="58" t="str">
        <f>LOOKUP(G271,'Bez dříví'!$A$35:$A$84,'Bez dříví'!$B$35:$B$84)</f>
        <v>Pradědský lesní závod, a.s.</v>
      </c>
      <c r="I271" s="61">
        <f t="array" ref="I271">SUM(IF(('Bez dříví'!$A$3:$A$33=A271)*('Bez dříví'!$D$1:$BA$1=G271),'Bez dříví'!$D$3:$BA$33))</f>
        <v>0</v>
      </c>
      <c r="J271" s="71" t="str">
        <f>IF(I271=0,"",I271)</f>
        <v/>
      </c>
      <c r="K271" s="62" t="str">
        <f>IF(I271=MIN($J$253:$J$302),1,"")</f>
        <v/>
      </c>
    </row>
    <row r="272" spans="1:11" hidden="1" x14ac:dyDescent="0.25">
      <c r="A272" s="56">
        <v>6</v>
      </c>
      <c r="B272" s="57">
        <f>LOOKUP(A272,Seznamy!$A$3:$A$27,Seznamy!$B$3:$B$27)</f>
        <v>150265</v>
      </c>
      <c r="C272" s="58" t="str">
        <f>LOOKUP(A272,Seznamy!$A$3:$A$27,Seznamy!$C$3:$C$27)</f>
        <v>Aleje</v>
      </c>
      <c r="D272" s="59">
        <f>LOOKUP(A272,Seznamy!$A$3:$A$27,Seznamy!$E$3:$E$27)</f>
        <v>1359</v>
      </c>
      <c r="E272" s="59">
        <f>LOOKUP(A272,Seznamy!$A$3:$A$27,Seznamy!$H$3:$H$27)</f>
        <v>150000</v>
      </c>
      <c r="F272" s="60">
        <f>LOOKUP(A272,Seznamy!$A$3:$A$27,Seznamy!$J$3:$J$27)</f>
        <v>0</v>
      </c>
      <c r="G272" s="60">
        <v>31</v>
      </c>
      <c r="H272" s="58">
        <f>LOOKUP(G272,'Bez dříví'!$A$35:$A$84,'Bez dříví'!$B$35:$B$84)</f>
        <v>0</v>
      </c>
      <c r="I272" s="61">
        <f t="array" ref="I272">SUM(IF(('Bez dříví'!$A$3:$A$33=A272)*('Bez dříví'!$D$1:$BA$1=G272),'Bez dříví'!$D$3:$BA$33))</f>
        <v>0</v>
      </c>
      <c r="J272" s="71" t="str">
        <f>IF(I272=0,"",I272)</f>
        <v/>
      </c>
      <c r="K272" s="62" t="str">
        <f>IF(I272=MIN($J$253:$J$302),1,"")</f>
        <v/>
      </c>
    </row>
    <row r="273" spans="1:11" hidden="1" x14ac:dyDescent="0.25">
      <c r="A273" s="56">
        <v>6</v>
      </c>
      <c r="B273" s="57">
        <f>LOOKUP(A273,Seznamy!$A$3:$A$27,Seznamy!$B$3:$B$27)</f>
        <v>150265</v>
      </c>
      <c r="C273" s="58" t="str">
        <f>LOOKUP(A273,Seznamy!$A$3:$A$27,Seznamy!$C$3:$C$27)</f>
        <v>Aleje</v>
      </c>
      <c r="D273" s="59">
        <f>LOOKUP(A273,Seznamy!$A$3:$A$27,Seznamy!$E$3:$E$27)</f>
        <v>1359</v>
      </c>
      <c r="E273" s="59">
        <f>LOOKUP(A273,Seznamy!$A$3:$A$27,Seznamy!$H$3:$H$27)</f>
        <v>150000</v>
      </c>
      <c r="F273" s="60">
        <f>LOOKUP(A273,Seznamy!$A$3:$A$27,Seznamy!$J$3:$J$27)</f>
        <v>0</v>
      </c>
      <c r="G273" s="60">
        <v>32</v>
      </c>
      <c r="H273" s="58">
        <f>LOOKUP(G273,'Bez dříví'!$A$35:$A$84,'Bez dříví'!$B$35:$B$84)</f>
        <v>0</v>
      </c>
      <c r="I273" s="61">
        <f t="array" ref="I273">SUM(IF(('Bez dříví'!$A$3:$A$33=A273)*('Bez dříví'!$D$1:$BA$1=G273),'Bez dříví'!$D$3:$BA$33))</f>
        <v>0</v>
      </c>
      <c r="J273" s="71" t="str">
        <f>IF(I273=0,"",I273)</f>
        <v/>
      </c>
      <c r="K273" s="62" t="str">
        <f>IF(I273=MIN($J$253:$J$302),1,"")</f>
        <v/>
      </c>
    </row>
    <row r="274" spans="1:11" hidden="1" x14ac:dyDescent="0.25">
      <c r="A274" s="56">
        <v>6</v>
      </c>
      <c r="B274" s="57">
        <f>LOOKUP(A274,Seznamy!$A$3:$A$27,Seznamy!$B$3:$B$27)</f>
        <v>150265</v>
      </c>
      <c r="C274" s="58" t="str">
        <f>LOOKUP(A274,Seznamy!$A$3:$A$27,Seznamy!$C$3:$C$27)</f>
        <v>Aleje</v>
      </c>
      <c r="D274" s="59">
        <f>LOOKUP(A274,Seznamy!$A$3:$A$27,Seznamy!$E$3:$E$27)</f>
        <v>1359</v>
      </c>
      <c r="E274" s="59">
        <f>LOOKUP(A274,Seznamy!$A$3:$A$27,Seznamy!$H$3:$H$27)</f>
        <v>150000</v>
      </c>
      <c r="F274" s="60">
        <f>LOOKUP(A274,Seznamy!$A$3:$A$27,Seznamy!$J$3:$J$27)</f>
        <v>0</v>
      </c>
      <c r="G274" s="60">
        <v>33</v>
      </c>
      <c r="H274" s="58">
        <f>LOOKUP(G274,'Bez dříví'!$A$35:$A$84,'Bez dříví'!$B$35:$B$84)</f>
        <v>0</v>
      </c>
      <c r="I274" s="61">
        <f t="array" ref="I274">SUM(IF(('Bez dříví'!$A$3:$A$33=A274)*('Bez dříví'!$D$1:$BA$1=G274),'Bez dříví'!$D$3:$BA$33))</f>
        <v>0</v>
      </c>
      <c r="J274" s="71" t="str">
        <f>IF(I274=0,"",I274)</f>
        <v/>
      </c>
      <c r="K274" s="62" t="str">
        <f>IF(I274=MIN($J$253:$J$302),1,"")</f>
        <v/>
      </c>
    </row>
    <row r="275" spans="1:11" hidden="1" x14ac:dyDescent="0.25">
      <c r="A275" s="56">
        <v>6</v>
      </c>
      <c r="B275" s="57">
        <f>LOOKUP(A275,Seznamy!$A$3:$A$27,Seznamy!$B$3:$B$27)</f>
        <v>150265</v>
      </c>
      <c r="C275" s="58" t="str">
        <f>LOOKUP(A275,Seznamy!$A$3:$A$27,Seznamy!$C$3:$C$27)</f>
        <v>Aleje</v>
      </c>
      <c r="D275" s="59">
        <f>LOOKUP(A275,Seznamy!$A$3:$A$27,Seznamy!$E$3:$E$27)</f>
        <v>1359</v>
      </c>
      <c r="E275" s="59">
        <f>LOOKUP(A275,Seznamy!$A$3:$A$27,Seznamy!$H$3:$H$27)</f>
        <v>150000</v>
      </c>
      <c r="F275" s="60">
        <f>LOOKUP(A275,Seznamy!$A$3:$A$27,Seznamy!$J$3:$J$27)</f>
        <v>0</v>
      </c>
      <c r="G275" s="60">
        <v>34</v>
      </c>
      <c r="H275" s="58">
        <f>LOOKUP(G275,'Bez dříví'!$A$35:$A$84,'Bez dříví'!$B$35:$B$84)</f>
        <v>0</v>
      </c>
      <c r="I275" s="61">
        <f t="array" ref="I275">SUM(IF(('Bez dříví'!$A$3:$A$33=A275)*('Bez dříví'!$D$1:$BA$1=G275),'Bez dříví'!$D$3:$BA$33))</f>
        <v>0</v>
      </c>
      <c r="J275" s="71" t="str">
        <f>IF(I275=0,"",I275)</f>
        <v/>
      </c>
      <c r="K275" s="62" t="str">
        <f>IF(I275=MIN($J$253:$J$302),1,"")</f>
        <v/>
      </c>
    </row>
    <row r="276" spans="1:11" hidden="1" x14ac:dyDescent="0.25">
      <c r="A276" s="56">
        <v>6</v>
      </c>
      <c r="B276" s="57">
        <f>LOOKUP(A276,Seznamy!$A$3:$A$27,Seznamy!$B$3:$B$27)</f>
        <v>150265</v>
      </c>
      <c r="C276" s="58" t="str">
        <f>LOOKUP(A276,Seznamy!$A$3:$A$27,Seznamy!$C$3:$C$27)</f>
        <v>Aleje</v>
      </c>
      <c r="D276" s="59">
        <f>LOOKUP(A276,Seznamy!$A$3:$A$27,Seznamy!$E$3:$E$27)</f>
        <v>1359</v>
      </c>
      <c r="E276" s="59">
        <f>LOOKUP(A276,Seznamy!$A$3:$A$27,Seznamy!$H$3:$H$27)</f>
        <v>150000</v>
      </c>
      <c r="F276" s="60">
        <f>LOOKUP(A276,Seznamy!$A$3:$A$27,Seznamy!$J$3:$J$27)</f>
        <v>0</v>
      </c>
      <c r="G276" s="60">
        <v>35</v>
      </c>
      <c r="H276" s="58">
        <f>LOOKUP(G276,'Bez dříví'!$A$35:$A$84,'Bez dříví'!$B$35:$B$84)</f>
        <v>0</v>
      </c>
      <c r="I276" s="61">
        <f t="array" ref="I276">SUM(IF(('Bez dříví'!$A$3:$A$33=A276)*('Bez dříví'!$D$1:$BA$1=G276),'Bez dříví'!$D$3:$BA$33))</f>
        <v>0</v>
      </c>
      <c r="J276" s="71" t="str">
        <f>IF(I276=0,"",I276)</f>
        <v/>
      </c>
      <c r="K276" s="62" t="str">
        <f>IF(I276=MIN($J$253:$J$302),1,"")</f>
        <v/>
      </c>
    </row>
    <row r="277" spans="1:11" hidden="1" x14ac:dyDescent="0.25">
      <c r="A277" s="56">
        <v>6</v>
      </c>
      <c r="B277" s="57">
        <f>LOOKUP(A277,Seznamy!$A$3:$A$27,Seznamy!$B$3:$B$27)</f>
        <v>150265</v>
      </c>
      <c r="C277" s="58" t="str">
        <f>LOOKUP(A277,Seznamy!$A$3:$A$27,Seznamy!$C$3:$C$27)</f>
        <v>Aleje</v>
      </c>
      <c r="D277" s="59">
        <f>LOOKUP(A277,Seznamy!$A$3:$A$27,Seznamy!$E$3:$E$27)</f>
        <v>1359</v>
      </c>
      <c r="E277" s="59">
        <f>LOOKUP(A277,Seznamy!$A$3:$A$27,Seznamy!$H$3:$H$27)</f>
        <v>150000</v>
      </c>
      <c r="F277" s="60">
        <f>LOOKUP(A277,Seznamy!$A$3:$A$27,Seznamy!$J$3:$J$27)</f>
        <v>0</v>
      </c>
      <c r="G277" s="60">
        <v>36</v>
      </c>
      <c r="H277" s="58">
        <f>LOOKUP(G277,'Bez dříví'!$A$35:$A$84,'Bez dříví'!$B$35:$B$84)</f>
        <v>0</v>
      </c>
      <c r="I277" s="61">
        <f t="array" ref="I277">SUM(IF(('Bez dříví'!$A$3:$A$33=A277)*('Bez dříví'!$D$1:$BA$1=G277),'Bez dříví'!$D$3:$BA$33))</f>
        <v>0</v>
      </c>
      <c r="J277" s="71" t="str">
        <f>IF(I277=0,"",I277)</f>
        <v/>
      </c>
      <c r="K277" s="62" t="str">
        <f>IF(I277=MIN($J$253:$J$302),1,"")</f>
        <v/>
      </c>
    </row>
    <row r="278" spans="1:11" hidden="1" x14ac:dyDescent="0.25">
      <c r="A278" s="56">
        <v>6</v>
      </c>
      <c r="B278" s="57">
        <f>LOOKUP(A278,Seznamy!$A$3:$A$27,Seznamy!$B$3:$B$27)</f>
        <v>150265</v>
      </c>
      <c r="C278" s="58" t="str">
        <f>LOOKUP(A278,Seznamy!$A$3:$A$27,Seznamy!$C$3:$C$27)</f>
        <v>Aleje</v>
      </c>
      <c r="D278" s="59">
        <f>LOOKUP(A278,Seznamy!$A$3:$A$27,Seznamy!$E$3:$E$27)</f>
        <v>1359</v>
      </c>
      <c r="E278" s="59">
        <f>LOOKUP(A278,Seznamy!$A$3:$A$27,Seznamy!$H$3:$H$27)</f>
        <v>150000</v>
      </c>
      <c r="F278" s="60">
        <f>LOOKUP(A278,Seznamy!$A$3:$A$27,Seznamy!$J$3:$J$27)</f>
        <v>0</v>
      </c>
      <c r="G278" s="60">
        <v>37</v>
      </c>
      <c r="H278" s="58">
        <f>LOOKUP(G278,'Bez dříví'!$A$35:$A$84,'Bez dříví'!$B$35:$B$84)</f>
        <v>0</v>
      </c>
      <c r="I278" s="61">
        <f t="array" ref="I278">SUM(IF(('Bez dříví'!$A$3:$A$33=A278)*('Bez dříví'!$D$1:$BA$1=G278),'Bez dříví'!$D$3:$BA$33))</f>
        <v>0</v>
      </c>
      <c r="J278" s="71" t="str">
        <f>IF(I278=0,"",I278)</f>
        <v/>
      </c>
      <c r="K278" s="62" t="str">
        <f>IF(I278=MIN($J$253:$J$302),1,"")</f>
        <v/>
      </c>
    </row>
    <row r="279" spans="1:11" hidden="1" x14ac:dyDescent="0.25">
      <c r="A279" s="56">
        <v>6</v>
      </c>
      <c r="B279" s="57">
        <f>LOOKUP(A279,Seznamy!$A$3:$A$27,Seznamy!$B$3:$B$27)</f>
        <v>150265</v>
      </c>
      <c r="C279" s="58" t="str">
        <f>LOOKUP(A279,Seznamy!$A$3:$A$27,Seznamy!$C$3:$C$27)</f>
        <v>Aleje</v>
      </c>
      <c r="D279" s="59">
        <f>LOOKUP(A279,Seznamy!$A$3:$A$27,Seznamy!$E$3:$E$27)</f>
        <v>1359</v>
      </c>
      <c r="E279" s="59">
        <f>LOOKUP(A279,Seznamy!$A$3:$A$27,Seznamy!$H$3:$H$27)</f>
        <v>150000</v>
      </c>
      <c r="F279" s="60">
        <f>LOOKUP(A279,Seznamy!$A$3:$A$27,Seznamy!$J$3:$J$27)</f>
        <v>0</v>
      </c>
      <c r="G279" s="60">
        <v>38</v>
      </c>
      <c r="H279" s="58">
        <f>LOOKUP(G279,'Bez dříví'!$A$35:$A$84,'Bez dříví'!$B$35:$B$84)</f>
        <v>0</v>
      </c>
      <c r="I279" s="61">
        <f t="array" ref="I279">SUM(IF(('Bez dříví'!$A$3:$A$33=A279)*('Bez dříví'!$D$1:$BA$1=G279),'Bez dříví'!$D$3:$BA$33))</f>
        <v>0</v>
      </c>
      <c r="J279" s="71" t="str">
        <f>IF(I279=0,"",I279)</f>
        <v/>
      </c>
      <c r="K279" s="62" t="str">
        <f>IF(I279=MIN($J$253:$J$302),1,"")</f>
        <v/>
      </c>
    </row>
    <row r="280" spans="1:11" hidden="1" x14ac:dyDescent="0.25">
      <c r="A280" s="56">
        <v>6</v>
      </c>
      <c r="B280" s="57">
        <f>LOOKUP(A280,Seznamy!$A$3:$A$27,Seznamy!$B$3:$B$27)</f>
        <v>150265</v>
      </c>
      <c r="C280" s="58" t="str">
        <f>LOOKUP(A280,Seznamy!$A$3:$A$27,Seznamy!$C$3:$C$27)</f>
        <v>Aleje</v>
      </c>
      <c r="D280" s="59">
        <f>LOOKUP(A280,Seznamy!$A$3:$A$27,Seznamy!$E$3:$E$27)</f>
        <v>1359</v>
      </c>
      <c r="E280" s="59">
        <f>LOOKUP(A280,Seznamy!$A$3:$A$27,Seznamy!$H$3:$H$27)</f>
        <v>150000</v>
      </c>
      <c r="F280" s="60">
        <f>LOOKUP(A280,Seznamy!$A$3:$A$27,Seznamy!$J$3:$J$27)</f>
        <v>0</v>
      </c>
      <c r="G280" s="60">
        <v>39</v>
      </c>
      <c r="H280" s="58">
        <f>LOOKUP(G280,'Bez dříví'!$A$35:$A$84,'Bez dříví'!$B$35:$B$84)</f>
        <v>0</v>
      </c>
      <c r="I280" s="61">
        <f t="array" ref="I280">SUM(IF(('Bez dříví'!$A$3:$A$33=A280)*('Bez dříví'!$D$1:$BA$1=G280),'Bez dříví'!$D$3:$BA$33))</f>
        <v>0</v>
      </c>
      <c r="J280" s="71" t="str">
        <f>IF(I280=0,"",I280)</f>
        <v/>
      </c>
      <c r="K280" s="62" t="str">
        <f>IF(I280=MIN($J$253:$J$302),1,"")</f>
        <v/>
      </c>
    </row>
    <row r="281" spans="1:11" hidden="1" x14ac:dyDescent="0.25">
      <c r="A281" s="56">
        <v>6</v>
      </c>
      <c r="B281" s="57">
        <f>LOOKUP(A281,Seznamy!$A$3:$A$27,Seznamy!$B$3:$B$27)</f>
        <v>150265</v>
      </c>
      <c r="C281" s="58" t="str">
        <f>LOOKUP(A281,Seznamy!$A$3:$A$27,Seznamy!$C$3:$C$27)</f>
        <v>Aleje</v>
      </c>
      <c r="D281" s="59">
        <f>LOOKUP(A281,Seznamy!$A$3:$A$27,Seznamy!$E$3:$E$27)</f>
        <v>1359</v>
      </c>
      <c r="E281" s="59">
        <f>LOOKUP(A281,Seznamy!$A$3:$A$27,Seznamy!$H$3:$H$27)</f>
        <v>150000</v>
      </c>
      <c r="F281" s="60">
        <f>LOOKUP(A281,Seznamy!$A$3:$A$27,Seznamy!$J$3:$J$27)</f>
        <v>0</v>
      </c>
      <c r="G281" s="60">
        <v>40</v>
      </c>
      <c r="H281" s="58">
        <f>LOOKUP(G281,'Bez dříví'!$A$35:$A$84,'Bez dříví'!$B$35:$B$84)</f>
        <v>0</v>
      </c>
      <c r="I281" s="61">
        <f t="array" ref="I281">SUM(IF(('Bez dříví'!$A$3:$A$33=A281)*('Bez dříví'!$D$1:$BA$1=G281),'Bez dříví'!$D$3:$BA$33))</f>
        <v>0</v>
      </c>
      <c r="J281" s="71" t="str">
        <f>IF(I281=0,"",I281)</f>
        <v/>
      </c>
      <c r="K281" s="62" t="str">
        <f>IF(I281=MIN($J$253:$J$302),1,"")</f>
        <v/>
      </c>
    </row>
    <row r="282" spans="1:11" hidden="1" x14ac:dyDescent="0.25">
      <c r="A282" s="56">
        <v>6</v>
      </c>
      <c r="B282" s="57">
        <f>LOOKUP(A282,Seznamy!$A$3:$A$27,Seznamy!$B$3:$B$27)</f>
        <v>150265</v>
      </c>
      <c r="C282" s="58" t="str">
        <f>LOOKUP(A282,Seznamy!$A$3:$A$27,Seznamy!$C$3:$C$27)</f>
        <v>Aleje</v>
      </c>
      <c r="D282" s="59">
        <f>LOOKUP(A282,Seznamy!$A$3:$A$27,Seznamy!$E$3:$E$27)</f>
        <v>1359</v>
      </c>
      <c r="E282" s="59">
        <f>LOOKUP(A282,Seznamy!$A$3:$A$27,Seznamy!$H$3:$H$27)</f>
        <v>150000</v>
      </c>
      <c r="F282" s="60">
        <f>LOOKUP(A282,Seznamy!$A$3:$A$27,Seznamy!$J$3:$J$27)</f>
        <v>0</v>
      </c>
      <c r="G282" s="60">
        <v>41</v>
      </c>
      <c r="H282" s="58">
        <f>LOOKUP(G282,'Bez dříví'!$A$35:$A$84,'Bez dříví'!$B$35:$B$84)</f>
        <v>0</v>
      </c>
      <c r="I282" s="61">
        <f t="array" ref="I282">SUM(IF(('Bez dříví'!$A$3:$A$33=A282)*('Bez dříví'!$D$1:$BA$1=G282),'Bez dříví'!$D$3:$BA$33))</f>
        <v>0</v>
      </c>
      <c r="J282" s="71" t="str">
        <f>IF(I282=0,"",I282)</f>
        <v/>
      </c>
      <c r="K282" s="62" t="str">
        <f>IF(I282=MIN($J$253:$J$302),1,"")</f>
        <v/>
      </c>
    </row>
    <row r="283" spans="1:11" hidden="1" x14ac:dyDescent="0.25">
      <c r="A283" s="56">
        <v>6</v>
      </c>
      <c r="B283" s="57">
        <f>LOOKUP(A283,Seznamy!$A$3:$A$27,Seznamy!$B$3:$B$27)</f>
        <v>150265</v>
      </c>
      <c r="C283" s="58" t="str">
        <f>LOOKUP(A283,Seznamy!$A$3:$A$27,Seznamy!$C$3:$C$27)</f>
        <v>Aleje</v>
      </c>
      <c r="D283" s="59">
        <f>LOOKUP(A283,Seznamy!$A$3:$A$27,Seznamy!$E$3:$E$27)</f>
        <v>1359</v>
      </c>
      <c r="E283" s="59">
        <f>LOOKUP(A283,Seznamy!$A$3:$A$27,Seznamy!$H$3:$H$27)</f>
        <v>150000</v>
      </c>
      <c r="F283" s="60">
        <f>LOOKUP(A283,Seznamy!$A$3:$A$27,Seznamy!$J$3:$J$27)</f>
        <v>0</v>
      </c>
      <c r="G283" s="60">
        <v>42</v>
      </c>
      <c r="H283" s="58">
        <f>LOOKUP(G283,'Bez dříví'!$A$35:$A$84,'Bez dříví'!$B$35:$B$84)</f>
        <v>0</v>
      </c>
      <c r="I283" s="61">
        <f t="array" ref="I283">SUM(IF(('Bez dříví'!$A$3:$A$33=A283)*('Bez dříví'!$D$1:$BA$1=G283),'Bez dříví'!$D$3:$BA$33))</f>
        <v>0</v>
      </c>
      <c r="J283" s="71" t="str">
        <f>IF(I283=0,"",I283)</f>
        <v/>
      </c>
      <c r="K283" s="62" t="str">
        <f>IF(I283=MIN($J$253:$J$302),1,"")</f>
        <v/>
      </c>
    </row>
    <row r="284" spans="1:11" hidden="1" x14ac:dyDescent="0.25">
      <c r="A284" s="56">
        <v>6</v>
      </c>
      <c r="B284" s="57">
        <f>LOOKUP(A284,Seznamy!$A$3:$A$27,Seznamy!$B$3:$B$27)</f>
        <v>150265</v>
      </c>
      <c r="C284" s="58" t="str">
        <f>LOOKUP(A284,Seznamy!$A$3:$A$27,Seznamy!$C$3:$C$27)</f>
        <v>Aleje</v>
      </c>
      <c r="D284" s="59">
        <f>LOOKUP(A284,Seznamy!$A$3:$A$27,Seznamy!$E$3:$E$27)</f>
        <v>1359</v>
      </c>
      <c r="E284" s="59">
        <f>LOOKUP(A284,Seznamy!$A$3:$A$27,Seznamy!$H$3:$H$27)</f>
        <v>150000</v>
      </c>
      <c r="F284" s="60">
        <f>LOOKUP(A284,Seznamy!$A$3:$A$27,Seznamy!$J$3:$J$27)</f>
        <v>0</v>
      </c>
      <c r="G284" s="60">
        <v>43</v>
      </c>
      <c r="H284" s="58">
        <f>LOOKUP(G284,'Bez dříví'!$A$35:$A$84,'Bez dříví'!$B$35:$B$84)</f>
        <v>0</v>
      </c>
      <c r="I284" s="61">
        <f t="array" ref="I284">SUM(IF(('Bez dříví'!$A$3:$A$33=A284)*('Bez dříví'!$D$1:$BA$1=G284),'Bez dříví'!$D$3:$BA$33))</f>
        <v>0</v>
      </c>
      <c r="J284" s="71" t="str">
        <f>IF(I284=0,"",I284)</f>
        <v/>
      </c>
      <c r="K284" s="62" t="str">
        <f>IF(I284=MIN($J$253:$J$302),1,"")</f>
        <v/>
      </c>
    </row>
    <row r="285" spans="1:11" hidden="1" x14ac:dyDescent="0.25">
      <c r="A285" s="56">
        <v>6</v>
      </c>
      <c r="B285" s="57">
        <f>LOOKUP(A285,Seznamy!$A$3:$A$27,Seznamy!$B$3:$B$27)</f>
        <v>150265</v>
      </c>
      <c r="C285" s="58" t="str">
        <f>LOOKUP(A285,Seznamy!$A$3:$A$27,Seznamy!$C$3:$C$27)</f>
        <v>Aleje</v>
      </c>
      <c r="D285" s="59">
        <f>LOOKUP(A285,Seznamy!$A$3:$A$27,Seznamy!$E$3:$E$27)</f>
        <v>1359</v>
      </c>
      <c r="E285" s="59">
        <f>LOOKUP(A285,Seznamy!$A$3:$A$27,Seznamy!$H$3:$H$27)</f>
        <v>150000</v>
      </c>
      <c r="F285" s="60">
        <f>LOOKUP(A285,Seznamy!$A$3:$A$27,Seznamy!$J$3:$J$27)</f>
        <v>0</v>
      </c>
      <c r="G285" s="60">
        <v>44</v>
      </c>
      <c r="H285" s="58">
        <f>LOOKUP(G285,'Bez dříví'!$A$35:$A$84,'Bez dříví'!$B$35:$B$84)</f>
        <v>0</v>
      </c>
      <c r="I285" s="61">
        <f t="array" ref="I285">SUM(IF(('Bez dříví'!$A$3:$A$33=A285)*('Bez dříví'!$D$1:$BA$1=G285),'Bez dříví'!$D$3:$BA$33))</f>
        <v>0</v>
      </c>
      <c r="J285" s="71" t="str">
        <f>IF(I285=0,"",I285)</f>
        <v/>
      </c>
      <c r="K285" s="62" t="str">
        <f>IF(I285=MIN($J$253:$J$302),1,"")</f>
        <v/>
      </c>
    </row>
    <row r="286" spans="1:11" hidden="1" x14ac:dyDescent="0.25">
      <c r="A286" s="56">
        <v>6</v>
      </c>
      <c r="B286" s="57">
        <f>LOOKUP(A286,Seznamy!$A$3:$A$27,Seznamy!$B$3:$B$27)</f>
        <v>150265</v>
      </c>
      <c r="C286" s="58" t="str">
        <f>LOOKUP(A286,Seznamy!$A$3:$A$27,Seznamy!$C$3:$C$27)</f>
        <v>Aleje</v>
      </c>
      <c r="D286" s="59">
        <f>LOOKUP(A286,Seznamy!$A$3:$A$27,Seznamy!$E$3:$E$27)</f>
        <v>1359</v>
      </c>
      <c r="E286" s="59">
        <f>LOOKUP(A286,Seznamy!$A$3:$A$27,Seznamy!$H$3:$H$27)</f>
        <v>150000</v>
      </c>
      <c r="F286" s="60">
        <f>LOOKUP(A286,Seznamy!$A$3:$A$27,Seznamy!$J$3:$J$27)</f>
        <v>0</v>
      </c>
      <c r="G286" s="60">
        <v>45</v>
      </c>
      <c r="H286" s="58">
        <f>LOOKUP(G286,'Bez dříví'!$A$35:$A$84,'Bez dříví'!$B$35:$B$84)</f>
        <v>0</v>
      </c>
      <c r="I286" s="61">
        <f t="array" ref="I286">SUM(IF(('Bez dříví'!$A$3:$A$33=A286)*('Bez dříví'!$D$1:$BA$1=G286),'Bez dříví'!$D$3:$BA$33))</f>
        <v>0</v>
      </c>
      <c r="J286" s="71" t="str">
        <f>IF(I286=0,"",I286)</f>
        <v/>
      </c>
      <c r="K286" s="62" t="str">
        <f>IF(I286=MIN($J$253:$J$302),1,"")</f>
        <v/>
      </c>
    </row>
    <row r="287" spans="1:11" hidden="1" x14ac:dyDescent="0.25">
      <c r="A287" s="56">
        <v>6</v>
      </c>
      <c r="B287" s="57">
        <f>LOOKUP(A287,Seznamy!$A$3:$A$27,Seznamy!$B$3:$B$27)</f>
        <v>150265</v>
      </c>
      <c r="C287" s="58" t="str">
        <f>LOOKUP(A287,Seznamy!$A$3:$A$27,Seznamy!$C$3:$C$27)</f>
        <v>Aleje</v>
      </c>
      <c r="D287" s="59">
        <f>LOOKUP(A287,Seznamy!$A$3:$A$27,Seznamy!$E$3:$E$27)</f>
        <v>1359</v>
      </c>
      <c r="E287" s="59">
        <f>LOOKUP(A287,Seznamy!$A$3:$A$27,Seznamy!$H$3:$H$27)</f>
        <v>150000</v>
      </c>
      <c r="F287" s="60">
        <f>LOOKUP(A287,Seznamy!$A$3:$A$27,Seznamy!$J$3:$J$27)</f>
        <v>0</v>
      </c>
      <c r="G287" s="60">
        <v>46</v>
      </c>
      <c r="H287" s="58">
        <f>LOOKUP(G287,'Bez dříví'!$A$35:$A$84,'Bez dříví'!$B$35:$B$84)</f>
        <v>0</v>
      </c>
      <c r="I287" s="61">
        <f t="array" ref="I287">SUM(IF(('Bez dříví'!$A$3:$A$33=A287)*('Bez dříví'!$D$1:$BA$1=G287),'Bez dříví'!$D$3:$BA$33))</f>
        <v>0</v>
      </c>
      <c r="J287" s="71" t="str">
        <f>IF(I287=0,"",I287)</f>
        <v/>
      </c>
      <c r="K287" s="62" t="str">
        <f>IF(I287=MIN($J$253:$J$302),1,"")</f>
        <v/>
      </c>
    </row>
    <row r="288" spans="1:11" hidden="1" x14ac:dyDescent="0.25">
      <c r="A288" s="56">
        <v>6</v>
      </c>
      <c r="B288" s="57">
        <f>LOOKUP(A288,Seznamy!$A$3:$A$27,Seznamy!$B$3:$B$27)</f>
        <v>150265</v>
      </c>
      <c r="C288" s="58" t="str">
        <f>LOOKUP(A288,Seznamy!$A$3:$A$27,Seznamy!$C$3:$C$27)</f>
        <v>Aleje</v>
      </c>
      <c r="D288" s="59">
        <f>LOOKUP(A288,Seznamy!$A$3:$A$27,Seznamy!$E$3:$E$27)</f>
        <v>1359</v>
      </c>
      <c r="E288" s="59">
        <f>LOOKUP(A288,Seznamy!$A$3:$A$27,Seznamy!$H$3:$H$27)</f>
        <v>150000</v>
      </c>
      <c r="F288" s="60">
        <f>LOOKUP(A288,Seznamy!$A$3:$A$27,Seznamy!$J$3:$J$27)</f>
        <v>0</v>
      </c>
      <c r="G288" s="60">
        <v>47</v>
      </c>
      <c r="H288" s="58">
        <f>LOOKUP(G288,'Bez dříví'!$A$35:$A$84,'Bez dříví'!$B$35:$B$84)</f>
        <v>0</v>
      </c>
      <c r="I288" s="61">
        <f t="array" ref="I288">SUM(IF(('Bez dříví'!$A$3:$A$33=A288)*('Bez dříví'!$D$1:$BA$1=G288),'Bez dříví'!$D$3:$BA$33))</f>
        <v>0</v>
      </c>
      <c r="J288" s="71" t="str">
        <f>IF(I288=0,"",I288)</f>
        <v/>
      </c>
      <c r="K288" s="62" t="str">
        <f>IF(I288=MIN($J$253:$J$302),1,"")</f>
        <v/>
      </c>
    </row>
    <row r="289" spans="1:11" hidden="1" x14ac:dyDescent="0.25">
      <c r="A289" s="56">
        <v>6</v>
      </c>
      <c r="B289" s="57">
        <f>LOOKUP(A289,Seznamy!$A$3:$A$27,Seznamy!$B$3:$B$27)</f>
        <v>150265</v>
      </c>
      <c r="C289" s="58" t="str">
        <f>LOOKUP(A289,Seznamy!$A$3:$A$27,Seznamy!$C$3:$C$27)</f>
        <v>Aleje</v>
      </c>
      <c r="D289" s="59">
        <f>LOOKUP(A289,Seznamy!$A$3:$A$27,Seznamy!$E$3:$E$27)</f>
        <v>1359</v>
      </c>
      <c r="E289" s="59">
        <f>LOOKUP(A289,Seznamy!$A$3:$A$27,Seznamy!$H$3:$H$27)</f>
        <v>150000</v>
      </c>
      <c r="F289" s="60">
        <f>LOOKUP(A289,Seznamy!$A$3:$A$27,Seznamy!$J$3:$J$27)</f>
        <v>0</v>
      </c>
      <c r="G289" s="60">
        <v>48</v>
      </c>
      <c r="H289" s="58">
        <f>LOOKUP(G289,'Bez dříví'!$A$35:$A$84,'Bez dříví'!$B$35:$B$84)</f>
        <v>0</v>
      </c>
      <c r="I289" s="61">
        <f t="array" ref="I289">SUM(IF(('Bez dříví'!$A$3:$A$33=A289)*('Bez dříví'!$D$1:$BA$1=G289),'Bez dříví'!$D$3:$BA$33))</f>
        <v>0</v>
      </c>
      <c r="J289" s="71" t="str">
        <f>IF(I289=0,"",I289)</f>
        <v/>
      </c>
      <c r="K289" s="62" t="str">
        <f>IF(I289=MIN($J$253:$J$302),1,"")</f>
        <v/>
      </c>
    </row>
    <row r="290" spans="1:11" hidden="1" x14ac:dyDescent="0.25">
      <c r="A290" s="56">
        <v>6</v>
      </c>
      <c r="B290" s="57">
        <f>LOOKUP(A290,Seznamy!$A$3:$A$27,Seznamy!$B$3:$B$27)</f>
        <v>150265</v>
      </c>
      <c r="C290" s="58" t="str">
        <f>LOOKUP(A290,Seznamy!$A$3:$A$27,Seznamy!$C$3:$C$27)</f>
        <v>Aleje</v>
      </c>
      <c r="D290" s="59">
        <f>LOOKUP(A290,Seznamy!$A$3:$A$27,Seznamy!$E$3:$E$27)</f>
        <v>1359</v>
      </c>
      <c r="E290" s="59">
        <f>LOOKUP(A290,Seznamy!$A$3:$A$27,Seznamy!$H$3:$H$27)</f>
        <v>150000</v>
      </c>
      <c r="F290" s="60">
        <f>LOOKUP(A290,Seznamy!$A$3:$A$27,Seznamy!$J$3:$J$27)</f>
        <v>0</v>
      </c>
      <c r="G290" s="60">
        <v>49</v>
      </c>
      <c r="H290" s="58">
        <f>LOOKUP(G290,'Bez dříví'!$A$35:$A$84,'Bez dříví'!$B$35:$B$84)</f>
        <v>0</v>
      </c>
      <c r="I290" s="61">
        <f t="array" ref="I290">SUM(IF(('Bez dříví'!$A$3:$A$33=A290)*('Bez dříví'!$D$1:$BA$1=G290),'Bez dříví'!$D$3:$BA$33))</f>
        <v>0</v>
      </c>
      <c r="J290" s="71" t="str">
        <f>IF(I290=0,"",I290)</f>
        <v/>
      </c>
      <c r="K290" s="62" t="str">
        <f>IF(I290=MIN($J$253:$J$302),1,"")</f>
        <v/>
      </c>
    </row>
    <row r="291" spans="1:11" hidden="1" x14ac:dyDescent="0.25">
      <c r="A291" s="56">
        <v>6</v>
      </c>
      <c r="B291" s="57">
        <f>LOOKUP(A291,Seznamy!$A$3:$A$27,Seznamy!$B$3:$B$27)</f>
        <v>150265</v>
      </c>
      <c r="C291" s="58" t="str">
        <f>LOOKUP(A291,Seznamy!$A$3:$A$27,Seznamy!$C$3:$C$27)</f>
        <v>Aleje</v>
      </c>
      <c r="D291" s="59">
        <f>LOOKUP(A291,Seznamy!$A$3:$A$27,Seznamy!$E$3:$E$27)</f>
        <v>1359</v>
      </c>
      <c r="E291" s="59">
        <f>LOOKUP(A291,Seznamy!$A$3:$A$27,Seznamy!$H$3:$H$27)</f>
        <v>150000</v>
      </c>
      <c r="F291" s="60">
        <f>LOOKUP(A291,Seznamy!$A$3:$A$27,Seznamy!$J$3:$J$27)</f>
        <v>0</v>
      </c>
      <c r="G291" s="60">
        <v>50</v>
      </c>
      <c r="H291" s="58">
        <f>LOOKUP(G291,'Bez dříví'!$A$35:$A$84,'Bez dříví'!$B$35:$B$84)</f>
        <v>0</v>
      </c>
      <c r="I291" s="61">
        <f t="array" ref="I291">SUM(IF(('Bez dříví'!$A$3:$A$33=A291)*('Bez dříví'!$D$1:$BA$1=G291),'Bez dříví'!$D$3:$BA$33))</f>
        <v>0</v>
      </c>
      <c r="J291" s="71" t="str">
        <f>IF(I291=0,"",I291)</f>
        <v/>
      </c>
      <c r="K291" s="62" t="str">
        <f>IF(I291=MIN($J$253:$J$302),1,"")</f>
        <v/>
      </c>
    </row>
    <row r="292" spans="1:11" x14ac:dyDescent="0.25">
      <c r="A292" s="56">
        <v>6</v>
      </c>
      <c r="B292" s="57">
        <f>LOOKUP(A292,Seznamy!$A$3:$A$27,Seznamy!$B$3:$B$27)</f>
        <v>150265</v>
      </c>
      <c r="C292" s="58" t="str">
        <f>LOOKUP(A292,Seznamy!$A$3:$A$27,Seznamy!$C$3:$C$27)</f>
        <v>Aleje</v>
      </c>
      <c r="D292" s="59">
        <f>LOOKUP(A292,Seznamy!$A$3:$A$27,Seznamy!$E$3:$E$27)</f>
        <v>1359</v>
      </c>
      <c r="E292" s="59">
        <f>LOOKUP(A292,Seznamy!$A$3:$A$27,Seznamy!$H$3:$H$27)</f>
        <v>150000</v>
      </c>
      <c r="F292" s="60">
        <f>LOOKUP(A292,Seznamy!$A$3:$A$27,Seznamy!$J$3:$J$27)</f>
        <v>0</v>
      </c>
      <c r="G292" s="60">
        <v>9</v>
      </c>
      <c r="H292" s="58" t="str">
        <f>LOOKUP(G292,'Bez dříví'!$A$35:$A$84,'Bez dříví'!$B$35:$B$84)</f>
        <v>Kloboucká lesní s.r.o.</v>
      </c>
      <c r="I292" s="61">
        <f t="array" ref="I292">SUM(IF(('Bez dříví'!$A$3:$A$33=A292)*('Bez dříví'!$D$1:$BA$1=G292),'Bez dříví'!$D$3:$BA$33))</f>
        <v>137877900</v>
      </c>
      <c r="J292" s="71">
        <f>IF(I292=0,"",I292)</f>
        <v>137877900</v>
      </c>
      <c r="K292" s="62">
        <f>IF(I292=MIN($J$253:$J$302),1,"")</f>
        <v>1</v>
      </c>
    </row>
    <row r="293" spans="1:11" x14ac:dyDescent="0.25">
      <c r="A293" s="56">
        <v>6</v>
      </c>
      <c r="B293" s="57">
        <f>LOOKUP(A293,Seznamy!$A$3:$A$27,Seznamy!$B$3:$B$27)</f>
        <v>150265</v>
      </c>
      <c r="C293" s="58" t="str">
        <f>LOOKUP(A293,Seznamy!$A$3:$A$27,Seznamy!$C$3:$C$27)</f>
        <v>Aleje</v>
      </c>
      <c r="D293" s="59">
        <f>LOOKUP(A293,Seznamy!$A$3:$A$27,Seznamy!$E$3:$E$27)</f>
        <v>1359</v>
      </c>
      <c r="E293" s="59">
        <f>LOOKUP(A293,Seznamy!$A$3:$A$27,Seznamy!$H$3:$H$27)</f>
        <v>150000</v>
      </c>
      <c r="F293" s="60">
        <f>LOOKUP(A293,Seznamy!$A$3:$A$27,Seznamy!$J$3:$J$27)</f>
        <v>0</v>
      </c>
      <c r="G293" s="60">
        <v>19</v>
      </c>
      <c r="H293" s="58" t="str">
        <f>LOOKUP(G293,'Bez dříví'!$A$35:$A$84,'Bez dříví'!$B$35:$B$84)</f>
        <v>TIS lignum s.r.o.</v>
      </c>
      <c r="I293" s="61">
        <f t="array" ref="I293">SUM(IF(('Bez dříví'!$A$3:$A$33=A293)*('Bez dříví'!$D$1:$BA$1=G293),'Bez dříví'!$D$3:$BA$33))</f>
        <v>139800850</v>
      </c>
      <c r="J293" s="71">
        <f>IF(I293=0,"",I293)</f>
        <v>139800850</v>
      </c>
      <c r="K293" s="62" t="str">
        <f>IF(I293=MIN($J$253:$J$302),1,"")</f>
        <v/>
      </c>
    </row>
    <row r="294" spans="1:11" x14ac:dyDescent="0.25">
      <c r="A294" s="56">
        <v>6</v>
      </c>
      <c r="B294" s="57">
        <f>LOOKUP(A294,Seznamy!$A$3:$A$27,Seznamy!$B$3:$B$27)</f>
        <v>150265</v>
      </c>
      <c r="C294" s="58" t="str">
        <f>LOOKUP(A294,Seznamy!$A$3:$A$27,Seznamy!$C$3:$C$27)</f>
        <v>Aleje</v>
      </c>
      <c r="D294" s="59">
        <f>LOOKUP(A294,Seznamy!$A$3:$A$27,Seznamy!$E$3:$E$27)</f>
        <v>1359</v>
      </c>
      <c r="E294" s="59">
        <f>LOOKUP(A294,Seznamy!$A$3:$A$27,Seznamy!$H$3:$H$27)</f>
        <v>150000</v>
      </c>
      <c r="F294" s="60">
        <f>LOOKUP(A294,Seznamy!$A$3:$A$27,Seznamy!$J$3:$J$27)</f>
        <v>0</v>
      </c>
      <c r="G294" s="60">
        <v>29</v>
      </c>
      <c r="H294" s="58" t="str">
        <f>LOOKUP(G294,'Bez dříví'!$A$35:$A$84,'Bez dříví'!$B$35:$B$84)</f>
        <v>Královské lesy s.r.o.</v>
      </c>
      <c r="I294" s="61">
        <f t="array" ref="I294">SUM(IF(('Bez dříví'!$A$3:$A$33=A294)*('Bez dříví'!$D$1:$BA$1=G294),'Bez dříví'!$D$3:$BA$33))</f>
        <v>143497640</v>
      </c>
      <c r="J294" s="71">
        <f>IF(I294=0,"",I294)</f>
        <v>143497640</v>
      </c>
      <c r="K294" s="62" t="str">
        <f>IF(I294=MIN($J$253:$J$302),1,"")</f>
        <v/>
      </c>
    </row>
    <row r="295" spans="1:11" x14ac:dyDescent="0.25">
      <c r="A295" s="56">
        <v>6</v>
      </c>
      <c r="B295" s="57">
        <f>LOOKUP(A295,Seznamy!$A$3:$A$27,Seznamy!$B$3:$B$27)</f>
        <v>150265</v>
      </c>
      <c r="C295" s="58" t="str">
        <f>LOOKUP(A295,Seznamy!$A$3:$A$27,Seznamy!$C$3:$C$27)</f>
        <v>Aleje</v>
      </c>
      <c r="D295" s="59">
        <f>LOOKUP(A295,Seznamy!$A$3:$A$27,Seznamy!$E$3:$E$27)</f>
        <v>1359</v>
      </c>
      <c r="E295" s="59">
        <f>LOOKUP(A295,Seznamy!$A$3:$A$27,Seznamy!$H$3:$H$27)</f>
        <v>150000</v>
      </c>
      <c r="F295" s="60">
        <f>LOOKUP(A295,Seznamy!$A$3:$A$27,Seznamy!$J$3:$J$27)</f>
        <v>0</v>
      </c>
      <c r="G295" s="60">
        <v>16</v>
      </c>
      <c r="H295" s="58" t="str">
        <f>LOOKUP(G295,'Bez dříví'!$A$35:$A$84,'Bez dříví'!$B$35:$B$84)</f>
        <v>RM FOREST lesní společnost s.r.o</v>
      </c>
      <c r="I295" s="61">
        <f t="array" ref="I295">SUM(IF(('Bez dříví'!$A$3:$A$33=A295)*('Bez dříví'!$D$1:$BA$1=G295),'Bez dříví'!$D$3:$BA$33))</f>
        <v>147591230</v>
      </c>
      <c r="J295" s="71">
        <f>IF(I295=0,"",I295)</f>
        <v>147591230</v>
      </c>
      <c r="K295" s="62" t="str">
        <f>IF(I295=MIN($J$253:$J$302),1,"")</f>
        <v/>
      </c>
    </row>
    <row r="296" spans="1:11" x14ac:dyDescent="0.25">
      <c r="A296" s="56">
        <v>6</v>
      </c>
      <c r="B296" s="57">
        <f>LOOKUP(A296,Seznamy!$A$3:$A$27,Seznamy!$B$3:$B$27)</f>
        <v>150265</v>
      </c>
      <c r="C296" s="58" t="str">
        <f>LOOKUP(A296,Seznamy!$A$3:$A$27,Seznamy!$C$3:$C$27)</f>
        <v>Aleje</v>
      </c>
      <c r="D296" s="59">
        <f>LOOKUP(A296,Seznamy!$A$3:$A$27,Seznamy!$E$3:$E$27)</f>
        <v>1359</v>
      </c>
      <c r="E296" s="59">
        <f>LOOKUP(A296,Seznamy!$A$3:$A$27,Seznamy!$H$3:$H$27)</f>
        <v>150000</v>
      </c>
      <c r="F296" s="60">
        <f>LOOKUP(A296,Seznamy!$A$3:$A$27,Seznamy!$J$3:$J$27)</f>
        <v>0</v>
      </c>
      <c r="G296" s="60">
        <v>17</v>
      </c>
      <c r="H296" s="58" t="str">
        <f>LOOKUP(G296,'Bez dříví'!$A$35:$A$84,'Bez dříví'!$B$35:$B$84)</f>
        <v>Lesy Beskydy, a.s.</v>
      </c>
      <c r="I296" s="61">
        <f t="array" ref="I296">SUM(IF(('Bez dříví'!$A$3:$A$33=A296)*('Bez dříví'!$D$1:$BA$1=G296),'Bez dříví'!$D$3:$BA$33))</f>
        <v>149186952</v>
      </c>
      <c r="J296" s="71">
        <f>IF(I296=0,"",I296)</f>
        <v>149186952</v>
      </c>
      <c r="K296" s="62" t="str">
        <f>IF(I296=MIN($J$253:$J$302),1,"")</f>
        <v/>
      </c>
    </row>
    <row r="297" spans="1:11" x14ac:dyDescent="0.25">
      <c r="A297" s="56">
        <v>6</v>
      </c>
      <c r="B297" s="57">
        <f>LOOKUP(A297,Seznamy!$A$3:$A$27,Seznamy!$B$3:$B$27)</f>
        <v>150265</v>
      </c>
      <c r="C297" s="58" t="str">
        <f>LOOKUP(A297,Seznamy!$A$3:$A$27,Seznamy!$C$3:$C$27)</f>
        <v>Aleje</v>
      </c>
      <c r="D297" s="59">
        <f>LOOKUP(A297,Seznamy!$A$3:$A$27,Seznamy!$E$3:$E$27)</f>
        <v>1359</v>
      </c>
      <c r="E297" s="59">
        <f>LOOKUP(A297,Seznamy!$A$3:$A$27,Seznamy!$H$3:$H$27)</f>
        <v>150000</v>
      </c>
      <c r="F297" s="60">
        <f>LOOKUP(A297,Seznamy!$A$3:$A$27,Seznamy!$J$3:$J$27)</f>
        <v>0</v>
      </c>
      <c r="G297" s="60">
        <v>30</v>
      </c>
      <c r="H297" s="58" t="str">
        <f>LOOKUP(G297,'Bez dříví'!$A$35:$A$84,'Bez dříví'!$B$35:$B$84)</f>
        <v>Jihozápadní dřevařská a.s.</v>
      </c>
      <c r="I297" s="61">
        <f t="array" ref="I297">SUM(IF(('Bez dříví'!$A$3:$A$33=A297)*('Bez dříví'!$D$1:$BA$1=G297),'Bez dříví'!$D$3:$BA$33))</f>
        <v>153726531</v>
      </c>
      <c r="J297" s="71">
        <f>IF(I297=0,"",I297)</f>
        <v>153726531</v>
      </c>
      <c r="K297" s="62" t="str">
        <f>IF(I297=MIN($J$253:$J$302),1,"")</f>
        <v/>
      </c>
    </row>
    <row r="298" spans="1:11" x14ac:dyDescent="0.25">
      <c r="A298" s="56">
        <v>6</v>
      </c>
      <c r="B298" s="57">
        <f>LOOKUP(A298,Seznamy!$A$3:$A$27,Seznamy!$B$3:$B$27)</f>
        <v>150265</v>
      </c>
      <c r="C298" s="58" t="str">
        <f>LOOKUP(A298,Seznamy!$A$3:$A$27,Seznamy!$C$3:$C$27)</f>
        <v>Aleje</v>
      </c>
      <c r="D298" s="59">
        <f>LOOKUP(A298,Seznamy!$A$3:$A$27,Seznamy!$E$3:$E$27)</f>
        <v>1359</v>
      </c>
      <c r="E298" s="59">
        <f>LOOKUP(A298,Seznamy!$A$3:$A$27,Seznamy!$H$3:$H$27)</f>
        <v>150000</v>
      </c>
      <c r="F298" s="60">
        <f>LOOKUP(A298,Seznamy!$A$3:$A$27,Seznamy!$J$3:$J$27)</f>
        <v>0</v>
      </c>
      <c r="G298" s="60">
        <v>5</v>
      </c>
      <c r="H298" s="58" t="str">
        <f>LOOKUP(G298,'Bez dříví'!$A$35:$A$84,'Bez dříví'!$B$35:$B$84)</f>
        <v>UNILES a.s.</v>
      </c>
      <c r="I298" s="61">
        <f t="array" ref="I298">SUM(IF(('Bez dříví'!$A$3:$A$33=A298)*('Bez dříví'!$D$1:$BA$1=G298),'Bez dříví'!$D$3:$BA$33))</f>
        <v>154364867</v>
      </c>
      <c r="J298" s="71">
        <f>IF(I298=0,"",I298)</f>
        <v>154364867</v>
      </c>
      <c r="K298" s="62" t="str">
        <f>IF(I298=MIN($J$253:$J$302),1,"")</f>
        <v/>
      </c>
    </row>
    <row r="299" spans="1:11" x14ac:dyDescent="0.25">
      <c r="A299" s="56">
        <v>6</v>
      </c>
      <c r="B299" s="57">
        <f>LOOKUP(A299,Seznamy!$A$3:$A$27,Seznamy!$B$3:$B$27)</f>
        <v>150265</v>
      </c>
      <c r="C299" s="58" t="str">
        <f>LOOKUP(A299,Seznamy!$A$3:$A$27,Seznamy!$C$3:$C$27)</f>
        <v>Aleje</v>
      </c>
      <c r="D299" s="59">
        <f>LOOKUP(A299,Seznamy!$A$3:$A$27,Seznamy!$E$3:$E$27)</f>
        <v>1359</v>
      </c>
      <c r="E299" s="59">
        <f>LOOKUP(A299,Seznamy!$A$3:$A$27,Seznamy!$H$3:$H$27)</f>
        <v>150000</v>
      </c>
      <c r="F299" s="60">
        <f>LOOKUP(A299,Seznamy!$A$3:$A$27,Seznamy!$J$3:$J$27)</f>
        <v>0</v>
      </c>
      <c r="G299" s="60">
        <v>24</v>
      </c>
      <c r="H299" s="58" t="str">
        <f>LOOKUP(G299,'Bez dříví'!$A$35:$A$84,'Bez dříví'!$B$35:$B$84)</f>
        <v>Petra spol. s r.o.</v>
      </c>
      <c r="I299" s="61">
        <f t="array" ref="I299">SUM(IF(('Bez dříví'!$A$3:$A$33=A299)*('Bez dříví'!$D$1:$BA$1=G299),'Bez dříví'!$D$3:$BA$33))</f>
        <v>155576620</v>
      </c>
      <c r="J299" s="71">
        <f>IF(I299=0,"",I299)</f>
        <v>155576620</v>
      </c>
      <c r="K299" s="62" t="str">
        <f>IF(I299=MIN($J$253:$J$302),1,"")</f>
        <v/>
      </c>
    </row>
    <row r="300" spans="1:11" x14ac:dyDescent="0.25">
      <c r="A300" s="56">
        <v>6</v>
      </c>
      <c r="B300" s="57">
        <f>LOOKUP(A300,Seznamy!$A$3:$A$27,Seznamy!$B$3:$B$27)</f>
        <v>150265</v>
      </c>
      <c r="C300" s="58" t="str">
        <f>LOOKUP(A300,Seznamy!$A$3:$A$27,Seznamy!$C$3:$C$27)</f>
        <v>Aleje</v>
      </c>
      <c r="D300" s="59">
        <f>LOOKUP(A300,Seznamy!$A$3:$A$27,Seznamy!$E$3:$E$27)</f>
        <v>1359</v>
      </c>
      <c r="E300" s="59">
        <f>LOOKUP(A300,Seznamy!$A$3:$A$27,Seznamy!$H$3:$H$27)</f>
        <v>150000</v>
      </c>
      <c r="F300" s="60">
        <f>LOOKUP(A300,Seznamy!$A$3:$A$27,Seznamy!$J$3:$J$27)</f>
        <v>0</v>
      </c>
      <c r="G300" s="60">
        <v>2</v>
      </c>
      <c r="H300" s="58" t="str">
        <f>LOOKUP(G300,'Bez dříví'!$A$35:$A$84,'Bez dříví'!$B$35:$B$84)</f>
        <v>EGREGA s.r.o.</v>
      </c>
      <c r="I300" s="61">
        <f t="array" ref="I300">SUM(IF(('Bez dříví'!$A$3:$A$33=A300)*('Bez dříví'!$D$1:$BA$1=G300),'Bez dříví'!$D$3:$BA$33))</f>
        <v>158044065</v>
      </c>
      <c r="J300" s="71">
        <f>IF(I300=0,"",I300)</f>
        <v>158044065</v>
      </c>
      <c r="K300" s="62" t="str">
        <f>IF(I300=MIN($J$253:$J$302),1,"")</f>
        <v/>
      </c>
    </row>
    <row r="301" spans="1:11" x14ac:dyDescent="0.25">
      <c r="A301" s="56">
        <v>6</v>
      </c>
      <c r="B301" s="57">
        <f>LOOKUP(A301,Seznamy!$A$3:$A$27,Seznamy!$B$3:$B$27)</f>
        <v>150265</v>
      </c>
      <c r="C301" s="58" t="str">
        <f>LOOKUP(A301,Seznamy!$A$3:$A$27,Seznamy!$C$3:$C$27)</f>
        <v>Aleje</v>
      </c>
      <c r="D301" s="59">
        <f>LOOKUP(A301,Seznamy!$A$3:$A$27,Seznamy!$E$3:$E$27)</f>
        <v>1359</v>
      </c>
      <c r="E301" s="59">
        <f>LOOKUP(A301,Seznamy!$A$3:$A$27,Seznamy!$H$3:$H$27)</f>
        <v>150000</v>
      </c>
      <c r="F301" s="60">
        <f>LOOKUP(A301,Seznamy!$A$3:$A$27,Seznamy!$J$3:$J$27)</f>
        <v>0</v>
      </c>
      <c r="G301" s="60">
        <v>13</v>
      </c>
      <c r="H301" s="58" t="str">
        <f>LOOKUP(G301,'Bez dříví'!$A$35:$A$84,'Bez dříví'!$B$35:$B$84)</f>
        <v>KODIAK Timber s.r.o.</v>
      </c>
      <c r="I301" s="61">
        <f t="array" ref="I301">SUM(IF(('Bez dříví'!$A$3:$A$33=A301)*('Bez dříví'!$D$1:$BA$1=G301),'Bez dříví'!$D$3:$BA$33))</f>
        <v>159013650</v>
      </c>
      <c r="J301" s="71">
        <f>IF(I301=0,"",I301)</f>
        <v>159013650</v>
      </c>
      <c r="K301" s="62" t="str">
        <f>IF(I301=MIN($J$253:$J$302),1,"")</f>
        <v/>
      </c>
    </row>
    <row r="302" spans="1:11" x14ac:dyDescent="0.25">
      <c r="A302" s="56">
        <v>6</v>
      </c>
      <c r="B302" s="57">
        <f>LOOKUP(A302,Seznamy!$A$3:$A$27,Seznamy!$B$3:$B$27)</f>
        <v>150265</v>
      </c>
      <c r="C302" s="58" t="str">
        <f>LOOKUP(A302,Seznamy!$A$3:$A$27,Seznamy!$C$3:$C$27)</f>
        <v>Aleje</v>
      </c>
      <c r="D302" s="59">
        <f>LOOKUP(A302,Seznamy!$A$3:$A$27,Seznamy!$E$3:$E$27)</f>
        <v>1359</v>
      </c>
      <c r="E302" s="59">
        <f>LOOKUP(A302,Seznamy!$A$3:$A$27,Seznamy!$H$3:$H$27)</f>
        <v>150000</v>
      </c>
      <c r="F302" s="60">
        <f>LOOKUP(A302,Seznamy!$A$3:$A$27,Seznamy!$J$3:$J$27)</f>
        <v>0</v>
      </c>
      <c r="G302" s="60">
        <v>11</v>
      </c>
      <c r="H302" s="58" t="str">
        <f>LOOKUP(G302,'Bez dříví'!$A$35:$A$84,'Bez dříví'!$B$35:$B$84)</f>
        <v>Opavská lesní a.s.</v>
      </c>
      <c r="I302" s="61">
        <f t="array" ref="I302">SUM(IF(('Bez dříví'!$A$3:$A$33=A302)*('Bez dříví'!$D$1:$BA$1=G302),'Bez dříví'!$D$3:$BA$33))</f>
        <v>174460689</v>
      </c>
      <c r="J302" s="71">
        <f>IF(I302=0,"",I302)</f>
        <v>174460689</v>
      </c>
      <c r="K302" s="62" t="str">
        <f>IF(I302=MIN($J$253:$J$302),1,"")</f>
        <v/>
      </c>
    </row>
    <row r="303" spans="1:11" hidden="1" x14ac:dyDescent="0.25">
      <c r="A303" s="34">
        <v>7</v>
      </c>
      <c r="B303" s="35">
        <f>LOOKUP(A303,Seznamy!$A$3:$A$27,Seznamy!$B$3:$B$27)</f>
        <v>155013</v>
      </c>
      <c r="C303" s="36" t="str">
        <f>LOOKUP(A303,Seznamy!$A$3:$A$27,Seznamy!$C$3:$C$27)</f>
        <v>Bílý Kámen</v>
      </c>
      <c r="D303" s="37">
        <f>LOOKUP(A303,Seznamy!$A$3:$A$27,Seznamy!$E$3:$E$27)</f>
        <v>1042</v>
      </c>
      <c r="E303" s="37">
        <f>LOOKUP(A303,Seznamy!$A$3:$A$27,Seznamy!$H$3:$H$27)</f>
        <v>50200</v>
      </c>
      <c r="F303" s="38">
        <f>LOOKUP(A303,Seznamy!$A$3:$A$27,Seznamy!$J$3:$J$27)</f>
        <v>0</v>
      </c>
      <c r="G303" s="38">
        <v>1</v>
      </c>
      <c r="H303" s="36" t="str">
        <f>LOOKUP(G303,'Bez dříví'!$A$35:$A$84,'Bez dříví'!$B$35:$B$84)</f>
        <v>LESCUS Cetkovice, s.r.o.</v>
      </c>
      <c r="I303" s="39">
        <f t="array" ref="I303">SUM(IF(('Bez dříví'!$A$3:$A$33=A303)*('Bez dříví'!$D$1:$BA$1=G303),'Bez dříví'!$D$3:$BA$33))</f>
        <v>0</v>
      </c>
      <c r="J303" s="70" t="str">
        <f>IF(I303=0,"",I303)</f>
        <v/>
      </c>
      <c r="K303" s="40" t="str">
        <f>IF(I303=MIN($J$303:$J$352),1,"")</f>
        <v/>
      </c>
    </row>
    <row r="304" spans="1:11" hidden="1" x14ac:dyDescent="0.25">
      <c r="A304" s="34">
        <v>7</v>
      </c>
      <c r="B304" s="35">
        <f>LOOKUP(A304,Seznamy!$A$3:$A$27,Seznamy!$B$3:$B$27)</f>
        <v>155013</v>
      </c>
      <c r="C304" s="36" t="str">
        <f>LOOKUP(A304,Seznamy!$A$3:$A$27,Seznamy!$C$3:$C$27)</f>
        <v>Bílý Kámen</v>
      </c>
      <c r="D304" s="37">
        <f>LOOKUP(A304,Seznamy!$A$3:$A$27,Seznamy!$E$3:$E$27)</f>
        <v>1042</v>
      </c>
      <c r="E304" s="37">
        <f>LOOKUP(A304,Seznamy!$A$3:$A$27,Seznamy!$H$3:$H$27)</f>
        <v>50200</v>
      </c>
      <c r="F304" s="38">
        <f>LOOKUP(A304,Seznamy!$A$3:$A$27,Seznamy!$J$3:$J$27)</f>
        <v>0</v>
      </c>
      <c r="G304" s="38">
        <v>2</v>
      </c>
      <c r="H304" s="36" t="str">
        <f>LOOKUP(G304,'Bez dříví'!$A$35:$A$84,'Bez dříví'!$B$35:$B$84)</f>
        <v>EGREGA s.r.o.</v>
      </c>
      <c r="I304" s="39">
        <f t="array" ref="I304">SUM(IF(('Bez dříví'!$A$3:$A$33=A304)*('Bez dříví'!$D$1:$BA$1=G304),'Bez dříví'!$D$3:$BA$33))</f>
        <v>0</v>
      </c>
      <c r="J304" s="70" t="str">
        <f>IF(I304=0,"",I304)</f>
        <v/>
      </c>
      <c r="K304" s="40" t="str">
        <f>IF(I304=MIN($J$303:$J$352),1,"")</f>
        <v/>
      </c>
    </row>
    <row r="305" spans="1:11" hidden="1" x14ac:dyDescent="0.25">
      <c r="A305" s="34">
        <v>7</v>
      </c>
      <c r="B305" s="35">
        <f>LOOKUP(A305,Seznamy!$A$3:$A$27,Seznamy!$B$3:$B$27)</f>
        <v>155013</v>
      </c>
      <c r="C305" s="36" t="str">
        <f>LOOKUP(A305,Seznamy!$A$3:$A$27,Seznamy!$C$3:$C$27)</f>
        <v>Bílý Kámen</v>
      </c>
      <c r="D305" s="37">
        <f>LOOKUP(A305,Seznamy!$A$3:$A$27,Seznamy!$E$3:$E$27)</f>
        <v>1042</v>
      </c>
      <c r="E305" s="37">
        <f>LOOKUP(A305,Seznamy!$A$3:$A$27,Seznamy!$H$3:$H$27)</f>
        <v>50200</v>
      </c>
      <c r="F305" s="38">
        <f>LOOKUP(A305,Seznamy!$A$3:$A$27,Seznamy!$J$3:$J$27)</f>
        <v>0</v>
      </c>
      <c r="G305" s="38">
        <v>5</v>
      </c>
      <c r="H305" s="36" t="str">
        <f>LOOKUP(G305,'Bez dříví'!$A$35:$A$84,'Bez dříví'!$B$35:$B$84)</f>
        <v>UNILES a.s.</v>
      </c>
      <c r="I305" s="39">
        <f t="array" ref="I305">SUM(IF(('Bez dříví'!$A$3:$A$33=A305)*('Bez dříví'!$D$1:$BA$1=G305),'Bez dříví'!$D$3:$BA$33))</f>
        <v>0</v>
      </c>
      <c r="J305" s="70" t="str">
        <f>IF(I305=0,"",I305)</f>
        <v/>
      </c>
      <c r="K305" s="40" t="str">
        <f>IF(I305=MIN($J$303:$J$352),1,"")</f>
        <v/>
      </c>
    </row>
    <row r="306" spans="1:11" hidden="1" x14ac:dyDescent="0.25">
      <c r="A306" s="34">
        <v>7</v>
      </c>
      <c r="B306" s="35">
        <f>LOOKUP(A306,Seznamy!$A$3:$A$27,Seznamy!$B$3:$B$27)</f>
        <v>155013</v>
      </c>
      <c r="C306" s="36" t="str">
        <f>LOOKUP(A306,Seznamy!$A$3:$A$27,Seznamy!$C$3:$C$27)</f>
        <v>Bílý Kámen</v>
      </c>
      <c r="D306" s="37">
        <f>LOOKUP(A306,Seznamy!$A$3:$A$27,Seznamy!$E$3:$E$27)</f>
        <v>1042</v>
      </c>
      <c r="E306" s="37">
        <f>LOOKUP(A306,Seznamy!$A$3:$A$27,Seznamy!$H$3:$H$27)</f>
        <v>50200</v>
      </c>
      <c r="F306" s="38">
        <f>LOOKUP(A306,Seznamy!$A$3:$A$27,Seznamy!$J$3:$J$27)</f>
        <v>0</v>
      </c>
      <c r="G306" s="38">
        <v>6</v>
      </c>
      <c r="H306" s="36" t="str">
        <f>LOOKUP(G306,'Bez dříví'!$A$35:$A$84,'Bez dříví'!$B$35:$B$84)</f>
        <v>LDF Rožnov a.s.</v>
      </c>
      <c r="I306" s="39">
        <f t="array" ref="I306">SUM(IF(('Bez dříví'!$A$3:$A$33=A306)*('Bez dříví'!$D$1:$BA$1=G306),'Bez dříví'!$D$3:$BA$33))</f>
        <v>0</v>
      </c>
      <c r="J306" s="70" t="str">
        <f>IF(I306=0,"",I306)</f>
        <v/>
      </c>
      <c r="K306" s="40" t="str">
        <f>IF(I306=MIN($J$303:$J$352),1,"")</f>
        <v/>
      </c>
    </row>
    <row r="307" spans="1:11" hidden="1" x14ac:dyDescent="0.25">
      <c r="A307" s="34">
        <v>7</v>
      </c>
      <c r="B307" s="35">
        <f>LOOKUP(A307,Seznamy!$A$3:$A$27,Seznamy!$B$3:$B$27)</f>
        <v>155013</v>
      </c>
      <c r="C307" s="36" t="str">
        <f>LOOKUP(A307,Seznamy!$A$3:$A$27,Seznamy!$C$3:$C$27)</f>
        <v>Bílý Kámen</v>
      </c>
      <c r="D307" s="37">
        <f>LOOKUP(A307,Seznamy!$A$3:$A$27,Seznamy!$E$3:$E$27)</f>
        <v>1042</v>
      </c>
      <c r="E307" s="37">
        <f>LOOKUP(A307,Seznamy!$A$3:$A$27,Seznamy!$H$3:$H$27)</f>
        <v>50200</v>
      </c>
      <c r="F307" s="38">
        <f>LOOKUP(A307,Seznamy!$A$3:$A$27,Seznamy!$J$3:$J$27)</f>
        <v>0</v>
      </c>
      <c r="G307" s="38">
        <v>7</v>
      </c>
      <c r="H307" s="36" t="str">
        <f>LOOKUP(G307,'Bez dříví'!$A$35:$A$84,'Bez dříví'!$B$35:$B$84)</f>
        <v>ACLESIA, spol. s r.o.</v>
      </c>
      <c r="I307" s="39">
        <f t="array" ref="I307">SUM(IF(('Bez dříví'!$A$3:$A$33=A307)*('Bez dříví'!$D$1:$BA$1=G307),'Bez dříví'!$D$3:$BA$33))</f>
        <v>0</v>
      </c>
      <c r="J307" s="70" t="str">
        <f>IF(I307=0,"",I307)</f>
        <v/>
      </c>
      <c r="K307" s="40" t="str">
        <f>IF(I307=MIN($J$303:$J$352),1,"")</f>
        <v/>
      </c>
    </row>
    <row r="308" spans="1:11" hidden="1" x14ac:dyDescent="0.25">
      <c r="A308" s="34">
        <v>7</v>
      </c>
      <c r="B308" s="35">
        <f>LOOKUP(A308,Seznamy!$A$3:$A$27,Seznamy!$B$3:$B$27)</f>
        <v>155013</v>
      </c>
      <c r="C308" s="36" t="str">
        <f>LOOKUP(A308,Seznamy!$A$3:$A$27,Seznamy!$C$3:$C$27)</f>
        <v>Bílý Kámen</v>
      </c>
      <c r="D308" s="37">
        <f>LOOKUP(A308,Seznamy!$A$3:$A$27,Seznamy!$E$3:$E$27)</f>
        <v>1042</v>
      </c>
      <c r="E308" s="37">
        <f>LOOKUP(A308,Seznamy!$A$3:$A$27,Seznamy!$H$3:$H$27)</f>
        <v>50200</v>
      </c>
      <c r="F308" s="38">
        <f>LOOKUP(A308,Seznamy!$A$3:$A$27,Seznamy!$J$3:$J$27)</f>
        <v>0</v>
      </c>
      <c r="G308" s="38">
        <v>10</v>
      </c>
      <c r="H308" s="36" t="str">
        <f>LOOKUP(G308,'Bez dříví'!$A$35:$A$84,'Bez dříví'!$B$35:$B$84)</f>
        <v>Dřevo-Málek s.r.o.</v>
      </c>
      <c r="I308" s="39">
        <f t="array" ref="I308">SUM(IF(('Bez dříví'!$A$3:$A$33=A308)*('Bez dříví'!$D$1:$BA$1=G308),'Bez dříví'!$D$3:$BA$33))</f>
        <v>0</v>
      </c>
      <c r="J308" s="70" t="str">
        <f>IF(I308=0,"",I308)</f>
        <v/>
      </c>
      <c r="K308" s="40" t="str">
        <f>IF(I308=MIN($J$303:$J$352),1,"")</f>
        <v/>
      </c>
    </row>
    <row r="309" spans="1:11" hidden="1" x14ac:dyDescent="0.25">
      <c r="A309" s="34">
        <v>7</v>
      </c>
      <c r="B309" s="35">
        <f>LOOKUP(A309,Seznamy!$A$3:$A$27,Seznamy!$B$3:$B$27)</f>
        <v>155013</v>
      </c>
      <c r="C309" s="36" t="str">
        <f>LOOKUP(A309,Seznamy!$A$3:$A$27,Seznamy!$C$3:$C$27)</f>
        <v>Bílý Kámen</v>
      </c>
      <c r="D309" s="37">
        <f>LOOKUP(A309,Seznamy!$A$3:$A$27,Seznamy!$E$3:$E$27)</f>
        <v>1042</v>
      </c>
      <c r="E309" s="37">
        <f>LOOKUP(A309,Seznamy!$A$3:$A$27,Seznamy!$H$3:$H$27)</f>
        <v>50200</v>
      </c>
      <c r="F309" s="38">
        <f>LOOKUP(A309,Seznamy!$A$3:$A$27,Seznamy!$J$3:$J$27)</f>
        <v>0</v>
      </c>
      <c r="G309" s="38">
        <v>12</v>
      </c>
      <c r="H309" s="36" t="str">
        <f>LOOKUP(G309,'Bez dříví'!$A$35:$A$84,'Bez dříví'!$B$35:$B$84)</f>
        <v>JACER - CZ a.s.</v>
      </c>
      <c r="I309" s="39">
        <f t="array" ref="I309">SUM(IF(('Bez dříví'!$A$3:$A$33=A309)*('Bez dříví'!$D$1:$BA$1=G309),'Bez dříví'!$D$3:$BA$33))</f>
        <v>0</v>
      </c>
      <c r="J309" s="70" t="str">
        <f>IF(I309=0,"",I309)</f>
        <v/>
      </c>
      <c r="K309" s="40" t="str">
        <f>IF(I309=MIN($J$303:$J$352),1,"")</f>
        <v/>
      </c>
    </row>
    <row r="310" spans="1:11" hidden="1" x14ac:dyDescent="0.25">
      <c r="A310" s="34">
        <v>7</v>
      </c>
      <c r="B310" s="35">
        <f>LOOKUP(A310,Seznamy!$A$3:$A$27,Seznamy!$B$3:$B$27)</f>
        <v>155013</v>
      </c>
      <c r="C310" s="36" t="str">
        <f>LOOKUP(A310,Seznamy!$A$3:$A$27,Seznamy!$C$3:$C$27)</f>
        <v>Bílý Kámen</v>
      </c>
      <c r="D310" s="37">
        <f>LOOKUP(A310,Seznamy!$A$3:$A$27,Seznamy!$E$3:$E$27)</f>
        <v>1042</v>
      </c>
      <c r="E310" s="37">
        <f>LOOKUP(A310,Seznamy!$A$3:$A$27,Seznamy!$H$3:$H$27)</f>
        <v>50200</v>
      </c>
      <c r="F310" s="38">
        <f>LOOKUP(A310,Seznamy!$A$3:$A$27,Seznamy!$J$3:$J$27)</f>
        <v>0</v>
      </c>
      <c r="G310" s="38">
        <v>13</v>
      </c>
      <c r="H310" s="36" t="str">
        <f>LOOKUP(G310,'Bez dříví'!$A$35:$A$84,'Bez dříví'!$B$35:$B$84)</f>
        <v>KODIAK Timber s.r.o.</v>
      </c>
      <c r="I310" s="39">
        <f t="array" ref="I310">SUM(IF(('Bez dříví'!$A$3:$A$33=A310)*('Bez dříví'!$D$1:$BA$1=G310),'Bez dříví'!$D$3:$BA$33))</f>
        <v>0</v>
      </c>
      <c r="J310" s="70" t="str">
        <f>IF(I310=0,"",I310)</f>
        <v/>
      </c>
      <c r="K310" s="40" t="str">
        <f>IF(I310=MIN($J$303:$J$352),1,"")</f>
        <v/>
      </c>
    </row>
    <row r="311" spans="1:11" hidden="1" x14ac:dyDescent="0.25">
      <c r="A311" s="34">
        <v>7</v>
      </c>
      <c r="B311" s="35">
        <f>LOOKUP(A311,Seznamy!$A$3:$A$27,Seznamy!$B$3:$B$27)</f>
        <v>155013</v>
      </c>
      <c r="C311" s="36" t="str">
        <f>LOOKUP(A311,Seznamy!$A$3:$A$27,Seznamy!$C$3:$C$27)</f>
        <v>Bílý Kámen</v>
      </c>
      <c r="D311" s="37">
        <f>LOOKUP(A311,Seznamy!$A$3:$A$27,Seznamy!$E$3:$E$27)</f>
        <v>1042</v>
      </c>
      <c r="E311" s="37">
        <f>LOOKUP(A311,Seznamy!$A$3:$A$27,Seznamy!$H$3:$H$27)</f>
        <v>50200</v>
      </c>
      <c r="F311" s="38">
        <f>LOOKUP(A311,Seznamy!$A$3:$A$27,Seznamy!$J$3:$J$27)</f>
        <v>0</v>
      </c>
      <c r="G311" s="38">
        <v>14</v>
      </c>
      <c r="H311" s="36" t="str">
        <f>LOOKUP(G311,'Bez dříví'!$A$35:$A$84,'Bez dříví'!$B$35:$B$84)</f>
        <v>Marles s.r.o.</v>
      </c>
      <c r="I311" s="39">
        <f t="array" ref="I311">SUM(IF(('Bez dříví'!$A$3:$A$33=A311)*('Bez dříví'!$D$1:$BA$1=G311),'Bez dříví'!$D$3:$BA$33))</f>
        <v>0</v>
      </c>
      <c r="J311" s="70" t="str">
        <f>IF(I311=0,"",I311)</f>
        <v/>
      </c>
      <c r="K311" s="40" t="str">
        <f>IF(I311=MIN($J$303:$J$352),1,"")</f>
        <v/>
      </c>
    </row>
    <row r="312" spans="1:11" hidden="1" x14ac:dyDescent="0.25">
      <c r="A312" s="34">
        <v>7</v>
      </c>
      <c r="B312" s="35">
        <f>LOOKUP(A312,Seznamy!$A$3:$A$27,Seznamy!$B$3:$B$27)</f>
        <v>155013</v>
      </c>
      <c r="C312" s="36" t="str">
        <f>LOOKUP(A312,Seznamy!$A$3:$A$27,Seznamy!$C$3:$C$27)</f>
        <v>Bílý Kámen</v>
      </c>
      <c r="D312" s="37">
        <f>LOOKUP(A312,Seznamy!$A$3:$A$27,Seznamy!$E$3:$E$27)</f>
        <v>1042</v>
      </c>
      <c r="E312" s="37">
        <f>LOOKUP(A312,Seznamy!$A$3:$A$27,Seznamy!$H$3:$H$27)</f>
        <v>50200</v>
      </c>
      <c r="F312" s="38">
        <f>LOOKUP(A312,Seznamy!$A$3:$A$27,Seznamy!$J$3:$J$27)</f>
        <v>0</v>
      </c>
      <c r="G312" s="38">
        <v>15</v>
      </c>
      <c r="H312" s="36" t="str">
        <f>LOOKUP(G312,'Bez dříví'!$A$35:$A$84,'Bez dříví'!$B$35:$B$84)</f>
        <v>SOLITERA spol. s r.o.</v>
      </c>
      <c r="I312" s="39">
        <f t="array" ref="I312">SUM(IF(('Bez dříví'!$A$3:$A$33=A312)*('Bez dříví'!$D$1:$BA$1=G312),'Bez dříví'!$D$3:$BA$33))</f>
        <v>0</v>
      </c>
      <c r="J312" s="70" t="str">
        <f>IF(I312=0,"",I312)</f>
        <v/>
      </c>
      <c r="K312" s="40" t="str">
        <f>IF(I312=MIN($J$303:$J$352),1,"")</f>
        <v/>
      </c>
    </row>
    <row r="313" spans="1:11" hidden="1" x14ac:dyDescent="0.25">
      <c r="A313" s="34">
        <v>7</v>
      </c>
      <c r="B313" s="35">
        <f>LOOKUP(A313,Seznamy!$A$3:$A$27,Seznamy!$B$3:$B$27)</f>
        <v>155013</v>
      </c>
      <c r="C313" s="36" t="str">
        <f>LOOKUP(A313,Seznamy!$A$3:$A$27,Seznamy!$C$3:$C$27)</f>
        <v>Bílý Kámen</v>
      </c>
      <c r="D313" s="37">
        <f>LOOKUP(A313,Seznamy!$A$3:$A$27,Seznamy!$E$3:$E$27)</f>
        <v>1042</v>
      </c>
      <c r="E313" s="37">
        <f>LOOKUP(A313,Seznamy!$A$3:$A$27,Seznamy!$H$3:$H$27)</f>
        <v>50200</v>
      </c>
      <c r="F313" s="38">
        <f>LOOKUP(A313,Seznamy!$A$3:$A$27,Seznamy!$J$3:$J$27)</f>
        <v>0</v>
      </c>
      <c r="G313" s="38">
        <v>17</v>
      </c>
      <c r="H313" s="36" t="str">
        <f>LOOKUP(G313,'Bez dříví'!$A$35:$A$84,'Bez dříví'!$B$35:$B$84)</f>
        <v>Lesy Beskydy, a.s.</v>
      </c>
      <c r="I313" s="39">
        <f t="array" ref="I313">SUM(IF(('Bez dříví'!$A$3:$A$33=A313)*('Bez dříví'!$D$1:$BA$1=G313),'Bez dříví'!$D$3:$BA$33))</f>
        <v>0</v>
      </c>
      <c r="J313" s="70" t="str">
        <f>IF(I313=0,"",I313)</f>
        <v/>
      </c>
      <c r="K313" s="40" t="str">
        <f>IF(I313=MIN($J$303:$J$352),1,"")</f>
        <v/>
      </c>
    </row>
    <row r="314" spans="1:11" hidden="1" x14ac:dyDescent="0.25">
      <c r="A314" s="34">
        <v>7</v>
      </c>
      <c r="B314" s="35">
        <f>LOOKUP(A314,Seznamy!$A$3:$A$27,Seznamy!$B$3:$B$27)</f>
        <v>155013</v>
      </c>
      <c r="C314" s="36" t="str">
        <f>LOOKUP(A314,Seznamy!$A$3:$A$27,Seznamy!$C$3:$C$27)</f>
        <v>Bílý Kámen</v>
      </c>
      <c r="D314" s="37">
        <f>LOOKUP(A314,Seznamy!$A$3:$A$27,Seznamy!$E$3:$E$27)</f>
        <v>1042</v>
      </c>
      <c r="E314" s="37">
        <f>LOOKUP(A314,Seznamy!$A$3:$A$27,Seznamy!$H$3:$H$27)</f>
        <v>50200</v>
      </c>
      <c r="F314" s="38">
        <f>LOOKUP(A314,Seznamy!$A$3:$A$27,Seznamy!$J$3:$J$27)</f>
        <v>0</v>
      </c>
      <c r="G314" s="38">
        <v>18</v>
      </c>
      <c r="H314" s="36" t="str">
        <f>LOOKUP(G314,'Bez dříví'!$A$35:$A$84,'Bez dříví'!$B$35:$B$84)</f>
        <v>Libavská lesní s.r.o.</v>
      </c>
      <c r="I314" s="39">
        <f t="array" ref="I314">SUM(IF(('Bez dříví'!$A$3:$A$33=A314)*('Bez dříví'!$D$1:$BA$1=G314),'Bez dříví'!$D$3:$BA$33))</f>
        <v>0</v>
      </c>
      <c r="J314" s="70" t="str">
        <f>IF(I314=0,"",I314)</f>
        <v/>
      </c>
      <c r="K314" s="40" t="str">
        <f>IF(I314=MIN($J$303:$J$352),1,"")</f>
        <v/>
      </c>
    </row>
    <row r="315" spans="1:11" hidden="1" x14ac:dyDescent="0.25">
      <c r="A315" s="34">
        <v>7</v>
      </c>
      <c r="B315" s="35">
        <f>LOOKUP(A315,Seznamy!$A$3:$A$27,Seznamy!$B$3:$B$27)</f>
        <v>155013</v>
      </c>
      <c r="C315" s="36" t="str">
        <f>LOOKUP(A315,Seznamy!$A$3:$A$27,Seznamy!$C$3:$C$27)</f>
        <v>Bílý Kámen</v>
      </c>
      <c r="D315" s="37">
        <f>LOOKUP(A315,Seznamy!$A$3:$A$27,Seznamy!$E$3:$E$27)</f>
        <v>1042</v>
      </c>
      <c r="E315" s="37">
        <f>LOOKUP(A315,Seznamy!$A$3:$A$27,Seznamy!$H$3:$H$27)</f>
        <v>50200</v>
      </c>
      <c r="F315" s="38">
        <f>LOOKUP(A315,Seznamy!$A$3:$A$27,Seznamy!$J$3:$J$27)</f>
        <v>0</v>
      </c>
      <c r="G315" s="38">
        <v>19</v>
      </c>
      <c r="H315" s="36" t="str">
        <f>LOOKUP(G315,'Bez dříví'!$A$35:$A$84,'Bez dříví'!$B$35:$B$84)</f>
        <v>TIS lignum s.r.o.</v>
      </c>
      <c r="I315" s="39">
        <f t="array" ref="I315">SUM(IF(('Bez dříví'!$A$3:$A$33=A315)*('Bez dříví'!$D$1:$BA$1=G315),'Bez dříví'!$D$3:$BA$33))</f>
        <v>0</v>
      </c>
      <c r="J315" s="70" t="str">
        <f>IF(I315=0,"",I315)</f>
        <v/>
      </c>
      <c r="K315" s="40" t="str">
        <f>IF(I315=MIN($J$303:$J$352),1,"")</f>
        <v/>
      </c>
    </row>
    <row r="316" spans="1:11" hidden="1" x14ac:dyDescent="0.25">
      <c r="A316" s="34">
        <v>7</v>
      </c>
      <c r="B316" s="35">
        <f>LOOKUP(A316,Seznamy!$A$3:$A$27,Seznamy!$B$3:$B$27)</f>
        <v>155013</v>
      </c>
      <c r="C316" s="36" t="str">
        <f>LOOKUP(A316,Seznamy!$A$3:$A$27,Seznamy!$C$3:$C$27)</f>
        <v>Bílý Kámen</v>
      </c>
      <c r="D316" s="37">
        <f>LOOKUP(A316,Seznamy!$A$3:$A$27,Seznamy!$E$3:$E$27)</f>
        <v>1042</v>
      </c>
      <c r="E316" s="37">
        <f>LOOKUP(A316,Seznamy!$A$3:$A$27,Seznamy!$H$3:$H$27)</f>
        <v>50200</v>
      </c>
      <c r="F316" s="38">
        <f>LOOKUP(A316,Seznamy!$A$3:$A$27,Seznamy!$J$3:$J$27)</f>
        <v>0</v>
      </c>
      <c r="G316" s="38">
        <v>20</v>
      </c>
      <c r="H316" s="36" t="str">
        <f>LOOKUP(G316,'Bez dříví'!$A$35:$A$84,'Bez dříví'!$B$35:$B$84)</f>
        <v>LES-UK s.r.o.</v>
      </c>
      <c r="I316" s="39">
        <f t="array" ref="I316">SUM(IF(('Bez dříví'!$A$3:$A$33=A316)*('Bez dříví'!$D$1:$BA$1=G316),'Bez dříví'!$D$3:$BA$33))</f>
        <v>0</v>
      </c>
      <c r="J316" s="70" t="str">
        <f>IF(I316=0,"",I316)</f>
        <v/>
      </c>
      <c r="K316" s="40" t="str">
        <f>IF(I316=MIN($J$303:$J$352),1,"")</f>
        <v/>
      </c>
    </row>
    <row r="317" spans="1:11" hidden="1" x14ac:dyDescent="0.25">
      <c r="A317" s="34">
        <v>7</v>
      </c>
      <c r="B317" s="35">
        <f>LOOKUP(A317,Seznamy!$A$3:$A$27,Seznamy!$B$3:$B$27)</f>
        <v>155013</v>
      </c>
      <c r="C317" s="36" t="str">
        <f>LOOKUP(A317,Seznamy!$A$3:$A$27,Seznamy!$C$3:$C$27)</f>
        <v>Bílý Kámen</v>
      </c>
      <c r="D317" s="37">
        <f>LOOKUP(A317,Seznamy!$A$3:$A$27,Seznamy!$E$3:$E$27)</f>
        <v>1042</v>
      </c>
      <c r="E317" s="37">
        <f>LOOKUP(A317,Seznamy!$A$3:$A$27,Seznamy!$H$3:$H$27)</f>
        <v>50200</v>
      </c>
      <c r="F317" s="38">
        <f>LOOKUP(A317,Seznamy!$A$3:$A$27,Seznamy!$J$3:$J$27)</f>
        <v>0</v>
      </c>
      <c r="G317" s="38">
        <v>21</v>
      </c>
      <c r="H317" s="36" t="str">
        <f>LOOKUP(G317,'Bez dříví'!$A$35:$A$84,'Bez dříví'!$B$35:$B$84)</f>
        <v>LIGNEUS, s.r.o.</v>
      </c>
      <c r="I317" s="39">
        <f t="array" ref="I317">SUM(IF(('Bez dříví'!$A$3:$A$33=A317)*('Bez dříví'!$D$1:$BA$1=G317),'Bez dříví'!$D$3:$BA$33))</f>
        <v>0</v>
      </c>
      <c r="J317" s="70" t="str">
        <f>IF(I317=0,"",I317)</f>
        <v/>
      </c>
      <c r="K317" s="40" t="str">
        <f>IF(I317=MIN($J$303:$J$352),1,"")</f>
        <v/>
      </c>
    </row>
    <row r="318" spans="1:11" hidden="1" x14ac:dyDescent="0.25">
      <c r="A318" s="34">
        <v>7</v>
      </c>
      <c r="B318" s="35">
        <f>LOOKUP(A318,Seznamy!$A$3:$A$27,Seznamy!$B$3:$B$27)</f>
        <v>155013</v>
      </c>
      <c r="C318" s="36" t="str">
        <f>LOOKUP(A318,Seznamy!$A$3:$A$27,Seznamy!$C$3:$C$27)</f>
        <v>Bílý Kámen</v>
      </c>
      <c r="D318" s="37">
        <f>LOOKUP(A318,Seznamy!$A$3:$A$27,Seznamy!$E$3:$E$27)</f>
        <v>1042</v>
      </c>
      <c r="E318" s="37">
        <f>LOOKUP(A318,Seznamy!$A$3:$A$27,Seznamy!$H$3:$H$27)</f>
        <v>50200</v>
      </c>
      <c r="F318" s="38">
        <f>LOOKUP(A318,Seznamy!$A$3:$A$27,Seznamy!$J$3:$J$27)</f>
        <v>0</v>
      </c>
      <c r="G318" s="38">
        <v>22</v>
      </c>
      <c r="H318" s="36" t="str">
        <f>LOOKUP(G318,'Bez dříví'!$A$35:$A$84,'Bez dříví'!$B$35:$B$84)</f>
        <v>Stora Enso Wood Products Ždírec s.r.o.</v>
      </c>
      <c r="I318" s="39">
        <f t="array" ref="I318">SUM(IF(('Bez dříví'!$A$3:$A$33=A318)*('Bez dříví'!$D$1:$BA$1=G318),'Bez dříví'!$D$3:$BA$33))</f>
        <v>0</v>
      </c>
      <c r="J318" s="70" t="str">
        <f>IF(I318=0,"",I318)</f>
        <v/>
      </c>
      <c r="K318" s="40" t="str">
        <f>IF(I318=MIN($J$303:$J$352),1,"")</f>
        <v/>
      </c>
    </row>
    <row r="319" spans="1:11" hidden="1" x14ac:dyDescent="0.25">
      <c r="A319" s="34">
        <v>7</v>
      </c>
      <c r="B319" s="35">
        <f>LOOKUP(A319,Seznamy!$A$3:$A$27,Seznamy!$B$3:$B$27)</f>
        <v>155013</v>
      </c>
      <c r="C319" s="36" t="str">
        <f>LOOKUP(A319,Seznamy!$A$3:$A$27,Seznamy!$C$3:$C$27)</f>
        <v>Bílý Kámen</v>
      </c>
      <c r="D319" s="37">
        <f>LOOKUP(A319,Seznamy!$A$3:$A$27,Seznamy!$E$3:$E$27)</f>
        <v>1042</v>
      </c>
      <c r="E319" s="37">
        <f>LOOKUP(A319,Seznamy!$A$3:$A$27,Seznamy!$H$3:$H$27)</f>
        <v>50200</v>
      </c>
      <c r="F319" s="38">
        <f>LOOKUP(A319,Seznamy!$A$3:$A$27,Seznamy!$J$3:$J$27)</f>
        <v>0</v>
      </c>
      <c r="G319" s="38">
        <v>23</v>
      </c>
      <c r="H319" s="36" t="str">
        <f>LOOKUP(G319,'Bez dříví'!$A$35:$A$84,'Bez dříví'!$B$35:$B$84)</f>
        <v>DEBLICE - lesy s.r.o.</v>
      </c>
      <c r="I319" s="39">
        <f t="array" ref="I319">SUM(IF(('Bez dříví'!$A$3:$A$33=A319)*('Bez dříví'!$D$1:$BA$1=G319),'Bez dříví'!$D$3:$BA$33))</f>
        <v>0</v>
      </c>
      <c r="J319" s="70" t="str">
        <f>IF(I319=0,"",I319)</f>
        <v/>
      </c>
      <c r="K319" s="40" t="str">
        <f>IF(I319=MIN($J$303:$J$352),1,"")</f>
        <v/>
      </c>
    </row>
    <row r="320" spans="1:11" hidden="1" x14ac:dyDescent="0.25">
      <c r="A320" s="34">
        <v>7</v>
      </c>
      <c r="B320" s="35">
        <f>LOOKUP(A320,Seznamy!$A$3:$A$27,Seznamy!$B$3:$B$27)</f>
        <v>155013</v>
      </c>
      <c r="C320" s="36" t="str">
        <f>LOOKUP(A320,Seznamy!$A$3:$A$27,Seznamy!$C$3:$C$27)</f>
        <v>Bílý Kámen</v>
      </c>
      <c r="D320" s="37">
        <f>LOOKUP(A320,Seznamy!$A$3:$A$27,Seznamy!$E$3:$E$27)</f>
        <v>1042</v>
      </c>
      <c r="E320" s="37">
        <f>LOOKUP(A320,Seznamy!$A$3:$A$27,Seznamy!$H$3:$H$27)</f>
        <v>50200</v>
      </c>
      <c r="F320" s="38">
        <f>LOOKUP(A320,Seznamy!$A$3:$A$27,Seznamy!$J$3:$J$27)</f>
        <v>0</v>
      </c>
      <c r="G320" s="38">
        <v>25</v>
      </c>
      <c r="H320" s="36" t="str">
        <f>LOOKUP(G320,'Bez dříví'!$A$35:$A$84,'Bez dříví'!$B$35:$B$84)</f>
        <v>T.E.P.Z., s.r.o.</v>
      </c>
      <c r="I320" s="39">
        <f t="array" ref="I320">SUM(IF(('Bez dříví'!$A$3:$A$33=A320)*('Bez dříví'!$D$1:$BA$1=G320),'Bez dříví'!$D$3:$BA$33))</f>
        <v>0</v>
      </c>
      <c r="J320" s="70" t="str">
        <f>IF(I320=0,"",I320)</f>
        <v/>
      </c>
      <c r="K320" s="40" t="str">
        <f>IF(I320=MIN($J$303:$J$352),1,"")</f>
        <v/>
      </c>
    </row>
    <row r="321" spans="1:11" hidden="1" x14ac:dyDescent="0.25">
      <c r="A321" s="34">
        <v>7</v>
      </c>
      <c r="B321" s="35">
        <f>LOOKUP(A321,Seznamy!$A$3:$A$27,Seznamy!$B$3:$B$27)</f>
        <v>155013</v>
      </c>
      <c r="C321" s="36" t="str">
        <f>LOOKUP(A321,Seznamy!$A$3:$A$27,Seznamy!$C$3:$C$27)</f>
        <v>Bílý Kámen</v>
      </c>
      <c r="D321" s="37">
        <f>LOOKUP(A321,Seznamy!$A$3:$A$27,Seznamy!$E$3:$E$27)</f>
        <v>1042</v>
      </c>
      <c r="E321" s="37">
        <f>LOOKUP(A321,Seznamy!$A$3:$A$27,Seznamy!$H$3:$H$27)</f>
        <v>50200</v>
      </c>
      <c r="F321" s="38">
        <f>LOOKUP(A321,Seznamy!$A$3:$A$27,Seznamy!$J$3:$J$27)</f>
        <v>0</v>
      </c>
      <c r="G321" s="38">
        <v>26</v>
      </c>
      <c r="H321" s="36" t="str">
        <f>LOOKUP(G321,'Bez dříví'!$A$35:$A$84,'Bez dříví'!$B$35:$B$84)</f>
        <v>GIRAFFE BUILDINGS s.r.o.</v>
      </c>
      <c r="I321" s="39">
        <f t="array" ref="I321">SUM(IF(('Bez dříví'!$A$3:$A$33=A321)*('Bez dříví'!$D$1:$BA$1=G321),'Bez dříví'!$D$3:$BA$33))</f>
        <v>0</v>
      </c>
      <c r="J321" s="70" t="str">
        <f>IF(I321=0,"",I321)</f>
        <v/>
      </c>
      <c r="K321" s="40" t="str">
        <f>IF(I321=MIN($J$303:$J$352),1,"")</f>
        <v/>
      </c>
    </row>
    <row r="322" spans="1:11" hidden="1" x14ac:dyDescent="0.25">
      <c r="A322" s="34">
        <v>7</v>
      </c>
      <c r="B322" s="35">
        <f>LOOKUP(A322,Seznamy!$A$3:$A$27,Seznamy!$B$3:$B$27)</f>
        <v>155013</v>
      </c>
      <c r="C322" s="36" t="str">
        <f>LOOKUP(A322,Seznamy!$A$3:$A$27,Seznamy!$C$3:$C$27)</f>
        <v>Bílý Kámen</v>
      </c>
      <c r="D322" s="37">
        <f>LOOKUP(A322,Seznamy!$A$3:$A$27,Seznamy!$E$3:$E$27)</f>
        <v>1042</v>
      </c>
      <c r="E322" s="37">
        <f>LOOKUP(A322,Seznamy!$A$3:$A$27,Seznamy!$H$3:$H$27)</f>
        <v>50200</v>
      </c>
      <c r="F322" s="38">
        <f>LOOKUP(A322,Seznamy!$A$3:$A$27,Seznamy!$J$3:$J$27)</f>
        <v>0</v>
      </c>
      <c r="G322" s="38">
        <v>28</v>
      </c>
      <c r="H322" s="36" t="str">
        <f>LOOKUP(G322,'Bez dříví'!$A$35:$A$84,'Bez dříví'!$B$35:$B$84)</f>
        <v>Pradědský lesní závod, a.s.</v>
      </c>
      <c r="I322" s="39">
        <f t="array" ref="I322">SUM(IF(('Bez dříví'!$A$3:$A$33=A322)*('Bez dříví'!$D$1:$BA$1=G322),'Bez dříví'!$D$3:$BA$33))</f>
        <v>0</v>
      </c>
      <c r="J322" s="70" t="str">
        <f>IF(I322=0,"",I322)</f>
        <v/>
      </c>
      <c r="K322" s="40" t="str">
        <f>IF(I322=MIN($J$303:$J$352),1,"")</f>
        <v/>
      </c>
    </row>
    <row r="323" spans="1:11" hidden="1" x14ac:dyDescent="0.25">
      <c r="A323" s="34">
        <v>7</v>
      </c>
      <c r="B323" s="35">
        <f>LOOKUP(A323,Seznamy!$A$3:$A$27,Seznamy!$B$3:$B$27)</f>
        <v>155013</v>
      </c>
      <c r="C323" s="36" t="str">
        <f>LOOKUP(A323,Seznamy!$A$3:$A$27,Seznamy!$C$3:$C$27)</f>
        <v>Bílý Kámen</v>
      </c>
      <c r="D323" s="37">
        <f>LOOKUP(A323,Seznamy!$A$3:$A$27,Seznamy!$E$3:$E$27)</f>
        <v>1042</v>
      </c>
      <c r="E323" s="37">
        <f>LOOKUP(A323,Seznamy!$A$3:$A$27,Seznamy!$H$3:$H$27)</f>
        <v>50200</v>
      </c>
      <c r="F323" s="38">
        <f>LOOKUP(A323,Seznamy!$A$3:$A$27,Seznamy!$J$3:$J$27)</f>
        <v>0</v>
      </c>
      <c r="G323" s="38">
        <v>31</v>
      </c>
      <c r="H323" s="36">
        <f>LOOKUP(G323,'Bez dříví'!$A$35:$A$84,'Bez dříví'!$B$35:$B$84)</f>
        <v>0</v>
      </c>
      <c r="I323" s="39">
        <f t="array" ref="I323">SUM(IF(('Bez dříví'!$A$3:$A$33=A323)*('Bez dříví'!$D$1:$BA$1=G323),'Bez dříví'!$D$3:$BA$33))</f>
        <v>0</v>
      </c>
      <c r="J323" s="70" t="str">
        <f>IF(I323=0,"",I323)</f>
        <v/>
      </c>
      <c r="K323" s="40" t="str">
        <f>IF(I323=MIN($J$303:$J$352),1,"")</f>
        <v/>
      </c>
    </row>
    <row r="324" spans="1:11" hidden="1" x14ac:dyDescent="0.25">
      <c r="A324" s="34">
        <v>7</v>
      </c>
      <c r="B324" s="35">
        <f>LOOKUP(A324,Seznamy!$A$3:$A$27,Seznamy!$B$3:$B$27)</f>
        <v>155013</v>
      </c>
      <c r="C324" s="36" t="str">
        <f>LOOKUP(A324,Seznamy!$A$3:$A$27,Seznamy!$C$3:$C$27)</f>
        <v>Bílý Kámen</v>
      </c>
      <c r="D324" s="37">
        <f>LOOKUP(A324,Seznamy!$A$3:$A$27,Seznamy!$E$3:$E$27)</f>
        <v>1042</v>
      </c>
      <c r="E324" s="37">
        <f>LOOKUP(A324,Seznamy!$A$3:$A$27,Seznamy!$H$3:$H$27)</f>
        <v>50200</v>
      </c>
      <c r="F324" s="38">
        <f>LOOKUP(A324,Seznamy!$A$3:$A$27,Seznamy!$J$3:$J$27)</f>
        <v>0</v>
      </c>
      <c r="G324" s="38">
        <v>32</v>
      </c>
      <c r="H324" s="36">
        <f>LOOKUP(G324,'Bez dříví'!$A$35:$A$84,'Bez dříví'!$B$35:$B$84)</f>
        <v>0</v>
      </c>
      <c r="I324" s="39">
        <f t="array" ref="I324">SUM(IF(('Bez dříví'!$A$3:$A$33=A324)*('Bez dříví'!$D$1:$BA$1=G324),'Bez dříví'!$D$3:$BA$33))</f>
        <v>0</v>
      </c>
      <c r="J324" s="70" t="str">
        <f>IF(I324=0,"",I324)</f>
        <v/>
      </c>
      <c r="K324" s="40" t="str">
        <f>IF(I324=MIN($J$303:$J$352),1,"")</f>
        <v/>
      </c>
    </row>
    <row r="325" spans="1:11" hidden="1" x14ac:dyDescent="0.25">
      <c r="A325" s="34">
        <v>7</v>
      </c>
      <c r="B325" s="35">
        <f>LOOKUP(A325,Seznamy!$A$3:$A$27,Seznamy!$B$3:$B$27)</f>
        <v>155013</v>
      </c>
      <c r="C325" s="36" t="str">
        <f>LOOKUP(A325,Seznamy!$A$3:$A$27,Seznamy!$C$3:$C$27)</f>
        <v>Bílý Kámen</v>
      </c>
      <c r="D325" s="37">
        <f>LOOKUP(A325,Seznamy!$A$3:$A$27,Seznamy!$E$3:$E$27)</f>
        <v>1042</v>
      </c>
      <c r="E325" s="37">
        <f>LOOKUP(A325,Seznamy!$A$3:$A$27,Seznamy!$H$3:$H$27)</f>
        <v>50200</v>
      </c>
      <c r="F325" s="38">
        <f>LOOKUP(A325,Seznamy!$A$3:$A$27,Seznamy!$J$3:$J$27)</f>
        <v>0</v>
      </c>
      <c r="G325" s="38">
        <v>33</v>
      </c>
      <c r="H325" s="36">
        <f>LOOKUP(G325,'Bez dříví'!$A$35:$A$84,'Bez dříví'!$B$35:$B$84)</f>
        <v>0</v>
      </c>
      <c r="I325" s="39">
        <f t="array" ref="I325">SUM(IF(('Bez dříví'!$A$3:$A$33=A325)*('Bez dříví'!$D$1:$BA$1=G325),'Bez dříví'!$D$3:$BA$33))</f>
        <v>0</v>
      </c>
      <c r="J325" s="70" t="str">
        <f>IF(I325=0,"",I325)</f>
        <v/>
      </c>
      <c r="K325" s="40" t="str">
        <f>IF(I325=MIN($J$303:$J$352),1,"")</f>
        <v/>
      </c>
    </row>
    <row r="326" spans="1:11" hidden="1" x14ac:dyDescent="0.25">
      <c r="A326" s="34">
        <v>7</v>
      </c>
      <c r="B326" s="35">
        <f>LOOKUP(A326,Seznamy!$A$3:$A$27,Seznamy!$B$3:$B$27)</f>
        <v>155013</v>
      </c>
      <c r="C326" s="36" t="str">
        <f>LOOKUP(A326,Seznamy!$A$3:$A$27,Seznamy!$C$3:$C$27)</f>
        <v>Bílý Kámen</v>
      </c>
      <c r="D326" s="37">
        <f>LOOKUP(A326,Seznamy!$A$3:$A$27,Seznamy!$E$3:$E$27)</f>
        <v>1042</v>
      </c>
      <c r="E326" s="37">
        <f>LOOKUP(A326,Seznamy!$A$3:$A$27,Seznamy!$H$3:$H$27)</f>
        <v>50200</v>
      </c>
      <c r="F326" s="38">
        <f>LOOKUP(A326,Seznamy!$A$3:$A$27,Seznamy!$J$3:$J$27)</f>
        <v>0</v>
      </c>
      <c r="G326" s="38">
        <v>34</v>
      </c>
      <c r="H326" s="36">
        <f>LOOKUP(G326,'Bez dříví'!$A$35:$A$84,'Bez dříví'!$B$35:$B$84)</f>
        <v>0</v>
      </c>
      <c r="I326" s="39">
        <f t="array" ref="I326">SUM(IF(('Bez dříví'!$A$3:$A$33=A326)*('Bez dříví'!$D$1:$BA$1=G326),'Bez dříví'!$D$3:$BA$33))</f>
        <v>0</v>
      </c>
      <c r="J326" s="70" t="str">
        <f>IF(I326=0,"",I326)</f>
        <v/>
      </c>
      <c r="K326" s="40" t="str">
        <f>IF(I326=MIN($J$303:$J$352),1,"")</f>
        <v/>
      </c>
    </row>
    <row r="327" spans="1:11" hidden="1" x14ac:dyDescent="0.25">
      <c r="A327" s="34">
        <v>7</v>
      </c>
      <c r="B327" s="35">
        <f>LOOKUP(A327,Seznamy!$A$3:$A$27,Seznamy!$B$3:$B$27)</f>
        <v>155013</v>
      </c>
      <c r="C327" s="36" t="str">
        <f>LOOKUP(A327,Seznamy!$A$3:$A$27,Seznamy!$C$3:$C$27)</f>
        <v>Bílý Kámen</v>
      </c>
      <c r="D327" s="37">
        <f>LOOKUP(A327,Seznamy!$A$3:$A$27,Seznamy!$E$3:$E$27)</f>
        <v>1042</v>
      </c>
      <c r="E327" s="37">
        <f>LOOKUP(A327,Seznamy!$A$3:$A$27,Seznamy!$H$3:$H$27)</f>
        <v>50200</v>
      </c>
      <c r="F327" s="38">
        <f>LOOKUP(A327,Seznamy!$A$3:$A$27,Seznamy!$J$3:$J$27)</f>
        <v>0</v>
      </c>
      <c r="G327" s="38">
        <v>35</v>
      </c>
      <c r="H327" s="36">
        <f>LOOKUP(G327,'Bez dříví'!$A$35:$A$84,'Bez dříví'!$B$35:$B$84)</f>
        <v>0</v>
      </c>
      <c r="I327" s="39">
        <f t="array" ref="I327">SUM(IF(('Bez dříví'!$A$3:$A$33=A327)*('Bez dříví'!$D$1:$BA$1=G327),'Bez dříví'!$D$3:$BA$33))</f>
        <v>0</v>
      </c>
      <c r="J327" s="70" t="str">
        <f>IF(I327=0,"",I327)</f>
        <v/>
      </c>
      <c r="K327" s="40" t="str">
        <f>IF(I327=MIN($J$303:$J$352),1,"")</f>
        <v/>
      </c>
    </row>
    <row r="328" spans="1:11" hidden="1" x14ac:dyDescent="0.25">
      <c r="A328" s="34">
        <v>7</v>
      </c>
      <c r="B328" s="35">
        <f>LOOKUP(A328,Seznamy!$A$3:$A$27,Seznamy!$B$3:$B$27)</f>
        <v>155013</v>
      </c>
      <c r="C328" s="36" t="str">
        <f>LOOKUP(A328,Seznamy!$A$3:$A$27,Seznamy!$C$3:$C$27)</f>
        <v>Bílý Kámen</v>
      </c>
      <c r="D328" s="37">
        <f>LOOKUP(A328,Seznamy!$A$3:$A$27,Seznamy!$E$3:$E$27)</f>
        <v>1042</v>
      </c>
      <c r="E328" s="37">
        <f>LOOKUP(A328,Seznamy!$A$3:$A$27,Seznamy!$H$3:$H$27)</f>
        <v>50200</v>
      </c>
      <c r="F328" s="38">
        <f>LOOKUP(A328,Seznamy!$A$3:$A$27,Seznamy!$J$3:$J$27)</f>
        <v>0</v>
      </c>
      <c r="G328" s="38">
        <v>36</v>
      </c>
      <c r="H328" s="36">
        <f>LOOKUP(G328,'Bez dříví'!$A$35:$A$84,'Bez dříví'!$B$35:$B$84)</f>
        <v>0</v>
      </c>
      <c r="I328" s="39">
        <f t="array" ref="I328">SUM(IF(('Bez dříví'!$A$3:$A$33=A328)*('Bez dříví'!$D$1:$BA$1=G328),'Bez dříví'!$D$3:$BA$33))</f>
        <v>0</v>
      </c>
      <c r="J328" s="70" t="str">
        <f>IF(I328=0,"",I328)</f>
        <v/>
      </c>
      <c r="K328" s="40" t="str">
        <f>IF(I328=MIN($J$303:$J$352),1,"")</f>
        <v/>
      </c>
    </row>
    <row r="329" spans="1:11" hidden="1" x14ac:dyDescent="0.25">
      <c r="A329" s="34">
        <v>7</v>
      </c>
      <c r="B329" s="35">
        <f>LOOKUP(A329,Seznamy!$A$3:$A$27,Seznamy!$B$3:$B$27)</f>
        <v>155013</v>
      </c>
      <c r="C329" s="36" t="str">
        <f>LOOKUP(A329,Seznamy!$A$3:$A$27,Seznamy!$C$3:$C$27)</f>
        <v>Bílý Kámen</v>
      </c>
      <c r="D329" s="37">
        <f>LOOKUP(A329,Seznamy!$A$3:$A$27,Seznamy!$E$3:$E$27)</f>
        <v>1042</v>
      </c>
      <c r="E329" s="37">
        <f>LOOKUP(A329,Seznamy!$A$3:$A$27,Seznamy!$H$3:$H$27)</f>
        <v>50200</v>
      </c>
      <c r="F329" s="38">
        <f>LOOKUP(A329,Seznamy!$A$3:$A$27,Seznamy!$J$3:$J$27)</f>
        <v>0</v>
      </c>
      <c r="G329" s="38">
        <v>37</v>
      </c>
      <c r="H329" s="36">
        <f>LOOKUP(G329,'Bez dříví'!$A$35:$A$84,'Bez dříví'!$B$35:$B$84)</f>
        <v>0</v>
      </c>
      <c r="I329" s="39">
        <f t="array" ref="I329">SUM(IF(('Bez dříví'!$A$3:$A$33=A329)*('Bez dříví'!$D$1:$BA$1=G329),'Bez dříví'!$D$3:$BA$33))</f>
        <v>0</v>
      </c>
      <c r="J329" s="70" t="str">
        <f>IF(I329=0,"",I329)</f>
        <v/>
      </c>
      <c r="K329" s="40" t="str">
        <f>IF(I329=MIN($J$303:$J$352),1,"")</f>
        <v/>
      </c>
    </row>
    <row r="330" spans="1:11" hidden="1" x14ac:dyDescent="0.25">
      <c r="A330" s="34">
        <v>7</v>
      </c>
      <c r="B330" s="35">
        <f>LOOKUP(A330,Seznamy!$A$3:$A$27,Seznamy!$B$3:$B$27)</f>
        <v>155013</v>
      </c>
      <c r="C330" s="36" t="str">
        <f>LOOKUP(A330,Seznamy!$A$3:$A$27,Seznamy!$C$3:$C$27)</f>
        <v>Bílý Kámen</v>
      </c>
      <c r="D330" s="37">
        <f>LOOKUP(A330,Seznamy!$A$3:$A$27,Seznamy!$E$3:$E$27)</f>
        <v>1042</v>
      </c>
      <c r="E330" s="37">
        <f>LOOKUP(A330,Seznamy!$A$3:$A$27,Seznamy!$H$3:$H$27)</f>
        <v>50200</v>
      </c>
      <c r="F330" s="38">
        <f>LOOKUP(A330,Seznamy!$A$3:$A$27,Seznamy!$J$3:$J$27)</f>
        <v>0</v>
      </c>
      <c r="G330" s="38">
        <v>38</v>
      </c>
      <c r="H330" s="36">
        <f>LOOKUP(G330,'Bez dříví'!$A$35:$A$84,'Bez dříví'!$B$35:$B$84)</f>
        <v>0</v>
      </c>
      <c r="I330" s="39">
        <f t="array" ref="I330">SUM(IF(('Bez dříví'!$A$3:$A$33=A330)*('Bez dříví'!$D$1:$BA$1=G330),'Bez dříví'!$D$3:$BA$33))</f>
        <v>0</v>
      </c>
      <c r="J330" s="70" t="str">
        <f>IF(I330=0,"",I330)</f>
        <v/>
      </c>
      <c r="K330" s="40" t="str">
        <f>IF(I330=MIN($J$303:$J$352),1,"")</f>
        <v/>
      </c>
    </row>
    <row r="331" spans="1:11" hidden="1" x14ac:dyDescent="0.25">
      <c r="A331" s="34">
        <v>7</v>
      </c>
      <c r="B331" s="35">
        <f>LOOKUP(A331,Seznamy!$A$3:$A$27,Seznamy!$B$3:$B$27)</f>
        <v>155013</v>
      </c>
      <c r="C331" s="36" t="str">
        <f>LOOKUP(A331,Seznamy!$A$3:$A$27,Seznamy!$C$3:$C$27)</f>
        <v>Bílý Kámen</v>
      </c>
      <c r="D331" s="37">
        <f>LOOKUP(A331,Seznamy!$A$3:$A$27,Seznamy!$E$3:$E$27)</f>
        <v>1042</v>
      </c>
      <c r="E331" s="37">
        <f>LOOKUP(A331,Seznamy!$A$3:$A$27,Seznamy!$H$3:$H$27)</f>
        <v>50200</v>
      </c>
      <c r="F331" s="38">
        <f>LOOKUP(A331,Seznamy!$A$3:$A$27,Seznamy!$J$3:$J$27)</f>
        <v>0</v>
      </c>
      <c r="G331" s="38">
        <v>39</v>
      </c>
      <c r="H331" s="36">
        <f>LOOKUP(G331,'Bez dříví'!$A$35:$A$84,'Bez dříví'!$B$35:$B$84)</f>
        <v>0</v>
      </c>
      <c r="I331" s="39">
        <f t="array" ref="I331">SUM(IF(('Bez dříví'!$A$3:$A$33=A331)*('Bez dříví'!$D$1:$BA$1=G331),'Bez dříví'!$D$3:$BA$33))</f>
        <v>0</v>
      </c>
      <c r="J331" s="70" t="str">
        <f>IF(I331=0,"",I331)</f>
        <v/>
      </c>
      <c r="K331" s="40" t="str">
        <f>IF(I331=MIN($J$303:$J$352),1,"")</f>
        <v/>
      </c>
    </row>
    <row r="332" spans="1:11" hidden="1" x14ac:dyDescent="0.25">
      <c r="A332" s="34">
        <v>7</v>
      </c>
      <c r="B332" s="35">
        <f>LOOKUP(A332,Seznamy!$A$3:$A$27,Seznamy!$B$3:$B$27)</f>
        <v>155013</v>
      </c>
      <c r="C332" s="36" t="str">
        <f>LOOKUP(A332,Seznamy!$A$3:$A$27,Seznamy!$C$3:$C$27)</f>
        <v>Bílý Kámen</v>
      </c>
      <c r="D332" s="37">
        <f>LOOKUP(A332,Seznamy!$A$3:$A$27,Seznamy!$E$3:$E$27)</f>
        <v>1042</v>
      </c>
      <c r="E332" s="37">
        <f>LOOKUP(A332,Seznamy!$A$3:$A$27,Seznamy!$H$3:$H$27)</f>
        <v>50200</v>
      </c>
      <c r="F332" s="38">
        <f>LOOKUP(A332,Seznamy!$A$3:$A$27,Seznamy!$J$3:$J$27)</f>
        <v>0</v>
      </c>
      <c r="G332" s="38">
        <v>40</v>
      </c>
      <c r="H332" s="36">
        <f>LOOKUP(G332,'Bez dříví'!$A$35:$A$84,'Bez dříví'!$B$35:$B$84)</f>
        <v>0</v>
      </c>
      <c r="I332" s="39">
        <f t="array" ref="I332">SUM(IF(('Bez dříví'!$A$3:$A$33=A332)*('Bez dříví'!$D$1:$BA$1=G332),'Bez dříví'!$D$3:$BA$33))</f>
        <v>0</v>
      </c>
      <c r="J332" s="70" t="str">
        <f>IF(I332=0,"",I332)</f>
        <v/>
      </c>
      <c r="K332" s="40" t="str">
        <f>IF(I332=MIN($J$303:$J$352),1,"")</f>
        <v/>
      </c>
    </row>
    <row r="333" spans="1:11" hidden="1" x14ac:dyDescent="0.25">
      <c r="A333" s="34">
        <v>7</v>
      </c>
      <c r="B333" s="35">
        <f>LOOKUP(A333,Seznamy!$A$3:$A$27,Seznamy!$B$3:$B$27)</f>
        <v>155013</v>
      </c>
      <c r="C333" s="36" t="str">
        <f>LOOKUP(A333,Seznamy!$A$3:$A$27,Seznamy!$C$3:$C$27)</f>
        <v>Bílý Kámen</v>
      </c>
      <c r="D333" s="37">
        <f>LOOKUP(A333,Seznamy!$A$3:$A$27,Seznamy!$E$3:$E$27)</f>
        <v>1042</v>
      </c>
      <c r="E333" s="37">
        <f>LOOKUP(A333,Seznamy!$A$3:$A$27,Seznamy!$H$3:$H$27)</f>
        <v>50200</v>
      </c>
      <c r="F333" s="38">
        <f>LOOKUP(A333,Seznamy!$A$3:$A$27,Seznamy!$J$3:$J$27)</f>
        <v>0</v>
      </c>
      <c r="G333" s="38">
        <v>41</v>
      </c>
      <c r="H333" s="36">
        <f>LOOKUP(G333,'Bez dříví'!$A$35:$A$84,'Bez dříví'!$B$35:$B$84)</f>
        <v>0</v>
      </c>
      <c r="I333" s="39">
        <f t="array" ref="I333">SUM(IF(('Bez dříví'!$A$3:$A$33=A333)*('Bez dříví'!$D$1:$BA$1=G333),'Bez dříví'!$D$3:$BA$33))</f>
        <v>0</v>
      </c>
      <c r="J333" s="70" t="str">
        <f>IF(I333=0,"",I333)</f>
        <v/>
      </c>
      <c r="K333" s="40" t="str">
        <f>IF(I333=MIN($J$303:$J$352),1,"")</f>
        <v/>
      </c>
    </row>
    <row r="334" spans="1:11" hidden="1" x14ac:dyDescent="0.25">
      <c r="A334" s="34">
        <v>7</v>
      </c>
      <c r="B334" s="35">
        <f>LOOKUP(A334,Seznamy!$A$3:$A$27,Seznamy!$B$3:$B$27)</f>
        <v>155013</v>
      </c>
      <c r="C334" s="36" t="str">
        <f>LOOKUP(A334,Seznamy!$A$3:$A$27,Seznamy!$C$3:$C$27)</f>
        <v>Bílý Kámen</v>
      </c>
      <c r="D334" s="37">
        <f>LOOKUP(A334,Seznamy!$A$3:$A$27,Seznamy!$E$3:$E$27)</f>
        <v>1042</v>
      </c>
      <c r="E334" s="37">
        <f>LOOKUP(A334,Seznamy!$A$3:$A$27,Seznamy!$H$3:$H$27)</f>
        <v>50200</v>
      </c>
      <c r="F334" s="38">
        <f>LOOKUP(A334,Seznamy!$A$3:$A$27,Seznamy!$J$3:$J$27)</f>
        <v>0</v>
      </c>
      <c r="G334" s="38">
        <v>42</v>
      </c>
      <c r="H334" s="36">
        <f>LOOKUP(G334,'Bez dříví'!$A$35:$A$84,'Bez dříví'!$B$35:$B$84)</f>
        <v>0</v>
      </c>
      <c r="I334" s="39">
        <f t="array" ref="I334">SUM(IF(('Bez dříví'!$A$3:$A$33=A334)*('Bez dříví'!$D$1:$BA$1=G334),'Bez dříví'!$D$3:$BA$33))</f>
        <v>0</v>
      </c>
      <c r="J334" s="70" t="str">
        <f>IF(I334=0,"",I334)</f>
        <v/>
      </c>
      <c r="K334" s="40" t="str">
        <f>IF(I334=MIN($J$303:$J$352),1,"")</f>
        <v/>
      </c>
    </row>
    <row r="335" spans="1:11" hidden="1" x14ac:dyDescent="0.25">
      <c r="A335" s="34">
        <v>7</v>
      </c>
      <c r="B335" s="35">
        <f>LOOKUP(A335,Seznamy!$A$3:$A$27,Seznamy!$B$3:$B$27)</f>
        <v>155013</v>
      </c>
      <c r="C335" s="36" t="str">
        <f>LOOKUP(A335,Seznamy!$A$3:$A$27,Seznamy!$C$3:$C$27)</f>
        <v>Bílý Kámen</v>
      </c>
      <c r="D335" s="37">
        <f>LOOKUP(A335,Seznamy!$A$3:$A$27,Seznamy!$E$3:$E$27)</f>
        <v>1042</v>
      </c>
      <c r="E335" s="37">
        <f>LOOKUP(A335,Seznamy!$A$3:$A$27,Seznamy!$H$3:$H$27)</f>
        <v>50200</v>
      </c>
      <c r="F335" s="38">
        <f>LOOKUP(A335,Seznamy!$A$3:$A$27,Seznamy!$J$3:$J$27)</f>
        <v>0</v>
      </c>
      <c r="G335" s="38">
        <v>43</v>
      </c>
      <c r="H335" s="36">
        <f>LOOKUP(G335,'Bez dříví'!$A$35:$A$84,'Bez dříví'!$B$35:$B$84)</f>
        <v>0</v>
      </c>
      <c r="I335" s="39">
        <f t="array" ref="I335">SUM(IF(('Bez dříví'!$A$3:$A$33=A335)*('Bez dříví'!$D$1:$BA$1=G335),'Bez dříví'!$D$3:$BA$33))</f>
        <v>0</v>
      </c>
      <c r="J335" s="70" t="str">
        <f>IF(I335=0,"",I335)</f>
        <v/>
      </c>
      <c r="K335" s="40" t="str">
        <f>IF(I335=MIN($J$303:$J$352),1,"")</f>
        <v/>
      </c>
    </row>
    <row r="336" spans="1:11" hidden="1" x14ac:dyDescent="0.25">
      <c r="A336" s="34">
        <v>7</v>
      </c>
      <c r="B336" s="35">
        <f>LOOKUP(A336,Seznamy!$A$3:$A$27,Seznamy!$B$3:$B$27)</f>
        <v>155013</v>
      </c>
      <c r="C336" s="36" t="str">
        <f>LOOKUP(A336,Seznamy!$A$3:$A$27,Seznamy!$C$3:$C$27)</f>
        <v>Bílý Kámen</v>
      </c>
      <c r="D336" s="37">
        <f>LOOKUP(A336,Seznamy!$A$3:$A$27,Seznamy!$E$3:$E$27)</f>
        <v>1042</v>
      </c>
      <c r="E336" s="37">
        <f>LOOKUP(A336,Seznamy!$A$3:$A$27,Seznamy!$H$3:$H$27)</f>
        <v>50200</v>
      </c>
      <c r="F336" s="38">
        <f>LOOKUP(A336,Seznamy!$A$3:$A$27,Seznamy!$J$3:$J$27)</f>
        <v>0</v>
      </c>
      <c r="G336" s="38">
        <v>44</v>
      </c>
      <c r="H336" s="36">
        <f>LOOKUP(G336,'Bez dříví'!$A$35:$A$84,'Bez dříví'!$B$35:$B$84)</f>
        <v>0</v>
      </c>
      <c r="I336" s="39">
        <f t="array" ref="I336">SUM(IF(('Bez dříví'!$A$3:$A$33=A336)*('Bez dříví'!$D$1:$BA$1=G336),'Bez dříví'!$D$3:$BA$33))</f>
        <v>0</v>
      </c>
      <c r="J336" s="70" t="str">
        <f>IF(I336=0,"",I336)</f>
        <v/>
      </c>
      <c r="K336" s="40" t="str">
        <f>IF(I336=MIN($J$303:$J$352),1,"")</f>
        <v/>
      </c>
    </row>
    <row r="337" spans="1:11" hidden="1" x14ac:dyDescent="0.25">
      <c r="A337" s="34">
        <v>7</v>
      </c>
      <c r="B337" s="35">
        <f>LOOKUP(A337,Seznamy!$A$3:$A$27,Seznamy!$B$3:$B$27)</f>
        <v>155013</v>
      </c>
      <c r="C337" s="36" t="str">
        <f>LOOKUP(A337,Seznamy!$A$3:$A$27,Seznamy!$C$3:$C$27)</f>
        <v>Bílý Kámen</v>
      </c>
      <c r="D337" s="37">
        <f>LOOKUP(A337,Seznamy!$A$3:$A$27,Seznamy!$E$3:$E$27)</f>
        <v>1042</v>
      </c>
      <c r="E337" s="37">
        <f>LOOKUP(A337,Seznamy!$A$3:$A$27,Seznamy!$H$3:$H$27)</f>
        <v>50200</v>
      </c>
      <c r="F337" s="38">
        <f>LOOKUP(A337,Seznamy!$A$3:$A$27,Seznamy!$J$3:$J$27)</f>
        <v>0</v>
      </c>
      <c r="G337" s="38">
        <v>45</v>
      </c>
      <c r="H337" s="36">
        <f>LOOKUP(G337,'Bez dříví'!$A$35:$A$84,'Bez dříví'!$B$35:$B$84)</f>
        <v>0</v>
      </c>
      <c r="I337" s="39">
        <f t="array" ref="I337">SUM(IF(('Bez dříví'!$A$3:$A$33=A337)*('Bez dříví'!$D$1:$BA$1=G337),'Bez dříví'!$D$3:$BA$33))</f>
        <v>0</v>
      </c>
      <c r="J337" s="70" t="str">
        <f>IF(I337=0,"",I337)</f>
        <v/>
      </c>
      <c r="K337" s="40" t="str">
        <f>IF(I337=MIN($J$303:$J$352),1,"")</f>
        <v/>
      </c>
    </row>
    <row r="338" spans="1:11" hidden="1" x14ac:dyDescent="0.25">
      <c r="A338" s="34">
        <v>7</v>
      </c>
      <c r="B338" s="35">
        <f>LOOKUP(A338,Seznamy!$A$3:$A$27,Seznamy!$B$3:$B$27)</f>
        <v>155013</v>
      </c>
      <c r="C338" s="36" t="str">
        <f>LOOKUP(A338,Seznamy!$A$3:$A$27,Seznamy!$C$3:$C$27)</f>
        <v>Bílý Kámen</v>
      </c>
      <c r="D338" s="37">
        <f>LOOKUP(A338,Seznamy!$A$3:$A$27,Seznamy!$E$3:$E$27)</f>
        <v>1042</v>
      </c>
      <c r="E338" s="37">
        <f>LOOKUP(A338,Seznamy!$A$3:$A$27,Seznamy!$H$3:$H$27)</f>
        <v>50200</v>
      </c>
      <c r="F338" s="38">
        <f>LOOKUP(A338,Seznamy!$A$3:$A$27,Seznamy!$J$3:$J$27)</f>
        <v>0</v>
      </c>
      <c r="G338" s="38">
        <v>46</v>
      </c>
      <c r="H338" s="36">
        <f>LOOKUP(G338,'Bez dříví'!$A$35:$A$84,'Bez dříví'!$B$35:$B$84)</f>
        <v>0</v>
      </c>
      <c r="I338" s="39">
        <f t="array" ref="I338">SUM(IF(('Bez dříví'!$A$3:$A$33=A338)*('Bez dříví'!$D$1:$BA$1=G338),'Bez dříví'!$D$3:$BA$33))</f>
        <v>0</v>
      </c>
      <c r="J338" s="70" t="str">
        <f>IF(I338=0,"",I338)</f>
        <v/>
      </c>
      <c r="K338" s="40" t="str">
        <f>IF(I338=MIN($J$303:$J$352),1,"")</f>
        <v/>
      </c>
    </row>
    <row r="339" spans="1:11" hidden="1" x14ac:dyDescent="0.25">
      <c r="A339" s="34">
        <v>7</v>
      </c>
      <c r="B339" s="35">
        <f>LOOKUP(A339,Seznamy!$A$3:$A$27,Seznamy!$B$3:$B$27)</f>
        <v>155013</v>
      </c>
      <c r="C339" s="36" t="str">
        <f>LOOKUP(A339,Seznamy!$A$3:$A$27,Seznamy!$C$3:$C$27)</f>
        <v>Bílý Kámen</v>
      </c>
      <c r="D339" s="37">
        <f>LOOKUP(A339,Seznamy!$A$3:$A$27,Seznamy!$E$3:$E$27)</f>
        <v>1042</v>
      </c>
      <c r="E339" s="37">
        <f>LOOKUP(A339,Seznamy!$A$3:$A$27,Seznamy!$H$3:$H$27)</f>
        <v>50200</v>
      </c>
      <c r="F339" s="38">
        <f>LOOKUP(A339,Seznamy!$A$3:$A$27,Seznamy!$J$3:$J$27)</f>
        <v>0</v>
      </c>
      <c r="G339" s="38">
        <v>47</v>
      </c>
      <c r="H339" s="36">
        <f>LOOKUP(G339,'Bez dříví'!$A$35:$A$84,'Bez dříví'!$B$35:$B$84)</f>
        <v>0</v>
      </c>
      <c r="I339" s="39">
        <f t="array" ref="I339">SUM(IF(('Bez dříví'!$A$3:$A$33=A339)*('Bez dříví'!$D$1:$BA$1=G339),'Bez dříví'!$D$3:$BA$33))</f>
        <v>0</v>
      </c>
      <c r="J339" s="70" t="str">
        <f>IF(I339=0,"",I339)</f>
        <v/>
      </c>
      <c r="K339" s="40" t="str">
        <f>IF(I339=MIN($J$303:$J$352),1,"")</f>
        <v/>
      </c>
    </row>
    <row r="340" spans="1:11" hidden="1" x14ac:dyDescent="0.25">
      <c r="A340" s="34">
        <v>7</v>
      </c>
      <c r="B340" s="35">
        <f>LOOKUP(A340,Seznamy!$A$3:$A$27,Seznamy!$B$3:$B$27)</f>
        <v>155013</v>
      </c>
      <c r="C340" s="36" t="str">
        <f>LOOKUP(A340,Seznamy!$A$3:$A$27,Seznamy!$C$3:$C$27)</f>
        <v>Bílý Kámen</v>
      </c>
      <c r="D340" s="37">
        <f>LOOKUP(A340,Seznamy!$A$3:$A$27,Seznamy!$E$3:$E$27)</f>
        <v>1042</v>
      </c>
      <c r="E340" s="37">
        <f>LOOKUP(A340,Seznamy!$A$3:$A$27,Seznamy!$H$3:$H$27)</f>
        <v>50200</v>
      </c>
      <c r="F340" s="38">
        <f>LOOKUP(A340,Seznamy!$A$3:$A$27,Seznamy!$J$3:$J$27)</f>
        <v>0</v>
      </c>
      <c r="G340" s="38">
        <v>48</v>
      </c>
      <c r="H340" s="36">
        <f>LOOKUP(G340,'Bez dříví'!$A$35:$A$84,'Bez dříví'!$B$35:$B$84)</f>
        <v>0</v>
      </c>
      <c r="I340" s="39">
        <f t="array" ref="I340">SUM(IF(('Bez dříví'!$A$3:$A$33=A340)*('Bez dříví'!$D$1:$BA$1=G340),'Bez dříví'!$D$3:$BA$33))</f>
        <v>0</v>
      </c>
      <c r="J340" s="70" t="str">
        <f>IF(I340=0,"",I340)</f>
        <v/>
      </c>
      <c r="K340" s="40" t="str">
        <f>IF(I340=MIN($J$303:$J$352),1,"")</f>
        <v/>
      </c>
    </row>
    <row r="341" spans="1:11" hidden="1" x14ac:dyDescent="0.25">
      <c r="A341" s="34">
        <v>7</v>
      </c>
      <c r="B341" s="35">
        <f>LOOKUP(A341,Seznamy!$A$3:$A$27,Seznamy!$B$3:$B$27)</f>
        <v>155013</v>
      </c>
      <c r="C341" s="36" t="str">
        <f>LOOKUP(A341,Seznamy!$A$3:$A$27,Seznamy!$C$3:$C$27)</f>
        <v>Bílý Kámen</v>
      </c>
      <c r="D341" s="37">
        <f>LOOKUP(A341,Seznamy!$A$3:$A$27,Seznamy!$E$3:$E$27)</f>
        <v>1042</v>
      </c>
      <c r="E341" s="37">
        <f>LOOKUP(A341,Seznamy!$A$3:$A$27,Seznamy!$H$3:$H$27)</f>
        <v>50200</v>
      </c>
      <c r="F341" s="38">
        <f>LOOKUP(A341,Seznamy!$A$3:$A$27,Seznamy!$J$3:$J$27)</f>
        <v>0</v>
      </c>
      <c r="G341" s="38">
        <v>49</v>
      </c>
      <c r="H341" s="36">
        <f>LOOKUP(G341,'Bez dříví'!$A$35:$A$84,'Bez dříví'!$B$35:$B$84)</f>
        <v>0</v>
      </c>
      <c r="I341" s="39">
        <f t="array" ref="I341">SUM(IF(('Bez dříví'!$A$3:$A$33=A341)*('Bez dříví'!$D$1:$BA$1=G341),'Bez dříví'!$D$3:$BA$33))</f>
        <v>0</v>
      </c>
      <c r="J341" s="70" t="str">
        <f>IF(I341=0,"",I341)</f>
        <v/>
      </c>
      <c r="K341" s="40" t="str">
        <f>IF(I341=MIN($J$303:$J$352),1,"")</f>
        <v/>
      </c>
    </row>
    <row r="342" spans="1:11" hidden="1" x14ac:dyDescent="0.25">
      <c r="A342" s="34">
        <v>7</v>
      </c>
      <c r="B342" s="35">
        <f>LOOKUP(A342,Seznamy!$A$3:$A$27,Seznamy!$B$3:$B$27)</f>
        <v>155013</v>
      </c>
      <c r="C342" s="36" t="str">
        <f>LOOKUP(A342,Seznamy!$A$3:$A$27,Seznamy!$C$3:$C$27)</f>
        <v>Bílý Kámen</v>
      </c>
      <c r="D342" s="37">
        <f>LOOKUP(A342,Seznamy!$A$3:$A$27,Seznamy!$E$3:$E$27)</f>
        <v>1042</v>
      </c>
      <c r="E342" s="37">
        <f>LOOKUP(A342,Seznamy!$A$3:$A$27,Seznamy!$H$3:$H$27)</f>
        <v>50200</v>
      </c>
      <c r="F342" s="38">
        <f>LOOKUP(A342,Seznamy!$A$3:$A$27,Seznamy!$J$3:$J$27)</f>
        <v>0</v>
      </c>
      <c r="G342" s="38">
        <v>50</v>
      </c>
      <c r="H342" s="36">
        <f>LOOKUP(G342,'Bez dříví'!$A$35:$A$84,'Bez dříví'!$B$35:$B$84)</f>
        <v>0</v>
      </c>
      <c r="I342" s="39">
        <f t="array" ref="I342">SUM(IF(('Bez dříví'!$A$3:$A$33=A342)*('Bez dříví'!$D$1:$BA$1=G342),'Bez dříví'!$D$3:$BA$33))</f>
        <v>0</v>
      </c>
      <c r="J342" s="70" t="str">
        <f>IF(I342=0,"",I342)</f>
        <v/>
      </c>
      <c r="K342" s="40" t="str">
        <f>IF(I342=MIN($J$303:$J$352),1,"")</f>
        <v/>
      </c>
    </row>
    <row r="343" spans="1:11" x14ac:dyDescent="0.25">
      <c r="A343" s="34">
        <v>7</v>
      </c>
      <c r="B343" s="35">
        <f>LOOKUP(A343,Seznamy!$A$3:$A$27,Seznamy!$B$3:$B$27)</f>
        <v>155013</v>
      </c>
      <c r="C343" s="36" t="str">
        <f>LOOKUP(A343,Seznamy!$A$3:$A$27,Seznamy!$C$3:$C$27)</f>
        <v>Bílý Kámen</v>
      </c>
      <c r="D343" s="37">
        <f>LOOKUP(A343,Seznamy!$A$3:$A$27,Seznamy!$E$3:$E$27)</f>
        <v>1042</v>
      </c>
      <c r="E343" s="37">
        <f>LOOKUP(A343,Seznamy!$A$3:$A$27,Seznamy!$H$3:$H$27)</f>
        <v>50200</v>
      </c>
      <c r="F343" s="38">
        <f>LOOKUP(A343,Seznamy!$A$3:$A$27,Seznamy!$J$3:$J$27)</f>
        <v>0</v>
      </c>
      <c r="G343" s="38">
        <v>29</v>
      </c>
      <c r="H343" s="36" t="str">
        <f>LOOKUP(G343,'Bez dříví'!$A$35:$A$84,'Bez dříví'!$B$35:$B$84)</f>
        <v>Královské lesy s.r.o.</v>
      </c>
      <c r="I343" s="39">
        <f t="array" ref="I343">SUM(IF(('Bez dříví'!$A$3:$A$33=A343)*('Bez dříví'!$D$1:$BA$1=G343),'Bez dříví'!$D$3:$BA$33))</f>
        <v>65936665</v>
      </c>
      <c r="J343" s="70">
        <f>IF(I343=0,"",I343)</f>
        <v>65936665</v>
      </c>
      <c r="K343" s="40">
        <f>IF(I343=MIN($J$303:$J$352),1,"")</f>
        <v>1</v>
      </c>
    </row>
    <row r="344" spans="1:11" x14ac:dyDescent="0.25">
      <c r="A344" s="34">
        <v>7</v>
      </c>
      <c r="B344" s="35">
        <f>LOOKUP(A344,Seznamy!$A$3:$A$27,Seznamy!$B$3:$B$27)</f>
        <v>155013</v>
      </c>
      <c r="C344" s="36" t="str">
        <f>LOOKUP(A344,Seznamy!$A$3:$A$27,Seznamy!$C$3:$C$27)</f>
        <v>Bílý Kámen</v>
      </c>
      <c r="D344" s="37">
        <f>LOOKUP(A344,Seznamy!$A$3:$A$27,Seznamy!$E$3:$E$27)</f>
        <v>1042</v>
      </c>
      <c r="E344" s="37">
        <f>LOOKUP(A344,Seznamy!$A$3:$A$27,Seznamy!$H$3:$H$27)</f>
        <v>50200</v>
      </c>
      <c r="F344" s="38">
        <f>LOOKUP(A344,Seznamy!$A$3:$A$27,Seznamy!$J$3:$J$27)</f>
        <v>0</v>
      </c>
      <c r="G344" s="38">
        <v>16</v>
      </c>
      <c r="H344" s="36" t="str">
        <f>LOOKUP(G344,'Bez dříví'!$A$35:$A$84,'Bez dříví'!$B$35:$B$84)</f>
        <v>RM FOREST lesní společnost s.r.o</v>
      </c>
      <c r="I344" s="39">
        <f t="array" ref="I344">SUM(IF(('Bez dříví'!$A$3:$A$33=A344)*('Bez dříví'!$D$1:$BA$1=G344),'Bez dříví'!$D$3:$BA$33))</f>
        <v>67437395</v>
      </c>
      <c r="J344" s="70">
        <f>IF(I344=0,"",I344)</f>
        <v>67437395</v>
      </c>
      <c r="K344" s="40" t="str">
        <f>IF(I344=MIN($J$303:$J$352),1,"")</f>
        <v/>
      </c>
    </row>
    <row r="345" spans="1:11" x14ac:dyDescent="0.25">
      <c r="A345" s="34">
        <v>7</v>
      </c>
      <c r="B345" s="35">
        <f>LOOKUP(A345,Seznamy!$A$3:$A$27,Seznamy!$B$3:$B$27)</f>
        <v>155013</v>
      </c>
      <c r="C345" s="36" t="str">
        <f>LOOKUP(A345,Seznamy!$A$3:$A$27,Seznamy!$C$3:$C$27)</f>
        <v>Bílý Kámen</v>
      </c>
      <c r="D345" s="37">
        <f>LOOKUP(A345,Seznamy!$A$3:$A$27,Seznamy!$E$3:$E$27)</f>
        <v>1042</v>
      </c>
      <c r="E345" s="37">
        <f>LOOKUP(A345,Seznamy!$A$3:$A$27,Seznamy!$H$3:$H$27)</f>
        <v>50200</v>
      </c>
      <c r="F345" s="38">
        <f>LOOKUP(A345,Seznamy!$A$3:$A$27,Seznamy!$J$3:$J$27)</f>
        <v>0</v>
      </c>
      <c r="G345" s="38">
        <v>24</v>
      </c>
      <c r="H345" s="36" t="str">
        <f>LOOKUP(G345,'Bez dříví'!$A$35:$A$84,'Bez dříví'!$B$35:$B$84)</f>
        <v>Petra spol. s r.o.</v>
      </c>
      <c r="I345" s="39">
        <f t="array" ref="I345">SUM(IF(('Bez dříví'!$A$3:$A$33=A345)*('Bez dříví'!$D$1:$BA$1=G345),'Bez dříví'!$D$3:$BA$33))</f>
        <v>68771485</v>
      </c>
      <c r="J345" s="70">
        <f>IF(I345=0,"",I345)</f>
        <v>68771485</v>
      </c>
      <c r="K345" s="40" t="str">
        <f>IF(I345=MIN($J$303:$J$352),1,"")</f>
        <v/>
      </c>
    </row>
    <row r="346" spans="1:11" x14ac:dyDescent="0.25">
      <c r="A346" s="34">
        <v>7</v>
      </c>
      <c r="B346" s="35">
        <f>LOOKUP(A346,Seznamy!$A$3:$A$27,Seznamy!$B$3:$B$27)</f>
        <v>155013</v>
      </c>
      <c r="C346" s="36" t="str">
        <f>LOOKUP(A346,Seznamy!$A$3:$A$27,Seznamy!$C$3:$C$27)</f>
        <v>Bílý Kámen</v>
      </c>
      <c r="D346" s="37">
        <f>LOOKUP(A346,Seznamy!$A$3:$A$27,Seznamy!$E$3:$E$27)</f>
        <v>1042</v>
      </c>
      <c r="E346" s="37">
        <f>LOOKUP(A346,Seznamy!$A$3:$A$27,Seznamy!$H$3:$H$27)</f>
        <v>50200</v>
      </c>
      <c r="F346" s="38">
        <f>LOOKUP(A346,Seznamy!$A$3:$A$27,Seznamy!$J$3:$J$27)</f>
        <v>0</v>
      </c>
      <c r="G346" s="38">
        <v>9</v>
      </c>
      <c r="H346" s="36" t="str">
        <f>LOOKUP(G346,'Bez dříví'!$A$35:$A$84,'Bez dříví'!$B$35:$B$84)</f>
        <v>Kloboucká lesní s.r.o.</v>
      </c>
      <c r="I346" s="39">
        <f t="array" ref="I346">SUM(IF(('Bez dříví'!$A$3:$A$33=A346)*('Bez dříví'!$D$1:$BA$1=G346),'Bez dříví'!$D$3:$BA$33))</f>
        <v>72539188</v>
      </c>
      <c r="J346" s="70">
        <f>IF(I346=0,"",I346)</f>
        <v>72539188</v>
      </c>
      <c r="K346" s="40" t="str">
        <f>IF(I346=MIN($J$303:$J$352),1,"")</f>
        <v/>
      </c>
    </row>
    <row r="347" spans="1:11" x14ac:dyDescent="0.25">
      <c r="A347" s="34">
        <v>7</v>
      </c>
      <c r="B347" s="35">
        <f>LOOKUP(A347,Seznamy!$A$3:$A$27,Seznamy!$B$3:$B$27)</f>
        <v>155013</v>
      </c>
      <c r="C347" s="36" t="str">
        <f>LOOKUP(A347,Seznamy!$A$3:$A$27,Seznamy!$C$3:$C$27)</f>
        <v>Bílý Kámen</v>
      </c>
      <c r="D347" s="37">
        <f>LOOKUP(A347,Seznamy!$A$3:$A$27,Seznamy!$E$3:$E$27)</f>
        <v>1042</v>
      </c>
      <c r="E347" s="37">
        <f>LOOKUP(A347,Seznamy!$A$3:$A$27,Seznamy!$H$3:$H$27)</f>
        <v>50200</v>
      </c>
      <c r="F347" s="38">
        <f>LOOKUP(A347,Seznamy!$A$3:$A$27,Seznamy!$J$3:$J$27)</f>
        <v>0</v>
      </c>
      <c r="G347" s="38">
        <v>30</v>
      </c>
      <c r="H347" s="36" t="str">
        <f>LOOKUP(G347,'Bez dříví'!$A$35:$A$84,'Bez dříví'!$B$35:$B$84)</f>
        <v>Jihozápadní dřevařská a.s.</v>
      </c>
      <c r="I347" s="39">
        <f t="array" ref="I347">SUM(IF(('Bez dříví'!$A$3:$A$33=A347)*('Bez dříví'!$D$1:$BA$1=G347),'Bez dříví'!$D$3:$BA$33))</f>
        <v>76778837</v>
      </c>
      <c r="J347" s="70">
        <f>IF(I347=0,"",I347)</f>
        <v>76778837</v>
      </c>
      <c r="K347" s="40" t="str">
        <f>IF(I347=MIN($J$303:$J$352),1,"")</f>
        <v/>
      </c>
    </row>
    <row r="348" spans="1:11" x14ac:dyDescent="0.25">
      <c r="A348" s="34">
        <v>7</v>
      </c>
      <c r="B348" s="35">
        <f>LOOKUP(A348,Seznamy!$A$3:$A$27,Seznamy!$B$3:$B$27)</f>
        <v>155013</v>
      </c>
      <c r="C348" s="36" t="str">
        <f>LOOKUP(A348,Seznamy!$A$3:$A$27,Seznamy!$C$3:$C$27)</f>
        <v>Bílý Kámen</v>
      </c>
      <c r="D348" s="37">
        <f>LOOKUP(A348,Seznamy!$A$3:$A$27,Seznamy!$E$3:$E$27)</f>
        <v>1042</v>
      </c>
      <c r="E348" s="37">
        <f>LOOKUP(A348,Seznamy!$A$3:$A$27,Seznamy!$H$3:$H$27)</f>
        <v>50200</v>
      </c>
      <c r="F348" s="38">
        <f>LOOKUP(A348,Seznamy!$A$3:$A$27,Seznamy!$J$3:$J$27)</f>
        <v>0</v>
      </c>
      <c r="G348" s="38">
        <v>27</v>
      </c>
      <c r="H348" s="36" t="str">
        <f>LOOKUP(G348,'Bez dříví'!$A$35:$A$84,'Bez dříví'!$B$35:$B$84)</f>
        <v>Lesní společnost Ledeč nad Sázavou, a.s.</v>
      </c>
      <c r="I348" s="39">
        <f t="array" ref="I348">SUM(IF(('Bez dříví'!$A$3:$A$33=A348)*('Bez dříví'!$D$1:$BA$1=G348),'Bez dříví'!$D$3:$BA$33))</f>
        <v>77045756</v>
      </c>
      <c r="J348" s="70">
        <f>IF(I348=0,"",I348)</f>
        <v>77045756</v>
      </c>
      <c r="K348" s="40" t="str">
        <f>IF(I348=MIN($J$303:$J$352),1,"")</f>
        <v/>
      </c>
    </row>
    <row r="349" spans="1:11" x14ac:dyDescent="0.25">
      <c r="A349" s="34">
        <v>7</v>
      </c>
      <c r="B349" s="35">
        <f>LOOKUP(A349,Seznamy!$A$3:$A$27,Seznamy!$B$3:$B$27)</f>
        <v>155013</v>
      </c>
      <c r="C349" s="36" t="str">
        <f>LOOKUP(A349,Seznamy!$A$3:$A$27,Seznamy!$C$3:$C$27)</f>
        <v>Bílý Kámen</v>
      </c>
      <c r="D349" s="37">
        <f>LOOKUP(A349,Seznamy!$A$3:$A$27,Seznamy!$E$3:$E$27)</f>
        <v>1042</v>
      </c>
      <c r="E349" s="37">
        <f>LOOKUP(A349,Seznamy!$A$3:$A$27,Seznamy!$H$3:$H$27)</f>
        <v>50200</v>
      </c>
      <c r="F349" s="38">
        <f>LOOKUP(A349,Seznamy!$A$3:$A$27,Seznamy!$J$3:$J$27)</f>
        <v>0</v>
      </c>
      <c r="G349" s="38">
        <v>3</v>
      </c>
      <c r="H349" s="36" t="str">
        <f>LOOKUP(G349,'Bez dříví'!$A$35:$A$84,'Bez dříví'!$B$35:$B$84)</f>
        <v>Lesostavby Frýdek-Místek a.s.</v>
      </c>
      <c r="I349" s="39">
        <f t="array" ref="I349">SUM(IF(('Bez dříví'!$A$3:$A$33=A349)*('Bez dříví'!$D$1:$BA$1=G349),'Bez dříví'!$D$3:$BA$33))</f>
        <v>77974082</v>
      </c>
      <c r="J349" s="70">
        <f>IF(I349=0,"",I349)</f>
        <v>77974082</v>
      </c>
      <c r="K349" s="40" t="str">
        <f>IF(I349=MIN($J$303:$J$352),1,"")</f>
        <v/>
      </c>
    </row>
    <row r="350" spans="1:11" x14ac:dyDescent="0.25">
      <c r="A350" s="34">
        <v>7</v>
      </c>
      <c r="B350" s="35">
        <f>LOOKUP(A350,Seznamy!$A$3:$A$27,Seznamy!$B$3:$B$27)</f>
        <v>155013</v>
      </c>
      <c r="C350" s="36" t="str">
        <f>LOOKUP(A350,Seznamy!$A$3:$A$27,Seznamy!$C$3:$C$27)</f>
        <v>Bílý Kámen</v>
      </c>
      <c r="D350" s="37">
        <f>LOOKUP(A350,Seznamy!$A$3:$A$27,Seznamy!$E$3:$E$27)</f>
        <v>1042</v>
      </c>
      <c r="E350" s="37">
        <f>LOOKUP(A350,Seznamy!$A$3:$A$27,Seznamy!$H$3:$H$27)</f>
        <v>50200</v>
      </c>
      <c r="F350" s="38">
        <f>LOOKUP(A350,Seznamy!$A$3:$A$27,Seznamy!$J$3:$J$27)</f>
        <v>0</v>
      </c>
      <c r="G350" s="38">
        <v>8</v>
      </c>
      <c r="H350" s="36" t="str">
        <f>LOOKUP(G350,'Bez dříví'!$A$35:$A$84,'Bez dříví'!$B$35:$B$84)</f>
        <v>Sušická lesní a obchodní s.r.o.</v>
      </c>
      <c r="I350" s="39">
        <f t="array" ref="I350">SUM(IF(('Bez dříví'!$A$3:$A$33=A350)*('Bez dříví'!$D$1:$BA$1=G350),'Bez dříví'!$D$3:$BA$33))</f>
        <v>79760530</v>
      </c>
      <c r="J350" s="70">
        <f>IF(I350=0,"",I350)</f>
        <v>79760530</v>
      </c>
      <c r="K350" s="40" t="str">
        <f>IF(I350=MIN($J$303:$J$352),1,"")</f>
        <v/>
      </c>
    </row>
    <row r="351" spans="1:11" x14ac:dyDescent="0.25">
      <c r="A351" s="34">
        <v>7</v>
      </c>
      <c r="B351" s="35">
        <f>LOOKUP(A351,Seznamy!$A$3:$A$27,Seznamy!$B$3:$B$27)</f>
        <v>155013</v>
      </c>
      <c r="C351" s="36" t="str">
        <f>LOOKUP(A351,Seznamy!$A$3:$A$27,Seznamy!$C$3:$C$27)</f>
        <v>Bílý Kámen</v>
      </c>
      <c r="D351" s="37">
        <f>LOOKUP(A351,Seznamy!$A$3:$A$27,Seznamy!$E$3:$E$27)</f>
        <v>1042</v>
      </c>
      <c r="E351" s="37">
        <f>LOOKUP(A351,Seznamy!$A$3:$A$27,Seznamy!$H$3:$H$27)</f>
        <v>50200</v>
      </c>
      <c r="F351" s="38">
        <f>LOOKUP(A351,Seznamy!$A$3:$A$27,Seznamy!$J$3:$J$27)</f>
        <v>0</v>
      </c>
      <c r="G351" s="38">
        <v>4</v>
      </c>
      <c r="H351" s="36" t="str">
        <f>LOOKUP(G351,'Bez dříví'!$A$35:$A$84,'Bez dříví'!$B$35:$B$84)</f>
        <v>LST a.s.</v>
      </c>
      <c r="I351" s="39">
        <f t="array" ref="I351">SUM(IF(('Bez dříví'!$A$3:$A$33=A351)*('Bez dříví'!$D$1:$BA$1=G351),'Bez dříví'!$D$3:$BA$33))</f>
        <v>86308220</v>
      </c>
      <c r="J351" s="70">
        <f>IF(I351=0,"",I351)</f>
        <v>86308220</v>
      </c>
      <c r="K351" s="40" t="str">
        <f>IF(I351=MIN($J$303:$J$352),1,"")</f>
        <v/>
      </c>
    </row>
    <row r="352" spans="1:11" x14ac:dyDescent="0.25">
      <c r="A352" s="34">
        <v>7</v>
      </c>
      <c r="B352" s="35">
        <f>LOOKUP(A352,Seznamy!$A$3:$A$27,Seznamy!$B$3:$B$27)</f>
        <v>155013</v>
      </c>
      <c r="C352" s="36" t="str">
        <f>LOOKUP(A352,Seznamy!$A$3:$A$27,Seznamy!$C$3:$C$27)</f>
        <v>Bílý Kámen</v>
      </c>
      <c r="D352" s="37">
        <f>LOOKUP(A352,Seznamy!$A$3:$A$27,Seznamy!$E$3:$E$27)</f>
        <v>1042</v>
      </c>
      <c r="E352" s="37">
        <f>LOOKUP(A352,Seznamy!$A$3:$A$27,Seznamy!$H$3:$H$27)</f>
        <v>50200</v>
      </c>
      <c r="F352" s="38">
        <f>LOOKUP(A352,Seznamy!$A$3:$A$27,Seznamy!$J$3:$J$27)</f>
        <v>0</v>
      </c>
      <c r="G352" s="38">
        <v>11</v>
      </c>
      <c r="H352" s="36" t="str">
        <f>LOOKUP(G352,'Bez dříví'!$A$35:$A$84,'Bez dříví'!$B$35:$B$84)</f>
        <v>Opavská lesní a.s.</v>
      </c>
      <c r="I352" s="39">
        <f t="array" ref="I352">SUM(IF(('Bez dříví'!$A$3:$A$33=A352)*('Bez dříví'!$D$1:$BA$1=G352),'Bez dříví'!$D$3:$BA$33))</f>
        <v>92157440</v>
      </c>
      <c r="J352" s="70">
        <f>IF(I352=0,"",I352)</f>
        <v>92157440</v>
      </c>
      <c r="K352" s="40" t="str">
        <f>IF(I352=MIN($J$303:$J$352),1,"")</f>
        <v/>
      </c>
    </row>
    <row r="353" spans="1:11" hidden="1" x14ac:dyDescent="0.25">
      <c r="A353" s="56">
        <v>8</v>
      </c>
      <c r="B353" s="57">
        <f>LOOKUP(A353,Seznamy!$A$3:$A$27,Seznamy!$B$3:$B$27)</f>
        <v>157365</v>
      </c>
      <c r="C353" s="58" t="str">
        <f>LOOKUP(A353,Seznamy!$A$3:$A$27,Seznamy!$C$3:$C$27)</f>
        <v>Nasavrky</v>
      </c>
      <c r="D353" s="59">
        <f>LOOKUP(A353,Seznamy!$A$3:$A$27,Seznamy!$E$3:$E$27)</f>
        <v>5600</v>
      </c>
      <c r="E353" s="59">
        <f>LOOKUP(A353,Seznamy!$A$3:$A$27,Seznamy!$H$3:$H$27)</f>
        <v>189280</v>
      </c>
      <c r="F353" s="60">
        <f>LOOKUP(A353,Seznamy!$A$3:$A$27,Seznamy!$J$3:$J$27)</f>
        <v>0</v>
      </c>
      <c r="G353" s="60">
        <v>2</v>
      </c>
      <c r="H353" s="58" t="str">
        <f>LOOKUP(G353,'Bez dříví'!$A$35:$A$84,'Bez dříví'!$B$35:$B$84)</f>
        <v>EGREGA s.r.o.</v>
      </c>
      <c r="I353" s="61">
        <f t="array" ref="I353">SUM(IF(('Bez dříví'!$A$3:$A$33=A353)*('Bez dříví'!$D$1:$BA$1=G353),'Bez dříví'!$D$3:$BA$33))</f>
        <v>0</v>
      </c>
      <c r="J353" s="71" t="str">
        <f>IF(I353=0,"",I353)</f>
        <v/>
      </c>
      <c r="K353" s="62" t="str">
        <f>IF(I353=MIN($J$353:$J$402),1,"")</f>
        <v/>
      </c>
    </row>
    <row r="354" spans="1:11" hidden="1" x14ac:dyDescent="0.25">
      <c r="A354" s="56">
        <v>8</v>
      </c>
      <c r="B354" s="57">
        <f>LOOKUP(A354,Seznamy!$A$3:$A$27,Seznamy!$B$3:$B$27)</f>
        <v>157365</v>
      </c>
      <c r="C354" s="58" t="str">
        <f>LOOKUP(A354,Seznamy!$A$3:$A$27,Seznamy!$C$3:$C$27)</f>
        <v>Nasavrky</v>
      </c>
      <c r="D354" s="59">
        <f>LOOKUP(A354,Seznamy!$A$3:$A$27,Seznamy!$E$3:$E$27)</f>
        <v>5600</v>
      </c>
      <c r="E354" s="59">
        <f>LOOKUP(A354,Seznamy!$A$3:$A$27,Seznamy!$H$3:$H$27)</f>
        <v>189280</v>
      </c>
      <c r="F354" s="60">
        <f>LOOKUP(A354,Seznamy!$A$3:$A$27,Seznamy!$J$3:$J$27)</f>
        <v>0</v>
      </c>
      <c r="G354" s="60">
        <v>3</v>
      </c>
      <c r="H354" s="58" t="str">
        <f>LOOKUP(G354,'Bez dříví'!$A$35:$A$84,'Bez dříví'!$B$35:$B$84)</f>
        <v>Lesostavby Frýdek-Místek a.s.</v>
      </c>
      <c r="I354" s="61">
        <f t="array" ref="I354">SUM(IF(('Bez dříví'!$A$3:$A$33=A354)*('Bez dříví'!$D$1:$BA$1=G354),'Bez dříví'!$D$3:$BA$33))</f>
        <v>0</v>
      </c>
      <c r="J354" s="71" t="str">
        <f>IF(I354=0,"",I354)</f>
        <v/>
      </c>
      <c r="K354" s="62" t="str">
        <f>IF(I354=MIN($J$353:$J$402),1,"")</f>
        <v/>
      </c>
    </row>
    <row r="355" spans="1:11" hidden="1" x14ac:dyDescent="0.25">
      <c r="A355" s="56">
        <v>8</v>
      </c>
      <c r="B355" s="57">
        <f>LOOKUP(A355,Seznamy!$A$3:$A$27,Seznamy!$B$3:$B$27)</f>
        <v>157365</v>
      </c>
      <c r="C355" s="58" t="str">
        <f>LOOKUP(A355,Seznamy!$A$3:$A$27,Seznamy!$C$3:$C$27)</f>
        <v>Nasavrky</v>
      </c>
      <c r="D355" s="59">
        <f>LOOKUP(A355,Seznamy!$A$3:$A$27,Seznamy!$E$3:$E$27)</f>
        <v>5600</v>
      </c>
      <c r="E355" s="59">
        <f>LOOKUP(A355,Seznamy!$A$3:$A$27,Seznamy!$H$3:$H$27)</f>
        <v>189280</v>
      </c>
      <c r="F355" s="60">
        <f>LOOKUP(A355,Seznamy!$A$3:$A$27,Seznamy!$J$3:$J$27)</f>
        <v>0</v>
      </c>
      <c r="G355" s="60">
        <v>4</v>
      </c>
      <c r="H355" s="58" t="str">
        <f>LOOKUP(G355,'Bez dříví'!$A$35:$A$84,'Bez dříví'!$B$35:$B$84)</f>
        <v>LST a.s.</v>
      </c>
      <c r="I355" s="61">
        <f t="array" ref="I355">SUM(IF(('Bez dříví'!$A$3:$A$33=A355)*('Bez dříví'!$D$1:$BA$1=G355),'Bez dříví'!$D$3:$BA$33))</f>
        <v>0</v>
      </c>
      <c r="J355" s="71" t="str">
        <f>IF(I355=0,"",I355)</f>
        <v/>
      </c>
      <c r="K355" s="62" t="str">
        <f>IF(I355=MIN($J$353:$J$402),1,"")</f>
        <v/>
      </c>
    </row>
    <row r="356" spans="1:11" hidden="1" x14ac:dyDescent="0.25">
      <c r="A356" s="56">
        <v>8</v>
      </c>
      <c r="B356" s="57">
        <f>LOOKUP(A356,Seznamy!$A$3:$A$27,Seznamy!$B$3:$B$27)</f>
        <v>157365</v>
      </c>
      <c r="C356" s="58" t="str">
        <f>LOOKUP(A356,Seznamy!$A$3:$A$27,Seznamy!$C$3:$C$27)</f>
        <v>Nasavrky</v>
      </c>
      <c r="D356" s="59">
        <f>LOOKUP(A356,Seznamy!$A$3:$A$27,Seznamy!$E$3:$E$27)</f>
        <v>5600</v>
      </c>
      <c r="E356" s="59">
        <f>LOOKUP(A356,Seznamy!$A$3:$A$27,Seznamy!$H$3:$H$27)</f>
        <v>189280</v>
      </c>
      <c r="F356" s="60">
        <f>LOOKUP(A356,Seznamy!$A$3:$A$27,Seznamy!$J$3:$J$27)</f>
        <v>0</v>
      </c>
      <c r="G356" s="60">
        <v>5</v>
      </c>
      <c r="H356" s="58" t="str">
        <f>LOOKUP(G356,'Bez dříví'!$A$35:$A$84,'Bez dříví'!$B$35:$B$84)</f>
        <v>UNILES a.s.</v>
      </c>
      <c r="I356" s="61">
        <f t="array" ref="I356">SUM(IF(('Bez dříví'!$A$3:$A$33=A356)*('Bez dříví'!$D$1:$BA$1=G356),'Bez dříví'!$D$3:$BA$33))</f>
        <v>0</v>
      </c>
      <c r="J356" s="71" t="str">
        <f>IF(I356=0,"",I356)</f>
        <v/>
      </c>
      <c r="K356" s="62" t="str">
        <f>IF(I356=MIN($J$353:$J$402),1,"")</f>
        <v/>
      </c>
    </row>
    <row r="357" spans="1:11" hidden="1" x14ac:dyDescent="0.25">
      <c r="A357" s="56">
        <v>8</v>
      </c>
      <c r="B357" s="57">
        <f>LOOKUP(A357,Seznamy!$A$3:$A$27,Seznamy!$B$3:$B$27)</f>
        <v>157365</v>
      </c>
      <c r="C357" s="58" t="str">
        <f>LOOKUP(A357,Seznamy!$A$3:$A$27,Seznamy!$C$3:$C$27)</f>
        <v>Nasavrky</v>
      </c>
      <c r="D357" s="59">
        <f>LOOKUP(A357,Seznamy!$A$3:$A$27,Seznamy!$E$3:$E$27)</f>
        <v>5600</v>
      </c>
      <c r="E357" s="59">
        <f>LOOKUP(A357,Seznamy!$A$3:$A$27,Seznamy!$H$3:$H$27)</f>
        <v>189280</v>
      </c>
      <c r="F357" s="60">
        <f>LOOKUP(A357,Seznamy!$A$3:$A$27,Seznamy!$J$3:$J$27)</f>
        <v>0</v>
      </c>
      <c r="G357" s="60">
        <v>6</v>
      </c>
      <c r="H357" s="58" t="str">
        <f>LOOKUP(G357,'Bez dříví'!$A$35:$A$84,'Bez dříví'!$B$35:$B$84)</f>
        <v>LDF Rožnov a.s.</v>
      </c>
      <c r="I357" s="61">
        <f t="array" ref="I357">SUM(IF(('Bez dříví'!$A$3:$A$33=A357)*('Bez dříví'!$D$1:$BA$1=G357),'Bez dříví'!$D$3:$BA$33))</f>
        <v>0</v>
      </c>
      <c r="J357" s="71" t="str">
        <f>IF(I357=0,"",I357)</f>
        <v/>
      </c>
      <c r="K357" s="62" t="str">
        <f>IF(I357=MIN($J$353:$J$402),1,"")</f>
        <v/>
      </c>
    </row>
    <row r="358" spans="1:11" hidden="1" x14ac:dyDescent="0.25">
      <c r="A358" s="56">
        <v>8</v>
      </c>
      <c r="B358" s="57">
        <f>LOOKUP(A358,Seznamy!$A$3:$A$27,Seznamy!$B$3:$B$27)</f>
        <v>157365</v>
      </c>
      <c r="C358" s="58" t="str">
        <f>LOOKUP(A358,Seznamy!$A$3:$A$27,Seznamy!$C$3:$C$27)</f>
        <v>Nasavrky</v>
      </c>
      <c r="D358" s="59">
        <f>LOOKUP(A358,Seznamy!$A$3:$A$27,Seznamy!$E$3:$E$27)</f>
        <v>5600</v>
      </c>
      <c r="E358" s="59">
        <f>LOOKUP(A358,Seznamy!$A$3:$A$27,Seznamy!$H$3:$H$27)</f>
        <v>189280</v>
      </c>
      <c r="F358" s="60">
        <f>LOOKUP(A358,Seznamy!$A$3:$A$27,Seznamy!$J$3:$J$27)</f>
        <v>0</v>
      </c>
      <c r="G358" s="60">
        <v>8</v>
      </c>
      <c r="H358" s="58" t="str">
        <f>LOOKUP(G358,'Bez dříví'!$A$35:$A$84,'Bez dříví'!$B$35:$B$84)</f>
        <v>Sušická lesní a obchodní s.r.o.</v>
      </c>
      <c r="I358" s="61">
        <f t="array" ref="I358">SUM(IF(('Bez dříví'!$A$3:$A$33=A358)*('Bez dříví'!$D$1:$BA$1=G358),'Bez dříví'!$D$3:$BA$33))</f>
        <v>0</v>
      </c>
      <c r="J358" s="71" t="str">
        <f>IF(I358=0,"",I358)</f>
        <v/>
      </c>
      <c r="K358" s="62" t="str">
        <f>IF(I358=MIN($J$353:$J$402),1,"")</f>
        <v/>
      </c>
    </row>
    <row r="359" spans="1:11" hidden="1" x14ac:dyDescent="0.25">
      <c r="A359" s="56">
        <v>8</v>
      </c>
      <c r="B359" s="57">
        <f>LOOKUP(A359,Seznamy!$A$3:$A$27,Seznamy!$B$3:$B$27)</f>
        <v>157365</v>
      </c>
      <c r="C359" s="58" t="str">
        <f>LOOKUP(A359,Seznamy!$A$3:$A$27,Seznamy!$C$3:$C$27)</f>
        <v>Nasavrky</v>
      </c>
      <c r="D359" s="59">
        <f>LOOKUP(A359,Seznamy!$A$3:$A$27,Seznamy!$E$3:$E$27)</f>
        <v>5600</v>
      </c>
      <c r="E359" s="59">
        <f>LOOKUP(A359,Seznamy!$A$3:$A$27,Seznamy!$H$3:$H$27)</f>
        <v>189280</v>
      </c>
      <c r="F359" s="60">
        <f>LOOKUP(A359,Seznamy!$A$3:$A$27,Seznamy!$J$3:$J$27)</f>
        <v>0</v>
      </c>
      <c r="G359" s="60">
        <v>10</v>
      </c>
      <c r="H359" s="58" t="str">
        <f>LOOKUP(G359,'Bez dříví'!$A$35:$A$84,'Bez dříví'!$B$35:$B$84)</f>
        <v>Dřevo-Málek s.r.o.</v>
      </c>
      <c r="I359" s="61">
        <f t="array" ref="I359">SUM(IF(('Bez dříví'!$A$3:$A$33=A359)*('Bez dříví'!$D$1:$BA$1=G359),'Bez dříví'!$D$3:$BA$33))</f>
        <v>0</v>
      </c>
      <c r="J359" s="71" t="str">
        <f>IF(I359=0,"",I359)</f>
        <v/>
      </c>
      <c r="K359" s="62" t="str">
        <f>IF(I359=MIN($J$353:$J$402),1,"")</f>
        <v/>
      </c>
    </row>
    <row r="360" spans="1:11" hidden="1" x14ac:dyDescent="0.25">
      <c r="A360" s="56">
        <v>8</v>
      </c>
      <c r="B360" s="57">
        <f>LOOKUP(A360,Seznamy!$A$3:$A$27,Seznamy!$B$3:$B$27)</f>
        <v>157365</v>
      </c>
      <c r="C360" s="58" t="str">
        <f>LOOKUP(A360,Seznamy!$A$3:$A$27,Seznamy!$C$3:$C$27)</f>
        <v>Nasavrky</v>
      </c>
      <c r="D360" s="59">
        <f>LOOKUP(A360,Seznamy!$A$3:$A$27,Seznamy!$E$3:$E$27)</f>
        <v>5600</v>
      </c>
      <c r="E360" s="59">
        <f>LOOKUP(A360,Seznamy!$A$3:$A$27,Seznamy!$H$3:$H$27)</f>
        <v>189280</v>
      </c>
      <c r="F360" s="60">
        <f>LOOKUP(A360,Seznamy!$A$3:$A$27,Seznamy!$J$3:$J$27)</f>
        <v>0</v>
      </c>
      <c r="G360" s="60">
        <v>12</v>
      </c>
      <c r="H360" s="58" t="str">
        <f>LOOKUP(G360,'Bez dříví'!$A$35:$A$84,'Bez dříví'!$B$35:$B$84)</f>
        <v>JACER - CZ a.s.</v>
      </c>
      <c r="I360" s="61">
        <f t="array" ref="I360">SUM(IF(('Bez dříví'!$A$3:$A$33=A360)*('Bez dříví'!$D$1:$BA$1=G360),'Bez dříví'!$D$3:$BA$33))</f>
        <v>0</v>
      </c>
      <c r="J360" s="71" t="str">
        <f>IF(I360=0,"",I360)</f>
        <v/>
      </c>
      <c r="K360" s="62" t="str">
        <f>IF(I360=MIN($J$353:$J$402),1,"")</f>
        <v/>
      </c>
    </row>
    <row r="361" spans="1:11" hidden="1" x14ac:dyDescent="0.25">
      <c r="A361" s="56">
        <v>8</v>
      </c>
      <c r="B361" s="57">
        <f>LOOKUP(A361,Seznamy!$A$3:$A$27,Seznamy!$B$3:$B$27)</f>
        <v>157365</v>
      </c>
      <c r="C361" s="58" t="str">
        <f>LOOKUP(A361,Seznamy!$A$3:$A$27,Seznamy!$C$3:$C$27)</f>
        <v>Nasavrky</v>
      </c>
      <c r="D361" s="59">
        <f>LOOKUP(A361,Seznamy!$A$3:$A$27,Seznamy!$E$3:$E$27)</f>
        <v>5600</v>
      </c>
      <c r="E361" s="59">
        <f>LOOKUP(A361,Seznamy!$A$3:$A$27,Seznamy!$H$3:$H$27)</f>
        <v>189280</v>
      </c>
      <c r="F361" s="60">
        <f>LOOKUP(A361,Seznamy!$A$3:$A$27,Seznamy!$J$3:$J$27)</f>
        <v>0</v>
      </c>
      <c r="G361" s="60">
        <v>13</v>
      </c>
      <c r="H361" s="58" t="str">
        <f>LOOKUP(G361,'Bez dříví'!$A$35:$A$84,'Bez dříví'!$B$35:$B$84)</f>
        <v>KODIAK Timber s.r.o.</v>
      </c>
      <c r="I361" s="61">
        <f t="array" ref="I361">SUM(IF(('Bez dříví'!$A$3:$A$33=A361)*('Bez dříví'!$D$1:$BA$1=G361),'Bez dříví'!$D$3:$BA$33))</f>
        <v>0</v>
      </c>
      <c r="J361" s="71" t="str">
        <f>IF(I361=0,"",I361)</f>
        <v/>
      </c>
      <c r="K361" s="62" t="str">
        <f>IF(I361=MIN($J$353:$J$402),1,"")</f>
        <v/>
      </c>
    </row>
    <row r="362" spans="1:11" hidden="1" x14ac:dyDescent="0.25">
      <c r="A362" s="56">
        <v>8</v>
      </c>
      <c r="B362" s="57">
        <f>LOOKUP(A362,Seznamy!$A$3:$A$27,Seznamy!$B$3:$B$27)</f>
        <v>157365</v>
      </c>
      <c r="C362" s="58" t="str">
        <f>LOOKUP(A362,Seznamy!$A$3:$A$27,Seznamy!$C$3:$C$27)</f>
        <v>Nasavrky</v>
      </c>
      <c r="D362" s="59">
        <f>LOOKUP(A362,Seznamy!$A$3:$A$27,Seznamy!$E$3:$E$27)</f>
        <v>5600</v>
      </c>
      <c r="E362" s="59">
        <f>LOOKUP(A362,Seznamy!$A$3:$A$27,Seznamy!$H$3:$H$27)</f>
        <v>189280</v>
      </c>
      <c r="F362" s="60">
        <f>LOOKUP(A362,Seznamy!$A$3:$A$27,Seznamy!$J$3:$J$27)</f>
        <v>0</v>
      </c>
      <c r="G362" s="60">
        <v>14</v>
      </c>
      <c r="H362" s="58" t="str">
        <f>LOOKUP(G362,'Bez dříví'!$A$35:$A$84,'Bez dříví'!$B$35:$B$84)</f>
        <v>Marles s.r.o.</v>
      </c>
      <c r="I362" s="61">
        <f t="array" ref="I362">SUM(IF(('Bez dříví'!$A$3:$A$33=A362)*('Bez dříví'!$D$1:$BA$1=G362),'Bez dříví'!$D$3:$BA$33))</f>
        <v>0</v>
      </c>
      <c r="J362" s="71" t="str">
        <f>IF(I362=0,"",I362)</f>
        <v/>
      </c>
      <c r="K362" s="62" t="str">
        <f>IF(I362=MIN($J$353:$J$402),1,"")</f>
        <v/>
      </c>
    </row>
    <row r="363" spans="1:11" hidden="1" x14ac:dyDescent="0.25">
      <c r="A363" s="56">
        <v>8</v>
      </c>
      <c r="B363" s="57">
        <f>LOOKUP(A363,Seznamy!$A$3:$A$27,Seznamy!$B$3:$B$27)</f>
        <v>157365</v>
      </c>
      <c r="C363" s="58" t="str">
        <f>LOOKUP(A363,Seznamy!$A$3:$A$27,Seznamy!$C$3:$C$27)</f>
        <v>Nasavrky</v>
      </c>
      <c r="D363" s="59">
        <f>LOOKUP(A363,Seznamy!$A$3:$A$27,Seznamy!$E$3:$E$27)</f>
        <v>5600</v>
      </c>
      <c r="E363" s="59">
        <f>LOOKUP(A363,Seznamy!$A$3:$A$27,Seznamy!$H$3:$H$27)</f>
        <v>189280</v>
      </c>
      <c r="F363" s="60">
        <f>LOOKUP(A363,Seznamy!$A$3:$A$27,Seznamy!$J$3:$J$27)</f>
        <v>0</v>
      </c>
      <c r="G363" s="60">
        <v>15</v>
      </c>
      <c r="H363" s="58" t="str">
        <f>LOOKUP(G363,'Bez dříví'!$A$35:$A$84,'Bez dříví'!$B$35:$B$84)</f>
        <v>SOLITERA spol. s r.o.</v>
      </c>
      <c r="I363" s="61">
        <f t="array" ref="I363">SUM(IF(('Bez dříví'!$A$3:$A$33=A363)*('Bez dříví'!$D$1:$BA$1=G363),'Bez dříví'!$D$3:$BA$33))</f>
        <v>0</v>
      </c>
      <c r="J363" s="71" t="str">
        <f>IF(I363=0,"",I363)</f>
        <v/>
      </c>
      <c r="K363" s="62" t="str">
        <f>IF(I363=MIN($J$353:$J$402),1,"")</f>
        <v/>
      </c>
    </row>
    <row r="364" spans="1:11" hidden="1" x14ac:dyDescent="0.25">
      <c r="A364" s="56">
        <v>8</v>
      </c>
      <c r="B364" s="57">
        <f>LOOKUP(A364,Seznamy!$A$3:$A$27,Seznamy!$B$3:$B$27)</f>
        <v>157365</v>
      </c>
      <c r="C364" s="58" t="str">
        <f>LOOKUP(A364,Seznamy!$A$3:$A$27,Seznamy!$C$3:$C$27)</f>
        <v>Nasavrky</v>
      </c>
      <c r="D364" s="59">
        <f>LOOKUP(A364,Seznamy!$A$3:$A$27,Seznamy!$E$3:$E$27)</f>
        <v>5600</v>
      </c>
      <c r="E364" s="59">
        <f>LOOKUP(A364,Seznamy!$A$3:$A$27,Seznamy!$H$3:$H$27)</f>
        <v>189280</v>
      </c>
      <c r="F364" s="60">
        <f>LOOKUP(A364,Seznamy!$A$3:$A$27,Seznamy!$J$3:$J$27)</f>
        <v>0</v>
      </c>
      <c r="G364" s="60">
        <v>17</v>
      </c>
      <c r="H364" s="58" t="str">
        <f>LOOKUP(G364,'Bez dříví'!$A$35:$A$84,'Bez dříví'!$B$35:$B$84)</f>
        <v>Lesy Beskydy, a.s.</v>
      </c>
      <c r="I364" s="61">
        <f t="array" ref="I364">SUM(IF(('Bez dříví'!$A$3:$A$33=A364)*('Bez dříví'!$D$1:$BA$1=G364),'Bez dříví'!$D$3:$BA$33))</f>
        <v>0</v>
      </c>
      <c r="J364" s="71" t="str">
        <f>IF(I364=0,"",I364)</f>
        <v/>
      </c>
      <c r="K364" s="62" t="str">
        <f>IF(I364=MIN($J$353:$J$402),1,"")</f>
        <v/>
      </c>
    </row>
    <row r="365" spans="1:11" hidden="1" x14ac:dyDescent="0.25">
      <c r="A365" s="56">
        <v>8</v>
      </c>
      <c r="B365" s="57">
        <f>LOOKUP(A365,Seznamy!$A$3:$A$27,Seznamy!$B$3:$B$27)</f>
        <v>157365</v>
      </c>
      <c r="C365" s="58" t="str">
        <f>LOOKUP(A365,Seznamy!$A$3:$A$27,Seznamy!$C$3:$C$27)</f>
        <v>Nasavrky</v>
      </c>
      <c r="D365" s="59">
        <f>LOOKUP(A365,Seznamy!$A$3:$A$27,Seznamy!$E$3:$E$27)</f>
        <v>5600</v>
      </c>
      <c r="E365" s="59">
        <f>LOOKUP(A365,Seznamy!$A$3:$A$27,Seznamy!$H$3:$H$27)</f>
        <v>189280</v>
      </c>
      <c r="F365" s="60">
        <f>LOOKUP(A365,Seznamy!$A$3:$A$27,Seznamy!$J$3:$J$27)</f>
        <v>0</v>
      </c>
      <c r="G365" s="60">
        <v>18</v>
      </c>
      <c r="H365" s="58" t="str">
        <f>LOOKUP(G365,'Bez dříví'!$A$35:$A$84,'Bez dříví'!$B$35:$B$84)</f>
        <v>Libavská lesní s.r.o.</v>
      </c>
      <c r="I365" s="61">
        <f t="array" ref="I365">SUM(IF(('Bez dříví'!$A$3:$A$33=A365)*('Bez dříví'!$D$1:$BA$1=G365),'Bez dříví'!$D$3:$BA$33))</f>
        <v>0</v>
      </c>
      <c r="J365" s="71" t="str">
        <f>IF(I365=0,"",I365)</f>
        <v/>
      </c>
      <c r="K365" s="62" t="str">
        <f>IF(I365=MIN($J$353:$J$402),1,"")</f>
        <v/>
      </c>
    </row>
    <row r="366" spans="1:11" hidden="1" x14ac:dyDescent="0.25">
      <c r="A366" s="56">
        <v>8</v>
      </c>
      <c r="B366" s="57">
        <f>LOOKUP(A366,Seznamy!$A$3:$A$27,Seznamy!$B$3:$B$27)</f>
        <v>157365</v>
      </c>
      <c r="C366" s="58" t="str">
        <f>LOOKUP(A366,Seznamy!$A$3:$A$27,Seznamy!$C$3:$C$27)</f>
        <v>Nasavrky</v>
      </c>
      <c r="D366" s="59">
        <f>LOOKUP(A366,Seznamy!$A$3:$A$27,Seznamy!$E$3:$E$27)</f>
        <v>5600</v>
      </c>
      <c r="E366" s="59">
        <f>LOOKUP(A366,Seznamy!$A$3:$A$27,Seznamy!$H$3:$H$27)</f>
        <v>189280</v>
      </c>
      <c r="F366" s="60">
        <f>LOOKUP(A366,Seznamy!$A$3:$A$27,Seznamy!$J$3:$J$27)</f>
        <v>0</v>
      </c>
      <c r="G366" s="60">
        <v>19</v>
      </c>
      <c r="H366" s="58" t="str">
        <f>LOOKUP(G366,'Bez dříví'!$A$35:$A$84,'Bez dříví'!$B$35:$B$84)</f>
        <v>TIS lignum s.r.o.</v>
      </c>
      <c r="I366" s="61">
        <f t="array" ref="I366">SUM(IF(('Bez dříví'!$A$3:$A$33=A366)*('Bez dříví'!$D$1:$BA$1=G366),'Bez dříví'!$D$3:$BA$33))</f>
        <v>0</v>
      </c>
      <c r="J366" s="71" t="str">
        <f>IF(I366=0,"",I366)</f>
        <v/>
      </c>
      <c r="K366" s="62" t="str">
        <f>IF(I366=MIN($J$353:$J$402),1,"")</f>
        <v/>
      </c>
    </row>
    <row r="367" spans="1:11" hidden="1" x14ac:dyDescent="0.25">
      <c r="A367" s="56">
        <v>8</v>
      </c>
      <c r="B367" s="57">
        <f>LOOKUP(A367,Seznamy!$A$3:$A$27,Seznamy!$B$3:$B$27)</f>
        <v>157365</v>
      </c>
      <c r="C367" s="58" t="str">
        <f>LOOKUP(A367,Seznamy!$A$3:$A$27,Seznamy!$C$3:$C$27)</f>
        <v>Nasavrky</v>
      </c>
      <c r="D367" s="59">
        <f>LOOKUP(A367,Seznamy!$A$3:$A$27,Seznamy!$E$3:$E$27)</f>
        <v>5600</v>
      </c>
      <c r="E367" s="59">
        <f>LOOKUP(A367,Seznamy!$A$3:$A$27,Seznamy!$H$3:$H$27)</f>
        <v>189280</v>
      </c>
      <c r="F367" s="60">
        <f>LOOKUP(A367,Seznamy!$A$3:$A$27,Seznamy!$J$3:$J$27)</f>
        <v>0</v>
      </c>
      <c r="G367" s="60">
        <v>20</v>
      </c>
      <c r="H367" s="58" t="str">
        <f>LOOKUP(G367,'Bez dříví'!$A$35:$A$84,'Bez dříví'!$B$35:$B$84)</f>
        <v>LES-UK s.r.o.</v>
      </c>
      <c r="I367" s="61">
        <f t="array" ref="I367">SUM(IF(('Bez dříví'!$A$3:$A$33=A367)*('Bez dříví'!$D$1:$BA$1=G367),'Bez dříví'!$D$3:$BA$33))</f>
        <v>0</v>
      </c>
      <c r="J367" s="71" t="str">
        <f>IF(I367=0,"",I367)</f>
        <v/>
      </c>
      <c r="K367" s="62" t="str">
        <f>IF(I367=MIN($J$353:$J$402),1,"")</f>
        <v/>
      </c>
    </row>
    <row r="368" spans="1:11" hidden="1" x14ac:dyDescent="0.25">
      <c r="A368" s="56">
        <v>8</v>
      </c>
      <c r="B368" s="57">
        <f>LOOKUP(A368,Seznamy!$A$3:$A$27,Seznamy!$B$3:$B$27)</f>
        <v>157365</v>
      </c>
      <c r="C368" s="58" t="str">
        <f>LOOKUP(A368,Seznamy!$A$3:$A$27,Seznamy!$C$3:$C$27)</f>
        <v>Nasavrky</v>
      </c>
      <c r="D368" s="59">
        <f>LOOKUP(A368,Seznamy!$A$3:$A$27,Seznamy!$E$3:$E$27)</f>
        <v>5600</v>
      </c>
      <c r="E368" s="59">
        <f>LOOKUP(A368,Seznamy!$A$3:$A$27,Seznamy!$H$3:$H$27)</f>
        <v>189280</v>
      </c>
      <c r="F368" s="60">
        <f>LOOKUP(A368,Seznamy!$A$3:$A$27,Seznamy!$J$3:$J$27)</f>
        <v>0</v>
      </c>
      <c r="G368" s="60">
        <v>21</v>
      </c>
      <c r="H368" s="58" t="str">
        <f>LOOKUP(G368,'Bez dříví'!$A$35:$A$84,'Bez dříví'!$B$35:$B$84)</f>
        <v>LIGNEUS, s.r.o.</v>
      </c>
      <c r="I368" s="61">
        <f t="array" ref="I368">SUM(IF(('Bez dříví'!$A$3:$A$33=A368)*('Bez dříví'!$D$1:$BA$1=G368),'Bez dříví'!$D$3:$BA$33))</f>
        <v>0</v>
      </c>
      <c r="J368" s="71" t="str">
        <f>IF(I368=0,"",I368)</f>
        <v/>
      </c>
      <c r="K368" s="62" t="str">
        <f>IF(I368=MIN($J$353:$J$402),1,"")</f>
        <v/>
      </c>
    </row>
    <row r="369" spans="1:11" hidden="1" x14ac:dyDescent="0.25">
      <c r="A369" s="56">
        <v>8</v>
      </c>
      <c r="B369" s="57">
        <f>LOOKUP(A369,Seznamy!$A$3:$A$27,Seznamy!$B$3:$B$27)</f>
        <v>157365</v>
      </c>
      <c r="C369" s="58" t="str">
        <f>LOOKUP(A369,Seznamy!$A$3:$A$27,Seznamy!$C$3:$C$27)</f>
        <v>Nasavrky</v>
      </c>
      <c r="D369" s="59">
        <f>LOOKUP(A369,Seznamy!$A$3:$A$27,Seznamy!$E$3:$E$27)</f>
        <v>5600</v>
      </c>
      <c r="E369" s="59">
        <f>LOOKUP(A369,Seznamy!$A$3:$A$27,Seznamy!$H$3:$H$27)</f>
        <v>189280</v>
      </c>
      <c r="F369" s="60">
        <f>LOOKUP(A369,Seznamy!$A$3:$A$27,Seznamy!$J$3:$J$27)</f>
        <v>0</v>
      </c>
      <c r="G369" s="60">
        <v>23</v>
      </c>
      <c r="H369" s="58" t="str">
        <f>LOOKUP(G369,'Bez dříví'!$A$35:$A$84,'Bez dříví'!$B$35:$B$84)</f>
        <v>DEBLICE - lesy s.r.o.</v>
      </c>
      <c r="I369" s="61">
        <f t="array" ref="I369">SUM(IF(('Bez dříví'!$A$3:$A$33=A369)*('Bez dříví'!$D$1:$BA$1=G369),'Bez dříví'!$D$3:$BA$33))</f>
        <v>0</v>
      </c>
      <c r="J369" s="71" t="str">
        <f>IF(I369=0,"",I369)</f>
        <v/>
      </c>
      <c r="K369" s="62" t="str">
        <f>IF(I369=MIN($J$353:$J$402),1,"")</f>
        <v/>
      </c>
    </row>
    <row r="370" spans="1:11" hidden="1" x14ac:dyDescent="0.25">
      <c r="A370" s="56">
        <v>8</v>
      </c>
      <c r="B370" s="57">
        <f>LOOKUP(A370,Seznamy!$A$3:$A$27,Seznamy!$B$3:$B$27)</f>
        <v>157365</v>
      </c>
      <c r="C370" s="58" t="str">
        <f>LOOKUP(A370,Seznamy!$A$3:$A$27,Seznamy!$C$3:$C$27)</f>
        <v>Nasavrky</v>
      </c>
      <c r="D370" s="59">
        <f>LOOKUP(A370,Seznamy!$A$3:$A$27,Seznamy!$E$3:$E$27)</f>
        <v>5600</v>
      </c>
      <c r="E370" s="59">
        <f>LOOKUP(A370,Seznamy!$A$3:$A$27,Seznamy!$H$3:$H$27)</f>
        <v>189280</v>
      </c>
      <c r="F370" s="60">
        <f>LOOKUP(A370,Seznamy!$A$3:$A$27,Seznamy!$J$3:$J$27)</f>
        <v>0</v>
      </c>
      <c r="G370" s="60">
        <v>24</v>
      </c>
      <c r="H370" s="58" t="str">
        <f>LOOKUP(G370,'Bez dříví'!$A$35:$A$84,'Bez dříví'!$B$35:$B$84)</f>
        <v>Petra spol. s r.o.</v>
      </c>
      <c r="I370" s="61">
        <f t="array" ref="I370">SUM(IF(('Bez dříví'!$A$3:$A$33=A370)*('Bez dříví'!$D$1:$BA$1=G370),'Bez dříví'!$D$3:$BA$33))</f>
        <v>0</v>
      </c>
      <c r="J370" s="71" t="str">
        <f>IF(I370=0,"",I370)</f>
        <v/>
      </c>
      <c r="K370" s="62" t="str">
        <f>IF(I370=MIN($J$353:$J$402),1,"")</f>
        <v/>
      </c>
    </row>
    <row r="371" spans="1:11" hidden="1" x14ac:dyDescent="0.25">
      <c r="A371" s="56">
        <v>8</v>
      </c>
      <c r="B371" s="57">
        <f>LOOKUP(A371,Seznamy!$A$3:$A$27,Seznamy!$B$3:$B$27)</f>
        <v>157365</v>
      </c>
      <c r="C371" s="58" t="str">
        <f>LOOKUP(A371,Seznamy!$A$3:$A$27,Seznamy!$C$3:$C$27)</f>
        <v>Nasavrky</v>
      </c>
      <c r="D371" s="59">
        <f>LOOKUP(A371,Seznamy!$A$3:$A$27,Seznamy!$E$3:$E$27)</f>
        <v>5600</v>
      </c>
      <c r="E371" s="59">
        <f>LOOKUP(A371,Seznamy!$A$3:$A$27,Seznamy!$H$3:$H$27)</f>
        <v>189280</v>
      </c>
      <c r="F371" s="60">
        <f>LOOKUP(A371,Seznamy!$A$3:$A$27,Seznamy!$J$3:$J$27)</f>
        <v>0</v>
      </c>
      <c r="G371" s="60">
        <v>26</v>
      </c>
      <c r="H371" s="58" t="str">
        <f>LOOKUP(G371,'Bez dříví'!$A$35:$A$84,'Bez dříví'!$B$35:$B$84)</f>
        <v>GIRAFFE BUILDINGS s.r.o.</v>
      </c>
      <c r="I371" s="61">
        <f t="array" ref="I371">SUM(IF(('Bez dříví'!$A$3:$A$33=A371)*('Bez dříví'!$D$1:$BA$1=G371),'Bez dříví'!$D$3:$BA$33))</f>
        <v>0</v>
      </c>
      <c r="J371" s="71" t="str">
        <f>IF(I371=0,"",I371)</f>
        <v/>
      </c>
      <c r="K371" s="62" t="str">
        <f>IF(I371=MIN($J$353:$J$402),1,"")</f>
        <v/>
      </c>
    </row>
    <row r="372" spans="1:11" hidden="1" x14ac:dyDescent="0.25">
      <c r="A372" s="56">
        <v>8</v>
      </c>
      <c r="B372" s="57">
        <f>LOOKUP(A372,Seznamy!$A$3:$A$27,Seznamy!$B$3:$B$27)</f>
        <v>157365</v>
      </c>
      <c r="C372" s="58" t="str">
        <f>LOOKUP(A372,Seznamy!$A$3:$A$27,Seznamy!$C$3:$C$27)</f>
        <v>Nasavrky</v>
      </c>
      <c r="D372" s="59">
        <f>LOOKUP(A372,Seznamy!$A$3:$A$27,Seznamy!$E$3:$E$27)</f>
        <v>5600</v>
      </c>
      <c r="E372" s="59">
        <f>LOOKUP(A372,Seznamy!$A$3:$A$27,Seznamy!$H$3:$H$27)</f>
        <v>189280</v>
      </c>
      <c r="F372" s="60">
        <f>LOOKUP(A372,Seznamy!$A$3:$A$27,Seznamy!$J$3:$J$27)</f>
        <v>0</v>
      </c>
      <c r="G372" s="60">
        <v>28</v>
      </c>
      <c r="H372" s="58" t="str">
        <f>LOOKUP(G372,'Bez dříví'!$A$35:$A$84,'Bez dříví'!$B$35:$B$84)</f>
        <v>Pradědský lesní závod, a.s.</v>
      </c>
      <c r="I372" s="61">
        <f t="array" ref="I372">SUM(IF(('Bez dříví'!$A$3:$A$33=A372)*('Bez dříví'!$D$1:$BA$1=G372),'Bez dříví'!$D$3:$BA$33))</f>
        <v>0</v>
      </c>
      <c r="J372" s="71" t="str">
        <f>IF(I372=0,"",I372)</f>
        <v/>
      </c>
      <c r="K372" s="62" t="str">
        <f>IF(I372=MIN($J$353:$J$402),1,"")</f>
        <v/>
      </c>
    </row>
    <row r="373" spans="1:11" hidden="1" x14ac:dyDescent="0.25">
      <c r="A373" s="56">
        <v>8</v>
      </c>
      <c r="B373" s="57">
        <f>LOOKUP(A373,Seznamy!$A$3:$A$27,Seznamy!$B$3:$B$27)</f>
        <v>157365</v>
      </c>
      <c r="C373" s="58" t="str">
        <f>LOOKUP(A373,Seznamy!$A$3:$A$27,Seznamy!$C$3:$C$27)</f>
        <v>Nasavrky</v>
      </c>
      <c r="D373" s="59">
        <f>LOOKUP(A373,Seznamy!$A$3:$A$27,Seznamy!$E$3:$E$27)</f>
        <v>5600</v>
      </c>
      <c r="E373" s="59">
        <f>LOOKUP(A373,Seznamy!$A$3:$A$27,Seznamy!$H$3:$H$27)</f>
        <v>189280</v>
      </c>
      <c r="F373" s="60">
        <f>LOOKUP(A373,Seznamy!$A$3:$A$27,Seznamy!$J$3:$J$27)</f>
        <v>0</v>
      </c>
      <c r="G373" s="60">
        <v>31</v>
      </c>
      <c r="H373" s="58">
        <f>LOOKUP(G373,'Bez dříví'!$A$35:$A$84,'Bez dříví'!$B$35:$B$84)</f>
        <v>0</v>
      </c>
      <c r="I373" s="61">
        <f t="array" ref="I373">SUM(IF(('Bez dříví'!$A$3:$A$33=A373)*('Bez dříví'!$D$1:$BA$1=G373),'Bez dříví'!$D$3:$BA$33))</f>
        <v>0</v>
      </c>
      <c r="J373" s="71" t="str">
        <f>IF(I373=0,"",I373)</f>
        <v/>
      </c>
      <c r="K373" s="62" t="str">
        <f>IF(I373=MIN($J$353:$J$402),1,"")</f>
        <v/>
      </c>
    </row>
    <row r="374" spans="1:11" hidden="1" x14ac:dyDescent="0.25">
      <c r="A374" s="56">
        <v>8</v>
      </c>
      <c r="B374" s="57">
        <f>LOOKUP(A374,Seznamy!$A$3:$A$27,Seznamy!$B$3:$B$27)</f>
        <v>157365</v>
      </c>
      <c r="C374" s="58" t="str">
        <f>LOOKUP(A374,Seznamy!$A$3:$A$27,Seznamy!$C$3:$C$27)</f>
        <v>Nasavrky</v>
      </c>
      <c r="D374" s="59">
        <f>LOOKUP(A374,Seznamy!$A$3:$A$27,Seznamy!$E$3:$E$27)</f>
        <v>5600</v>
      </c>
      <c r="E374" s="59">
        <f>LOOKUP(A374,Seznamy!$A$3:$A$27,Seznamy!$H$3:$H$27)</f>
        <v>189280</v>
      </c>
      <c r="F374" s="60">
        <f>LOOKUP(A374,Seznamy!$A$3:$A$27,Seznamy!$J$3:$J$27)</f>
        <v>0</v>
      </c>
      <c r="G374" s="60">
        <v>32</v>
      </c>
      <c r="H374" s="58">
        <f>LOOKUP(G374,'Bez dříví'!$A$35:$A$84,'Bez dříví'!$B$35:$B$84)</f>
        <v>0</v>
      </c>
      <c r="I374" s="61">
        <f t="array" ref="I374">SUM(IF(('Bez dříví'!$A$3:$A$33=A374)*('Bez dříví'!$D$1:$BA$1=G374),'Bez dříví'!$D$3:$BA$33))</f>
        <v>0</v>
      </c>
      <c r="J374" s="71" t="str">
        <f>IF(I374=0,"",I374)</f>
        <v/>
      </c>
      <c r="K374" s="62" t="str">
        <f>IF(I374=MIN($J$353:$J$402),1,"")</f>
        <v/>
      </c>
    </row>
    <row r="375" spans="1:11" hidden="1" x14ac:dyDescent="0.25">
      <c r="A375" s="56">
        <v>8</v>
      </c>
      <c r="B375" s="57">
        <f>LOOKUP(A375,Seznamy!$A$3:$A$27,Seznamy!$B$3:$B$27)</f>
        <v>157365</v>
      </c>
      <c r="C375" s="58" t="str">
        <f>LOOKUP(A375,Seznamy!$A$3:$A$27,Seznamy!$C$3:$C$27)</f>
        <v>Nasavrky</v>
      </c>
      <c r="D375" s="59">
        <f>LOOKUP(A375,Seznamy!$A$3:$A$27,Seznamy!$E$3:$E$27)</f>
        <v>5600</v>
      </c>
      <c r="E375" s="59">
        <f>LOOKUP(A375,Seznamy!$A$3:$A$27,Seznamy!$H$3:$H$27)</f>
        <v>189280</v>
      </c>
      <c r="F375" s="60">
        <f>LOOKUP(A375,Seznamy!$A$3:$A$27,Seznamy!$J$3:$J$27)</f>
        <v>0</v>
      </c>
      <c r="G375" s="60">
        <v>33</v>
      </c>
      <c r="H375" s="58">
        <f>LOOKUP(G375,'Bez dříví'!$A$35:$A$84,'Bez dříví'!$B$35:$B$84)</f>
        <v>0</v>
      </c>
      <c r="I375" s="61">
        <f t="array" ref="I375">SUM(IF(('Bez dříví'!$A$3:$A$33=A375)*('Bez dříví'!$D$1:$BA$1=G375),'Bez dříví'!$D$3:$BA$33))</f>
        <v>0</v>
      </c>
      <c r="J375" s="71" t="str">
        <f>IF(I375=0,"",I375)</f>
        <v/>
      </c>
      <c r="K375" s="62" t="str">
        <f>IF(I375=MIN($J$353:$J$402),1,"")</f>
        <v/>
      </c>
    </row>
    <row r="376" spans="1:11" hidden="1" x14ac:dyDescent="0.25">
      <c r="A376" s="56">
        <v>8</v>
      </c>
      <c r="B376" s="57">
        <f>LOOKUP(A376,Seznamy!$A$3:$A$27,Seznamy!$B$3:$B$27)</f>
        <v>157365</v>
      </c>
      <c r="C376" s="58" t="str">
        <f>LOOKUP(A376,Seznamy!$A$3:$A$27,Seznamy!$C$3:$C$27)</f>
        <v>Nasavrky</v>
      </c>
      <c r="D376" s="59">
        <f>LOOKUP(A376,Seznamy!$A$3:$A$27,Seznamy!$E$3:$E$27)</f>
        <v>5600</v>
      </c>
      <c r="E376" s="59">
        <f>LOOKUP(A376,Seznamy!$A$3:$A$27,Seznamy!$H$3:$H$27)</f>
        <v>189280</v>
      </c>
      <c r="F376" s="60">
        <f>LOOKUP(A376,Seznamy!$A$3:$A$27,Seznamy!$J$3:$J$27)</f>
        <v>0</v>
      </c>
      <c r="G376" s="60">
        <v>34</v>
      </c>
      <c r="H376" s="58">
        <f>LOOKUP(G376,'Bez dříví'!$A$35:$A$84,'Bez dříví'!$B$35:$B$84)</f>
        <v>0</v>
      </c>
      <c r="I376" s="61">
        <f t="array" ref="I376">SUM(IF(('Bez dříví'!$A$3:$A$33=A376)*('Bez dříví'!$D$1:$BA$1=G376),'Bez dříví'!$D$3:$BA$33))</f>
        <v>0</v>
      </c>
      <c r="J376" s="71" t="str">
        <f>IF(I376=0,"",I376)</f>
        <v/>
      </c>
      <c r="K376" s="62" t="str">
        <f>IF(I376=MIN($J$353:$J$402),1,"")</f>
        <v/>
      </c>
    </row>
    <row r="377" spans="1:11" hidden="1" x14ac:dyDescent="0.25">
      <c r="A377" s="56">
        <v>8</v>
      </c>
      <c r="B377" s="57">
        <f>LOOKUP(A377,Seznamy!$A$3:$A$27,Seznamy!$B$3:$B$27)</f>
        <v>157365</v>
      </c>
      <c r="C377" s="58" t="str">
        <f>LOOKUP(A377,Seznamy!$A$3:$A$27,Seznamy!$C$3:$C$27)</f>
        <v>Nasavrky</v>
      </c>
      <c r="D377" s="59">
        <f>LOOKUP(A377,Seznamy!$A$3:$A$27,Seznamy!$E$3:$E$27)</f>
        <v>5600</v>
      </c>
      <c r="E377" s="59">
        <f>LOOKUP(A377,Seznamy!$A$3:$A$27,Seznamy!$H$3:$H$27)</f>
        <v>189280</v>
      </c>
      <c r="F377" s="60">
        <f>LOOKUP(A377,Seznamy!$A$3:$A$27,Seznamy!$J$3:$J$27)</f>
        <v>0</v>
      </c>
      <c r="G377" s="60">
        <v>35</v>
      </c>
      <c r="H377" s="58">
        <f>LOOKUP(G377,'Bez dříví'!$A$35:$A$84,'Bez dříví'!$B$35:$B$84)</f>
        <v>0</v>
      </c>
      <c r="I377" s="61">
        <f t="array" ref="I377">SUM(IF(('Bez dříví'!$A$3:$A$33=A377)*('Bez dříví'!$D$1:$BA$1=G377),'Bez dříví'!$D$3:$BA$33))</f>
        <v>0</v>
      </c>
      <c r="J377" s="71" t="str">
        <f>IF(I377=0,"",I377)</f>
        <v/>
      </c>
      <c r="K377" s="62" t="str">
        <f>IF(I377=MIN($J$353:$J$402),1,"")</f>
        <v/>
      </c>
    </row>
    <row r="378" spans="1:11" hidden="1" x14ac:dyDescent="0.25">
      <c r="A378" s="56">
        <v>8</v>
      </c>
      <c r="B378" s="57">
        <f>LOOKUP(A378,Seznamy!$A$3:$A$27,Seznamy!$B$3:$B$27)</f>
        <v>157365</v>
      </c>
      <c r="C378" s="58" t="str">
        <f>LOOKUP(A378,Seznamy!$A$3:$A$27,Seznamy!$C$3:$C$27)</f>
        <v>Nasavrky</v>
      </c>
      <c r="D378" s="59">
        <f>LOOKUP(A378,Seznamy!$A$3:$A$27,Seznamy!$E$3:$E$27)</f>
        <v>5600</v>
      </c>
      <c r="E378" s="59">
        <f>LOOKUP(A378,Seznamy!$A$3:$A$27,Seznamy!$H$3:$H$27)</f>
        <v>189280</v>
      </c>
      <c r="F378" s="60">
        <f>LOOKUP(A378,Seznamy!$A$3:$A$27,Seznamy!$J$3:$J$27)</f>
        <v>0</v>
      </c>
      <c r="G378" s="60">
        <v>36</v>
      </c>
      <c r="H378" s="58">
        <f>LOOKUP(G378,'Bez dříví'!$A$35:$A$84,'Bez dříví'!$B$35:$B$84)</f>
        <v>0</v>
      </c>
      <c r="I378" s="61">
        <f t="array" ref="I378">SUM(IF(('Bez dříví'!$A$3:$A$33=A378)*('Bez dříví'!$D$1:$BA$1=G378),'Bez dříví'!$D$3:$BA$33))</f>
        <v>0</v>
      </c>
      <c r="J378" s="71" t="str">
        <f>IF(I378=0,"",I378)</f>
        <v/>
      </c>
      <c r="K378" s="62" t="str">
        <f>IF(I378=MIN($J$353:$J$402),1,"")</f>
        <v/>
      </c>
    </row>
    <row r="379" spans="1:11" hidden="1" x14ac:dyDescent="0.25">
      <c r="A379" s="56">
        <v>8</v>
      </c>
      <c r="B379" s="57">
        <f>LOOKUP(A379,Seznamy!$A$3:$A$27,Seznamy!$B$3:$B$27)</f>
        <v>157365</v>
      </c>
      <c r="C379" s="58" t="str">
        <f>LOOKUP(A379,Seznamy!$A$3:$A$27,Seznamy!$C$3:$C$27)</f>
        <v>Nasavrky</v>
      </c>
      <c r="D379" s="59">
        <f>LOOKUP(A379,Seznamy!$A$3:$A$27,Seznamy!$E$3:$E$27)</f>
        <v>5600</v>
      </c>
      <c r="E379" s="59">
        <f>LOOKUP(A379,Seznamy!$A$3:$A$27,Seznamy!$H$3:$H$27)</f>
        <v>189280</v>
      </c>
      <c r="F379" s="60">
        <f>LOOKUP(A379,Seznamy!$A$3:$A$27,Seznamy!$J$3:$J$27)</f>
        <v>0</v>
      </c>
      <c r="G379" s="60">
        <v>37</v>
      </c>
      <c r="H379" s="58">
        <f>LOOKUP(G379,'Bez dříví'!$A$35:$A$84,'Bez dříví'!$B$35:$B$84)</f>
        <v>0</v>
      </c>
      <c r="I379" s="61">
        <f t="array" ref="I379">SUM(IF(('Bez dříví'!$A$3:$A$33=A379)*('Bez dříví'!$D$1:$BA$1=G379),'Bez dříví'!$D$3:$BA$33))</f>
        <v>0</v>
      </c>
      <c r="J379" s="71" t="str">
        <f>IF(I379=0,"",I379)</f>
        <v/>
      </c>
      <c r="K379" s="62" t="str">
        <f>IF(I379=MIN($J$353:$J$402),1,"")</f>
        <v/>
      </c>
    </row>
    <row r="380" spans="1:11" hidden="1" x14ac:dyDescent="0.25">
      <c r="A380" s="56">
        <v>8</v>
      </c>
      <c r="B380" s="57">
        <f>LOOKUP(A380,Seznamy!$A$3:$A$27,Seznamy!$B$3:$B$27)</f>
        <v>157365</v>
      </c>
      <c r="C380" s="58" t="str">
        <f>LOOKUP(A380,Seznamy!$A$3:$A$27,Seznamy!$C$3:$C$27)</f>
        <v>Nasavrky</v>
      </c>
      <c r="D380" s="59">
        <f>LOOKUP(A380,Seznamy!$A$3:$A$27,Seznamy!$E$3:$E$27)</f>
        <v>5600</v>
      </c>
      <c r="E380" s="59">
        <f>LOOKUP(A380,Seznamy!$A$3:$A$27,Seznamy!$H$3:$H$27)</f>
        <v>189280</v>
      </c>
      <c r="F380" s="60">
        <f>LOOKUP(A380,Seznamy!$A$3:$A$27,Seznamy!$J$3:$J$27)</f>
        <v>0</v>
      </c>
      <c r="G380" s="60">
        <v>38</v>
      </c>
      <c r="H380" s="58">
        <f>LOOKUP(G380,'Bez dříví'!$A$35:$A$84,'Bez dříví'!$B$35:$B$84)</f>
        <v>0</v>
      </c>
      <c r="I380" s="61">
        <f t="array" ref="I380">SUM(IF(('Bez dříví'!$A$3:$A$33=A380)*('Bez dříví'!$D$1:$BA$1=G380),'Bez dříví'!$D$3:$BA$33))</f>
        <v>0</v>
      </c>
      <c r="J380" s="71" t="str">
        <f>IF(I380=0,"",I380)</f>
        <v/>
      </c>
      <c r="K380" s="62" t="str">
        <f>IF(I380=MIN($J$353:$J$402),1,"")</f>
        <v/>
      </c>
    </row>
    <row r="381" spans="1:11" hidden="1" x14ac:dyDescent="0.25">
      <c r="A381" s="56">
        <v>8</v>
      </c>
      <c r="B381" s="57">
        <f>LOOKUP(A381,Seznamy!$A$3:$A$27,Seznamy!$B$3:$B$27)</f>
        <v>157365</v>
      </c>
      <c r="C381" s="58" t="str">
        <f>LOOKUP(A381,Seznamy!$A$3:$A$27,Seznamy!$C$3:$C$27)</f>
        <v>Nasavrky</v>
      </c>
      <c r="D381" s="59">
        <f>LOOKUP(A381,Seznamy!$A$3:$A$27,Seznamy!$E$3:$E$27)</f>
        <v>5600</v>
      </c>
      <c r="E381" s="59">
        <f>LOOKUP(A381,Seznamy!$A$3:$A$27,Seznamy!$H$3:$H$27)</f>
        <v>189280</v>
      </c>
      <c r="F381" s="60">
        <f>LOOKUP(A381,Seznamy!$A$3:$A$27,Seznamy!$J$3:$J$27)</f>
        <v>0</v>
      </c>
      <c r="G381" s="60">
        <v>39</v>
      </c>
      <c r="H381" s="58">
        <f>LOOKUP(G381,'Bez dříví'!$A$35:$A$84,'Bez dříví'!$B$35:$B$84)</f>
        <v>0</v>
      </c>
      <c r="I381" s="61">
        <f t="array" ref="I381">SUM(IF(('Bez dříví'!$A$3:$A$33=A381)*('Bez dříví'!$D$1:$BA$1=G381),'Bez dříví'!$D$3:$BA$33))</f>
        <v>0</v>
      </c>
      <c r="J381" s="71" t="str">
        <f>IF(I381=0,"",I381)</f>
        <v/>
      </c>
      <c r="K381" s="62" t="str">
        <f>IF(I381=MIN($J$353:$J$402),1,"")</f>
        <v/>
      </c>
    </row>
    <row r="382" spans="1:11" hidden="1" x14ac:dyDescent="0.25">
      <c r="A382" s="56">
        <v>8</v>
      </c>
      <c r="B382" s="57">
        <f>LOOKUP(A382,Seznamy!$A$3:$A$27,Seznamy!$B$3:$B$27)</f>
        <v>157365</v>
      </c>
      <c r="C382" s="58" t="str">
        <f>LOOKUP(A382,Seznamy!$A$3:$A$27,Seznamy!$C$3:$C$27)</f>
        <v>Nasavrky</v>
      </c>
      <c r="D382" s="59">
        <f>LOOKUP(A382,Seznamy!$A$3:$A$27,Seznamy!$E$3:$E$27)</f>
        <v>5600</v>
      </c>
      <c r="E382" s="59">
        <f>LOOKUP(A382,Seznamy!$A$3:$A$27,Seznamy!$H$3:$H$27)</f>
        <v>189280</v>
      </c>
      <c r="F382" s="60">
        <f>LOOKUP(A382,Seznamy!$A$3:$A$27,Seznamy!$J$3:$J$27)</f>
        <v>0</v>
      </c>
      <c r="G382" s="60">
        <v>40</v>
      </c>
      <c r="H382" s="58">
        <f>LOOKUP(G382,'Bez dříví'!$A$35:$A$84,'Bez dříví'!$B$35:$B$84)</f>
        <v>0</v>
      </c>
      <c r="I382" s="61">
        <f t="array" ref="I382">SUM(IF(('Bez dříví'!$A$3:$A$33=A382)*('Bez dříví'!$D$1:$BA$1=G382),'Bez dříví'!$D$3:$BA$33))</f>
        <v>0</v>
      </c>
      <c r="J382" s="71" t="str">
        <f>IF(I382=0,"",I382)</f>
        <v/>
      </c>
      <c r="K382" s="62" t="str">
        <f>IF(I382=MIN($J$353:$J$402),1,"")</f>
        <v/>
      </c>
    </row>
    <row r="383" spans="1:11" hidden="1" x14ac:dyDescent="0.25">
      <c r="A383" s="56">
        <v>8</v>
      </c>
      <c r="B383" s="57">
        <f>LOOKUP(A383,Seznamy!$A$3:$A$27,Seznamy!$B$3:$B$27)</f>
        <v>157365</v>
      </c>
      <c r="C383" s="58" t="str">
        <f>LOOKUP(A383,Seznamy!$A$3:$A$27,Seznamy!$C$3:$C$27)</f>
        <v>Nasavrky</v>
      </c>
      <c r="D383" s="59">
        <f>LOOKUP(A383,Seznamy!$A$3:$A$27,Seznamy!$E$3:$E$27)</f>
        <v>5600</v>
      </c>
      <c r="E383" s="59">
        <f>LOOKUP(A383,Seznamy!$A$3:$A$27,Seznamy!$H$3:$H$27)</f>
        <v>189280</v>
      </c>
      <c r="F383" s="60">
        <f>LOOKUP(A383,Seznamy!$A$3:$A$27,Seznamy!$J$3:$J$27)</f>
        <v>0</v>
      </c>
      <c r="G383" s="60">
        <v>41</v>
      </c>
      <c r="H383" s="58">
        <f>LOOKUP(G383,'Bez dříví'!$A$35:$A$84,'Bez dříví'!$B$35:$B$84)</f>
        <v>0</v>
      </c>
      <c r="I383" s="61">
        <f t="array" ref="I383">SUM(IF(('Bez dříví'!$A$3:$A$33=A383)*('Bez dříví'!$D$1:$BA$1=G383),'Bez dříví'!$D$3:$BA$33))</f>
        <v>0</v>
      </c>
      <c r="J383" s="71" t="str">
        <f>IF(I383=0,"",I383)</f>
        <v/>
      </c>
      <c r="K383" s="62" t="str">
        <f>IF(I383=MIN($J$353:$J$402),1,"")</f>
        <v/>
      </c>
    </row>
    <row r="384" spans="1:11" hidden="1" x14ac:dyDescent="0.25">
      <c r="A384" s="56">
        <v>8</v>
      </c>
      <c r="B384" s="57">
        <f>LOOKUP(A384,Seznamy!$A$3:$A$27,Seznamy!$B$3:$B$27)</f>
        <v>157365</v>
      </c>
      <c r="C384" s="58" t="str">
        <f>LOOKUP(A384,Seznamy!$A$3:$A$27,Seznamy!$C$3:$C$27)</f>
        <v>Nasavrky</v>
      </c>
      <c r="D384" s="59">
        <f>LOOKUP(A384,Seznamy!$A$3:$A$27,Seznamy!$E$3:$E$27)</f>
        <v>5600</v>
      </c>
      <c r="E384" s="59">
        <f>LOOKUP(A384,Seznamy!$A$3:$A$27,Seznamy!$H$3:$H$27)</f>
        <v>189280</v>
      </c>
      <c r="F384" s="60">
        <f>LOOKUP(A384,Seznamy!$A$3:$A$27,Seznamy!$J$3:$J$27)</f>
        <v>0</v>
      </c>
      <c r="G384" s="60">
        <v>42</v>
      </c>
      <c r="H384" s="58">
        <f>LOOKUP(G384,'Bez dříví'!$A$35:$A$84,'Bez dříví'!$B$35:$B$84)</f>
        <v>0</v>
      </c>
      <c r="I384" s="61">
        <f t="array" ref="I384">SUM(IF(('Bez dříví'!$A$3:$A$33=A384)*('Bez dříví'!$D$1:$BA$1=G384),'Bez dříví'!$D$3:$BA$33))</f>
        <v>0</v>
      </c>
      <c r="J384" s="71" t="str">
        <f>IF(I384=0,"",I384)</f>
        <v/>
      </c>
      <c r="K384" s="62" t="str">
        <f>IF(I384=MIN($J$353:$J$402),1,"")</f>
        <v/>
      </c>
    </row>
    <row r="385" spans="1:11" hidden="1" x14ac:dyDescent="0.25">
      <c r="A385" s="56">
        <v>8</v>
      </c>
      <c r="B385" s="57">
        <f>LOOKUP(A385,Seznamy!$A$3:$A$27,Seznamy!$B$3:$B$27)</f>
        <v>157365</v>
      </c>
      <c r="C385" s="58" t="str">
        <f>LOOKUP(A385,Seznamy!$A$3:$A$27,Seznamy!$C$3:$C$27)</f>
        <v>Nasavrky</v>
      </c>
      <c r="D385" s="59">
        <f>LOOKUP(A385,Seznamy!$A$3:$A$27,Seznamy!$E$3:$E$27)</f>
        <v>5600</v>
      </c>
      <c r="E385" s="59">
        <f>LOOKUP(A385,Seznamy!$A$3:$A$27,Seznamy!$H$3:$H$27)</f>
        <v>189280</v>
      </c>
      <c r="F385" s="60">
        <f>LOOKUP(A385,Seznamy!$A$3:$A$27,Seznamy!$J$3:$J$27)</f>
        <v>0</v>
      </c>
      <c r="G385" s="60">
        <v>43</v>
      </c>
      <c r="H385" s="58">
        <f>LOOKUP(G385,'Bez dříví'!$A$35:$A$84,'Bez dříví'!$B$35:$B$84)</f>
        <v>0</v>
      </c>
      <c r="I385" s="61">
        <f t="array" ref="I385">SUM(IF(('Bez dříví'!$A$3:$A$33=A385)*('Bez dříví'!$D$1:$BA$1=G385),'Bez dříví'!$D$3:$BA$33))</f>
        <v>0</v>
      </c>
      <c r="J385" s="71" t="str">
        <f>IF(I385=0,"",I385)</f>
        <v/>
      </c>
      <c r="K385" s="62" t="str">
        <f>IF(I385=MIN($J$353:$J$402),1,"")</f>
        <v/>
      </c>
    </row>
    <row r="386" spans="1:11" hidden="1" x14ac:dyDescent="0.25">
      <c r="A386" s="56">
        <v>8</v>
      </c>
      <c r="B386" s="57">
        <f>LOOKUP(A386,Seznamy!$A$3:$A$27,Seznamy!$B$3:$B$27)</f>
        <v>157365</v>
      </c>
      <c r="C386" s="58" t="str">
        <f>LOOKUP(A386,Seznamy!$A$3:$A$27,Seznamy!$C$3:$C$27)</f>
        <v>Nasavrky</v>
      </c>
      <c r="D386" s="59">
        <f>LOOKUP(A386,Seznamy!$A$3:$A$27,Seznamy!$E$3:$E$27)</f>
        <v>5600</v>
      </c>
      <c r="E386" s="59">
        <f>LOOKUP(A386,Seznamy!$A$3:$A$27,Seznamy!$H$3:$H$27)</f>
        <v>189280</v>
      </c>
      <c r="F386" s="60">
        <f>LOOKUP(A386,Seznamy!$A$3:$A$27,Seznamy!$J$3:$J$27)</f>
        <v>0</v>
      </c>
      <c r="G386" s="60">
        <v>44</v>
      </c>
      <c r="H386" s="58">
        <f>LOOKUP(G386,'Bez dříví'!$A$35:$A$84,'Bez dříví'!$B$35:$B$84)</f>
        <v>0</v>
      </c>
      <c r="I386" s="61">
        <f t="array" ref="I386">SUM(IF(('Bez dříví'!$A$3:$A$33=A386)*('Bez dříví'!$D$1:$BA$1=G386),'Bez dříví'!$D$3:$BA$33))</f>
        <v>0</v>
      </c>
      <c r="J386" s="71" t="str">
        <f>IF(I386=0,"",I386)</f>
        <v/>
      </c>
      <c r="K386" s="62" t="str">
        <f>IF(I386=MIN($J$353:$J$402),1,"")</f>
        <v/>
      </c>
    </row>
    <row r="387" spans="1:11" hidden="1" x14ac:dyDescent="0.25">
      <c r="A387" s="56">
        <v>8</v>
      </c>
      <c r="B387" s="57">
        <f>LOOKUP(A387,Seznamy!$A$3:$A$27,Seznamy!$B$3:$B$27)</f>
        <v>157365</v>
      </c>
      <c r="C387" s="58" t="str">
        <f>LOOKUP(A387,Seznamy!$A$3:$A$27,Seznamy!$C$3:$C$27)</f>
        <v>Nasavrky</v>
      </c>
      <c r="D387" s="59">
        <f>LOOKUP(A387,Seznamy!$A$3:$A$27,Seznamy!$E$3:$E$27)</f>
        <v>5600</v>
      </c>
      <c r="E387" s="59">
        <f>LOOKUP(A387,Seznamy!$A$3:$A$27,Seznamy!$H$3:$H$27)</f>
        <v>189280</v>
      </c>
      <c r="F387" s="60">
        <f>LOOKUP(A387,Seznamy!$A$3:$A$27,Seznamy!$J$3:$J$27)</f>
        <v>0</v>
      </c>
      <c r="G387" s="60">
        <v>45</v>
      </c>
      <c r="H387" s="58">
        <f>LOOKUP(G387,'Bez dříví'!$A$35:$A$84,'Bez dříví'!$B$35:$B$84)</f>
        <v>0</v>
      </c>
      <c r="I387" s="61">
        <f t="array" ref="I387">SUM(IF(('Bez dříví'!$A$3:$A$33=A387)*('Bez dříví'!$D$1:$BA$1=G387),'Bez dříví'!$D$3:$BA$33))</f>
        <v>0</v>
      </c>
      <c r="J387" s="71" t="str">
        <f>IF(I387=0,"",I387)</f>
        <v/>
      </c>
      <c r="K387" s="62" t="str">
        <f>IF(I387=MIN($J$353:$J$402),1,"")</f>
        <v/>
      </c>
    </row>
    <row r="388" spans="1:11" hidden="1" x14ac:dyDescent="0.25">
      <c r="A388" s="56">
        <v>8</v>
      </c>
      <c r="B388" s="57">
        <f>LOOKUP(A388,Seznamy!$A$3:$A$27,Seznamy!$B$3:$B$27)</f>
        <v>157365</v>
      </c>
      <c r="C388" s="58" t="str">
        <f>LOOKUP(A388,Seznamy!$A$3:$A$27,Seznamy!$C$3:$C$27)</f>
        <v>Nasavrky</v>
      </c>
      <c r="D388" s="59">
        <f>LOOKUP(A388,Seznamy!$A$3:$A$27,Seznamy!$E$3:$E$27)</f>
        <v>5600</v>
      </c>
      <c r="E388" s="59">
        <f>LOOKUP(A388,Seznamy!$A$3:$A$27,Seznamy!$H$3:$H$27)</f>
        <v>189280</v>
      </c>
      <c r="F388" s="60">
        <f>LOOKUP(A388,Seznamy!$A$3:$A$27,Seznamy!$J$3:$J$27)</f>
        <v>0</v>
      </c>
      <c r="G388" s="60">
        <v>46</v>
      </c>
      <c r="H388" s="58">
        <f>LOOKUP(G388,'Bez dříví'!$A$35:$A$84,'Bez dříví'!$B$35:$B$84)</f>
        <v>0</v>
      </c>
      <c r="I388" s="61">
        <f t="array" ref="I388">SUM(IF(('Bez dříví'!$A$3:$A$33=A388)*('Bez dříví'!$D$1:$BA$1=G388),'Bez dříví'!$D$3:$BA$33))</f>
        <v>0</v>
      </c>
      <c r="J388" s="71" t="str">
        <f>IF(I388=0,"",I388)</f>
        <v/>
      </c>
      <c r="K388" s="62" t="str">
        <f>IF(I388=MIN($J$353:$J$402),1,"")</f>
        <v/>
      </c>
    </row>
    <row r="389" spans="1:11" hidden="1" x14ac:dyDescent="0.25">
      <c r="A389" s="56">
        <v>8</v>
      </c>
      <c r="B389" s="57">
        <f>LOOKUP(A389,Seznamy!$A$3:$A$27,Seznamy!$B$3:$B$27)</f>
        <v>157365</v>
      </c>
      <c r="C389" s="58" t="str">
        <f>LOOKUP(A389,Seznamy!$A$3:$A$27,Seznamy!$C$3:$C$27)</f>
        <v>Nasavrky</v>
      </c>
      <c r="D389" s="59">
        <f>LOOKUP(A389,Seznamy!$A$3:$A$27,Seznamy!$E$3:$E$27)</f>
        <v>5600</v>
      </c>
      <c r="E389" s="59">
        <f>LOOKUP(A389,Seznamy!$A$3:$A$27,Seznamy!$H$3:$H$27)</f>
        <v>189280</v>
      </c>
      <c r="F389" s="60">
        <f>LOOKUP(A389,Seznamy!$A$3:$A$27,Seznamy!$J$3:$J$27)</f>
        <v>0</v>
      </c>
      <c r="G389" s="60">
        <v>47</v>
      </c>
      <c r="H389" s="58">
        <f>LOOKUP(G389,'Bez dříví'!$A$35:$A$84,'Bez dříví'!$B$35:$B$84)</f>
        <v>0</v>
      </c>
      <c r="I389" s="61">
        <f t="array" ref="I389">SUM(IF(('Bez dříví'!$A$3:$A$33=A389)*('Bez dříví'!$D$1:$BA$1=G389),'Bez dříví'!$D$3:$BA$33))</f>
        <v>0</v>
      </c>
      <c r="J389" s="71" t="str">
        <f>IF(I389=0,"",I389)</f>
        <v/>
      </c>
      <c r="K389" s="62" t="str">
        <f>IF(I389=MIN($J$353:$J$402),1,"")</f>
        <v/>
      </c>
    </row>
    <row r="390" spans="1:11" hidden="1" x14ac:dyDescent="0.25">
      <c r="A390" s="56">
        <v>8</v>
      </c>
      <c r="B390" s="57">
        <f>LOOKUP(A390,Seznamy!$A$3:$A$27,Seznamy!$B$3:$B$27)</f>
        <v>157365</v>
      </c>
      <c r="C390" s="58" t="str">
        <f>LOOKUP(A390,Seznamy!$A$3:$A$27,Seznamy!$C$3:$C$27)</f>
        <v>Nasavrky</v>
      </c>
      <c r="D390" s="59">
        <f>LOOKUP(A390,Seznamy!$A$3:$A$27,Seznamy!$E$3:$E$27)</f>
        <v>5600</v>
      </c>
      <c r="E390" s="59">
        <f>LOOKUP(A390,Seznamy!$A$3:$A$27,Seznamy!$H$3:$H$27)</f>
        <v>189280</v>
      </c>
      <c r="F390" s="60">
        <f>LOOKUP(A390,Seznamy!$A$3:$A$27,Seznamy!$J$3:$J$27)</f>
        <v>0</v>
      </c>
      <c r="G390" s="60">
        <v>48</v>
      </c>
      <c r="H390" s="58">
        <f>LOOKUP(G390,'Bez dříví'!$A$35:$A$84,'Bez dříví'!$B$35:$B$84)</f>
        <v>0</v>
      </c>
      <c r="I390" s="61">
        <f t="array" ref="I390">SUM(IF(('Bez dříví'!$A$3:$A$33=A390)*('Bez dříví'!$D$1:$BA$1=G390),'Bez dříví'!$D$3:$BA$33))</f>
        <v>0</v>
      </c>
      <c r="J390" s="71" t="str">
        <f>IF(I390=0,"",I390)</f>
        <v/>
      </c>
      <c r="K390" s="62" t="str">
        <f>IF(I390=MIN($J$353:$J$402),1,"")</f>
        <v/>
      </c>
    </row>
    <row r="391" spans="1:11" hidden="1" x14ac:dyDescent="0.25">
      <c r="A391" s="56">
        <v>8</v>
      </c>
      <c r="B391" s="57">
        <f>LOOKUP(A391,Seznamy!$A$3:$A$27,Seznamy!$B$3:$B$27)</f>
        <v>157365</v>
      </c>
      <c r="C391" s="58" t="str">
        <f>LOOKUP(A391,Seznamy!$A$3:$A$27,Seznamy!$C$3:$C$27)</f>
        <v>Nasavrky</v>
      </c>
      <c r="D391" s="59">
        <f>LOOKUP(A391,Seznamy!$A$3:$A$27,Seznamy!$E$3:$E$27)</f>
        <v>5600</v>
      </c>
      <c r="E391" s="59">
        <f>LOOKUP(A391,Seznamy!$A$3:$A$27,Seznamy!$H$3:$H$27)</f>
        <v>189280</v>
      </c>
      <c r="F391" s="60">
        <f>LOOKUP(A391,Seznamy!$A$3:$A$27,Seznamy!$J$3:$J$27)</f>
        <v>0</v>
      </c>
      <c r="G391" s="60">
        <v>49</v>
      </c>
      <c r="H391" s="58">
        <f>LOOKUP(G391,'Bez dříví'!$A$35:$A$84,'Bez dříví'!$B$35:$B$84)</f>
        <v>0</v>
      </c>
      <c r="I391" s="61">
        <f t="array" ref="I391">SUM(IF(('Bez dříví'!$A$3:$A$33=A391)*('Bez dříví'!$D$1:$BA$1=G391),'Bez dříví'!$D$3:$BA$33))</f>
        <v>0</v>
      </c>
      <c r="J391" s="71" t="str">
        <f>IF(I391=0,"",I391)</f>
        <v/>
      </c>
      <c r="K391" s="62" t="str">
        <f>IF(I391=MIN($J$353:$J$402),1,"")</f>
        <v/>
      </c>
    </row>
    <row r="392" spans="1:11" hidden="1" x14ac:dyDescent="0.25">
      <c r="A392" s="56">
        <v>8</v>
      </c>
      <c r="B392" s="57">
        <f>LOOKUP(A392,Seznamy!$A$3:$A$27,Seznamy!$B$3:$B$27)</f>
        <v>157365</v>
      </c>
      <c r="C392" s="58" t="str">
        <f>LOOKUP(A392,Seznamy!$A$3:$A$27,Seznamy!$C$3:$C$27)</f>
        <v>Nasavrky</v>
      </c>
      <c r="D392" s="59">
        <f>LOOKUP(A392,Seznamy!$A$3:$A$27,Seznamy!$E$3:$E$27)</f>
        <v>5600</v>
      </c>
      <c r="E392" s="59">
        <f>LOOKUP(A392,Seznamy!$A$3:$A$27,Seznamy!$H$3:$H$27)</f>
        <v>189280</v>
      </c>
      <c r="F392" s="60">
        <f>LOOKUP(A392,Seznamy!$A$3:$A$27,Seznamy!$J$3:$J$27)</f>
        <v>0</v>
      </c>
      <c r="G392" s="60">
        <v>50</v>
      </c>
      <c r="H392" s="58">
        <f>LOOKUP(G392,'Bez dříví'!$A$35:$A$84,'Bez dříví'!$B$35:$B$84)</f>
        <v>0</v>
      </c>
      <c r="I392" s="61">
        <f t="array" ref="I392">SUM(IF(('Bez dříví'!$A$3:$A$33=A392)*('Bez dříví'!$D$1:$BA$1=G392),'Bez dříví'!$D$3:$BA$33))</f>
        <v>0</v>
      </c>
      <c r="J392" s="71" t="str">
        <f>IF(I392=0,"",I392)</f>
        <v/>
      </c>
      <c r="K392" s="62" t="str">
        <f>IF(I392=MIN($J$353:$J$402),1,"")</f>
        <v/>
      </c>
    </row>
    <row r="393" spans="1:11" x14ac:dyDescent="0.25">
      <c r="A393" s="56">
        <v>8</v>
      </c>
      <c r="B393" s="57">
        <f>LOOKUP(A393,Seznamy!$A$3:$A$27,Seznamy!$B$3:$B$27)</f>
        <v>157365</v>
      </c>
      <c r="C393" s="58" t="str">
        <f>LOOKUP(A393,Seznamy!$A$3:$A$27,Seznamy!$C$3:$C$27)</f>
        <v>Nasavrky</v>
      </c>
      <c r="D393" s="59">
        <f>LOOKUP(A393,Seznamy!$A$3:$A$27,Seznamy!$E$3:$E$27)</f>
        <v>5600</v>
      </c>
      <c r="E393" s="59">
        <f>LOOKUP(A393,Seznamy!$A$3:$A$27,Seznamy!$H$3:$H$27)</f>
        <v>189280</v>
      </c>
      <c r="F393" s="60">
        <f>LOOKUP(A393,Seznamy!$A$3:$A$27,Seznamy!$J$3:$J$27)</f>
        <v>0</v>
      </c>
      <c r="G393" s="60">
        <v>29</v>
      </c>
      <c r="H393" s="58" t="str">
        <f>LOOKUP(G393,'Bez dříví'!$A$35:$A$84,'Bez dříví'!$B$35:$B$84)</f>
        <v>Královské lesy s.r.o.</v>
      </c>
      <c r="I393" s="61">
        <f t="array" ref="I393">SUM(IF(('Bez dříví'!$A$3:$A$33=A393)*('Bez dříví'!$D$1:$BA$1=G393),'Bez dříví'!$D$3:$BA$33))</f>
        <v>217666660</v>
      </c>
      <c r="J393" s="71">
        <f>IF(I393=0,"",I393)</f>
        <v>217666660</v>
      </c>
      <c r="K393" s="62">
        <f>IF(I393=MIN($J$353:$J$402),1,"")</f>
        <v>1</v>
      </c>
    </row>
    <row r="394" spans="1:11" x14ac:dyDescent="0.25">
      <c r="A394" s="56">
        <v>8</v>
      </c>
      <c r="B394" s="57">
        <f>LOOKUP(A394,Seznamy!$A$3:$A$27,Seznamy!$B$3:$B$27)</f>
        <v>157365</v>
      </c>
      <c r="C394" s="58" t="str">
        <f>LOOKUP(A394,Seznamy!$A$3:$A$27,Seznamy!$C$3:$C$27)</f>
        <v>Nasavrky</v>
      </c>
      <c r="D394" s="59">
        <f>LOOKUP(A394,Seznamy!$A$3:$A$27,Seznamy!$E$3:$E$27)</f>
        <v>5600</v>
      </c>
      <c r="E394" s="59">
        <f>LOOKUP(A394,Seznamy!$A$3:$A$27,Seznamy!$H$3:$H$27)</f>
        <v>189280</v>
      </c>
      <c r="F394" s="60">
        <f>LOOKUP(A394,Seznamy!$A$3:$A$27,Seznamy!$J$3:$J$27)</f>
        <v>0</v>
      </c>
      <c r="G394" s="60">
        <v>1</v>
      </c>
      <c r="H394" s="58" t="str">
        <f>LOOKUP(G394,'Bez dříví'!$A$35:$A$84,'Bez dříví'!$B$35:$B$84)</f>
        <v>LESCUS Cetkovice, s.r.o.</v>
      </c>
      <c r="I394" s="61">
        <f t="array" ref="I394">SUM(IF(('Bez dříví'!$A$3:$A$33=A394)*('Bez dříví'!$D$1:$BA$1=G394),'Bez dříví'!$D$3:$BA$33))</f>
        <v>226311790</v>
      </c>
      <c r="J394" s="71">
        <f>IF(I394=0,"",I394)</f>
        <v>226311790</v>
      </c>
      <c r="K394" s="62" t="str">
        <f>IF(I394=MIN($J$353:$J$402),1,"")</f>
        <v/>
      </c>
    </row>
    <row r="395" spans="1:11" x14ac:dyDescent="0.25">
      <c r="A395" s="56">
        <v>8</v>
      </c>
      <c r="B395" s="57">
        <f>LOOKUP(A395,Seznamy!$A$3:$A$27,Seznamy!$B$3:$B$27)</f>
        <v>157365</v>
      </c>
      <c r="C395" s="58" t="str">
        <f>LOOKUP(A395,Seznamy!$A$3:$A$27,Seznamy!$C$3:$C$27)</f>
        <v>Nasavrky</v>
      </c>
      <c r="D395" s="59">
        <f>LOOKUP(A395,Seznamy!$A$3:$A$27,Seznamy!$E$3:$E$27)</f>
        <v>5600</v>
      </c>
      <c r="E395" s="59">
        <f>LOOKUP(A395,Seznamy!$A$3:$A$27,Seznamy!$H$3:$H$27)</f>
        <v>189280</v>
      </c>
      <c r="F395" s="60">
        <f>LOOKUP(A395,Seznamy!$A$3:$A$27,Seznamy!$J$3:$J$27)</f>
        <v>0</v>
      </c>
      <c r="G395" s="60">
        <v>22</v>
      </c>
      <c r="H395" s="58" t="str">
        <f>LOOKUP(G395,'Bez dříví'!$A$35:$A$84,'Bez dříví'!$B$35:$B$84)</f>
        <v>Stora Enso Wood Products Ždírec s.r.o.</v>
      </c>
      <c r="I395" s="61">
        <f t="array" ref="I395">SUM(IF(('Bez dříví'!$A$3:$A$33=A395)*('Bez dříví'!$D$1:$BA$1=G395),'Bez dříví'!$D$3:$BA$33))</f>
        <v>227595517</v>
      </c>
      <c r="J395" s="71">
        <f>IF(I395=0,"",I395)</f>
        <v>227595517</v>
      </c>
      <c r="K395" s="62" t="str">
        <f>IF(I395=MIN($J$353:$J$402),1,"")</f>
        <v/>
      </c>
    </row>
    <row r="396" spans="1:11" x14ac:dyDescent="0.25">
      <c r="A396" s="56">
        <v>8</v>
      </c>
      <c r="B396" s="57">
        <f>LOOKUP(A396,Seznamy!$A$3:$A$27,Seznamy!$B$3:$B$27)</f>
        <v>157365</v>
      </c>
      <c r="C396" s="58" t="str">
        <f>LOOKUP(A396,Seznamy!$A$3:$A$27,Seznamy!$C$3:$C$27)</f>
        <v>Nasavrky</v>
      </c>
      <c r="D396" s="59">
        <f>LOOKUP(A396,Seznamy!$A$3:$A$27,Seznamy!$E$3:$E$27)</f>
        <v>5600</v>
      </c>
      <c r="E396" s="59">
        <f>LOOKUP(A396,Seznamy!$A$3:$A$27,Seznamy!$H$3:$H$27)</f>
        <v>189280</v>
      </c>
      <c r="F396" s="60">
        <f>LOOKUP(A396,Seznamy!$A$3:$A$27,Seznamy!$J$3:$J$27)</f>
        <v>0</v>
      </c>
      <c r="G396" s="60">
        <v>25</v>
      </c>
      <c r="H396" s="58" t="str">
        <f>LOOKUP(G396,'Bez dříví'!$A$35:$A$84,'Bez dříví'!$B$35:$B$84)</f>
        <v>T.E.P.Z., s.r.o.</v>
      </c>
      <c r="I396" s="61">
        <f t="array" ref="I396">SUM(IF(('Bez dříví'!$A$3:$A$33=A396)*('Bez dříví'!$D$1:$BA$1=G396),'Bez dříví'!$D$3:$BA$33))</f>
        <v>246245290</v>
      </c>
      <c r="J396" s="71">
        <f>IF(I396=0,"",I396)</f>
        <v>246245290</v>
      </c>
      <c r="K396" s="62" t="str">
        <f>IF(I396=MIN($J$353:$J$402),1,"")</f>
        <v/>
      </c>
    </row>
    <row r="397" spans="1:11" x14ac:dyDescent="0.25">
      <c r="A397" s="56">
        <v>8</v>
      </c>
      <c r="B397" s="57">
        <f>LOOKUP(A397,Seznamy!$A$3:$A$27,Seznamy!$B$3:$B$27)</f>
        <v>157365</v>
      </c>
      <c r="C397" s="58" t="str">
        <f>LOOKUP(A397,Seznamy!$A$3:$A$27,Seznamy!$C$3:$C$27)</f>
        <v>Nasavrky</v>
      </c>
      <c r="D397" s="59">
        <f>LOOKUP(A397,Seznamy!$A$3:$A$27,Seznamy!$E$3:$E$27)</f>
        <v>5600</v>
      </c>
      <c r="E397" s="59">
        <f>LOOKUP(A397,Seznamy!$A$3:$A$27,Seznamy!$H$3:$H$27)</f>
        <v>189280</v>
      </c>
      <c r="F397" s="60">
        <f>LOOKUP(A397,Seznamy!$A$3:$A$27,Seznamy!$J$3:$J$27)</f>
        <v>0</v>
      </c>
      <c r="G397" s="60">
        <v>9</v>
      </c>
      <c r="H397" s="58" t="str">
        <f>LOOKUP(G397,'Bez dříví'!$A$35:$A$84,'Bez dříví'!$B$35:$B$84)</f>
        <v>Kloboucká lesní s.r.o.</v>
      </c>
      <c r="I397" s="61">
        <f t="array" ref="I397">SUM(IF(('Bez dříví'!$A$3:$A$33=A397)*('Bez dříví'!$D$1:$BA$1=G397),'Bez dříví'!$D$3:$BA$33))</f>
        <v>246444908</v>
      </c>
      <c r="J397" s="71">
        <f>IF(I397=0,"",I397)</f>
        <v>246444908</v>
      </c>
      <c r="K397" s="62" t="str">
        <f>IF(I397=MIN($J$353:$J$402),1,"")</f>
        <v/>
      </c>
    </row>
    <row r="398" spans="1:11" x14ac:dyDescent="0.25">
      <c r="A398" s="56">
        <v>8</v>
      </c>
      <c r="B398" s="57">
        <f>LOOKUP(A398,Seznamy!$A$3:$A$27,Seznamy!$B$3:$B$27)</f>
        <v>157365</v>
      </c>
      <c r="C398" s="58" t="str">
        <f>LOOKUP(A398,Seznamy!$A$3:$A$27,Seznamy!$C$3:$C$27)</f>
        <v>Nasavrky</v>
      </c>
      <c r="D398" s="59">
        <f>LOOKUP(A398,Seznamy!$A$3:$A$27,Seznamy!$E$3:$E$27)</f>
        <v>5600</v>
      </c>
      <c r="E398" s="59">
        <f>LOOKUP(A398,Seznamy!$A$3:$A$27,Seznamy!$H$3:$H$27)</f>
        <v>189280</v>
      </c>
      <c r="F398" s="60">
        <f>LOOKUP(A398,Seznamy!$A$3:$A$27,Seznamy!$J$3:$J$27)</f>
        <v>0</v>
      </c>
      <c r="G398" s="60">
        <v>16</v>
      </c>
      <c r="H398" s="58" t="str">
        <f>LOOKUP(G398,'Bez dříví'!$A$35:$A$84,'Bez dříví'!$B$35:$B$84)</f>
        <v>RM FOREST lesní společnost s.r.o</v>
      </c>
      <c r="I398" s="61">
        <f t="array" ref="I398">SUM(IF(('Bez dříví'!$A$3:$A$33=A398)*('Bez dříví'!$D$1:$BA$1=G398),'Bez dříví'!$D$3:$BA$33))</f>
        <v>250351033</v>
      </c>
      <c r="J398" s="71">
        <f>IF(I398=0,"",I398)</f>
        <v>250351033</v>
      </c>
      <c r="K398" s="62" t="str">
        <f>IF(I398=MIN($J$353:$J$402),1,"")</f>
        <v/>
      </c>
    </row>
    <row r="399" spans="1:11" x14ac:dyDescent="0.25">
      <c r="A399" s="56">
        <v>8</v>
      </c>
      <c r="B399" s="57">
        <f>LOOKUP(A399,Seznamy!$A$3:$A$27,Seznamy!$B$3:$B$27)</f>
        <v>157365</v>
      </c>
      <c r="C399" s="58" t="str">
        <f>LOOKUP(A399,Seznamy!$A$3:$A$27,Seznamy!$C$3:$C$27)</f>
        <v>Nasavrky</v>
      </c>
      <c r="D399" s="59">
        <f>LOOKUP(A399,Seznamy!$A$3:$A$27,Seznamy!$E$3:$E$27)</f>
        <v>5600</v>
      </c>
      <c r="E399" s="59">
        <f>LOOKUP(A399,Seznamy!$A$3:$A$27,Seznamy!$H$3:$H$27)</f>
        <v>189280</v>
      </c>
      <c r="F399" s="60">
        <f>LOOKUP(A399,Seznamy!$A$3:$A$27,Seznamy!$J$3:$J$27)</f>
        <v>0</v>
      </c>
      <c r="G399" s="60">
        <v>7</v>
      </c>
      <c r="H399" s="58" t="str">
        <f>LOOKUP(G399,'Bez dříví'!$A$35:$A$84,'Bez dříví'!$B$35:$B$84)</f>
        <v>ACLESIA, spol. s r.o.</v>
      </c>
      <c r="I399" s="61">
        <f t="array" ref="I399">SUM(IF(('Bez dříví'!$A$3:$A$33=A399)*('Bez dříví'!$D$1:$BA$1=G399),'Bez dříví'!$D$3:$BA$33))</f>
        <v>263508730</v>
      </c>
      <c r="J399" s="71">
        <f>IF(I399=0,"",I399)</f>
        <v>263508730</v>
      </c>
      <c r="K399" s="62" t="str">
        <f>IF(I399=MIN($J$353:$J$402),1,"")</f>
        <v/>
      </c>
    </row>
    <row r="400" spans="1:11" x14ac:dyDescent="0.25">
      <c r="A400" s="56">
        <v>8</v>
      </c>
      <c r="B400" s="57">
        <f>LOOKUP(A400,Seznamy!$A$3:$A$27,Seznamy!$B$3:$B$27)</f>
        <v>157365</v>
      </c>
      <c r="C400" s="58" t="str">
        <f>LOOKUP(A400,Seznamy!$A$3:$A$27,Seznamy!$C$3:$C$27)</f>
        <v>Nasavrky</v>
      </c>
      <c r="D400" s="59">
        <f>LOOKUP(A400,Seznamy!$A$3:$A$27,Seznamy!$E$3:$E$27)</f>
        <v>5600</v>
      </c>
      <c r="E400" s="59">
        <f>LOOKUP(A400,Seznamy!$A$3:$A$27,Seznamy!$H$3:$H$27)</f>
        <v>189280</v>
      </c>
      <c r="F400" s="60">
        <f>LOOKUP(A400,Seznamy!$A$3:$A$27,Seznamy!$J$3:$J$27)</f>
        <v>0</v>
      </c>
      <c r="G400" s="60">
        <v>30</v>
      </c>
      <c r="H400" s="58" t="str">
        <f>LOOKUP(G400,'Bez dříví'!$A$35:$A$84,'Bez dříví'!$B$35:$B$84)</f>
        <v>Jihozápadní dřevařská a.s.</v>
      </c>
      <c r="I400" s="61">
        <f t="array" ref="I400">SUM(IF(('Bez dříví'!$A$3:$A$33=A400)*('Bez dříví'!$D$1:$BA$1=G400),'Bez dříví'!$D$3:$BA$33))</f>
        <v>266356239</v>
      </c>
      <c r="J400" s="71">
        <f>IF(I400=0,"",I400)</f>
        <v>266356239</v>
      </c>
      <c r="K400" s="62" t="str">
        <f>IF(I400=MIN($J$353:$J$402),1,"")</f>
        <v/>
      </c>
    </row>
    <row r="401" spans="1:11" x14ac:dyDescent="0.25">
      <c r="A401" s="56">
        <v>8</v>
      </c>
      <c r="B401" s="57">
        <f>LOOKUP(A401,Seznamy!$A$3:$A$27,Seznamy!$B$3:$B$27)</f>
        <v>157365</v>
      </c>
      <c r="C401" s="58" t="str">
        <f>LOOKUP(A401,Seznamy!$A$3:$A$27,Seznamy!$C$3:$C$27)</f>
        <v>Nasavrky</v>
      </c>
      <c r="D401" s="59">
        <f>LOOKUP(A401,Seznamy!$A$3:$A$27,Seznamy!$E$3:$E$27)</f>
        <v>5600</v>
      </c>
      <c r="E401" s="59">
        <f>LOOKUP(A401,Seznamy!$A$3:$A$27,Seznamy!$H$3:$H$27)</f>
        <v>189280</v>
      </c>
      <c r="F401" s="60">
        <f>LOOKUP(A401,Seznamy!$A$3:$A$27,Seznamy!$J$3:$J$27)</f>
        <v>0</v>
      </c>
      <c r="G401" s="60">
        <v>27</v>
      </c>
      <c r="H401" s="58" t="str">
        <f>LOOKUP(G401,'Bez dříví'!$A$35:$A$84,'Bez dříví'!$B$35:$B$84)</f>
        <v>Lesní společnost Ledeč nad Sázavou, a.s.</v>
      </c>
      <c r="I401" s="61">
        <f t="array" ref="I401">SUM(IF(('Bez dříví'!$A$3:$A$33=A401)*('Bez dříví'!$D$1:$BA$1=G401),'Bez dříví'!$D$3:$BA$33))</f>
        <v>272533750</v>
      </c>
      <c r="J401" s="71">
        <f>IF(I401=0,"",I401)</f>
        <v>272533750</v>
      </c>
      <c r="K401" s="62" t="str">
        <f>IF(I401=MIN($J$353:$J$402),1,"")</f>
        <v/>
      </c>
    </row>
    <row r="402" spans="1:11" x14ac:dyDescent="0.25">
      <c r="A402" s="56">
        <v>8</v>
      </c>
      <c r="B402" s="57">
        <f>LOOKUP(A402,Seznamy!$A$3:$A$27,Seznamy!$B$3:$B$27)</f>
        <v>157365</v>
      </c>
      <c r="C402" s="58" t="str">
        <f>LOOKUP(A402,Seznamy!$A$3:$A$27,Seznamy!$C$3:$C$27)</f>
        <v>Nasavrky</v>
      </c>
      <c r="D402" s="59">
        <f>LOOKUP(A402,Seznamy!$A$3:$A$27,Seznamy!$E$3:$E$27)</f>
        <v>5600</v>
      </c>
      <c r="E402" s="59">
        <f>LOOKUP(A402,Seznamy!$A$3:$A$27,Seznamy!$H$3:$H$27)</f>
        <v>189280</v>
      </c>
      <c r="F402" s="60">
        <f>LOOKUP(A402,Seznamy!$A$3:$A$27,Seznamy!$J$3:$J$27)</f>
        <v>0</v>
      </c>
      <c r="G402" s="60">
        <v>11</v>
      </c>
      <c r="H402" s="58" t="str">
        <f>LOOKUP(G402,'Bez dříví'!$A$35:$A$84,'Bez dříví'!$B$35:$B$84)</f>
        <v>Opavská lesní a.s.</v>
      </c>
      <c r="I402" s="61">
        <f t="array" ref="I402">SUM(IF(('Bez dříví'!$A$3:$A$33=A402)*('Bez dříví'!$D$1:$BA$1=G402),'Bez dříví'!$D$3:$BA$33))</f>
        <v>290257207</v>
      </c>
      <c r="J402" s="71">
        <f>IF(I402=0,"",I402)</f>
        <v>290257207</v>
      </c>
      <c r="K402" s="62" t="str">
        <f>IF(I402=MIN($J$353:$J$402),1,"")</f>
        <v/>
      </c>
    </row>
    <row r="403" spans="1:11" hidden="1" x14ac:dyDescent="0.25">
      <c r="A403" s="34">
        <v>9</v>
      </c>
      <c r="B403" s="35">
        <f>LOOKUP(A403,Seznamy!$A$3:$A$27,Seznamy!$B$3:$B$27)</f>
        <v>157366</v>
      </c>
      <c r="C403" s="36" t="str">
        <f>LOOKUP(A403,Seznamy!$A$3:$A$27,Seznamy!$C$3:$C$27)</f>
        <v>Ronov</v>
      </c>
      <c r="D403" s="37">
        <f>LOOKUP(A403,Seznamy!$A$3:$A$27,Seznamy!$E$3:$E$27)</f>
        <v>8348</v>
      </c>
      <c r="E403" s="37">
        <f>LOOKUP(A403,Seznamy!$A$3:$A$27,Seznamy!$H$3:$H$27)</f>
        <v>159110</v>
      </c>
      <c r="F403" s="38">
        <f>LOOKUP(A403,Seznamy!$A$3:$A$27,Seznamy!$J$3:$J$27)</f>
        <v>0</v>
      </c>
      <c r="G403" s="38">
        <v>1</v>
      </c>
      <c r="H403" s="36" t="str">
        <f>LOOKUP(G403,'Bez dříví'!$A$35:$A$84,'Bez dříví'!$B$35:$B$84)</f>
        <v>LESCUS Cetkovice, s.r.o.</v>
      </c>
      <c r="I403" s="39">
        <f t="array" ref="I403">SUM(IF(('Bez dříví'!$A$3:$A$33=A403)*('Bez dříví'!$D$1:$BA$1=G403),'Bez dříví'!$D$3:$BA$33))</f>
        <v>0</v>
      </c>
      <c r="J403" s="70" t="str">
        <f>IF(I403=0,"",I403)</f>
        <v/>
      </c>
      <c r="K403" s="40" t="str">
        <f>IF(I403=MIN($J$403:$J$452),1,"")</f>
        <v/>
      </c>
    </row>
    <row r="404" spans="1:11" hidden="1" x14ac:dyDescent="0.25">
      <c r="A404" s="34">
        <v>9</v>
      </c>
      <c r="B404" s="35">
        <f>LOOKUP(A404,Seznamy!$A$3:$A$27,Seznamy!$B$3:$B$27)</f>
        <v>157366</v>
      </c>
      <c r="C404" s="36" t="str">
        <f>LOOKUP(A404,Seznamy!$A$3:$A$27,Seznamy!$C$3:$C$27)</f>
        <v>Ronov</v>
      </c>
      <c r="D404" s="37">
        <f>LOOKUP(A404,Seznamy!$A$3:$A$27,Seznamy!$E$3:$E$27)</f>
        <v>8348</v>
      </c>
      <c r="E404" s="37">
        <f>LOOKUP(A404,Seznamy!$A$3:$A$27,Seznamy!$H$3:$H$27)</f>
        <v>159110</v>
      </c>
      <c r="F404" s="38">
        <f>LOOKUP(A404,Seznamy!$A$3:$A$27,Seznamy!$J$3:$J$27)</f>
        <v>0</v>
      </c>
      <c r="G404" s="38">
        <v>2</v>
      </c>
      <c r="H404" s="36" t="str">
        <f>LOOKUP(G404,'Bez dříví'!$A$35:$A$84,'Bez dříví'!$B$35:$B$84)</f>
        <v>EGREGA s.r.o.</v>
      </c>
      <c r="I404" s="39">
        <f t="array" ref="I404">SUM(IF(('Bez dříví'!$A$3:$A$33=A404)*('Bez dříví'!$D$1:$BA$1=G404),'Bez dříví'!$D$3:$BA$33))</f>
        <v>0</v>
      </c>
      <c r="J404" s="70" t="str">
        <f>IF(I404=0,"",I404)</f>
        <v/>
      </c>
      <c r="K404" s="40" t="str">
        <f>IF(I404=MIN($J$403:$J$452),1,"")</f>
        <v/>
      </c>
    </row>
    <row r="405" spans="1:11" hidden="1" x14ac:dyDescent="0.25">
      <c r="A405" s="34">
        <v>9</v>
      </c>
      <c r="B405" s="35">
        <f>LOOKUP(A405,Seznamy!$A$3:$A$27,Seznamy!$B$3:$B$27)</f>
        <v>157366</v>
      </c>
      <c r="C405" s="36" t="str">
        <f>LOOKUP(A405,Seznamy!$A$3:$A$27,Seznamy!$C$3:$C$27)</f>
        <v>Ronov</v>
      </c>
      <c r="D405" s="37">
        <f>LOOKUP(A405,Seznamy!$A$3:$A$27,Seznamy!$E$3:$E$27)</f>
        <v>8348</v>
      </c>
      <c r="E405" s="37">
        <f>LOOKUP(A405,Seznamy!$A$3:$A$27,Seznamy!$H$3:$H$27)</f>
        <v>159110</v>
      </c>
      <c r="F405" s="38">
        <f>LOOKUP(A405,Seznamy!$A$3:$A$27,Seznamy!$J$3:$J$27)</f>
        <v>0</v>
      </c>
      <c r="G405" s="38">
        <v>3</v>
      </c>
      <c r="H405" s="36" t="str">
        <f>LOOKUP(G405,'Bez dříví'!$A$35:$A$84,'Bez dříví'!$B$35:$B$84)</f>
        <v>Lesostavby Frýdek-Místek a.s.</v>
      </c>
      <c r="I405" s="39">
        <f t="array" ref="I405">SUM(IF(('Bez dříví'!$A$3:$A$33=A405)*('Bez dříví'!$D$1:$BA$1=G405),'Bez dříví'!$D$3:$BA$33))</f>
        <v>0</v>
      </c>
      <c r="J405" s="70" t="str">
        <f>IF(I405=0,"",I405)</f>
        <v/>
      </c>
      <c r="K405" s="40" t="str">
        <f>IF(I405=MIN($J$403:$J$452),1,"")</f>
        <v/>
      </c>
    </row>
    <row r="406" spans="1:11" hidden="1" x14ac:dyDescent="0.25">
      <c r="A406" s="34">
        <v>9</v>
      </c>
      <c r="B406" s="35">
        <f>LOOKUP(A406,Seznamy!$A$3:$A$27,Seznamy!$B$3:$B$27)</f>
        <v>157366</v>
      </c>
      <c r="C406" s="36" t="str">
        <f>LOOKUP(A406,Seznamy!$A$3:$A$27,Seznamy!$C$3:$C$27)</f>
        <v>Ronov</v>
      </c>
      <c r="D406" s="37">
        <f>LOOKUP(A406,Seznamy!$A$3:$A$27,Seznamy!$E$3:$E$27)</f>
        <v>8348</v>
      </c>
      <c r="E406" s="37">
        <f>LOOKUP(A406,Seznamy!$A$3:$A$27,Seznamy!$H$3:$H$27)</f>
        <v>159110</v>
      </c>
      <c r="F406" s="38">
        <f>LOOKUP(A406,Seznamy!$A$3:$A$27,Seznamy!$J$3:$J$27)</f>
        <v>0</v>
      </c>
      <c r="G406" s="38">
        <v>4</v>
      </c>
      <c r="H406" s="36" t="str">
        <f>LOOKUP(G406,'Bez dříví'!$A$35:$A$84,'Bez dříví'!$B$35:$B$84)</f>
        <v>LST a.s.</v>
      </c>
      <c r="I406" s="39">
        <f t="array" ref="I406">SUM(IF(('Bez dříví'!$A$3:$A$33=A406)*('Bez dříví'!$D$1:$BA$1=G406),'Bez dříví'!$D$3:$BA$33))</f>
        <v>0</v>
      </c>
      <c r="J406" s="70" t="str">
        <f>IF(I406=0,"",I406)</f>
        <v/>
      </c>
      <c r="K406" s="40" t="str">
        <f>IF(I406=MIN($J$403:$J$452),1,"")</f>
        <v/>
      </c>
    </row>
    <row r="407" spans="1:11" hidden="1" x14ac:dyDescent="0.25">
      <c r="A407" s="34">
        <v>9</v>
      </c>
      <c r="B407" s="35">
        <f>LOOKUP(A407,Seznamy!$A$3:$A$27,Seznamy!$B$3:$B$27)</f>
        <v>157366</v>
      </c>
      <c r="C407" s="36" t="str">
        <f>LOOKUP(A407,Seznamy!$A$3:$A$27,Seznamy!$C$3:$C$27)</f>
        <v>Ronov</v>
      </c>
      <c r="D407" s="37">
        <f>LOOKUP(A407,Seznamy!$A$3:$A$27,Seznamy!$E$3:$E$27)</f>
        <v>8348</v>
      </c>
      <c r="E407" s="37">
        <f>LOOKUP(A407,Seznamy!$A$3:$A$27,Seznamy!$H$3:$H$27)</f>
        <v>159110</v>
      </c>
      <c r="F407" s="38">
        <f>LOOKUP(A407,Seznamy!$A$3:$A$27,Seznamy!$J$3:$J$27)</f>
        <v>0</v>
      </c>
      <c r="G407" s="38">
        <v>5</v>
      </c>
      <c r="H407" s="36" t="str">
        <f>LOOKUP(G407,'Bez dříví'!$A$35:$A$84,'Bez dříví'!$B$35:$B$84)</f>
        <v>UNILES a.s.</v>
      </c>
      <c r="I407" s="39">
        <f t="array" ref="I407">SUM(IF(('Bez dříví'!$A$3:$A$33=A407)*('Bez dříví'!$D$1:$BA$1=G407),'Bez dříví'!$D$3:$BA$33))</f>
        <v>0</v>
      </c>
      <c r="J407" s="70" t="str">
        <f>IF(I407=0,"",I407)</f>
        <v/>
      </c>
      <c r="K407" s="40" t="str">
        <f>IF(I407=MIN($J$403:$J$452),1,"")</f>
        <v/>
      </c>
    </row>
    <row r="408" spans="1:11" hidden="1" x14ac:dyDescent="0.25">
      <c r="A408" s="34">
        <v>9</v>
      </c>
      <c r="B408" s="35">
        <f>LOOKUP(A408,Seznamy!$A$3:$A$27,Seznamy!$B$3:$B$27)</f>
        <v>157366</v>
      </c>
      <c r="C408" s="36" t="str">
        <f>LOOKUP(A408,Seznamy!$A$3:$A$27,Seznamy!$C$3:$C$27)</f>
        <v>Ronov</v>
      </c>
      <c r="D408" s="37">
        <f>LOOKUP(A408,Seznamy!$A$3:$A$27,Seznamy!$E$3:$E$27)</f>
        <v>8348</v>
      </c>
      <c r="E408" s="37">
        <f>LOOKUP(A408,Seznamy!$A$3:$A$27,Seznamy!$H$3:$H$27)</f>
        <v>159110</v>
      </c>
      <c r="F408" s="38">
        <f>LOOKUP(A408,Seznamy!$A$3:$A$27,Seznamy!$J$3:$J$27)</f>
        <v>0</v>
      </c>
      <c r="G408" s="38">
        <v>6</v>
      </c>
      <c r="H408" s="36" t="str">
        <f>LOOKUP(G408,'Bez dříví'!$A$35:$A$84,'Bez dříví'!$B$35:$B$84)</f>
        <v>LDF Rožnov a.s.</v>
      </c>
      <c r="I408" s="39">
        <f t="array" ref="I408">SUM(IF(('Bez dříví'!$A$3:$A$33=A408)*('Bez dříví'!$D$1:$BA$1=G408),'Bez dříví'!$D$3:$BA$33))</f>
        <v>0</v>
      </c>
      <c r="J408" s="70" t="str">
        <f>IF(I408=0,"",I408)</f>
        <v/>
      </c>
      <c r="K408" s="40" t="str">
        <f>IF(I408=MIN($J$403:$J$452),1,"")</f>
        <v/>
      </c>
    </row>
    <row r="409" spans="1:11" hidden="1" x14ac:dyDescent="0.25">
      <c r="A409" s="34">
        <v>9</v>
      </c>
      <c r="B409" s="35">
        <f>LOOKUP(A409,Seznamy!$A$3:$A$27,Seznamy!$B$3:$B$27)</f>
        <v>157366</v>
      </c>
      <c r="C409" s="36" t="str">
        <f>LOOKUP(A409,Seznamy!$A$3:$A$27,Seznamy!$C$3:$C$27)</f>
        <v>Ronov</v>
      </c>
      <c r="D409" s="37">
        <f>LOOKUP(A409,Seznamy!$A$3:$A$27,Seznamy!$E$3:$E$27)</f>
        <v>8348</v>
      </c>
      <c r="E409" s="37">
        <f>LOOKUP(A409,Seznamy!$A$3:$A$27,Seznamy!$H$3:$H$27)</f>
        <v>159110</v>
      </c>
      <c r="F409" s="38">
        <f>LOOKUP(A409,Seznamy!$A$3:$A$27,Seznamy!$J$3:$J$27)</f>
        <v>0</v>
      </c>
      <c r="G409" s="38">
        <v>7</v>
      </c>
      <c r="H409" s="36" t="str">
        <f>LOOKUP(G409,'Bez dříví'!$A$35:$A$84,'Bez dříví'!$B$35:$B$84)</f>
        <v>ACLESIA, spol. s r.o.</v>
      </c>
      <c r="I409" s="39">
        <f t="array" ref="I409">SUM(IF(('Bez dříví'!$A$3:$A$33=A409)*('Bez dříví'!$D$1:$BA$1=G409),'Bez dříví'!$D$3:$BA$33))</f>
        <v>0</v>
      </c>
      <c r="J409" s="70" t="str">
        <f>IF(I409=0,"",I409)</f>
        <v/>
      </c>
      <c r="K409" s="40" t="str">
        <f>IF(I409=MIN($J$403:$J$452),1,"")</f>
        <v/>
      </c>
    </row>
    <row r="410" spans="1:11" hidden="1" x14ac:dyDescent="0.25">
      <c r="A410" s="34">
        <v>9</v>
      </c>
      <c r="B410" s="35">
        <f>LOOKUP(A410,Seznamy!$A$3:$A$27,Seznamy!$B$3:$B$27)</f>
        <v>157366</v>
      </c>
      <c r="C410" s="36" t="str">
        <f>LOOKUP(A410,Seznamy!$A$3:$A$27,Seznamy!$C$3:$C$27)</f>
        <v>Ronov</v>
      </c>
      <c r="D410" s="37">
        <f>LOOKUP(A410,Seznamy!$A$3:$A$27,Seznamy!$E$3:$E$27)</f>
        <v>8348</v>
      </c>
      <c r="E410" s="37">
        <f>LOOKUP(A410,Seznamy!$A$3:$A$27,Seznamy!$H$3:$H$27)</f>
        <v>159110</v>
      </c>
      <c r="F410" s="38">
        <f>LOOKUP(A410,Seznamy!$A$3:$A$27,Seznamy!$J$3:$J$27)</f>
        <v>0</v>
      </c>
      <c r="G410" s="38">
        <v>8</v>
      </c>
      <c r="H410" s="36" t="str">
        <f>LOOKUP(G410,'Bez dříví'!$A$35:$A$84,'Bez dříví'!$B$35:$B$84)</f>
        <v>Sušická lesní a obchodní s.r.o.</v>
      </c>
      <c r="I410" s="39">
        <f t="array" ref="I410">SUM(IF(('Bez dříví'!$A$3:$A$33=A410)*('Bez dříví'!$D$1:$BA$1=G410),'Bez dříví'!$D$3:$BA$33))</f>
        <v>0</v>
      </c>
      <c r="J410" s="70" t="str">
        <f>IF(I410=0,"",I410)</f>
        <v/>
      </c>
      <c r="K410" s="40" t="str">
        <f>IF(I410=MIN($J$403:$J$452),1,"")</f>
        <v/>
      </c>
    </row>
    <row r="411" spans="1:11" hidden="1" x14ac:dyDescent="0.25">
      <c r="A411" s="34">
        <v>9</v>
      </c>
      <c r="B411" s="35">
        <f>LOOKUP(A411,Seznamy!$A$3:$A$27,Seznamy!$B$3:$B$27)</f>
        <v>157366</v>
      </c>
      <c r="C411" s="36" t="str">
        <f>LOOKUP(A411,Seznamy!$A$3:$A$27,Seznamy!$C$3:$C$27)</f>
        <v>Ronov</v>
      </c>
      <c r="D411" s="37">
        <f>LOOKUP(A411,Seznamy!$A$3:$A$27,Seznamy!$E$3:$E$27)</f>
        <v>8348</v>
      </c>
      <c r="E411" s="37">
        <f>LOOKUP(A411,Seznamy!$A$3:$A$27,Seznamy!$H$3:$H$27)</f>
        <v>159110</v>
      </c>
      <c r="F411" s="38">
        <f>LOOKUP(A411,Seznamy!$A$3:$A$27,Seznamy!$J$3:$J$27)</f>
        <v>0</v>
      </c>
      <c r="G411" s="38">
        <v>9</v>
      </c>
      <c r="H411" s="36" t="str">
        <f>LOOKUP(G411,'Bez dříví'!$A$35:$A$84,'Bez dříví'!$B$35:$B$84)</f>
        <v>Kloboucká lesní s.r.o.</v>
      </c>
      <c r="I411" s="39">
        <f t="array" ref="I411">SUM(IF(('Bez dříví'!$A$3:$A$33=A411)*('Bez dříví'!$D$1:$BA$1=G411),'Bez dříví'!$D$3:$BA$33))</f>
        <v>0</v>
      </c>
      <c r="J411" s="70" t="str">
        <f>IF(I411=0,"",I411)</f>
        <v/>
      </c>
      <c r="K411" s="40" t="str">
        <f>IF(I411=MIN($J$403:$J$452),1,"")</f>
        <v/>
      </c>
    </row>
    <row r="412" spans="1:11" hidden="1" x14ac:dyDescent="0.25">
      <c r="A412" s="34">
        <v>9</v>
      </c>
      <c r="B412" s="35">
        <f>LOOKUP(A412,Seznamy!$A$3:$A$27,Seznamy!$B$3:$B$27)</f>
        <v>157366</v>
      </c>
      <c r="C412" s="36" t="str">
        <f>LOOKUP(A412,Seznamy!$A$3:$A$27,Seznamy!$C$3:$C$27)</f>
        <v>Ronov</v>
      </c>
      <c r="D412" s="37">
        <f>LOOKUP(A412,Seznamy!$A$3:$A$27,Seznamy!$E$3:$E$27)</f>
        <v>8348</v>
      </c>
      <c r="E412" s="37">
        <f>LOOKUP(A412,Seznamy!$A$3:$A$27,Seznamy!$H$3:$H$27)</f>
        <v>159110</v>
      </c>
      <c r="F412" s="38">
        <f>LOOKUP(A412,Seznamy!$A$3:$A$27,Seznamy!$J$3:$J$27)</f>
        <v>0</v>
      </c>
      <c r="G412" s="38">
        <v>10</v>
      </c>
      <c r="H412" s="36" t="str">
        <f>LOOKUP(G412,'Bez dříví'!$A$35:$A$84,'Bez dříví'!$B$35:$B$84)</f>
        <v>Dřevo-Málek s.r.o.</v>
      </c>
      <c r="I412" s="39">
        <f t="array" ref="I412">SUM(IF(('Bez dříví'!$A$3:$A$33=A412)*('Bez dříví'!$D$1:$BA$1=G412),'Bez dříví'!$D$3:$BA$33))</f>
        <v>0</v>
      </c>
      <c r="J412" s="70" t="str">
        <f>IF(I412=0,"",I412)</f>
        <v/>
      </c>
      <c r="K412" s="40" t="str">
        <f>IF(I412=MIN($J$403:$J$452),1,"")</f>
        <v/>
      </c>
    </row>
    <row r="413" spans="1:11" hidden="1" x14ac:dyDescent="0.25">
      <c r="A413" s="34">
        <v>9</v>
      </c>
      <c r="B413" s="35">
        <f>LOOKUP(A413,Seznamy!$A$3:$A$27,Seznamy!$B$3:$B$27)</f>
        <v>157366</v>
      </c>
      <c r="C413" s="36" t="str">
        <f>LOOKUP(A413,Seznamy!$A$3:$A$27,Seznamy!$C$3:$C$27)</f>
        <v>Ronov</v>
      </c>
      <c r="D413" s="37">
        <f>LOOKUP(A413,Seznamy!$A$3:$A$27,Seznamy!$E$3:$E$27)</f>
        <v>8348</v>
      </c>
      <c r="E413" s="37">
        <f>LOOKUP(A413,Seznamy!$A$3:$A$27,Seznamy!$H$3:$H$27)</f>
        <v>159110</v>
      </c>
      <c r="F413" s="38">
        <f>LOOKUP(A413,Seznamy!$A$3:$A$27,Seznamy!$J$3:$J$27)</f>
        <v>0</v>
      </c>
      <c r="G413" s="38">
        <v>12</v>
      </c>
      <c r="H413" s="36" t="str">
        <f>LOOKUP(G413,'Bez dříví'!$A$35:$A$84,'Bez dříví'!$B$35:$B$84)</f>
        <v>JACER - CZ a.s.</v>
      </c>
      <c r="I413" s="39">
        <f t="array" ref="I413">SUM(IF(('Bez dříví'!$A$3:$A$33=A413)*('Bez dříví'!$D$1:$BA$1=G413),'Bez dříví'!$D$3:$BA$33))</f>
        <v>0</v>
      </c>
      <c r="J413" s="70" t="str">
        <f>IF(I413=0,"",I413)</f>
        <v/>
      </c>
      <c r="K413" s="40" t="str">
        <f>IF(I413=MIN($J$403:$J$452),1,"")</f>
        <v/>
      </c>
    </row>
    <row r="414" spans="1:11" hidden="1" x14ac:dyDescent="0.25">
      <c r="A414" s="34">
        <v>9</v>
      </c>
      <c r="B414" s="35">
        <f>LOOKUP(A414,Seznamy!$A$3:$A$27,Seznamy!$B$3:$B$27)</f>
        <v>157366</v>
      </c>
      <c r="C414" s="36" t="str">
        <f>LOOKUP(A414,Seznamy!$A$3:$A$27,Seznamy!$C$3:$C$27)</f>
        <v>Ronov</v>
      </c>
      <c r="D414" s="37">
        <f>LOOKUP(A414,Seznamy!$A$3:$A$27,Seznamy!$E$3:$E$27)</f>
        <v>8348</v>
      </c>
      <c r="E414" s="37">
        <f>LOOKUP(A414,Seznamy!$A$3:$A$27,Seznamy!$H$3:$H$27)</f>
        <v>159110</v>
      </c>
      <c r="F414" s="38">
        <f>LOOKUP(A414,Seznamy!$A$3:$A$27,Seznamy!$J$3:$J$27)</f>
        <v>0</v>
      </c>
      <c r="G414" s="38">
        <v>13</v>
      </c>
      <c r="H414" s="36" t="str">
        <f>LOOKUP(G414,'Bez dříví'!$A$35:$A$84,'Bez dříví'!$B$35:$B$84)</f>
        <v>KODIAK Timber s.r.o.</v>
      </c>
      <c r="I414" s="39">
        <f t="array" ref="I414">SUM(IF(('Bez dříví'!$A$3:$A$33=A414)*('Bez dříví'!$D$1:$BA$1=G414),'Bez dříví'!$D$3:$BA$33))</f>
        <v>0</v>
      </c>
      <c r="J414" s="70" t="str">
        <f>IF(I414=0,"",I414)</f>
        <v/>
      </c>
      <c r="K414" s="40" t="str">
        <f>IF(I414=MIN($J$403:$J$452),1,"")</f>
        <v/>
      </c>
    </row>
    <row r="415" spans="1:11" hidden="1" x14ac:dyDescent="0.25">
      <c r="A415" s="34">
        <v>9</v>
      </c>
      <c r="B415" s="35">
        <f>LOOKUP(A415,Seznamy!$A$3:$A$27,Seznamy!$B$3:$B$27)</f>
        <v>157366</v>
      </c>
      <c r="C415" s="36" t="str">
        <f>LOOKUP(A415,Seznamy!$A$3:$A$27,Seznamy!$C$3:$C$27)</f>
        <v>Ronov</v>
      </c>
      <c r="D415" s="37">
        <f>LOOKUP(A415,Seznamy!$A$3:$A$27,Seznamy!$E$3:$E$27)</f>
        <v>8348</v>
      </c>
      <c r="E415" s="37">
        <f>LOOKUP(A415,Seznamy!$A$3:$A$27,Seznamy!$H$3:$H$27)</f>
        <v>159110</v>
      </c>
      <c r="F415" s="38">
        <f>LOOKUP(A415,Seznamy!$A$3:$A$27,Seznamy!$J$3:$J$27)</f>
        <v>0</v>
      </c>
      <c r="G415" s="38">
        <v>14</v>
      </c>
      <c r="H415" s="36" t="str">
        <f>LOOKUP(G415,'Bez dříví'!$A$35:$A$84,'Bez dříví'!$B$35:$B$84)</f>
        <v>Marles s.r.o.</v>
      </c>
      <c r="I415" s="39">
        <f t="array" ref="I415">SUM(IF(('Bez dříví'!$A$3:$A$33=A415)*('Bez dříví'!$D$1:$BA$1=G415),'Bez dříví'!$D$3:$BA$33))</f>
        <v>0</v>
      </c>
      <c r="J415" s="70" t="str">
        <f>IF(I415=0,"",I415)</f>
        <v/>
      </c>
      <c r="K415" s="40" t="str">
        <f>IF(I415=MIN($J$403:$J$452),1,"")</f>
        <v/>
      </c>
    </row>
    <row r="416" spans="1:11" hidden="1" x14ac:dyDescent="0.25">
      <c r="A416" s="34">
        <v>9</v>
      </c>
      <c r="B416" s="35">
        <f>LOOKUP(A416,Seznamy!$A$3:$A$27,Seznamy!$B$3:$B$27)</f>
        <v>157366</v>
      </c>
      <c r="C416" s="36" t="str">
        <f>LOOKUP(A416,Seznamy!$A$3:$A$27,Seznamy!$C$3:$C$27)</f>
        <v>Ronov</v>
      </c>
      <c r="D416" s="37">
        <f>LOOKUP(A416,Seznamy!$A$3:$A$27,Seznamy!$E$3:$E$27)</f>
        <v>8348</v>
      </c>
      <c r="E416" s="37">
        <f>LOOKUP(A416,Seznamy!$A$3:$A$27,Seznamy!$H$3:$H$27)</f>
        <v>159110</v>
      </c>
      <c r="F416" s="38">
        <f>LOOKUP(A416,Seznamy!$A$3:$A$27,Seznamy!$J$3:$J$27)</f>
        <v>0</v>
      </c>
      <c r="G416" s="38">
        <v>15</v>
      </c>
      <c r="H416" s="36" t="str">
        <f>LOOKUP(G416,'Bez dříví'!$A$35:$A$84,'Bez dříví'!$B$35:$B$84)</f>
        <v>SOLITERA spol. s r.o.</v>
      </c>
      <c r="I416" s="39">
        <f t="array" ref="I416">SUM(IF(('Bez dříví'!$A$3:$A$33=A416)*('Bez dříví'!$D$1:$BA$1=G416),'Bez dříví'!$D$3:$BA$33))</f>
        <v>0</v>
      </c>
      <c r="J416" s="70" t="str">
        <f>IF(I416=0,"",I416)</f>
        <v/>
      </c>
      <c r="K416" s="40" t="str">
        <f>IF(I416=MIN($J$403:$J$452),1,"")</f>
        <v/>
      </c>
    </row>
    <row r="417" spans="1:11" hidden="1" x14ac:dyDescent="0.25">
      <c r="A417" s="34">
        <v>9</v>
      </c>
      <c r="B417" s="35">
        <f>LOOKUP(A417,Seznamy!$A$3:$A$27,Seznamy!$B$3:$B$27)</f>
        <v>157366</v>
      </c>
      <c r="C417" s="36" t="str">
        <f>LOOKUP(A417,Seznamy!$A$3:$A$27,Seznamy!$C$3:$C$27)</f>
        <v>Ronov</v>
      </c>
      <c r="D417" s="37">
        <f>LOOKUP(A417,Seznamy!$A$3:$A$27,Seznamy!$E$3:$E$27)</f>
        <v>8348</v>
      </c>
      <c r="E417" s="37">
        <f>LOOKUP(A417,Seznamy!$A$3:$A$27,Seznamy!$H$3:$H$27)</f>
        <v>159110</v>
      </c>
      <c r="F417" s="38">
        <f>LOOKUP(A417,Seznamy!$A$3:$A$27,Seznamy!$J$3:$J$27)</f>
        <v>0</v>
      </c>
      <c r="G417" s="38">
        <v>17</v>
      </c>
      <c r="H417" s="36" t="str">
        <f>LOOKUP(G417,'Bez dříví'!$A$35:$A$84,'Bez dříví'!$B$35:$B$84)</f>
        <v>Lesy Beskydy, a.s.</v>
      </c>
      <c r="I417" s="39">
        <f t="array" ref="I417">SUM(IF(('Bez dříví'!$A$3:$A$33=A417)*('Bez dříví'!$D$1:$BA$1=G417),'Bez dříví'!$D$3:$BA$33))</f>
        <v>0</v>
      </c>
      <c r="J417" s="70" t="str">
        <f>IF(I417=0,"",I417)</f>
        <v/>
      </c>
      <c r="K417" s="40" t="str">
        <f>IF(I417=MIN($J$403:$J$452),1,"")</f>
        <v/>
      </c>
    </row>
    <row r="418" spans="1:11" hidden="1" x14ac:dyDescent="0.25">
      <c r="A418" s="34">
        <v>9</v>
      </c>
      <c r="B418" s="35">
        <f>LOOKUP(A418,Seznamy!$A$3:$A$27,Seznamy!$B$3:$B$27)</f>
        <v>157366</v>
      </c>
      <c r="C418" s="36" t="str">
        <f>LOOKUP(A418,Seznamy!$A$3:$A$27,Seznamy!$C$3:$C$27)</f>
        <v>Ronov</v>
      </c>
      <c r="D418" s="37">
        <f>LOOKUP(A418,Seznamy!$A$3:$A$27,Seznamy!$E$3:$E$27)</f>
        <v>8348</v>
      </c>
      <c r="E418" s="37">
        <f>LOOKUP(A418,Seznamy!$A$3:$A$27,Seznamy!$H$3:$H$27)</f>
        <v>159110</v>
      </c>
      <c r="F418" s="38">
        <f>LOOKUP(A418,Seznamy!$A$3:$A$27,Seznamy!$J$3:$J$27)</f>
        <v>0</v>
      </c>
      <c r="G418" s="38">
        <v>18</v>
      </c>
      <c r="H418" s="36" t="str">
        <f>LOOKUP(G418,'Bez dříví'!$A$35:$A$84,'Bez dříví'!$B$35:$B$84)</f>
        <v>Libavská lesní s.r.o.</v>
      </c>
      <c r="I418" s="39">
        <f t="array" ref="I418">SUM(IF(('Bez dříví'!$A$3:$A$33=A418)*('Bez dříví'!$D$1:$BA$1=G418),'Bez dříví'!$D$3:$BA$33))</f>
        <v>0</v>
      </c>
      <c r="J418" s="70" t="str">
        <f>IF(I418=0,"",I418)</f>
        <v/>
      </c>
      <c r="K418" s="40" t="str">
        <f>IF(I418=MIN($J$403:$J$452),1,"")</f>
        <v/>
      </c>
    </row>
    <row r="419" spans="1:11" hidden="1" x14ac:dyDescent="0.25">
      <c r="A419" s="34">
        <v>9</v>
      </c>
      <c r="B419" s="35">
        <f>LOOKUP(A419,Seznamy!$A$3:$A$27,Seznamy!$B$3:$B$27)</f>
        <v>157366</v>
      </c>
      <c r="C419" s="36" t="str">
        <f>LOOKUP(A419,Seznamy!$A$3:$A$27,Seznamy!$C$3:$C$27)</f>
        <v>Ronov</v>
      </c>
      <c r="D419" s="37">
        <f>LOOKUP(A419,Seznamy!$A$3:$A$27,Seznamy!$E$3:$E$27)</f>
        <v>8348</v>
      </c>
      <c r="E419" s="37">
        <f>LOOKUP(A419,Seznamy!$A$3:$A$27,Seznamy!$H$3:$H$27)</f>
        <v>159110</v>
      </c>
      <c r="F419" s="38">
        <f>LOOKUP(A419,Seznamy!$A$3:$A$27,Seznamy!$J$3:$J$27)</f>
        <v>0</v>
      </c>
      <c r="G419" s="38">
        <v>19</v>
      </c>
      <c r="H419" s="36" t="str">
        <f>LOOKUP(G419,'Bez dříví'!$A$35:$A$84,'Bez dříví'!$B$35:$B$84)</f>
        <v>TIS lignum s.r.o.</v>
      </c>
      <c r="I419" s="39">
        <f t="array" ref="I419">SUM(IF(('Bez dříví'!$A$3:$A$33=A419)*('Bez dříví'!$D$1:$BA$1=G419),'Bez dříví'!$D$3:$BA$33))</f>
        <v>0</v>
      </c>
      <c r="J419" s="70" t="str">
        <f>IF(I419=0,"",I419)</f>
        <v/>
      </c>
      <c r="K419" s="40" t="str">
        <f>IF(I419=MIN($J$403:$J$452),1,"")</f>
        <v/>
      </c>
    </row>
    <row r="420" spans="1:11" hidden="1" x14ac:dyDescent="0.25">
      <c r="A420" s="34">
        <v>9</v>
      </c>
      <c r="B420" s="35">
        <f>LOOKUP(A420,Seznamy!$A$3:$A$27,Seznamy!$B$3:$B$27)</f>
        <v>157366</v>
      </c>
      <c r="C420" s="36" t="str">
        <f>LOOKUP(A420,Seznamy!$A$3:$A$27,Seznamy!$C$3:$C$27)</f>
        <v>Ronov</v>
      </c>
      <c r="D420" s="37">
        <f>LOOKUP(A420,Seznamy!$A$3:$A$27,Seznamy!$E$3:$E$27)</f>
        <v>8348</v>
      </c>
      <c r="E420" s="37">
        <f>LOOKUP(A420,Seznamy!$A$3:$A$27,Seznamy!$H$3:$H$27)</f>
        <v>159110</v>
      </c>
      <c r="F420" s="38">
        <f>LOOKUP(A420,Seznamy!$A$3:$A$27,Seznamy!$J$3:$J$27)</f>
        <v>0</v>
      </c>
      <c r="G420" s="38">
        <v>20</v>
      </c>
      <c r="H420" s="36" t="str">
        <f>LOOKUP(G420,'Bez dříví'!$A$35:$A$84,'Bez dříví'!$B$35:$B$84)</f>
        <v>LES-UK s.r.o.</v>
      </c>
      <c r="I420" s="39">
        <f t="array" ref="I420">SUM(IF(('Bez dříví'!$A$3:$A$33=A420)*('Bez dříví'!$D$1:$BA$1=G420),'Bez dříví'!$D$3:$BA$33))</f>
        <v>0</v>
      </c>
      <c r="J420" s="70" t="str">
        <f>IF(I420=0,"",I420)</f>
        <v/>
      </c>
      <c r="K420" s="40" t="str">
        <f>IF(I420=MIN($J$403:$J$452),1,"")</f>
        <v/>
      </c>
    </row>
    <row r="421" spans="1:11" hidden="1" x14ac:dyDescent="0.25">
      <c r="A421" s="34">
        <v>9</v>
      </c>
      <c r="B421" s="35">
        <f>LOOKUP(A421,Seznamy!$A$3:$A$27,Seznamy!$B$3:$B$27)</f>
        <v>157366</v>
      </c>
      <c r="C421" s="36" t="str">
        <f>LOOKUP(A421,Seznamy!$A$3:$A$27,Seznamy!$C$3:$C$27)</f>
        <v>Ronov</v>
      </c>
      <c r="D421" s="37">
        <f>LOOKUP(A421,Seznamy!$A$3:$A$27,Seznamy!$E$3:$E$27)</f>
        <v>8348</v>
      </c>
      <c r="E421" s="37">
        <f>LOOKUP(A421,Seznamy!$A$3:$A$27,Seznamy!$H$3:$H$27)</f>
        <v>159110</v>
      </c>
      <c r="F421" s="38">
        <f>LOOKUP(A421,Seznamy!$A$3:$A$27,Seznamy!$J$3:$J$27)</f>
        <v>0</v>
      </c>
      <c r="G421" s="38">
        <v>21</v>
      </c>
      <c r="H421" s="36" t="str">
        <f>LOOKUP(G421,'Bez dříví'!$A$35:$A$84,'Bez dříví'!$B$35:$B$84)</f>
        <v>LIGNEUS, s.r.o.</v>
      </c>
      <c r="I421" s="39">
        <f t="array" ref="I421">SUM(IF(('Bez dříví'!$A$3:$A$33=A421)*('Bez dříví'!$D$1:$BA$1=G421),'Bez dříví'!$D$3:$BA$33))</f>
        <v>0</v>
      </c>
      <c r="J421" s="70" t="str">
        <f>IF(I421=0,"",I421)</f>
        <v/>
      </c>
      <c r="K421" s="40" t="str">
        <f>IF(I421=MIN($J$403:$J$452),1,"")</f>
        <v/>
      </c>
    </row>
    <row r="422" spans="1:11" hidden="1" x14ac:dyDescent="0.25">
      <c r="A422" s="34">
        <v>9</v>
      </c>
      <c r="B422" s="35">
        <f>LOOKUP(A422,Seznamy!$A$3:$A$27,Seznamy!$B$3:$B$27)</f>
        <v>157366</v>
      </c>
      <c r="C422" s="36" t="str">
        <f>LOOKUP(A422,Seznamy!$A$3:$A$27,Seznamy!$C$3:$C$27)</f>
        <v>Ronov</v>
      </c>
      <c r="D422" s="37">
        <f>LOOKUP(A422,Seznamy!$A$3:$A$27,Seznamy!$E$3:$E$27)</f>
        <v>8348</v>
      </c>
      <c r="E422" s="37">
        <f>LOOKUP(A422,Seznamy!$A$3:$A$27,Seznamy!$H$3:$H$27)</f>
        <v>159110</v>
      </c>
      <c r="F422" s="38">
        <f>LOOKUP(A422,Seznamy!$A$3:$A$27,Seznamy!$J$3:$J$27)</f>
        <v>0</v>
      </c>
      <c r="G422" s="38">
        <v>24</v>
      </c>
      <c r="H422" s="36" t="str">
        <f>LOOKUP(G422,'Bez dříví'!$A$35:$A$84,'Bez dříví'!$B$35:$B$84)</f>
        <v>Petra spol. s r.o.</v>
      </c>
      <c r="I422" s="39">
        <f t="array" ref="I422">SUM(IF(('Bez dříví'!$A$3:$A$33=A422)*('Bez dříví'!$D$1:$BA$1=G422),'Bez dříví'!$D$3:$BA$33))</f>
        <v>0</v>
      </c>
      <c r="J422" s="70" t="str">
        <f>IF(I422=0,"",I422)</f>
        <v/>
      </c>
      <c r="K422" s="40" t="str">
        <f>IF(I422=MIN($J$403:$J$452),1,"")</f>
        <v/>
      </c>
    </row>
    <row r="423" spans="1:11" hidden="1" x14ac:dyDescent="0.25">
      <c r="A423" s="34">
        <v>9</v>
      </c>
      <c r="B423" s="35">
        <f>LOOKUP(A423,Seznamy!$A$3:$A$27,Seznamy!$B$3:$B$27)</f>
        <v>157366</v>
      </c>
      <c r="C423" s="36" t="str">
        <f>LOOKUP(A423,Seznamy!$A$3:$A$27,Seznamy!$C$3:$C$27)</f>
        <v>Ronov</v>
      </c>
      <c r="D423" s="37">
        <f>LOOKUP(A423,Seznamy!$A$3:$A$27,Seznamy!$E$3:$E$27)</f>
        <v>8348</v>
      </c>
      <c r="E423" s="37">
        <f>LOOKUP(A423,Seznamy!$A$3:$A$27,Seznamy!$H$3:$H$27)</f>
        <v>159110</v>
      </c>
      <c r="F423" s="38">
        <f>LOOKUP(A423,Seznamy!$A$3:$A$27,Seznamy!$J$3:$J$27)</f>
        <v>0</v>
      </c>
      <c r="G423" s="38">
        <v>26</v>
      </c>
      <c r="H423" s="36" t="str">
        <f>LOOKUP(G423,'Bez dříví'!$A$35:$A$84,'Bez dříví'!$B$35:$B$84)</f>
        <v>GIRAFFE BUILDINGS s.r.o.</v>
      </c>
      <c r="I423" s="39">
        <f t="array" ref="I423">SUM(IF(('Bez dříví'!$A$3:$A$33=A423)*('Bez dříví'!$D$1:$BA$1=G423),'Bez dříví'!$D$3:$BA$33))</f>
        <v>0</v>
      </c>
      <c r="J423" s="70" t="str">
        <f>IF(I423=0,"",I423)</f>
        <v/>
      </c>
      <c r="K423" s="40" t="str">
        <f>IF(I423=MIN($J$403:$J$452),1,"")</f>
        <v/>
      </c>
    </row>
    <row r="424" spans="1:11" hidden="1" x14ac:dyDescent="0.25">
      <c r="A424" s="34">
        <v>9</v>
      </c>
      <c r="B424" s="35">
        <f>LOOKUP(A424,Seznamy!$A$3:$A$27,Seznamy!$B$3:$B$27)</f>
        <v>157366</v>
      </c>
      <c r="C424" s="36" t="str">
        <f>LOOKUP(A424,Seznamy!$A$3:$A$27,Seznamy!$C$3:$C$27)</f>
        <v>Ronov</v>
      </c>
      <c r="D424" s="37">
        <f>LOOKUP(A424,Seznamy!$A$3:$A$27,Seznamy!$E$3:$E$27)</f>
        <v>8348</v>
      </c>
      <c r="E424" s="37">
        <f>LOOKUP(A424,Seznamy!$A$3:$A$27,Seznamy!$H$3:$H$27)</f>
        <v>159110</v>
      </c>
      <c r="F424" s="38">
        <f>LOOKUP(A424,Seznamy!$A$3:$A$27,Seznamy!$J$3:$J$27)</f>
        <v>0</v>
      </c>
      <c r="G424" s="38">
        <v>28</v>
      </c>
      <c r="H424" s="36" t="str">
        <f>LOOKUP(G424,'Bez dříví'!$A$35:$A$84,'Bez dříví'!$B$35:$B$84)</f>
        <v>Pradědský lesní závod, a.s.</v>
      </c>
      <c r="I424" s="39">
        <f t="array" ref="I424">SUM(IF(('Bez dříví'!$A$3:$A$33=A424)*('Bez dříví'!$D$1:$BA$1=G424),'Bez dříví'!$D$3:$BA$33))</f>
        <v>0</v>
      </c>
      <c r="J424" s="70" t="str">
        <f>IF(I424=0,"",I424)</f>
        <v/>
      </c>
      <c r="K424" s="40" t="str">
        <f>IF(I424=MIN($J$403:$J$452),1,"")</f>
        <v/>
      </c>
    </row>
    <row r="425" spans="1:11" hidden="1" x14ac:dyDescent="0.25">
      <c r="A425" s="34">
        <v>9</v>
      </c>
      <c r="B425" s="35">
        <f>LOOKUP(A425,Seznamy!$A$3:$A$27,Seznamy!$B$3:$B$27)</f>
        <v>157366</v>
      </c>
      <c r="C425" s="36" t="str">
        <f>LOOKUP(A425,Seznamy!$A$3:$A$27,Seznamy!$C$3:$C$27)</f>
        <v>Ronov</v>
      </c>
      <c r="D425" s="37">
        <f>LOOKUP(A425,Seznamy!$A$3:$A$27,Seznamy!$E$3:$E$27)</f>
        <v>8348</v>
      </c>
      <c r="E425" s="37">
        <f>LOOKUP(A425,Seznamy!$A$3:$A$27,Seznamy!$H$3:$H$27)</f>
        <v>159110</v>
      </c>
      <c r="F425" s="38">
        <f>LOOKUP(A425,Seznamy!$A$3:$A$27,Seznamy!$J$3:$J$27)</f>
        <v>0</v>
      </c>
      <c r="G425" s="38">
        <v>29</v>
      </c>
      <c r="H425" s="36" t="str">
        <f>LOOKUP(G425,'Bez dříví'!$A$35:$A$84,'Bez dříví'!$B$35:$B$84)</f>
        <v>Královské lesy s.r.o.</v>
      </c>
      <c r="I425" s="39">
        <f t="array" ref="I425">SUM(IF(('Bez dříví'!$A$3:$A$33=A425)*('Bez dříví'!$D$1:$BA$1=G425),'Bez dříví'!$D$3:$BA$33))</f>
        <v>0</v>
      </c>
      <c r="J425" s="70" t="str">
        <f>IF(I425=0,"",I425)</f>
        <v/>
      </c>
      <c r="K425" s="40" t="str">
        <f>IF(I425=MIN($J$403:$J$452),1,"")</f>
        <v/>
      </c>
    </row>
    <row r="426" spans="1:11" hidden="1" x14ac:dyDescent="0.25">
      <c r="A426" s="34">
        <v>9</v>
      </c>
      <c r="B426" s="35">
        <f>LOOKUP(A426,Seznamy!$A$3:$A$27,Seznamy!$B$3:$B$27)</f>
        <v>157366</v>
      </c>
      <c r="C426" s="36" t="str">
        <f>LOOKUP(A426,Seznamy!$A$3:$A$27,Seznamy!$C$3:$C$27)</f>
        <v>Ronov</v>
      </c>
      <c r="D426" s="37">
        <f>LOOKUP(A426,Seznamy!$A$3:$A$27,Seznamy!$E$3:$E$27)</f>
        <v>8348</v>
      </c>
      <c r="E426" s="37">
        <f>LOOKUP(A426,Seznamy!$A$3:$A$27,Seznamy!$H$3:$H$27)</f>
        <v>159110</v>
      </c>
      <c r="F426" s="38">
        <f>LOOKUP(A426,Seznamy!$A$3:$A$27,Seznamy!$J$3:$J$27)</f>
        <v>0</v>
      </c>
      <c r="G426" s="38">
        <v>31</v>
      </c>
      <c r="H426" s="36">
        <f>LOOKUP(G426,'Bez dříví'!$A$35:$A$84,'Bez dříví'!$B$35:$B$84)</f>
        <v>0</v>
      </c>
      <c r="I426" s="39">
        <f t="array" ref="I426">SUM(IF(('Bez dříví'!$A$3:$A$33=A426)*('Bez dříví'!$D$1:$BA$1=G426),'Bez dříví'!$D$3:$BA$33))</f>
        <v>0</v>
      </c>
      <c r="J426" s="70" t="str">
        <f>IF(I426=0,"",I426)</f>
        <v/>
      </c>
      <c r="K426" s="40" t="str">
        <f>IF(I426=MIN($J$403:$J$452),1,"")</f>
        <v/>
      </c>
    </row>
    <row r="427" spans="1:11" hidden="1" x14ac:dyDescent="0.25">
      <c r="A427" s="34">
        <v>9</v>
      </c>
      <c r="B427" s="35">
        <f>LOOKUP(A427,Seznamy!$A$3:$A$27,Seznamy!$B$3:$B$27)</f>
        <v>157366</v>
      </c>
      <c r="C427" s="36" t="str">
        <f>LOOKUP(A427,Seznamy!$A$3:$A$27,Seznamy!$C$3:$C$27)</f>
        <v>Ronov</v>
      </c>
      <c r="D427" s="37">
        <f>LOOKUP(A427,Seznamy!$A$3:$A$27,Seznamy!$E$3:$E$27)</f>
        <v>8348</v>
      </c>
      <c r="E427" s="37">
        <f>LOOKUP(A427,Seznamy!$A$3:$A$27,Seznamy!$H$3:$H$27)</f>
        <v>159110</v>
      </c>
      <c r="F427" s="38">
        <f>LOOKUP(A427,Seznamy!$A$3:$A$27,Seznamy!$J$3:$J$27)</f>
        <v>0</v>
      </c>
      <c r="G427" s="38">
        <v>32</v>
      </c>
      <c r="H427" s="36">
        <f>LOOKUP(G427,'Bez dříví'!$A$35:$A$84,'Bez dříví'!$B$35:$B$84)</f>
        <v>0</v>
      </c>
      <c r="I427" s="39">
        <f t="array" ref="I427">SUM(IF(('Bez dříví'!$A$3:$A$33=A427)*('Bez dříví'!$D$1:$BA$1=G427),'Bez dříví'!$D$3:$BA$33))</f>
        <v>0</v>
      </c>
      <c r="J427" s="70" t="str">
        <f>IF(I427=0,"",I427)</f>
        <v/>
      </c>
      <c r="K427" s="40" t="str">
        <f>IF(I427=MIN($J$403:$J$452),1,"")</f>
        <v/>
      </c>
    </row>
    <row r="428" spans="1:11" hidden="1" x14ac:dyDescent="0.25">
      <c r="A428" s="34">
        <v>9</v>
      </c>
      <c r="B428" s="35">
        <f>LOOKUP(A428,Seznamy!$A$3:$A$27,Seznamy!$B$3:$B$27)</f>
        <v>157366</v>
      </c>
      <c r="C428" s="36" t="str">
        <f>LOOKUP(A428,Seznamy!$A$3:$A$27,Seznamy!$C$3:$C$27)</f>
        <v>Ronov</v>
      </c>
      <c r="D428" s="37">
        <f>LOOKUP(A428,Seznamy!$A$3:$A$27,Seznamy!$E$3:$E$27)</f>
        <v>8348</v>
      </c>
      <c r="E428" s="37">
        <f>LOOKUP(A428,Seznamy!$A$3:$A$27,Seznamy!$H$3:$H$27)</f>
        <v>159110</v>
      </c>
      <c r="F428" s="38">
        <f>LOOKUP(A428,Seznamy!$A$3:$A$27,Seznamy!$J$3:$J$27)</f>
        <v>0</v>
      </c>
      <c r="G428" s="38">
        <v>33</v>
      </c>
      <c r="H428" s="36">
        <f>LOOKUP(G428,'Bez dříví'!$A$35:$A$84,'Bez dříví'!$B$35:$B$84)</f>
        <v>0</v>
      </c>
      <c r="I428" s="39">
        <f t="array" ref="I428">SUM(IF(('Bez dříví'!$A$3:$A$33=A428)*('Bez dříví'!$D$1:$BA$1=G428),'Bez dříví'!$D$3:$BA$33))</f>
        <v>0</v>
      </c>
      <c r="J428" s="70" t="str">
        <f>IF(I428=0,"",I428)</f>
        <v/>
      </c>
      <c r="K428" s="40" t="str">
        <f>IF(I428=MIN($J$403:$J$452),1,"")</f>
        <v/>
      </c>
    </row>
    <row r="429" spans="1:11" hidden="1" x14ac:dyDescent="0.25">
      <c r="A429" s="34">
        <v>9</v>
      </c>
      <c r="B429" s="35">
        <f>LOOKUP(A429,Seznamy!$A$3:$A$27,Seznamy!$B$3:$B$27)</f>
        <v>157366</v>
      </c>
      <c r="C429" s="36" t="str">
        <f>LOOKUP(A429,Seznamy!$A$3:$A$27,Seznamy!$C$3:$C$27)</f>
        <v>Ronov</v>
      </c>
      <c r="D429" s="37">
        <f>LOOKUP(A429,Seznamy!$A$3:$A$27,Seznamy!$E$3:$E$27)</f>
        <v>8348</v>
      </c>
      <c r="E429" s="37">
        <f>LOOKUP(A429,Seznamy!$A$3:$A$27,Seznamy!$H$3:$H$27)</f>
        <v>159110</v>
      </c>
      <c r="F429" s="38">
        <f>LOOKUP(A429,Seznamy!$A$3:$A$27,Seznamy!$J$3:$J$27)</f>
        <v>0</v>
      </c>
      <c r="G429" s="38">
        <v>34</v>
      </c>
      <c r="H429" s="36">
        <f>LOOKUP(G429,'Bez dříví'!$A$35:$A$84,'Bez dříví'!$B$35:$B$84)</f>
        <v>0</v>
      </c>
      <c r="I429" s="39">
        <f t="array" ref="I429">SUM(IF(('Bez dříví'!$A$3:$A$33=A429)*('Bez dříví'!$D$1:$BA$1=G429),'Bez dříví'!$D$3:$BA$33))</f>
        <v>0</v>
      </c>
      <c r="J429" s="70" t="str">
        <f>IF(I429=0,"",I429)</f>
        <v/>
      </c>
      <c r="K429" s="40" t="str">
        <f>IF(I429=MIN($J$403:$J$452),1,"")</f>
        <v/>
      </c>
    </row>
    <row r="430" spans="1:11" hidden="1" x14ac:dyDescent="0.25">
      <c r="A430" s="34">
        <v>9</v>
      </c>
      <c r="B430" s="35">
        <f>LOOKUP(A430,Seznamy!$A$3:$A$27,Seznamy!$B$3:$B$27)</f>
        <v>157366</v>
      </c>
      <c r="C430" s="36" t="str">
        <f>LOOKUP(A430,Seznamy!$A$3:$A$27,Seznamy!$C$3:$C$27)</f>
        <v>Ronov</v>
      </c>
      <c r="D430" s="37">
        <f>LOOKUP(A430,Seznamy!$A$3:$A$27,Seznamy!$E$3:$E$27)</f>
        <v>8348</v>
      </c>
      <c r="E430" s="37">
        <f>LOOKUP(A430,Seznamy!$A$3:$A$27,Seznamy!$H$3:$H$27)</f>
        <v>159110</v>
      </c>
      <c r="F430" s="38">
        <f>LOOKUP(A430,Seznamy!$A$3:$A$27,Seznamy!$J$3:$J$27)</f>
        <v>0</v>
      </c>
      <c r="G430" s="38">
        <v>35</v>
      </c>
      <c r="H430" s="36">
        <f>LOOKUP(G430,'Bez dříví'!$A$35:$A$84,'Bez dříví'!$B$35:$B$84)</f>
        <v>0</v>
      </c>
      <c r="I430" s="39">
        <f t="array" ref="I430">SUM(IF(('Bez dříví'!$A$3:$A$33=A430)*('Bez dříví'!$D$1:$BA$1=G430),'Bez dříví'!$D$3:$BA$33))</f>
        <v>0</v>
      </c>
      <c r="J430" s="70" t="str">
        <f>IF(I430=0,"",I430)</f>
        <v/>
      </c>
      <c r="K430" s="40" t="str">
        <f>IF(I430=MIN($J$403:$J$452),1,"")</f>
        <v/>
      </c>
    </row>
    <row r="431" spans="1:11" hidden="1" x14ac:dyDescent="0.25">
      <c r="A431" s="34">
        <v>9</v>
      </c>
      <c r="B431" s="35">
        <f>LOOKUP(A431,Seznamy!$A$3:$A$27,Seznamy!$B$3:$B$27)</f>
        <v>157366</v>
      </c>
      <c r="C431" s="36" t="str">
        <f>LOOKUP(A431,Seznamy!$A$3:$A$27,Seznamy!$C$3:$C$27)</f>
        <v>Ronov</v>
      </c>
      <c r="D431" s="37">
        <f>LOOKUP(A431,Seznamy!$A$3:$A$27,Seznamy!$E$3:$E$27)</f>
        <v>8348</v>
      </c>
      <c r="E431" s="37">
        <f>LOOKUP(A431,Seznamy!$A$3:$A$27,Seznamy!$H$3:$H$27)</f>
        <v>159110</v>
      </c>
      <c r="F431" s="38">
        <f>LOOKUP(A431,Seznamy!$A$3:$A$27,Seznamy!$J$3:$J$27)</f>
        <v>0</v>
      </c>
      <c r="G431" s="38">
        <v>36</v>
      </c>
      <c r="H431" s="36">
        <f>LOOKUP(G431,'Bez dříví'!$A$35:$A$84,'Bez dříví'!$B$35:$B$84)</f>
        <v>0</v>
      </c>
      <c r="I431" s="39">
        <f t="array" ref="I431">SUM(IF(('Bez dříví'!$A$3:$A$33=A431)*('Bez dříví'!$D$1:$BA$1=G431),'Bez dříví'!$D$3:$BA$33))</f>
        <v>0</v>
      </c>
      <c r="J431" s="70" t="str">
        <f>IF(I431=0,"",I431)</f>
        <v/>
      </c>
      <c r="K431" s="40" t="str">
        <f>IF(I431=MIN($J$403:$J$452),1,"")</f>
        <v/>
      </c>
    </row>
    <row r="432" spans="1:11" hidden="1" x14ac:dyDescent="0.25">
      <c r="A432" s="34">
        <v>9</v>
      </c>
      <c r="B432" s="35">
        <f>LOOKUP(A432,Seznamy!$A$3:$A$27,Seznamy!$B$3:$B$27)</f>
        <v>157366</v>
      </c>
      <c r="C432" s="36" t="str">
        <f>LOOKUP(A432,Seznamy!$A$3:$A$27,Seznamy!$C$3:$C$27)</f>
        <v>Ronov</v>
      </c>
      <c r="D432" s="37">
        <f>LOOKUP(A432,Seznamy!$A$3:$A$27,Seznamy!$E$3:$E$27)</f>
        <v>8348</v>
      </c>
      <c r="E432" s="37">
        <f>LOOKUP(A432,Seznamy!$A$3:$A$27,Seznamy!$H$3:$H$27)</f>
        <v>159110</v>
      </c>
      <c r="F432" s="38">
        <f>LOOKUP(A432,Seznamy!$A$3:$A$27,Seznamy!$J$3:$J$27)</f>
        <v>0</v>
      </c>
      <c r="G432" s="38">
        <v>37</v>
      </c>
      <c r="H432" s="36">
        <f>LOOKUP(G432,'Bez dříví'!$A$35:$A$84,'Bez dříví'!$B$35:$B$84)</f>
        <v>0</v>
      </c>
      <c r="I432" s="39">
        <f t="array" ref="I432">SUM(IF(('Bez dříví'!$A$3:$A$33=A432)*('Bez dříví'!$D$1:$BA$1=G432),'Bez dříví'!$D$3:$BA$33))</f>
        <v>0</v>
      </c>
      <c r="J432" s="70" t="str">
        <f>IF(I432=0,"",I432)</f>
        <v/>
      </c>
      <c r="K432" s="40" t="str">
        <f>IF(I432=MIN($J$403:$J$452),1,"")</f>
        <v/>
      </c>
    </row>
    <row r="433" spans="1:11" hidden="1" x14ac:dyDescent="0.25">
      <c r="A433" s="34">
        <v>9</v>
      </c>
      <c r="B433" s="35">
        <f>LOOKUP(A433,Seznamy!$A$3:$A$27,Seznamy!$B$3:$B$27)</f>
        <v>157366</v>
      </c>
      <c r="C433" s="36" t="str">
        <f>LOOKUP(A433,Seznamy!$A$3:$A$27,Seznamy!$C$3:$C$27)</f>
        <v>Ronov</v>
      </c>
      <c r="D433" s="37">
        <f>LOOKUP(A433,Seznamy!$A$3:$A$27,Seznamy!$E$3:$E$27)</f>
        <v>8348</v>
      </c>
      <c r="E433" s="37">
        <f>LOOKUP(A433,Seznamy!$A$3:$A$27,Seznamy!$H$3:$H$27)</f>
        <v>159110</v>
      </c>
      <c r="F433" s="38">
        <f>LOOKUP(A433,Seznamy!$A$3:$A$27,Seznamy!$J$3:$J$27)</f>
        <v>0</v>
      </c>
      <c r="G433" s="38">
        <v>38</v>
      </c>
      <c r="H433" s="36">
        <f>LOOKUP(G433,'Bez dříví'!$A$35:$A$84,'Bez dříví'!$B$35:$B$84)</f>
        <v>0</v>
      </c>
      <c r="I433" s="39">
        <f t="array" ref="I433">SUM(IF(('Bez dříví'!$A$3:$A$33=A433)*('Bez dříví'!$D$1:$BA$1=G433),'Bez dříví'!$D$3:$BA$33))</f>
        <v>0</v>
      </c>
      <c r="J433" s="70" t="str">
        <f>IF(I433=0,"",I433)</f>
        <v/>
      </c>
      <c r="K433" s="40" t="str">
        <f>IF(I433=MIN($J$403:$J$452),1,"")</f>
        <v/>
      </c>
    </row>
    <row r="434" spans="1:11" hidden="1" x14ac:dyDescent="0.25">
      <c r="A434" s="34">
        <v>9</v>
      </c>
      <c r="B434" s="35">
        <f>LOOKUP(A434,Seznamy!$A$3:$A$27,Seznamy!$B$3:$B$27)</f>
        <v>157366</v>
      </c>
      <c r="C434" s="36" t="str">
        <f>LOOKUP(A434,Seznamy!$A$3:$A$27,Seznamy!$C$3:$C$27)</f>
        <v>Ronov</v>
      </c>
      <c r="D434" s="37">
        <f>LOOKUP(A434,Seznamy!$A$3:$A$27,Seznamy!$E$3:$E$27)</f>
        <v>8348</v>
      </c>
      <c r="E434" s="37">
        <f>LOOKUP(A434,Seznamy!$A$3:$A$27,Seznamy!$H$3:$H$27)</f>
        <v>159110</v>
      </c>
      <c r="F434" s="38">
        <f>LOOKUP(A434,Seznamy!$A$3:$A$27,Seznamy!$J$3:$J$27)</f>
        <v>0</v>
      </c>
      <c r="G434" s="38">
        <v>39</v>
      </c>
      <c r="H434" s="36">
        <f>LOOKUP(G434,'Bez dříví'!$A$35:$A$84,'Bez dříví'!$B$35:$B$84)</f>
        <v>0</v>
      </c>
      <c r="I434" s="39">
        <f t="array" ref="I434">SUM(IF(('Bez dříví'!$A$3:$A$33=A434)*('Bez dříví'!$D$1:$BA$1=G434),'Bez dříví'!$D$3:$BA$33))</f>
        <v>0</v>
      </c>
      <c r="J434" s="70" t="str">
        <f>IF(I434=0,"",I434)</f>
        <v/>
      </c>
      <c r="K434" s="40" t="str">
        <f>IF(I434=MIN($J$403:$J$452),1,"")</f>
        <v/>
      </c>
    </row>
    <row r="435" spans="1:11" hidden="1" x14ac:dyDescent="0.25">
      <c r="A435" s="34">
        <v>9</v>
      </c>
      <c r="B435" s="35">
        <f>LOOKUP(A435,Seznamy!$A$3:$A$27,Seznamy!$B$3:$B$27)</f>
        <v>157366</v>
      </c>
      <c r="C435" s="36" t="str">
        <f>LOOKUP(A435,Seznamy!$A$3:$A$27,Seznamy!$C$3:$C$27)</f>
        <v>Ronov</v>
      </c>
      <c r="D435" s="37">
        <f>LOOKUP(A435,Seznamy!$A$3:$A$27,Seznamy!$E$3:$E$27)</f>
        <v>8348</v>
      </c>
      <c r="E435" s="37">
        <f>LOOKUP(A435,Seznamy!$A$3:$A$27,Seznamy!$H$3:$H$27)</f>
        <v>159110</v>
      </c>
      <c r="F435" s="38">
        <f>LOOKUP(A435,Seznamy!$A$3:$A$27,Seznamy!$J$3:$J$27)</f>
        <v>0</v>
      </c>
      <c r="G435" s="38">
        <v>40</v>
      </c>
      <c r="H435" s="36">
        <f>LOOKUP(G435,'Bez dříví'!$A$35:$A$84,'Bez dříví'!$B$35:$B$84)</f>
        <v>0</v>
      </c>
      <c r="I435" s="39">
        <f t="array" ref="I435">SUM(IF(('Bez dříví'!$A$3:$A$33=A435)*('Bez dříví'!$D$1:$BA$1=G435),'Bez dříví'!$D$3:$BA$33))</f>
        <v>0</v>
      </c>
      <c r="J435" s="70" t="str">
        <f>IF(I435=0,"",I435)</f>
        <v/>
      </c>
      <c r="K435" s="40" t="str">
        <f>IF(I435=MIN($J$403:$J$452),1,"")</f>
        <v/>
      </c>
    </row>
    <row r="436" spans="1:11" hidden="1" x14ac:dyDescent="0.25">
      <c r="A436" s="34">
        <v>9</v>
      </c>
      <c r="B436" s="35">
        <f>LOOKUP(A436,Seznamy!$A$3:$A$27,Seznamy!$B$3:$B$27)</f>
        <v>157366</v>
      </c>
      <c r="C436" s="36" t="str">
        <f>LOOKUP(A436,Seznamy!$A$3:$A$27,Seznamy!$C$3:$C$27)</f>
        <v>Ronov</v>
      </c>
      <c r="D436" s="37">
        <f>LOOKUP(A436,Seznamy!$A$3:$A$27,Seznamy!$E$3:$E$27)</f>
        <v>8348</v>
      </c>
      <c r="E436" s="37">
        <f>LOOKUP(A436,Seznamy!$A$3:$A$27,Seznamy!$H$3:$H$27)</f>
        <v>159110</v>
      </c>
      <c r="F436" s="38">
        <f>LOOKUP(A436,Seznamy!$A$3:$A$27,Seznamy!$J$3:$J$27)</f>
        <v>0</v>
      </c>
      <c r="G436" s="38">
        <v>41</v>
      </c>
      <c r="H436" s="36">
        <f>LOOKUP(G436,'Bez dříví'!$A$35:$A$84,'Bez dříví'!$B$35:$B$84)</f>
        <v>0</v>
      </c>
      <c r="I436" s="39">
        <f t="array" ref="I436">SUM(IF(('Bez dříví'!$A$3:$A$33=A436)*('Bez dříví'!$D$1:$BA$1=G436),'Bez dříví'!$D$3:$BA$33))</f>
        <v>0</v>
      </c>
      <c r="J436" s="70" t="str">
        <f>IF(I436=0,"",I436)</f>
        <v/>
      </c>
      <c r="K436" s="40" t="str">
        <f>IF(I436=MIN($J$403:$J$452),1,"")</f>
        <v/>
      </c>
    </row>
    <row r="437" spans="1:11" hidden="1" x14ac:dyDescent="0.25">
      <c r="A437" s="34">
        <v>9</v>
      </c>
      <c r="B437" s="35">
        <f>LOOKUP(A437,Seznamy!$A$3:$A$27,Seznamy!$B$3:$B$27)</f>
        <v>157366</v>
      </c>
      <c r="C437" s="36" t="str">
        <f>LOOKUP(A437,Seznamy!$A$3:$A$27,Seznamy!$C$3:$C$27)</f>
        <v>Ronov</v>
      </c>
      <c r="D437" s="37">
        <f>LOOKUP(A437,Seznamy!$A$3:$A$27,Seznamy!$E$3:$E$27)</f>
        <v>8348</v>
      </c>
      <c r="E437" s="37">
        <f>LOOKUP(A437,Seznamy!$A$3:$A$27,Seznamy!$H$3:$H$27)</f>
        <v>159110</v>
      </c>
      <c r="F437" s="38">
        <f>LOOKUP(A437,Seznamy!$A$3:$A$27,Seznamy!$J$3:$J$27)</f>
        <v>0</v>
      </c>
      <c r="G437" s="38">
        <v>42</v>
      </c>
      <c r="H437" s="36">
        <f>LOOKUP(G437,'Bez dříví'!$A$35:$A$84,'Bez dříví'!$B$35:$B$84)</f>
        <v>0</v>
      </c>
      <c r="I437" s="39">
        <f t="array" ref="I437">SUM(IF(('Bez dříví'!$A$3:$A$33=A437)*('Bez dříví'!$D$1:$BA$1=G437),'Bez dříví'!$D$3:$BA$33))</f>
        <v>0</v>
      </c>
      <c r="J437" s="70" t="str">
        <f>IF(I437=0,"",I437)</f>
        <v/>
      </c>
      <c r="K437" s="40" t="str">
        <f>IF(I437=MIN($J$403:$J$452),1,"")</f>
        <v/>
      </c>
    </row>
    <row r="438" spans="1:11" hidden="1" x14ac:dyDescent="0.25">
      <c r="A438" s="34">
        <v>9</v>
      </c>
      <c r="B438" s="35">
        <f>LOOKUP(A438,Seznamy!$A$3:$A$27,Seznamy!$B$3:$B$27)</f>
        <v>157366</v>
      </c>
      <c r="C438" s="36" t="str">
        <f>LOOKUP(A438,Seznamy!$A$3:$A$27,Seznamy!$C$3:$C$27)</f>
        <v>Ronov</v>
      </c>
      <c r="D438" s="37">
        <f>LOOKUP(A438,Seznamy!$A$3:$A$27,Seznamy!$E$3:$E$27)</f>
        <v>8348</v>
      </c>
      <c r="E438" s="37">
        <f>LOOKUP(A438,Seznamy!$A$3:$A$27,Seznamy!$H$3:$H$27)</f>
        <v>159110</v>
      </c>
      <c r="F438" s="38">
        <f>LOOKUP(A438,Seznamy!$A$3:$A$27,Seznamy!$J$3:$J$27)</f>
        <v>0</v>
      </c>
      <c r="G438" s="38">
        <v>43</v>
      </c>
      <c r="H438" s="36">
        <f>LOOKUP(G438,'Bez dříví'!$A$35:$A$84,'Bez dříví'!$B$35:$B$84)</f>
        <v>0</v>
      </c>
      <c r="I438" s="39">
        <f t="array" ref="I438">SUM(IF(('Bez dříví'!$A$3:$A$33=A438)*('Bez dříví'!$D$1:$BA$1=G438),'Bez dříví'!$D$3:$BA$33))</f>
        <v>0</v>
      </c>
      <c r="J438" s="70" t="str">
        <f>IF(I438=0,"",I438)</f>
        <v/>
      </c>
      <c r="K438" s="40" t="str">
        <f>IF(I438=MIN($J$403:$J$452),1,"")</f>
        <v/>
      </c>
    </row>
    <row r="439" spans="1:11" hidden="1" x14ac:dyDescent="0.25">
      <c r="A439" s="34">
        <v>9</v>
      </c>
      <c r="B439" s="35">
        <f>LOOKUP(A439,Seznamy!$A$3:$A$27,Seznamy!$B$3:$B$27)</f>
        <v>157366</v>
      </c>
      <c r="C439" s="36" t="str">
        <f>LOOKUP(A439,Seznamy!$A$3:$A$27,Seznamy!$C$3:$C$27)</f>
        <v>Ronov</v>
      </c>
      <c r="D439" s="37">
        <f>LOOKUP(A439,Seznamy!$A$3:$A$27,Seznamy!$E$3:$E$27)</f>
        <v>8348</v>
      </c>
      <c r="E439" s="37">
        <f>LOOKUP(A439,Seznamy!$A$3:$A$27,Seznamy!$H$3:$H$27)</f>
        <v>159110</v>
      </c>
      <c r="F439" s="38">
        <f>LOOKUP(A439,Seznamy!$A$3:$A$27,Seznamy!$J$3:$J$27)</f>
        <v>0</v>
      </c>
      <c r="G439" s="38">
        <v>44</v>
      </c>
      <c r="H439" s="36">
        <f>LOOKUP(G439,'Bez dříví'!$A$35:$A$84,'Bez dříví'!$B$35:$B$84)</f>
        <v>0</v>
      </c>
      <c r="I439" s="39">
        <f t="array" ref="I439">SUM(IF(('Bez dříví'!$A$3:$A$33=A439)*('Bez dříví'!$D$1:$BA$1=G439),'Bez dříví'!$D$3:$BA$33))</f>
        <v>0</v>
      </c>
      <c r="J439" s="70" t="str">
        <f>IF(I439=0,"",I439)</f>
        <v/>
      </c>
      <c r="K439" s="40" t="str">
        <f>IF(I439=MIN($J$403:$J$452),1,"")</f>
        <v/>
      </c>
    </row>
    <row r="440" spans="1:11" hidden="1" x14ac:dyDescent="0.25">
      <c r="A440" s="34">
        <v>9</v>
      </c>
      <c r="B440" s="35">
        <f>LOOKUP(A440,Seznamy!$A$3:$A$27,Seznamy!$B$3:$B$27)</f>
        <v>157366</v>
      </c>
      <c r="C440" s="36" t="str">
        <f>LOOKUP(A440,Seznamy!$A$3:$A$27,Seznamy!$C$3:$C$27)</f>
        <v>Ronov</v>
      </c>
      <c r="D440" s="37">
        <f>LOOKUP(A440,Seznamy!$A$3:$A$27,Seznamy!$E$3:$E$27)</f>
        <v>8348</v>
      </c>
      <c r="E440" s="37">
        <f>LOOKUP(A440,Seznamy!$A$3:$A$27,Seznamy!$H$3:$H$27)</f>
        <v>159110</v>
      </c>
      <c r="F440" s="38">
        <f>LOOKUP(A440,Seznamy!$A$3:$A$27,Seznamy!$J$3:$J$27)</f>
        <v>0</v>
      </c>
      <c r="G440" s="38">
        <v>45</v>
      </c>
      <c r="H440" s="36">
        <f>LOOKUP(G440,'Bez dříví'!$A$35:$A$84,'Bez dříví'!$B$35:$B$84)</f>
        <v>0</v>
      </c>
      <c r="I440" s="39">
        <f t="array" ref="I440">SUM(IF(('Bez dříví'!$A$3:$A$33=A440)*('Bez dříví'!$D$1:$BA$1=G440),'Bez dříví'!$D$3:$BA$33))</f>
        <v>0</v>
      </c>
      <c r="J440" s="70" t="str">
        <f>IF(I440=0,"",I440)</f>
        <v/>
      </c>
      <c r="K440" s="40" t="str">
        <f>IF(I440=MIN($J$403:$J$452),1,"")</f>
        <v/>
      </c>
    </row>
    <row r="441" spans="1:11" hidden="1" x14ac:dyDescent="0.25">
      <c r="A441" s="34">
        <v>9</v>
      </c>
      <c r="B441" s="35">
        <f>LOOKUP(A441,Seznamy!$A$3:$A$27,Seznamy!$B$3:$B$27)</f>
        <v>157366</v>
      </c>
      <c r="C441" s="36" t="str">
        <f>LOOKUP(A441,Seznamy!$A$3:$A$27,Seznamy!$C$3:$C$27)</f>
        <v>Ronov</v>
      </c>
      <c r="D441" s="37">
        <f>LOOKUP(A441,Seznamy!$A$3:$A$27,Seznamy!$E$3:$E$27)</f>
        <v>8348</v>
      </c>
      <c r="E441" s="37">
        <f>LOOKUP(A441,Seznamy!$A$3:$A$27,Seznamy!$H$3:$H$27)</f>
        <v>159110</v>
      </c>
      <c r="F441" s="38">
        <f>LOOKUP(A441,Seznamy!$A$3:$A$27,Seznamy!$J$3:$J$27)</f>
        <v>0</v>
      </c>
      <c r="G441" s="38">
        <v>46</v>
      </c>
      <c r="H441" s="36">
        <f>LOOKUP(G441,'Bez dříví'!$A$35:$A$84,'Bez dříví'!$B$35:$B$84)</f>
        <v>0</v>
      </c>
      <c r="I441" s="39">
        <f t="array" ref="I441">SUM(IF(('Bez dříví'!$A$3:$A$33=A441)*('Bez dříví'!$D$1:$BA$1=G441),'Bez dříví'!$D$3:$BA$33))</f>
        <v>0</v>
      </c>
      <c r="J441" s="70" t="str">
        <f>IF(I441=0,"",I441)</f>
        <v/>
      </c>
      <c r="K441" s="40" t="str">
        <f>IF(I441=MIN($J$403:$J$452),1,"")</f>
        <v/>
      </c>
    </row>
    <row r="442" spans="1:11" hidden="1" x14ac:dyDescent="0.25">
      <c r="A442" s="34">
        <v>9</v>
      </c>
      <c r="B442" s="35">
        <f>LOOKUP(A442,Seznamy!$A$3:$A$27,Seznamy!$B$3:$B$27)</f>
        <v>157366</v>
      </c>
      <c r="C442" s="36" t="str">
        <f>LOOKUP(A442,Seznamy!$A$3:$A$27,Seznamy!$C$3:$C$27)</f>
        <v>Ronov</v>
      </c>
      <c r="D442" s="37">
        <f>LOOKUP(A442,Seznamy!$A$3:$A$27,Seznamy!$E$3:$E$27)</f>
        <v>8348</v>
      </c>
      <c r="E442" s="37">
        <f>LOOKUP(A442,Seznamy!$A$3:$A$27,Seznamy!$H$3:$H$27)</f>
        <v>159110</v>
      </c>
      <c r="F442" s="38">
        <f>LOOKUP(A442,Seznamy!$A$3:$A$27,Seznamy!$J$3:$J$27)</f>
        <v>0</v>
      </c>
      <c r="G442" s="38">
        <v>47</v>
      </c>
      <c r="H442" s="36">
        <f>LOOKUP(G442,'Bez dříví'!$A$35:$A$84,'Bez dříví'!$B$35:$B$84)</f>
        <v>0</v>
      </c>
      <c r="I442" s="39">
        <f t="array" ref="I442">SUM(IF(('Bez dříví'!$A$3:$A$33=A442)*('Bez dříví'!$D$1:$BA$1=G442),'Bez dříví'!$D$3:$BA$33))</f>
        <v>0</v>
      </c>
      <c r="J442" s="70" t="str">
        <f>IF(I442=0,"",I442)</f>
        <v/>
      </c>
      <c r="K442" s="40" t="str">
        <f>IF(I442=MIN($J$403:$J$452),1,"")</f>
        <v/>
      </c>
    </row>
    <row r="443" spans="1:11" hidden="1" x14ac:dyDescent="0.25">
      <c r="A443" s="34">
        <v>9</v>
      </c>
      <c r="B443" s="35">
        <f>LOOKUP(A443,Seznamy!$A$3:$A$27,Seznamy!$B$3:$B$27)</f>
        <v>157366</v>
      </c>
      <c r="C443" s="36" t="str">
        <f>LOOKUP(A443,Seznamy!$A$3:$A$27,Seznamy!$C$3:$C$27)</f>
        <v>Ronov</v>
      </c>
      <c r="D443" s="37">
        <f>LOOKUP(A443,Seznamy!$A$3:$A$27,Seznamy!$E$3:$E$27)</f>
        <v>8348</v>
      </c>
      <c r="E443" s="37">
        <f>LOOKUP(A443,Seznamy!$A$3:$A$27,Seznamy!$H$3:$H$27)</f>
        <v>159110</v>
      </c>
      <c r="F443" s="38">
        <f>LOOKUP(A443,Seznamy!$A$3:$A$27,Seznamy!$J$3:$J$27)</f>
        <v>0</v>
      </c>
      <c r="G443" s="38">
        <v>48</v>
      </c>
      <c r="H443" s="36">
        <f>LOOKUP(G443,'Bez dříví'!$A$35:$A$84,'Bez dříví'!$B$35:$B$84)</f>
        <v>0</v>
      </c>
      <c r="I443" s="39">
        <f t="array" ref="I443">SUM(IF(('Bez dříví'!$A$3:$A$33=A443)*('Bez dříví'!$D$1:$BA$1=G443),'Bez dříví'!$D$3:$BA$33))</f>
        <v>0</v>
      </c>
      <c r="J443" s="70" t="str">
        <f>IF(I443=0,"",I443)</f>
        <v/>
      </c>
      <c r="K443" s="40" t="str">
        <f>IF(I443=MIN($J$403:$J$452),1,"")</f>
        <v/>
      </c>
    </row>
    <row r="444" spans="1:11" hidden="1" x14ac:dyDescent="0.25">
      <c r="A444" s="34">
        <v>9</v>
      </c>
      <c r="B444" s="35">
        <f>LOOKUP(A444,Seznamy!$A$3:$A$27,Seznamy!$B$3:$B$27)</f>
        <v>157366</v>
      </c>
      <c r="C444" s="36" t="str">
        <f>LOOKUP(A444,Seznamy!$A$3:$A$27,Seznamy!$C$3:$C$27)</f>
        <v>Ronov</v>
      </c>
      <c r="D444" s="37">
        <f>LOOKUP(A444,Seznamy!$A$3:$A$27,Seznamy!$E$3:$E$27)</f>
        <v>8348</v>
      </c>
      <c r="E444" s="37">
        <f>LOOKUP(A444,Seznamy!$A$3:$A$27,Seznamy!$H$3:$H$27)</f>
        <v>159110</v>
      </c>
      <c r="F444" s="38">
        <f>LOOKUP(A444,Seznamy!$A$3:$A$27,Seznamy!$J$3:$J$27)</f>
        <v>0</v>
      </c>
      <c r="G444" s="38">
        <v>49</v>
      </c>
      <c r="H444" s="36">
        <f>LOOKUP(G444,'Bez dříví'!$A$35:$A$84,'Bez dříví'!$B$35:$B$84)</f>
        <v>0</v>
      </c>
      <c r="I444" s="39">
        <f t="array" ref="I444">SUM(IF(('Bez dříví'!$A$3:$A$33=A444)*('Bez dříví'!$D$1:$BA$1=G444),'Bez dříví'!$D$3:$BA$33))</f>
        <v>0</v>
      </c>
      <c r="J444" s="70" t="str">
        <f>IF(I444=0,"",I444)</f>
        <v/>
      </c>
      <c r="K444" s="40" t="str">
        <f>IF(I444=MIN($J$403:$J$452),1,"")</f>
        <v/>
      </c>
    </row>
    <row r="445" spans="1:11" hidden="1" x14ac:dyDescent="0.25">
      <c r="A445" s="34">
        <v>9</v>
      </c>
      <c r="B445" s="35">
        <f>LOOKUP(A445,Seznamy!$A$3:$A$27,Seznamy!$B$3:$B$27)</f>
        <v>157366</v>
      </c>
      <c r="C445" s="36" t="str">
        <f>LOOKUP(A445,Seznamy!$A$3:$A$27,Seznamy!$C$3:$C$27)</f>
        <v>Ronov</v>
      </c>
      <c r="D445" s="37">
        <f>LOOKUP(A445,Seznamy!$A$3:$A$27,Seznamy!$E$3:$E$27)</f>
        <v>8348</v>
      </c>
      <c r="E445" s="37">
        <f>LOOKUP(A445,Seznamy!$A$3:$A$27,Seznamy!$H$3:$H$27)</f>
        <v>159110</v>
      </c>
      <c r="F445" s="38">
        <f>LOOKUP(A445,Seznamy!$A$3:$A$27,Seznamy!$J$3:$J$27)</f>
        <v>0</v>
      </c>
      <c r="G445" s="38">
        <v>50</v>
      </c>
      <c r="H445" s="36">
        <f>LOOKUP(G445,'Bez dříví'!$A$35:$A$84,'Bez dříví'!$B$35:$B$84)</f>
        <v>0</v>
      </c>
      <c r="I445" s="39">
        <f t="array" ref="I445">SUM(IF(('Bez dříví'!$A$3:$A$33=A445)*('Bez dříví'!$D$1:$BA$1=G445),'Bez dříví'!$D$3:$BA$33))</f>
        <v>0</v>
      </c>
      <c r="J445" s="70" t="str">
        <f>IF(I445=0,"",I445)</f>
        <v/>
      </c>
      <c r="K445" s="40" t="str">
        <f>IF(I445=MIN($J$403:$J$452),1,"")</f>
        <v/>
      </c>
    </row>
    <row r="446" spans="1:11" x14ac:dyDescent="0.25">
      <c r="A446" s="34">
        <v>9</v>
      </c>
      <c r="B446" s="35">
        <f>LOOKUP(A446,Seznamy!$A$3:$A$27,Seznamy!$B$3:$B$27)</f>
        <v>157366</v>
      </c>
      <c r="C446" s="36" t="str">
        <f>LOOKUP(A446,Seznamy!$A$3:$A$27,Seznamy!$C$3:$C$27)</f>
        <v>Ronov</v>
      </c>
      <c r="D446" s="37">
        <f>LOOKUP(A446,Seznamy!$A$3:$A$27,Seznamy!$E$3:$E$27)</f>
        <v>8348</v>
      </c>
      <c r="E446" s="37">
        <f>LOOKUP(A446,Seznamy!$A$3:$A$27,Seznamy!$H$3:$H$27)</f>
        <v>159110</v>
      </c>
      <c r="F446" s="38">
        <f>LOOKUP(A446,Seznamy!$A$3:$A$27,Seznamy!$J$3:$J$27)</f>
        <v>0</v>
      </c>
      <c r="G446" s="38">
        <v>25</v>
      </c>
      <c r="H446" s="36" t="str">
        <f>LOOKUP(G446,'Bez dříví'!$A$35:$A$84,'Bez dříví'!$B$35:$B$84)</f>
        <v>T.E.P.Z., s.r.o.</v>
      </c>
      <c r="I446" s="39">
        <f t="array" ref="I446">SUM(IF(('Bez dříví'!$A$3:$A$33=A446)*('Bez dříví'!$D$1:$BA$1=G446),'Bez dříví'!$D$3:$BA$33))</f>
        <v>195610980</v>
      </c>
      <c r="J446" s="70">
        <f>IF(I446=0,"",I446)</f>
        <v>195610980</v>
      </c>
      <c r="K446" s="40">
        <f>IF(I446=MIN($J$403:$J$452),1,"")</f>
        <v>1</v>
      </c>
    </row>
    <row r="447" spans="1:11" x14ac:dyDescent="0.25">
      <c r="A447" s="34">
        <v>9</v>
      </c>
      <c r="B447" s="35">
        <f>LOOKUP(A447,Seznamy!$A$3:$A$27,Seznamy!$B$3:$B$27)</f>
        <v>157366</v>
      </c>
      <c r="C447" s="36" t="str">
        <f>LOOKUP(A447,Seznamy!$A$3:$A$27,Seznamy!$C$3:$C$27)</f>
        <v>Ronov</v>
      </c>
      <c r="D447" s="37">
        <f>LOOKUP(A447,Seznamy!$A$3:$A$27,Seznamy!$E$3:$E$27)</f>
        <v>8348</v>
      </c>
      <c r="E447" s="37">
        <f>LOOKUP(A447,Seznamy!$A$3:$A$27,Seznamy!$H$3:$H$27)</f>
        <v>159110</v>
      </c>
      <c r="F447" s="38">
        <f>LOOKUP(A447,Seznamy!$A$3:$A$27,Seznamy!$J$3:$J$27)</f>
        <v>0</v>
      </c>
      <c r="G447" s="38">
        <v>16</v>
      </c>
      <c r="H447" s="36" t="str">
        <f>LOOKUP(G447,'Bez dříví'!$A$35:$A$84,'Bez dříví'!$B$35:$B$84)</f>
        <v>RM FOREST lesní společnost s.r.o</v>
      </c>
      <c r="I447" s="39">
        <f t="array" ref="I447">SUM(IF(('Bez dříví'!$A$3:$A$33=A447)*('Bez dříví'!$D$1:$BA$1=G447),'Bez dříví'!$D$3:$BA$33))</f>
        <v>203837950</v>
      </c>
      <c r="J447" s="70">
        <f>IF(I447=0,"",I447)</f>
        <v>203837950</v>
      </c>
      <c r="K447" s="40" t="str">
        <f>IF(I447=MIN($J$403:$J$452),1,"")</f>
        <v/>
      </c>
    </row>
    <row r="448" spans="1:11" x14ac:dyDescent="0.25">
      <c r="A448" s="34">
        <v>9</v>
      </c>
      <c r="B448" s="35">
        <f>LOOKUP(A448,Seznamy!$A$3:$A$27,Seznamy!$B$3:$B$27)</f>
        <v>157366</v>
      </c>
      <c r="C448" s="36" t="str">
        <f>LOOKUP(A448,Seznamy!$A$3:$A$27,Seznamy!$C$3:$C$27)</f>
        <v>Ronov</v>
      </c>
      <c r="D448" s="37">
        <f>LOOKUP(A448,Seznamy!$A$3:$A$27,Seznamy!$E$3:$E$27)</f>
        <v>8348</v>
      </c>
      <c r="E448" s="37">
        <f>LOOKUP(A448,Seznamy!$A$3:$A$27,Seznamy!$H$3:$H$27)</f>
        <v>159110</v>
      </c>
      <c r="F448" s="38">
        <f>LOOKUP(A448,Seznamy!$A$3:$A$27,Seznamy!$J$3:$J$27)</f>
        <v>0</v>
      </c>
      <c r="G448" s="38">
        <v>23</v>
      </c>
      <c r="H448" s="36" t="str">
        <f>LOOKUP(G448,'Bez dříví'!$A$35:$A$84,'Bez dříví'!$B$35:$B$84)</f>
        <v>DEBLICE - lesy s.r.o.</v>
      </c>
      <c r="I448" s="39">
        <f t="array" ref="I448">SUM(IF(('Bez dříví'!$A$3:$A$33=A448)*('Bez dříví'!$D$1:$BA$1=G448),'Bez dříví'!$D$3:$BA$33))</f>
        <v>218055502</v>
      </c>
      <c r="J448" s="70">
        <f>IF(I448=0,"",I448)</f>
        <v>218055502</v>
      </c>
      <c r="K448" s="40" t="str">
        <f>IF(I448=MIN($J$403:$J$452),1,"")</f>
        <v/>
      </c>
    </row>
    <row r="449" spans="1:11" x14ac:dyDescent="0.25">
      <c r="A449" s="34">
        <v>9</v>
      </c>
      <c r="B449" s="35">
        <f>LOOKUP(A449,Seznamy!$A$3:$A$27,Seznamy!$B$3:$B$27)</f>
        <v>157366</v>
      </c>
      <c r="C449" s="36" t="str">
        <f>LOOKUP(A449,Seznamy!$A$3:$A$27,Seznamy!$C$3:$C$27)</f>
        <v>Ronov</v>
      </c>
      <c r="D449" s="37">
        <f>LOOKUP(A449,Seznamy!$A$3:$A$27,Seznamy!$E$3:$E$27)</f>
        <v>8348</v>
      </c>
      <c r="E449" s="37">
        <f>LOOKUP(A449,Seznamy!$A$3:$A$27,Seznamy!$H$3:$H$27)</f>
        <v>159110</v>
      </c>
      <c r="F449" s="38">
        <f>LOOKUP(A449,Seznamy!$A$3:$A$27,Seznamy!$J$3:$J$27)</f>
        <v>0</v>
      </c>
      <c r="G449" s="38">
        <v>27</v>
      </c>
      <c r="H449" s="36" t="str">
        <f>LOOKUP(G449,'Bez dříví'!$A$35:$A$84,'Bez dříví'!$B$35:$B$84)</f>
        <v>Lesní společnost Ledeč nad Sázavou, a.s.</v>
      </c>
      <c r="I449" s="39">
        <f t="array" ref="I449">SUM(IF(('Bez dříví'!$A$3:$A$33=A449)*('Bez dříví'!$D$1:$BA$1=G449),'Bez dříví'!$D$3:$BA$33))</f>
        <v>225675990</v>
      </c>
      <c r="J449" s="70">
        <f>IF(I449=0,"",I449)</f>
        <v>225675990</v>
      </c>
      <c r="K449" s="40" t="str">
        <f>IF(I449=MIN($J$403:$J$452),1,"")</f>
        <v/>
      </c>
    </row>
    <row r="450" spans="1:11" x14ac:dyDescent="0.25">
      <c r="A450" s="34">
        <v>9</v>
      </c>
      <c r="B450" s="35">
        <f>LOOKUP(A450,Seznamy!$A$3:$A$27,Seznamy!$B$3:$B$27)</f>
        <v>157366</v>
      </c>
      <c r="C450" s="36" t="str">
        <f>LOOKUP(A450,Seznamy!$A$3:$A$27,Seznamy!$C$3:$C$27)</f>
        <v>Ronov</v>
      </c>
      <c r="D450" s="37">
        <f>LOOKUP(A450,Seznamy!$A$3:$A$27,Seznamy!$E$3:$E$27)</f>
        <v>8348</v>
      </c>
      <c r="E450" s="37">
        <f>LOOKUP(A450,Seznamy!$A$3:$A$27,Seznamy!$H$3:$H$27)</f>
        <v>159110</v>
      </c>
      <c r="F450" s="38">
        <f>LOOKUP(A450,Seznamy!$A$3:$A$27,Seznamy!$J$3:$J$27)</f>
        <v>0</v>
      </c>
      <c r="G450" s="38">
        <v>30</v>
      </c>
      <c r="H450" s="36" t="str">
        <f>LOOKUP(G450,'Bez dříví'!$A$35:$A$84,'Bez dříví'!$B$35:$B$84)</f>
        <v>Jihozápadní dřevařská a.s.</v>
      </c>
      <c r="I450" s="39">
        <f t="array" ref="I450">SUM(IF(('Bez dříví'!$A$3:$A$33=A450)*('Bez dříví'!$D$1:$BA$1=G450),'Bez dříví'!$D$3:$BA$33))</f>
        <v>228101447</v>
      </c>
      <c r="J450" s="70">
        <f>IF(I450=0,"",I450)</f>
        <v>228101447</v>
      </c>
      <c r="K450" s="40" t="str">
        <f>IF(I450=MIN($J$403:$J$452),1,"")</f>
        <v/>
      </c>
    </row>
    <row r="451" spans="1:11" x14ac:dyDescent="0.25">
      <c r="A451" s="34">
        <v>9</v>
      </c>
      <c r="B451" s="35">
        <f>LOOKUP(A451,Seznamy!$A$3:$A$27,Seznamy!$B$3:$B$27)</f>
        <v>157366</v>
      </c>
      <c r="C451" s="36" t="str">
        <f>LOOKUP(A451,Seznamy!$A$3:$A$27,Seznamy!$C$3:$C$27)</f>
        <v>Ronov</v>
      </c>
      <c r="D451" s="37">
        <f>LOOKUP(A451,Seznamy!$A$3:$A$27,Seznamy!$E$3:$E$27)</f>
        <v>8348</v>
      </c>
      <c r="E451" s="37">
        <f>LOOKUP(A451,Seznamy!$A$3:$A$27,Seznamy!$H$3:$H$27)</f>
        <v>159110</v>
      </c>
      <c r="F451" s="38">
        <f>LOOKUP(A451,Seznamy!$A$3:$A$27,Seznamy!$J$3:$J$27)</f>
        <v>0</v>
      </c>
      <c r="G451" s="38">
        <v>22</v>
      </c>
      <c r="H451" s="36" t="str">
        <f>LOOKUP(G451,'Bez dříví'!$A$35:$A$84,'Bez dříví'!$B$35:$B$84)</f>
        <v>Stora Enso Wood Products Ždírec s.r.o.</v>
      </c>
      <c r="I451" s="39">
        <f t="array" ref="I451">SUM(IF(('Bez dříví'!$A$3:$A$33=A451)*('Bez dříví'!$D$1:$BA$1=G451),'Bez dříví'!$D$3:$BA$33))</f>
        <v>233271838</v>
      </c>
      <c r="J451" s="70">
        <f>IF(I451=0,"",I451)</f>
        <v>233271838</v>
      </c>
      <c r="K451" s="40" t="str">
        <f>IF(I451=MIN($J$403:$J$452),1,"")</f>
        <v/>
      </c>
    </row>
    <row r="452" spans="1:11" x14ac:dyDescent="0.25">
      <c r="A452" s="34">
        <v>9</v>
      </c>
      <c r="B452" s="35">
        <f>LOOKUP(A452,Seznamy!$A$3:$A$27,Seznamy!$B$3:$B$27)</f>
        <v>157366</v>
      </c>
      <c r="C452" s="36" t="str">
        <f>LOOKUP(A452,Seznamy!$A$3:$A$27,Seznamy!$C$3:$C$27)</f>
        <v>Ronov</v>
      </c>
      <c r="D452" s="37">
        <f>LOOKUP(A452,Seznamy!$A$3:$A$27,Seznamy!$E$3:$E$27)</f>
        <v>8348</v>
      </c>
      <c r="E452" s="37">
        <f>LOOKUP(A452,Seznamy!$A$3:$A$27,Seznamy!$H$3:$H$27)</f>
        <v>159110</v>
      </c>
      <c r="F452" s="38">
        <f>LOOKUP(A452,Seznamy!$A$3:$A$27,Seznamy!$J$3:$J$27)</f>
        <v>0</v>
      </c>
      <c r="G452" s="38">
        <v>11</v>
      </c>
      <c r="H452" s="36" t="str">
        <f>LOOKUP(G452,'Bez dříví'!$A$35:$A$84,'Bez dříví'!$B$35:$B$84)</f>
        <v>Opavská lesní a.s.</v>
      </c>
      <c r="I452" s="39">
        <f t="array" ref="I452">SUM(IF(('Bez dříví'!$A$3:$A$33=A452)*('Bez dříví'!$D$1:$BA$1=G452),'Bez dříví'!$D$3:$BA$33))</f>
        <v>251163048</v>
      </c>
      <c r="J452" s="70">
        <f>IF(I452=0,"",I452)</f>
        <v>251163048</v>
      </c>
      <c r="K452" s="40" t="str">
        <f>IF(I452=MIN($J$403:$J$452),1,"")</f>
        <v/>
      </c>
    </row>
    <row r="453" spans="1:11" hidden="1" x14ac:dyDescent="0.25">
      <c r="A453" s="56">
        <v>10</v>
      </c>
      <c r="B453" s="57">
        <f>LOOKUP(A453,Seznamy!$A$3:$A$27,Seznamy!$B$3:$B$27)</f>
        <v>164030</v>
      </c>
      <c r="C453" s="58" t="str">
        <f>LOOKUP(A453,Seznamy!$A$3:$A$27,Seznamy!$C$3:$C$27)</f>
        <v>Polička</v>
      </c>
      <c r="D453" s="59">
        <f>LOOKUP(A453,Seznamy!$A$3:$A$27,Seznamy!$E$3:$E$27)</f>
        <v>5902</v>
      </c>
      <c r="E453" s="59">
        <f>LOOKUP(A453,Seznamy!$A$3:$A$27,Seznamy!$H$3:$H$27)</f>
        <v>279810</v>
      </c>
      <c r="F453" s="60">
        <f>LOOKUP(A453,Seznamy!$A$3:$A$27,Seznamy!$J$3:$J$27)</f>
        <v>0</v>
      </c>
      <c r="G453" s="60">
        <v>1</v>
      </c>
      <c r="H453" s="58" t="str">
        <f>LOOKUP(G453,'Bez dříví'!$A$35:$A$84,'Bez dříví'!$B$35:$B$84)</f>
        <v>LESCUS Cetkovice, s.r.o.</v>
      </c>
      <c r="I453" s="61">
        <f t="array" ref="I453">SUM(IF(('Bez dříví'!$A$3:$A$33=A453)*('Bez dříví'!$D$1:$BA$1=G453),'Bez dříví'!$D$3:$BA$33))</f>
        <v>0</v>
      </c>
      <c r="J453" s="71" t="str">
        <f>IF(I453=0,"",I453)</f>
        <v/>
      </c>
      <c r="K453" s="62" t="str">
        <f>IF(I453=MIN($J$453:$J$502),1,"")</f>
        <v/>
      </c>
    </row>
    <row r="454" spans="1:11" hidden="1" x14ac:dyDescent="0.25">
      <c r="A454" s="56">
        <v>10</v>
      </c>
      <c r="B454" s="57">
        <f>LOOKUP(A454,Seznamy!$A$3:$A$27,Seznamy!$B$3:$B$27)</f>
        <v>164030</v>
      </c>
      <c r="C454" s="58" t="str">
        <f>LOOKUP(A454,Seznamy!$A$3:$A$27,Seznamy!$C$3:$C$27)</f>
        <v>Polička</v>
      </c>
      <c r="D454" s="59">
        <f>LOOKUP(A454,Seznamy!$A$3:$A$27,Seznamy!$E$3:$E$27)</f>
        <v>5902</v>
      </c>
      <c r="E454" s="59">
        <f>LOOKUP(A454,Seznamy!$A$3:$A$27,Seznamy!$H$3:$H$27)</f>
        <v>279810</v>
      </c>
      <c r="F454" s="60">
        <f>LOOKUP(A454,Seznamy!$A$3:$A$27,Seznamy!$J$3:$J$27)</f>
        <v>0</v>
      </c>
      <c r="G454" s="60">
        <v>2</v>
      </c>
      <c r="H454" s="58" t="str">
        <f>LOOKUP(G454,'Bez dříví'!$A$35:$A$84,'Bez dříví'!$B$35:$B$84)</f>
        <v>EGREGA s.r.o.</v>
      </c>
      <c r="I454" s="61">
        <f t="array" ref="I454">SUM(IF(('Bez dříví'!$A$3:$A$33=A454)*('Bez dříví'!$D$1:$BA$1=G454),'Bez dříví'!$D$3:$BA$33))</f>
        <v>0</v>
      </c>
      <c r="J454" s="71" t="str">
        <f>IF(I454=0,"",I454)</f>
        <v/>
      </c>
      <c r="K454" s="62" t="str">
        <f>IF(I454=MIN($J$453:$J$502),1,"")</f>
        <v/>
      </c>
    </row>
    <row r="455" spans="1:11" hidden="1" x14ac:dyDescent="0.25">
      <c r="A455" s="56">
        <v>10</v>
      </c>
      <c r="B455" s="57">
        <f>LOOKUP(A455,Seznamy!$A$3:$A$27,Seznamy!$B$3:$B$27)</f>
        <v>164030</v>
      </c>
      <c r="C455" s="58" t="str">
        <f>LOOKUP(A455,Seznamy!$A$3:$A$27,Seznamy!$C$3:$C$27)</f>
        <v>Polička</v>
      </c>
      <c r="D455" s="59">
        <f>LOOKUP(A455,Seznamy!$A$3:$A$27,Seznamy!$E$3:$E$27)</f>
        <v>5902</v>
      </c>
      <c r="E455" s="59">
        <f>LOOKUP(A455,Seznamy!$A$3:$A$27,Seznamy!$H$3:$H$27)</f>
        <v>279810</v>
      </c>
      <c r="F455" s="60">
        <f>LOOKUP(A455,Seznamy!$A$3:$A$27,Seznamy!$J$3:$J$27)</f>
        <v>0</v>
      </c>
      <c r="G455" s="60">
        <v>3</v>
      </c>
      <c r="H455" s="58" t="str">
        <f>LOOKUP(G455,'Bez dříví'!$A$35:$A$84,'Bez dříví'!$B$35:$B$84)</f>
        <v>Lesostavby Frýdek-Místek a.s.</v>
      </c>
      <c r="I455" s="61">
        <f t="array" ref="I455">SUM(IF(('Bez dříví'!$A$3:$A$33=A455)*('Bez dříví'!$D$1:$BA$1=G455),'Bez dříví'!$D$3:$BA$33))</f>
        <v>0</v>
      </c>
      <c r="J455" s="71" t="str">
        <f>IF(I455=0,"",I455)</f>
        <v/>
      </c>
      <c r="K455" s="62" t="str">
        <f>IF(I455=MIN($J$453:$J$502),1,"")</f>
        <v/>
      </c>
    </row>
    <row r="456" spans="1:11" hidden="1" x14ac:dyDescent="0.25">
      <c r="A456" s="56">
        <v>10</v>
      </c>
      <c r="B456" s="57">
        <f>LOOKUP(A456,Seznamy!$A$3:$A$27,Seznamy!$B$3:$B$27)</f>
        <v>164030</v>
      </c>
      <c r="C456" s="58" t="str">
        <f>LOOKUP(A456,Seznamy!$A$3:$A$27,Seznamy!$C$3:$C$27)</f>
        <v>Polička</v>
      </c>
      <c r="D456" s="59">
        <f>LOOKUP(A456,Seznamy!$A$3:$A$27,Seznamy!$E$3:$E$27)</f>
        <v>5902</v>
      </c>
      <c r="E456" s="59">
        <f>LOOKUP(A456,Seznamy!$A$3:$A$27,Seznamy!$H$3:$H$27)</f>
        <v>279810</v>
      </c>
      <c r="F456" s="60">
        <f>LOOKUP(A456,Seznamy!$A$3:$A$27,Seznamy!$J$3:$J$27)</f>
        <v>0</v>
      </c>
      <c r="G456" s="60">
        <v>4</v>
      </c>
      <c r="H456" s="58" t="str">
        <f>LOOKUP(G456,'Bez dříví'!$A$35:$A$84,'Bez dříví'!$B$35:$B$84)</f>
        <v>LST a.s.</v>
      </c>
      <c r="I456" s="61">
        <f t="array" ref="I456">SUM(IF(('Bez dříví'!$A$3:$A$33=A456)*('Bez dříví'!$D$1:$BA$1=G456),'Bez dříví'!$D$3:$BA$33))</f>
        <v>0</v>
      </c>
      <c r="J456" s="71" t="str">
        <f>IF(I456=0,"",I456)</f>
        <v/>
      </c>
      <c r="K456" s="62" t="str">
        <f>IF(I456=MIN($J$453:$J$502),1,"")</f>
        <v/>
      </c>
    </row>
    <row r="457" spans="1:11" hidden="1" x14ac:dyDescent="0.25">
      <c r="A457" s="56">
        <v>10</v>
      </c>
      <c r="B457" s="57">
        <f>LOOKUP(A457,Seznamy!$A$3:$A$27,Seznamy!$B$3:$B$27)</f>
        <v>164030</v>
      </c>
      <c r="C457" s="58" t="str">
        <f>LOOKUP(A457,Seznamy!$A$3:$A$27,Seznamy!$C$3:$C$27)</f>
        <v>Polička</v>
      </c>
      <c r="D457" s="59">
        <f>LOOKUP(A457,Seznamy!$A$3:$A$27,Seznamy!$E$3:$E$27)</f>
        <v>5902</v>
      </c>
      <c r="E457" s="59">
        <f>LOOKUP(A457,Seznamy!$A$3:$A$27,Seznamy!$H$3:$H$27)</f>
        <v>279810</v>
      </c>
      <c r="F457" s="60">
        <f>LOOKUP(A457,Seznamy!$A$3:$A$27,Seznamy!$J$3:$J$27)</f>
        <v>0</v>
      </c>
      <c r="G457" s="60">
        <v>6</v>
      </c>
      <c r="H457" s="58" t="str">
        <f>LOOKUP(G457,'Bez dříví'!$A$35:$A$84,'Bez dříví'!$B$35:$B$84)</f>
        <v>LDF Rožnov a.s.</v>
      </c>
      <c r="I457" s="61">
        <f t="array" ref="I457">SUM(IF(('Bez dříví'!$A$3:$A$33=A457)*('Bez dříví'!$D$1:$BA$1=G457),'Bez dříví'!$D$3:$BA$33))</f>
        <v>0</v>
      </c>
      <c r="J457" s="71" t="str">
        <f>IF(I457=0,"",I457)</f>
        <v/>
      </c>
      <c r="K457" s="62" t="str">
        <f>IF(I457=MIN($J$453:$J$502),1,"")</f>
        <v/>
      </c>
    </row>
    <row r="458" spans="1:11" hidden="1" x14ac:dyDescent="0.25">
      <c r="A458" s="56">
        <v>10</v>
      </c>
      <c r="B458" s="57">
        <f>LOOKUP(A458,Seznamy!$A$3:$A$27,Seznamy!$B$3:$B$27)</f>
        <v>164030</v>
      </c>
      <c r="C458" s="58" t="str">
        <f>LOOKUP(A458,Seznamy!$A$3:$A$27,Seznamy!$C$3:$C$27)</f>
        <v>Polička</v>
      </c>
      <c r="D458" s="59">
        <f>LOOKUP(A458,Seznamy!$A$3:$A$27,Seznamy!$E$3:$E$27)</f>
        <v>5902</v>
      </c>
      <c r="E458" s="59">
        <f>LOOKUP(A458,Seznamy!$A$3:$A$27,Seznamy!$H$3:$H$27)</f>
        <v>279810</v>
      </c>
      <c r="F458" s="60">
        <f>LOOKUP(A458,Seznamy!$A$3:$A$27,Seznamy!$J$3:$J$27)</f>
        <v>0</v>
      </c>
      <c r="G458" s="60">
        <v>7</v>
      </c>
      <c r="H458" s="58" t="str">
        <f>LOOKUP(G458,'Bez dříví'!$A$35:$A$84,'Bez dříví'!$B$35:$B$84)</f>
        <v>ACLESIA, spol. s r.o.</v>
      </c>
      <c r="I458" s="61">
        <f t="array" ref="I458">SUM(IF(('Bez dříví'!$A$3:$A$33=A458)*('Bez dříví'!$D$1:$BA$1=G458),'Bez dříví'!$D$3:$BA$33))</f>
        <v>0</v>
      </c>
      <c r="J458" s="71" t="str">
        <f>IF(I458=0,"",I458)</f>
        <v/>
      </c>
      <c r="K458" s="62" t="str">
        <f>IF(I458=MIN($J$453:$J$502),1,"")</f>
        <v/>
      </c>
    </row>
    <row r="459" spans="1:11" hidden="1" x14ac:dyDescent="0.25">
      <c r="A459" s="56">
        <v>10</v>
      </c>
      <c r="B459" s="57">
        <f>LOOKUP(A459,Seznamy!$A$3:$A$27,Seznamy!$B$3:$B$27)</f>
        <v>164030</v>
      </c>
      <c r="C459" s="58" t="str">
        <f>LOOKUP(A459,Seznamy!$A$3:$A$27,Seznamy!$C$3:$C$27)</f>
        <v>Polička</v>
      </c>
      <c r="D459" s="59">
        <f>LOOKUP(A459,Seznamy!$A$3:$A$27,Seznamy!$E$3:$E$27)</f>
        <v>5902</v>
      </c>
      <c r="E459" s="59">
        <f>LOOKUP(A459,Seznamy!$A$3:$A$27,Seznamy!$H$3:$H$27)</f>
        <v>279810</v>
      </c>
      <c r="F459" s="60">
        <f>LOOKUP(A459,Seznamy!$A$3:$A$27,Seznamy!$J$3:$J$27)</f>
        <v>0</v>
      </c>
      <c r="G459" s="60">
        <v>9</v>
      </c>
      <c r="H459" s="58" t="str">
        <f>LOOKUP(G459,'Bez dříví'!$A$35:$A$84,'Bez dříví'!$B$35:$B$84)</f>
        <v>Kloboucká lesní s.r.o.</v>
      </c>
      <c r="I459" s="61">
        <f t="array" ref="I459">SUM(IF(('Bez dříví'!$A$3:$A$33=A459)*('Bez dříví'!$D$1:$BA$1=G459),'Bez dříví'!$D$3:$BA$33))</f>
        <v>0</v>
      </c>
      <c r="J459" s="71" t="str">
        <f>IF(I459=0,"",I459)</f>
        <v/>
      </c>
      <c r="K459" s="62" t="str">
        <f>IF(I459=MIN($J$453:$J$502),1,"")</f>
        <v/>
      </c>
    </row>
    <row r="460" spans="1:11" hidden="1" x14ac:dyDescent="0.25">
      <c r="A460" s="56">
        <v>10</v>
      </c>
      <c r="B460" s="57">
        <f>LOOKUP(A460,Seznamy!$A$3:$A$27,Seznamy!$B$3:$B$27)</f>
        <v>164030</v>
      </c>
      <c r="C460" s="58" t="str">
        <f>LOOKUP(A460,Seznamy!$A$3:$A$27,Seznamy!$C$3:$C$27)</f>
        <v>Polička</v>
      </c>
      <c r="D460" s="59">
        <f>LOOKUP(A460,Seznamy!$A$3:$A$27,Seznamy!$E$3:$E$27)</f>
        <v>5902</v>
      </c>
      <c r="E460" s="59">
        <f>LOOKUP(A460,Seznamy!$A$3:$A$27,Seznamy!$H$3:$H$27)</f>
        <v>279810</v>
      </c>
      <c r="F460" s="60">
        <f>LOOKUP(A460,Seznamy!$A$3:$A$27,Seznamy!$J$3:$J$27)</f>
        <v>0</v>
      </c>
      <c r="G460" s="60">
        <v>12</v>
      </c>
      <c r="H460" s="58" t="str">
        <f>LOOKUP(G460,'Bez dříví'!$A$35:$A$84,'Bez dříví'!$B$35:$B$84)</f>
        <v>JACER - CZ a.s.</v>
      </c>
      <c r="I460" s="61">
        <f t="array" ref="I460">SUM(IF(('Bez dříví'!$A$3:$A$33=A460)*('Bez dříví'!$D$1:$BA$1=G460),'Bez dříví'!$D$3:$BA$33))</f>
        <v>0</v>
      </c>
      <c r="J460" s="71" t="str">
        <f>IF(I460=0,"",I460)</f>
        <v/>
      </c>
      <c r="K460" s="62" t="str">
        <f>IF(I460=MIN($J$453:$J$502),1,"")</f>
        <v/>
      </c>
    </row>
    <row r="461" spans="1:11" hidden="1" x14ac:dyDescent="0.25">
      <c r="A461" s="56">
        <v>10</v>
      </c>
      <c r="B461" s="57">
        <f>LOOKUP(A461,Seznamy!$A$3:$A$27,Seznamy!$B$3:$B$27)</f>
        <v>164030</v>
      </c>
      <c r="C461" s="58" t="str">
        <f>LOOKUP(A461,Seznamy!$A$3:$A$27,Seznamy!$C$3:$C$27)</f>
        <v>Polička</v>
      </c>
      <c r="D461" s="59">
        <f>LOOKUP(A461,Seznamy!$A$3:$A$27,Seznamy!$E$3:$E$27)</f>
        <v>5902</v>
      </c>
      <c r="E461" s="59">
        <f>LOOKUP(A461,Seznamy!$A$3:$A$27,Seznamy!$H$3:$H$27)</f>
        <v>279810</v>
      </c>
      <c r="F461" s="60">
        <f>LOOKUP(A461,Seznamy!$A$3:$A$27,Seznamy!$J$3:$J$27)</f>
        <v>0</v>
      </c>
      <c r="G461" s="60">
        <v>14</v>
      </c>
      <c r="H461" s="58" t="str">
        <f>LOOKUP(G461,'Bez dříví'!$A$35:$A$84,'Bez dříví'!$B$35:$B$84)</f>
        <v>Marles s.r.o.</v>
      </c>
      <c r="I461" s="61">
        <f t="array" ref="I461">SUM(IF(('Bez dříví'!$A$3:$A$33=A461)*('Bez dříví'!$D$1:$BA$1=G461),'Bez dříví'!$D$3:$BA$33))</f>
        <v>0</v>
      </c>
      <c r="J461" s="71" t="str">
        <f>IF(I461=0,"",I461)</f>
        <v/>
      </c>
      <c r="K461" s="62" t="str">
        <f>IF(I461=MIN($J$453:$J$502),1,"")</f>
        <v/>
      </c>
    </row>
    <row r="462" spans="1:11" hidden="1" x14ac:dyDescent="0.25">
      <c r="A462" s="56">
        <v>10</v>
      </c>
      <c r="B462" s="57">
        <f>LOOKUP(A462,Seznamy!$A$3:$A$27,Seznamy!$B$3:$B$27)</f>
        <v>164030</v>
      </c>
      <c r="C462" s="58" t="str">
        <f>LOOKUP(A462,Seznamy!$A$3:$A$27,Seznamy!$C$3:$C$27)</f>
        <v>Polička</v>
      </c>
      <c r="D462" s="59">
        <f>LOOKUP(A462,Seznamy!$A$3:$A$27,Seznamy!$E$3:$E$27)</f>
        <v>5902</v>
      </c>
      <c r="E462" s="59">
        <f>LOOKUP(A462,Seznamy!$A$3:$A$27,Seznamy!$H$3:$H$27)</f>
        <v>279810</v>
      </c>
      <c r="F462" s="60">
        <f>LOOKUP(A462,Seznamy!$A$3:$A$27,Seznamy!$J$3:$J$27)</f>
        <v>0</v>
      </c>
      <c r="G462" s="60">
        <v>15</v>
      </c>
      <c r="H462" s="58" t="str">
        <f>LOOKUP(G462,'Bez dříví'!$A$35:$A$84,'Bez dříví'!$B$35:$B$84)</f>
        <v>SOLITERA spol. s r.o.</v>
      </c>
      <c r="I462" s="61">
        <f t="array" ref="I462">SUM(IF(('Bez dříví'!$A$3:$A$33=A462)*('Bez dříví'!$D$1:$BA$1=G462),'Bez dříví'!$D$3:$BA$33))</f>
        <v>0</v>
      </c>
      <c r="J462" s="71" t="str">
        <f>IF(I462=0,"",I462)</f>
        <v/>
      </c>
      <c r="K462" s="62" t="str">
        <f>IF(I462=MIN($J$453:$J$502),1,"")</f>
        <v/>
      </c>
    </row>
    <row r="463" spans="1:11" hidden="1" x14ac:dyDescent="0.25">
      <c r="A463" s="56">
        <v>10</v>
      </c>
      <c r="B463" s="57">
        <f>LOOKUP(A463,Seznamy!$A$3:$A$27,Seznamy!$B$3:$B$27)</f>
        <v>164030</v>
      </c>
      <c r="C463" s="58" t="str">
        <f>LOOKUP(A463,Seznamy!$A$3:$A$27,Seznamy!$C$3:$C$27)</f>
        <v>Polička</v>
      </c>
      <c r="D463" s="59">
        <f>LOOKUP(A463,Seznamy!$A$3:$A$27,Seznamy!$E$3:$E$27)</f>
        <v>5902</v>
      </c>
      <c r="E463" s="59">
        <f>LOOKUP(A463,Seznamy!$A$3:$A$27,Seznamy!$H$3:$H$27)</f>
        <v>279810</v>
      </c>
      <c r="F463" s="60">
        <f>LOOKUP(A463,Seznamy!$A$3:$A$27,Seznamy!$J$3:$J$27)</f>
        <v>0</v>
      </c>
      <c r="G463" s="60">
        <v>17</v>
      </c>
      <c r="H463" s="58" t="str">
        <f>LOOKUP(G463,'Bez dříví'!$A$35:$A$84,'Bez dříví'!$B$35:$B$84)</f>
        <v>Lesy Beskydy, a.s.</v>
      </c>
      <c r="I463" s="61">
        <f t="array" ref="I463">SUM(IF(('Bez dříví'!$A$3:$A$33=A463)*('Bez dříví'!$D$1:$BA$1=G463),'Bez dříví'!$D$3:$BA$33))</f>
        <v>0</v>
      </c>
      <c r="J463" s="71" t="str">
        <f>IF(I463=0,"",I463)</f>
        <v/>
      </c>
      <c r="K463" s="62" t="str">
        <f>IF(I463=MIN($J$453:$J$502),1,"")</f>
        <v/>
      </c>
    </row>
    <row r="464" spans="1:11" hidden="1" x14ac:dyDescent="0.25">
      <c r="A464" s="56">
        <v>10</v>
      </c>
      <c r="B464" s="57">
        <f>LOOKUP(A464,Seznamy!$A$3:$A$27,Seznamy!$B$3:$B$27)</f>
        <v>164030</v>
      </c>
      <c r="C464" s="58" t="str">
        <f>LOOKUP(A464,Seznamy!$A$3:$A$27,Seznamy!$C$3:$C$27)</f>
        <v>Polička</v>
      </c>
      <c r="D464" s="59">
        <f>LOOKUP(A464,Seznamy!$A$3:$A$27,Seznamy!$E$3:$E$27)</f>
        <v>5902</v>
      </c>
      <c r="E464" s="59">
        <f>LOOKUP(A464,Seznamy!$A$3:$A$27,Seznamy!$H$3:$H$27)</f>
        <v>279810</v>
      </c>
      <c r="F464" s="60">
        <f>LOOKUP(A464,Seznamy!$A$3:$A$27,Seznamy!$J$3:$J$27)</f>
        <v>0</v>
      </c>
      <c r="G464" s="60">
        <v>19</v>
      </c>
      <c r="H464" s="58" t="str">
        <f>LOOKUP(G464,'Bez dříví'!$A$35:$A$84,'Bez dříví'!$B$35:$B$84)</f>
        <v>TIS lignum s.r.o.</v>
      </c>
      <c r="I464" s="61">
        <f t="array" ref="I464">SUM(IF(('Bez dříví'!$A$3:$A$33=A464)*('Bez dříví'!$D$1:$BA$1=G464),'Bez dříví'!$D$3:$BA$33))</f>
        <v>0</v>
      </c>
      <c r="J464" s="71" t="str">
        <f>IF(I464=0,"",I464)</f>
        <v/>
      </c>
      <c r="K464" s="62" t="str">
        <f>IF(I464=MIN($J$453:$J$502),1,"")</f>
        <v/>
      </c>
    </row>
    <row r="465" spans="1:11" hidden="1" x14ac:dyDescent="0.25">
      <c r="A465" s="56">
        <v>10</v>
      </c>
      <c r="B465" s="57">
        <f>LOOKUP(A465,Seznamy!$A$3:$A$27,Seznamy!$B$3:$B$27)</f>
        <v>164030</v>
      </c>
      <c r="C465" s="58" t="str">
        <f>LOOKUP(A465,Seznamy!$A$3:$A$27,Seznamy!$C$3:$C$27)</f>
        <v>Polička</v>
      </c>
      <c r="D465" s="59">
        <f>LOOKUP(A465,Seznamy!$A$3:$A$27,Seznamy!$E$3:$E$27)</f>
        <v>5902</v>
      </c>
      <c r="E465" s="59">
        <f>LOOKUP(A465,Seznamy!$A$3:$A$27,Seznamy!$H$3:$H$27)</f>
        <v>279810</v>
      </c>
      <c r="F465" s="60">
        <f>LOOKUP(A465,Seznamy!$A$3:$A$27,Seznamy!$J$3:$J$27)</f>
        <v>0</v>
      </c>
      <c r="G465" s="60">
        <v>20</v>
      </c>
      <c r="H465" s="58" t="str">
        <f>LOOKUP(G465,'Bez dříví'!$A$35:$A$84,'Bez dříví'!$B$35:$B$84)</f>
        <v>LES-UK s.r.o.</v>
      </c>
      <c r="I465" s="61">
        <f t="array" ref="I465">SUM(IF(('Bez dříví'!$A$3:$A$33=A465)*('Bez dříví'!$D$1:$BA$1=G465),'Bez dříví'!$D$3:$BA$33))</f>
        <v>0</v>
      </c>
      <c r="J465" s="71" t="str">
        <f>IF(I465=0,"",I465)</f>
        <v/>
      </c>
      <c r="K465" s="62" t="str">
        <f>IF(I465=MIN($J$453:$J$502),1,"")</f>
        <v/>
      </c>
    </row>
    <row r="466" spans="1:11" hidden="1" x14ac:dyDescent="0.25">
      <c r="A466" s="56">
        <v>10</v>
      </c>
      <c r="B466" s="57">
        <f>LOOKUP(A466,Seznamy!$A$3:$A$27,Seznamy!$B$3:$B$27)</f>
        <v>164030</v>
      </c>
      <c r="C466" s="58" t="str">
        <f>LOOKUP(A466,Seznamy!$A$3:$A$27,Seznamy!$C$3:$C$27)</f>
        <v>Polička</v>
      </c>
      <c r="D466" s="59">
        <f>LOOKUP(A466,Seznamy!$A$3:$A$27,Seznamy!$E$3:$E$27)</f>
        <v>5902</v>
      </c>
      <c r="E466" s="59">
        <f>LOOKUP(A466,Seznamy!$A$3:$A$27,Seznamy!$H$3:$H$27)</f>
        <v>279810</v>
      </c>
      <c r="F466" s="60">
        <f>LOOKUP(A466,Seznamy!$A$3:$A$27,Seznamy!$J$3:$J$27)</f>
        <v>0</v>
      </c>
      <c r="G466" s="60">
        <v>21</v>
      </c>
      <c r="H466" s="58" t="str">
        <f>LOOKUP(G466,'Bez dříví'!$A$35:$A$84,'Bez dříví'!$B$35:$B$84)</f>
        <v>LIGNEUS, s.r.o.</v>
      </c>
      <c r="I466" s="61">
        <f t="array" ref="I466">SUM(IF(('Bez dříví'!$A$3:$A$33=A466)*('Bez dříví'!$D$1:$BA$1=G466),'Bez dříví'!$D$3:$BA$33))</f>
        <v>0</v>
      </c>
      <c r="J466" s="71" t="str">
        <f>IF(I466=0,"",I466)</f>
        <v/>
      </c>
      <c r="K466" s="62" t="str">
        <f>IF(I466=MIN($J$453:$J$502),1,"")</f>
        <v/>
      </c>
    </row>
    <row r="467" spans="1:11" hidden="1" x14ac:dyDescent="0.25">
      <c r="A467" s="56">
        <v>10</v>
      </c>
      <c r="B467" s="57">
        <f>LOOKUP(A467,Seznamy!$A$3:$A$27,Seznamy!$B$3:$B$27)</f>
        <v>164030</v>
      </c>
      <c r="C467" s="58" t="str">
        <f>LOOKUP(A467,Seznamy!$A$3:$A$27,Seznamy!$C$3:$C$27)</f>
        <v>Polička</v>
      </c>
      <c r="D467" s="59">
        <f>LOOKUP(A467,Seznamy!$A$3:$A$27,Seznamy!$E$3:$E$27)</f>
        <v>5902</v>
      </c>
      <c r="E467" s="59">
        <f>LOOKUP(A467,Seznamy!$A$3:$A$27,Seznamy!$H$3:$H$27)</f>
        <v>279810</v>
      </c>
      <c r="F467" s="60">
        <f>LOOKUP(A467,Seznamy!$A$3:$A$27,Seznamy!$J$3:$J$27)</f>
        <v>0</v>
      </c>
      <c r="G467" s="60">
        <v>23</v>
      </c>
      <c r="H467" s="58" t="str">
        <f>LOOKUP(G467,'Bez dříví'!$A$35:$A$84,'Bez dříví'!$B$35:$B$84)</f>
        <v>DEBLICE - lesy s.r.o.</v>
      </c>
      <c r="I467" s="61">
        <f t="array" ref="I467">SUM(IF(('Bez dříví'!$A$3:$A$33=A467)*('Bez dříví'!$D$1:$BA$1=G467),'Bez dříví'!$D$3:$BA$33))</f>
        <v>0</v>
      </c>
      <c r="J467" s="71" t="str">
        <f>IF(I467=0,"",I467)</f>
        <v/>
      </c>
      <c r="K467" s="62" t="str">
        <f>IF(I467=MIN($J$453:$J$502),1,"")</f>
        <v/>
      </c>
    </row>
    <row r="468" spans="1:11" hidden="1" x14ac:dyDescent="0.25">
      <c r="A468" s="56">
        <v>10</v>
      </c>
      <c r="B468" s="57">
        <f>LOOKUP(A468,Seznamy!$A$3:$A$27,Seznamy!$B$3:$B$27)</f>
        <v>164030</v>
      </c>
      <c r="C468" s="58" t="str">
        <f>LOOKUP(A468,Seznamy!$A$3:$A$27,Seznamy!$C$3:$C$27)</f>
        <v>Polička</v>
      </c>
      <c r="D468" s="59">
        <f>LOOKUP(A468,Seznamy!$A$3:$A$27,Seznamy!$E$3:$E$27)</f>
        <v>5902</v>
      </c>
      <c r="E468" s="59">
        <f>LOOKUP(A468,Seznamy!$A$3:$A$27,Seznamy!$H$3:$H$27)</f>
        <v>279810</v>
      </c>
      <c r="F468" s="60">
        <f>LOOKUP(A468,Seznamy!$A$3:$A$27,Seznamy!$J$3:$J$27)</f>
        <v>0</v>
      </c>
      <c r="G468" s="60">
        <v>24</v>
      </c>
      <c r="H468" s="58" t="str">
        <f>LOOKUP(G468,'Bez dříví'!$A$35:$A$84,'Bez dříví'!$B$35:$B$84)</f>
        <v>Petra spol. s r.o.</v>
      </c>
      <c r="I468" s="61">
        <f t="array" ref="I468">SUM(IF(('Bez dříví'!$A$3:$A$33=A468)*('Bez dříví'!$D$1:$BA$1=G468),'Bez dříví'!$D$3:$BA$33))</f>
        <v>0</v>
      </c>
      <c r="J468" s="71" t="str">
        <f>IF(I468=0,"",I468)</f>
        <v/>
      </c>
      <c r="K468" s="62" t="str">
        <f>IF(I468=MIN($J$453:$J$502),1,"")</f>
        <v/>
      </c>
    </row>
    <row r="469" spans="1:11" hidden="1" x14ac:dyDescent="0.25">
      <c r="A469" s="56">
        <v>10</v>
      </c>
      <c r="B469" s="57">
        <f>LOOKUP(A469,Seznamy!$A$3:$A$27,Seznamy!$B$3:$B$27)</f>
        <v>164030</v>
      </c>
      <c r="C469" s="58" t="str">
        <f>LOOKUP(A469,Seznamy!$A$3:$A$27,Seznamy!$C$3:$C$27)</f>
        <v>Polička</v>
      </c>
      <c r="D469" s="59">
        <f>LOOKUP(A469,Seznamy!$A$3:$A$27,Seznamy!$E$3:$E$27)</f>
        <v>5902</v>
      </c>
      <c r="E469" s="59">
        <f>LOOKUP(A469,Seznamy!$A$3:$A$27,Seznamy!$H$3:$H$27)</f>
        <v>279810</v>
      </c>
      <c r="F469" s="60">
        <f>LOOKUP(A469,Seznamy!$A$3:$A$27,Seznamy!$J$3:$J$27)</f>
        <v>0</v>
      </c>
      <c r="G469" s="60">
        <v>26</v>
      </c>
      <c r="H469" s="58" t="str">
        <f>LOOKUP(G469,'Bez dříví'!$A$35:$A$84,'Bez dříví'!$B$35:$B$84)</f>
        <v>GIRAFFE BUILDINGS s.r.o.</v>
      </c>
      <c r="I469" s="61">
        <f t="array" ref="I469">SUM(IF(('Bez dříví'!$A$3:$A$33=A469)*('Bez dříví'!$D$1:$BA$1=G469),'Bez dříví'!$D$3:$BA$33))</f>
        <v>0</v>
      </c>
      <c r="J469" s="71" t="str">
        <f>IF(I469=0,"",I469)</f>
        <v/>
      </c>
      <c r="K469" s="62" t="str">
        <f>IF(I469=MIN($J$453:$J$502),1,"")</f>
        <v/>
      </c>
    </row>
    <row r="470" spans="1:11" hidden="1" x14ac:dyDescent="0.25">
      <c r="A470" s="56">
        <v>10</v>
      </c>
      <c r="B470" s="57">
        <f>LOOKUP(A470,Seznamy!$A$3:$A$27,Seznamy!$B$3:$B$27)</f>
        <v>164030</v>
      </c>
      <c r="C470" s="58" t="str">
        <f>LOOKUP(A470,Seznamy!$A$3:$A$27,Seznamy!$C$3:$C$27)</f>
        <v>Polička</v>
      </c>
      <c r="D470" s="59">
        <f>LOOKUP(A470,Seznamy!$A$3:$A$27,Seznamy!$E$3:$E$27)</f>
        <v>5902</v>
      </c>
      <c r="E470" s="59">
        <f>LOOKUP(A470,Seznamy!$A$3:$A$27,Seznamy!$H$3:$H$27)</f>
        <v>279810</v>
      </c>
      <c r="F470" s="60">
        <f>LOOKUP(A470,Seznamy!$A$3:$A$27,Seznamy!$J$3:$J$27)</f>
        <v>0</v>
      </c>
      <c r="G470" s="60">
        <v>28</v>
      </c>
      <c r="H470" s="58" t="str">
        <f>LOOKUP(G470,'Bez dříví'!$A$35:$A$84,'Bez dříví'!$B$35:$B$84)</f>
        <v>Pradědský lesní závod, a.s.</v>
      </c>
      <c r="I470" s="61">
        <f t="array" ref="I470">SUM(IF(('Bez dříví'!$A$3:$A$33=A470)*('Bez dříví'!$D$1:$BA$1=G470),'Bez dříví'!$D$3:$BA$33))</f>
        <v>0</v>
      </c>
      <c r="J470" s="71" t="str">
        <f>IF(I470=0,"",I470)</f>
        <v/>
      </c>
      <c r="K470" s="62" t="str">
        <f>IF(I470=MIN($J$453:$J$502),1,"")</f>
        <v/>
      </c>
    </row>
    <row r="471" spans="1:11" hidden="1" x14ac:dyDescent="0.25">
      <c r="A471" s="56">
        <v>10</v>
      </c>
      <c r="B471" s="57">
        <f>LOOKUP(A471,Seznamy!$A$3:$A$27,Seznamy!$B$3:$B$27)</f>
        <v>164030</v>
      </c>
      <c r="C471" s="58" t="str">
        <f>LOOKUP(A471,Seznamy!$A$3:$A$27,Seznamy!$C$3:$C$27)</f>
        <v>Polička</v>
      </c>
      <c r="D471" s="59">
        <f>LOOKUP(A471,Seznamy!$A$3:$A$27,Seznamy!$E$3:$E$27)</f>
        <v>5902</v>
      </c>
      <c r="E471" s="59">
        <f>LOOKUP(A471,Seznamy!$A$3:$A$27,Seznamy!$H$3:$H$27)</f>
        <v>279810</v>
      </c>
      <c r="F471" s="60">
        <f>LOOKUP(A471,Seznamy!$A$3:$A$27,Seznamy!$J$3:$J$27)</f>
        <v>0</v>
      </c>
      <c r="G471" s="60">
        <v>31</v>
      </c>
      <c r="H471" s="58">
        <f>LOOKUP(G471,'Bez dříví'!$A$35:$A$84,'Bez dříví'!$B$35:$B$84)</f>
        <v>0</v>
      </c>
      <c r="I471" s="61">
        <f t="array" ref="I471">SUM(IF(('Bez dříví'!$A$3:$A$33=A471)*('Bez dříví'!$D$1:$BA$1=G471),'Bez dříví'!$D$3:$BA$33))</f>
        <v>0</v>
      </c>
      <c r="J471" s="71" t="str">
        <f>IF(I471=0,"",I471)</f>
        <v/>
      </c>
      <c r="K471" s="62" t="str">
        <f>IF(I471=MIN($J$453:$J$502),1,"")</f>
        <v/>
      </c>
    </row>
    <row r="472" spans="1:11" hidden="1" x14ac:dyDescent="0.25">
      <c r="A472" s="56">
        <v>10</v>
      </c>
      <c r="B472" s="57">
        <f>LOOKUP(A472,Seznamy!$A$3:$A$27,Seznamy!$B$3:$B$27)</f>
        <v>164030</v>
      </c>
      <c r="C472" s="58" t="str">
        <f>LOOKUP(A472,Seznamy!$A$3:$A$27,Seznamy!$C$3:$C$27)</f>
        <v>Polička</v>
      </c>
      <c r="D472" s="59">
        <f>LOOKUP(A472,Seznamy!$A$3:$A$27,Seznamy!$E$3:$E$27)</f>
        <v>5902</v>
      </c>
      <c r="E472" s="59">
        <f>LOOKUP(A472,Seznamy!$A$3:$A$27,Seznamy!$H$3:$H$27)</f>
        <v>279810</v>
      </c>
      <c r="F472" s="60">
        <f>LOOKUP(A472,Seznamy!$A$3:$A$27,Seznamy!$J$3:$J$27)</f>
        <v>0</v>
      </c>
      <c r="G472" s="60">
        <v>32</v>
      </c>
      <c r="H472" s="58">
        <f>LOOKUP(G472,'Bez dříví'!$A$35:$A$84,'Bez dříví'!$B$35:$B$84)</f>
        <v>0</v>
      </c>
      <c r="I472" s="61">
        <f t="array" ref="I472">SUM(IF(('Bez dříví'!$A$3:$A$33=A472)*('Bez dříví'!$D$1:$BA$1=G472),'Bez dříví'!$D$3:$BA$33))</f>
        <v>0</v>
      </c>
      <c r="J472" s="71" t="str">
        <f>IF(I472=0,"",I472)</f>
        <v/>
      </c>
      <c r="K472" s="62" t="str">
        <f>IF(I472=MIN($J$453:$J$502),1,"")</f>
        <v/>
      </c>
    </row>
    <row r="473" spans="1:11" hidden="1" x14ac:dyDescent="0.25">
      <c r="A473" s="56">
        <v>10</v>
      </c>
      <c r="B473" s="57">
        <f>LOOKUP(A473,Seznamy!$A$3:$A$27,Seznamy!$B$3:$B$27)</f>
        <v>164030</v>
      </c>
      <c r="C473" s="58" t="str">
        <f>LOOKUP(A473,Seznamy!$A$3:$A$27,Seznamy!$C$3:$C$27)</f>
        <v>Polička</v>
      </c>
      <c r="D473" s="59">
        <f>LOOKUP(A473,Seznamy!$A$3:$A$27,Seznamy!$E$3:$E$27)</f>
        <v>5902</v>
      </c>
      <c r="E473" s="59">
        <f>LOOKUP(A473,Seznamy!$A$3:$A$27,Seznamy!$H$3:$H$27)</f>
        <v>279810</v>
      </c>
      <c r="F473" s="60">
        <f>LOOKUP(A473,Seznamy!$A$3:$A$27,Seznamy!$J$3:$J$27)</f>
        <v>0</v>
      </c>
      <c r="G473" s="60">
        <v>33</v>
      </c>
      <c r="H473" s="58">
        <f>LOOKUP(G473,'Bez dříví'!$A$35:$A$84,'Bez dříví'!$B$35:$B$84)</f>
        <v>0</v>
      </c>
      <c r="I473" s="61">
        <f t="array" ref="I473">SUM(IF(('Bez dříví'!$A$3:$A$33=A473)*('Bez dříví'!$D$1:$BA$1=G473),'Bez dříví'!$D$3:$BA$33))</f>
        <v>0</v>
      </c>
      <c r="J473" s="71" t="str">
        <f>IF(I473=0,"",I473)</f>
        <v/>
      </c>
      <c r="K473" s="62" t="str">
        <f>IF(I473=MIN($J$453:$J$502),1,"")</f>
        <v/>
      </c>
    </row>
    <row r="474" spans="1:11" hidden="1" x14ac:dyDescent="0.25">
      <c r="A474" s="56">
        <v>10</v>
      </c>
      <c r="B474" s="57">
        <f>LOOKUP(A474,Seznamy!$A$3:$A$27,Seznamy!$B$3:$B$27)</f>
        <v>164030</v>
      </c>
      <c r="C474" s="58" t="str">
        <f>LOOKUP(A474,Seznamy!$A$3:$A$27,Seznamy!$C$3:$C$27)</f>
        <v>Polička</v>
      </c>
      <c r="D474" s="59">
        <f>LOOKUP(A474,Seznamy!$A$3:$A$27,Seznamy!$E$3:$E$27)</f>
        <v>5902</v>
      </c>
      <c r="E474" s="59">
        <f>LOOKUP(A474,Seznamy!$A$3:$A$27,Seznamy!$H$3:$H$27)</f>
        <v>279810</v>
      </c>
      <c r="F474" s="60">
        <f>LOOKUP(A474,Seznamy!$A$3:$A$27,Seznamy!$J$3:$J$27)</f>
        <v>0</v>
      </c>
      <c r="G474" s="60">
        <v>34</v>
      </c>
      <c r="H474" s="58">
        <f>LOOKUP(G474,'Bez dříví'!$A$35:$A$84,'Bez dříví'!$B$35:$B$84)</f>
        <v>0</v>
      </c>
      <c r="I474" s="61">
        <f t="array" ref="I474">SUM(IF(('Bez dříví'!$A$3:$A$33=A474)*('Bez dříví'!$D$1:$BA$1=G474),'Bez dříví'!$D$3:$BA$33))</f>
        <v>0</v>
      </c>
      <c r="J474" s="71" t="str">
        <f>IF(I474=0,"",I474)</f>
        <v/>
      </c>
      <c r="K474" s="62" t="str">
        <f>IF(I474=MIN($J$453:$J$502),1,"")</f>
        <v/>
      </c>
    </row>
    <row r="475" spans="1:11" hidden="1" x14ac:dyDescent="0.25">
      <c r="A475" s="56">
        <v>10</v>
      </c>
      <c r="B475" s="57">
        <f>LOOKUP(A475,Seznamy!$A$3:$A$27,Seznamy!$B$3:$B$27)</f>
        <v>164030</v>
      </c>
      <c r="C475" s="58" t="str">
        <f>LOOKUP(A475,Seznamy!$A$3:$A$27,Seznamy!$C$3:$C$27)</f>
        <v>Polička</v>
      </c>
      <c r="D475" s="59">
        <f>LOOKUP(A475,Seznamy!$A$3:$A$27,Seznamy!$E$3:$E$27)</f>
        <v>5902</v>
      </c>
      <c r="E475" s="59">
        <f>LOOKUP(A475,Seznamy!$A$3:$A$27,Seznamy!$H$3:$H$27)</f>
        <v>279810</v>
      </c>
      <c r="F475" s="60">
        <f>LOOKUP(A475,Seznamy!$A$3:$A$27,Seznamy!$J$3:$J$27)</f>
        <v>0</v>
      </c>
      <c r="G475" s="60">
        <v>35</v>
      </c>
      <c r="H475" s="58">
        <f>LOOKUP(G475,'Bez dříví'!$A$35:$A$84,'Bez dříví'!$B$35:$B$84)</f>
        <v>0</v>
      </c>
      <c r="I475" s="61">
        <f t="array" ref="I475">SUM(IF(('Bez dříví'!$A$3:$A$33=A475)*('Bez dříví'!$D$1:$BA$1=G475),'Bez dříví'!$D$3:$BA$33))</f>
        <v>0</v>
      </c>
      <c r="J475" s="71" t="str">
        <f>IF(I475=0,"",I475)</f>
        <v/>
      </c>
      <c r="K475" s="62" t="str">
        <f>IF(I475=MIN($J$453:$J$502),1,"")</f>
        <v/>
      </c>
    </row>
    <row r="476" spans="1:11" hidden="1" x14ac:dyDescent="0.25">
      <c r="A476" s="56">
        <v>10</v>
      </c>
      <c r="B476" s="57">
        <f>LOOKUP(A476,Seznamy!$A$3:$A$27,Seznamy!$B$3:$B$27)</f>
        <v>164030</v>
      </c>
      <c r="C476" s="58" t="str">
        <f>LOOKUP(A476,Seznamy!$A$3:$A$27,Seznamy!$C$3:$C$27)</f>
        <v>Polička</v>
      </c>
      <c r="D476" s="59">
        <f>LOOKUP(A476,Seznamy!$A$3:$A$27,Seznamy!$E$3:$E$27)</f>
        <v>5902</v>
      </c>
      <c r="E476" s="59">
        <f>LOOKUP(A476,Seznamy!$A$3:$A$27,Seznamy!$H$3:$H$27)</f>
        <v>279810</v>
      </c>
      <c r="F476" s="60">
        <f>LOOKUP(A476,Seznamy!$A$3:$A$27,Seznamy!$J$3:$J$27)</f>
        <v>0</v>
      </c>
      <c r="G476" s="60">
        <v>36</v>
      </c>
      <c r="H476" s="58">
        <f>LOOKUP(G476,'Bez dříví'!$A$35:$A$84,'Bez dříví'!$B$35:$B$84)</f>
        <v>0</v>
      </c>
      <c r="I476" s="61">
        <f t="array" ref="I476">SUM(IF(('Bez dříví'!$A$3:$A$33=A476)*('Bez dříví'!$D$1:$BA$1=G476),'Bez dříví'!$D$3:$BA$33))</f>
        <v>0</v>
      </c>
      <c r="J476" s="71" t="str">
        <f>IF(I476=0,"",I476)</f>
        <v/>
      </c>
      <c r="K476" s="62" t="str">
        <f>IF(I476=MIN($J$453:$J$502),1,"")</f>
        <v/>
      </c>
    </row>
    <row r="477" spans="1:11" hidden="1" x14ac:dyDescent="0.25">
      <c r="A477" s="56">
        <v>10</v>
      </c>
      <c r="B477" s="57">
        <f>LOOKUP(A477,Seznamy!$A$3:$A$27,Seznamy!$B$3:$B$27)</f>
        <v>164030</v>
      </c>
      <c r="C477" s="58" t="str">
        <f>LOOKUP(A477,Seznamy!$A$3:$A$27,Seznamy!$C$3:$C$27)</f>
        <v>Polička</v>
      </c>
      <c r="D477" s="59">
        <f>LOOKUP(A477,Seznamy!$A$3:$A$27,Seznamy!$E$3:$E$27)</f>
        <v>5902</v>
      </c>
      <c r="E477" s="59">
        <f>LOOKUP(A477,Seznamy!$A$3:$A$27,Seznamy!$H$3:$H$27)</f>
        <v>279810</v>
      </c>
      <c r="F477" s="60">
        <f>LOOKUP(A477,Seznamy!$A$3:$A$27,Seznamy!$J$3:$J$27)</f>
        <v>0</v>
      </c>
      <c r="G477" s="60">
        <v>37</v>
      </c>
      <c r="H477" s="58">
        <f>LOOKUP(G477,'Bez dříví'!$A$35:$A$84,'Bez dříví'!$B$35:$B$84)</f>
        <v>0</v>
      </c>
      <c r="I477" s="61">
        <f t="array" ref="I477">SUM(IF(('Bez dříví'!$A$3:$A$33=A477)*('Bez dříví'!$D$1:$BA$1=G477),'Bez dříví'!$D$3:$BA$33))</f>
        <v>0</v>
      </c>
      <c r="J477" s="71" t="str">
        <f>IF(I477=0,"",I477)</f>
        <v/>
      </c>
      <c r="K477" s="62" t="str">
        <f>IF(I477=MIN($J$453:$J$502),1,"")</f>
        <v/>
      </c>
    </row>
    <row r="478" spans="1:11" hidden="1" x14ac:dyDescent="0.25">
      <c r="A478" s="56">
        <v>10</v>
      </c>
      <c r="B478" s="57">
        <f>LOOKUP(A478,Seznamy!$A$3:$A$27,Seznamy!$B$3:$B$27)</f>
        <v>164030</v>
      </c>
      <c r="C478" s="58" t="str">
        <f>LOOKUP(A478,Seznamy!$A$3:$A$27,Seznamy!$C$3:$C$27)</f>
        <v>Polička</v>
      </c>
      <c r="D478" s="59">
        <f>LOOKUP(A478,Seznamy!$A$3:$A$27,Seznamy!$E$3:$E$27)</f>
        <v>5902</v>
      </c>
      <c r="E478" s="59">
        <f>LOOKUP(A478,Seznamy!$A$3:$A$27,Seznamy!$H$3:$H$27)</f>
        <v>279810</v>
      </c>
      <c r="F478" s="60">
        <f>LOOKUP(A478,Seznamy!$A$3:$A$27,Seznamy!$J$3:$J$27)</f>
        <v>0</v>
      </c>
      <c r="G478" s="60">
        <v>38</v>
      </c>
      <c r="H478" s="58">
        <f>LOOKUP(G478,'Bez dříví'!$A$35:$A$84,'Bez dříví'!$B$35:$B$84)</f>
        <v>0</v>
      </c>
      <c r="I478" s="61">
        <f t="array" ref="I478">SUM(IF(('Bez dříví'!$A$3:$A$33=A478)*('Bez dříví'!$D$1:$BA$1=G478),'Bez dříví'!$D$3:$BA$33))</f>
        <v>0</v>
      </c>
      <c r="J478" s="71" t="str">
        <f>IF(I478=0,"",I478)</f>
        <v/>
      </c>
      <c r="K478" s="62" t="str">
        <f>IF(I478=MIN($J$453:$J$502),1,"")</f>
        <v/>
      </c>
    </row>
    <row r="479" spans="1:11" hidden="1" x14ac:dyDescent="0.25">
      <c r="A479" s="56">
        <v>10</v>
      </c>
      <c r="B479" s="57">
        <f>LOOKUP(A479,Seznamy!$A$3:$A$27,Seznamy!$B$3:$B$27)</f>
        <v>164030</v>
      </c>
      <c r="C479" s="58" t="str">
        <f>LOOKUP(A479,Seznamy!$A$3:$A$27,Seznamy!$C$3:$C$27)</f>
        <v>Polička</v>
      </c>
      <c r="D479" s="59">
        <f>LOOKUP(A479,Seznamy!$A$3:$A$27,Seznamy!$E$3:$E$27)</f>
        <v>5902</v>
      </c>
      <c r="E479" s="59">
        <f>LOOKUP(A479,Seznamy!$A$3:$A$27,Seznamy!$H$3:$H$27)</f>
        <v>279810</v>
      </c>
      <c r="F479" s="60">
        <f>LOOKUP(A479,Seznamy!$A$3:$A$27,Seznamy!$J$3:$J$27)</f>
        <v>0</v>
      </c>
      <c r="G479" s="60">
        <v>39</v>
      </c>
      <c r="H479" s="58">
        <f>LOOKUP(G479,'Bez dříví'!$A$35:$A$84,'Bez dříví'!$B$35:$B$84)</f>
        <v>0</v>
      </c>
      <c r="I479" s="61">
        <f t="array" ref="I479">SUM(IF(('Bez dříví'!$A$3:$A$33=A479)*('Bez dříví'!$D$1:$BA$1=G479),'Bez dříví'!$D$3:$BA$33))</f>
        <v>0</v>
      </c>
      <c r="J479" s="71" t="str">
        <f>IF(I479=0,"",I479)</f>
        <v/>
      </c>
      <c r="K479" s="62" t="str">
        <f>IF(I479=MIN($J$453:$J$502),1,"")</f>
        <v/>
      </c>
    </row>
    <row r="480" spans="1:11" hidden="1" x14ac:dyDescent="0.25">
      <c r="A480" s="56">
        <v>10</v>
      </c>
      <c r="B480" s="57">
        <f>LOOKUP(A480,Seznamy!$A$3:$A$27,Seznamy!$B$3:$B$27)</f>
        <v>164030</v>
      </c>
      <c r="C480" s="58" t="str">
        <f>LOOKUP(A480,Seznamy!$A$3:$A$27,Seznamy!$C$3:$C$27)</f>
        <v>Polička</v>
      </c>
      <c r="D480" s="59">
        <f>LOOKUP(A480,Seznamy!$A$3:$A$27,Seznamy!$E$3:$E$27)</f>
        <v>5902</v>
      </c>
      <c r="E480" s="59">
        <f>LOOKUP(A480,Seznamy!$A$3:$A$27,Seznamy!$H$3:$H$27)</f>
        <v>279810</v>
      </c>
      <c r="F480" s="60">
        <f>LOOKUP(A480,Seznamy!$A$3:$A$27,Seznamy!$J$3:$J$27)</f>
        <v>0</v>
      </c>
      <c r="G480" s="60">
        <v>40</v>
      </c>
      <c r="H480" s="58">
        <f>LOOKUP(G480,'Bez dříví'!$A$35:$A$84,'Bez dříví'!$B$35:$B$84)</f>
        <v>0</v>
      </c>
      <c r="I480" s="61">
        <f t="array" ref="I480">SUM(IF(('Bez dříví'!$A$3:$A$33=A480)*('Bez dříví'!$D$1:$BA$1=G480),'Bez dříví'!$D$3:$BA$33))</f>
        <v>0</v>
      </c>
      <c r="J480" s="71" t="str">
        <f>IF(I480=0,"",I480)</f>
        <v/>
      </c>
      <c r="K480" s="62" t="str">
        <f>IF(I480=MIN($J$453:$J$502),1,"")</f>
        <v/>
      </c>
    </row>
    <row r="481" spans="1:11" hidden="1" x14ac:dyDescent="0.25">
      <c r="A481" s="56">
        <v>10</v>
      </c>
      <c r="B481" s="57">
        <f>LOOKUP(A481,Seznamy!$A$3:$A$27,Seznamy!$B$3:$B$27)</f>
        <v>164030</v>
      </c>
      <c r="C481" s="58" t="str">
        <f>LOOKUP(A481,Seznamy!$A$3:$A$27,Seznamy!$C$3:$C$27)</f>
        <v>Polička</v>
      </c>
      <c r="D481" s="59">
        <f>LOOKUP(A481,Seznamy!$A$3:$A$27,Seznamy!$E$3:$E$27)</f>
        <v>5902</v>
      </c>
      <c r="E481" s="59">
        <f>LOOKUP(A481,Seznamy!$A$3:$A$27,Seznamy!$H$3:$H$27)</f>
        <v>279810</v>
      </c>
      <c r="F481" s="60">
        <f>LOOKUP(A481,Seznamy!$A$3:$A$27,Seznamy!$J$3:$J$27)</f>
        <v>0</v>
      </c>
      <c r="G481" s="60">
        <v>41</v>
      </c>
      <c r="H481" s="58">
        <f>LOOKUP(G481,'Bez dříví'!$A$35:$A$84,'Bez dříví'!$B$35:$B$84)</f>
        <v>0</v>
      </c>
      <c r="I481" s="61">
        <f t="array" ref="I481">SUM(IF(('Bez dříví'!$A$3:$A$33=A481)*('Bez dříví'!$D$1:$BA$1=G481),'Bez dříví'!$D$3:$BA$33))</f>
        <v>0</v>
      </c>
      <c r="J481" s="71" t="str">
        <f>IF(I481=0,"",I481)</f>
        <v/>
      </c>
      <c r="K481" s="62" t="str">
        <f>IF(I481=MIN($J$453:$J$502),1,"")</f>
        <v/>
      </c>
    </row>
    <row r="482" spans="1:11" hidden="1" x14ac:dyDescent="0.25">
      <c r="A482" s="56">
        <v>10</v>
      </c>
      <c r="B482" s="57">
        <f>LOOKUP(A482,Seznamy!$A$3:$A$27,Seznamy!$B$3:$B$27)</f>
        <v>164030</v>
      </c>
      <c r="C482" s="58" t="str">
        <f>LOOKUP(A482,Seznamy!$A$3:$A$27,Seznamy!$C$3:$C$27)</f>
        <v>Polička</v>
      </c>
      <c r="D482" s="59">
        <f>LOOKUP(A482,Seznamy!$A$3:$A$27,Seznamy!$E$3:$E$27)</f>
        <v>5902</v>
      </c>
      <c r="E482" s="59">
        <f>LOOKUP(A482,Seznamy!$A$3:$A$27,Seznamy!$H$3:$H$27)</f>
        <v>279810</v>
      </c>
      <c r="F482" s="60">
        <f>LOOKUP(A482,Seznamy!$A$3:$A$27,Seznamy!$J$3:$J$27)</f>
        <v>0</v>
      </c>
      <c r="G482" s="60">
        <v>42</v>
      </c>
      <c r="H482" s="58">
        <f>LOOKUP(G482,'Bez dříví'!$A$35:$A$84,'Bez dříví'!$B$35:$B$84)</f>
        <v>0</v>
      </c>
      <c r="I482" s="61">
        <f t="array" ref="I482">SUM(IF(('Bez dříví'!$A$3:$A$33=A482)*('Bez dříví'!$D$1:$BA$1=G482),'Bez dříví'!$D$3:$BA$33))</f>
        <v>0</v>
      </c>
      <c r="J482" s="71" t="str">
        <f>IF(I482=0,"",I482)</f>
        <v/>
      </c>
      <c r="K482" s="62" t="str">
        <f>IF(I482=MIN($J$453:$J$502),1,"")</f>
        <v/>
      </c>
    </row>
    <row r="483" spans="1:11" hidden="1" x14ac:dyDescent="0.25">
      <c r="A483" s="56">
        <v>10</v>
      </c>
      <c r="B483" s="57">
        <f>LOOKUP(A483,Seznamy!$A$3:$A$27,Seznamy!$B$3:$B$27)</f>
        <v>164030</v>
      </c>
      <c r="C483" s="58" t="str">
        <f>LOOKUP(A483,Seznamy!$A$3:$A$27,Seznamy!$C$3:$C$27)</f>
        <v>Polička</v>
      </c>
      <c r="D483" s="59">
        <f>LOOKUP(A483,Seznamy!$A$3:$A$27,Seznamy!$E$3:$E$27)</f>
        <v>5902</v>
      </c>
      <c r="E483" s="59">
        <f>LOOKUP(A483,Seznamy!$A$3:$A$27,Seznamy!$H$3:$H$27)</f>
        <v>279810</v>
      </c>
      <c r="F483" s="60">
        <f>LOOKUP(A483,Seznamy!$A$3:$A$27,Seznamy!$J$3:$J$27)</f>
        <v>0</v>
      </c>
      <c r="G483" s="60">
        <v>43</v>
      </c>
      <c r="H483" s="58">
        <f>LOOKUP(G483,'Bez dříví'!$A$35:$A$84,'Bez dříví'!$B$35:$B$84)</f>
        <v>0</v>
      </c>
      <c r="I483" s="61">
        <f t="array" ref="I483">SUM(IF(('Bez dříví'!$A$3:$A$33=A483)*('Bez dříví'!$D$1:$BA$1=G483),'Bez dříví'!$D$3:$BA$33))</f>
        <v>0</v>
      </c>
      <c r="J483" s="71" t="str">
        <f>IF(I483=0,"",I483)</f>
        <v/>
      </c>
      <c r="K483" s="62" t="str">
        <f>IF(I483=MIN($J$453:$J$502),1,"")</f>
        <v/>
      </c>
    </row>
    <row r="484" spans="1:11" hidden="1" x14ac:dyDescent="0.25">
      <c r="A484" s="56">
        <v>10</v>
      </c>
      <c r="B484" s="57">
        <f>LOOKUP(A484,Seznamy!$A$3:$A$27,Seznamy!$B$3:$B$27)</f>
        <v>164030</v>
      </c>
      <c r="C484" s="58" t="str">
        <f>LOOKUP(A484,Seznamy!$A$3:$A$27,Seznamy!$C$3:$C$27)</f>
        <v>Polička</v>
      </c>
      <c r="D484" s="59">
        <f>LOOKUP(A484,Seznamy!$A$3:$A$27,Seznamy!$E$3:$E$27)</f>
        <v>5902</v>
      </c>
      <c r="E484" s="59">
        <f>LOOKUP(A484,Seznamy!$A$3:$A$27,Seznamy!$H$3:$H$27)</f>
        <v>279810</v>
      </c>
      <c r="F484" s="60">
        <f>LOOKUP(A484,Seznamy!$A$3:$A$27,Seznamy!$J$3:$J$27)</f>
        <v>0</v>
      </c>
      <c r="G484" s="60">
        <v>44</v>
      </c>
      <c r="H484" s="58">
        <f>LOOKUP(G484,'Bez dříví'!$A$35:$A$84,'Bez dříví'!$B$35:$B$84)</f>
        <v>0</v>
      </c>
      <c r="I484" s="61">
        <f t="array" ref="I484">SUM(IF(('Bez dříví'!$A$3:$A$33=A484)*('Bez dříví'!$D$1:$BA$1=G484),'Bez dříví'!$D$3:$BA$33))</f>
        <v>0</v>
      </c>
      <c r="J484" s="71" t="str">
        <f>IF(I484=0,"",I484)</f>
        <v/>
      </c>
      <c r="K484" s="62" t="str">
        <f>IF(I484=MIN($J$453:$J$502),1,"")</f>
        <v/>
      </c>
    </row>
    <row r="485" spans="1:11" hidden="1" x14ac:dyDescent="0.25">
      <c r="A485" s="56">
        <v>10</v>
      </c>
      <c r="B485" s="57">
        <f>LOOKUP(A485,Seznamy!$A$3:$A$27,Seznamy!$B$3:$B$27)</f>
        <v>164030</v>
      </c>
      <c r="C485" s="58" t="str">
        <f>LOOKUP(A485,Seznamy!$A$3:$A$27,Seznamy!$C$3:$C$27)</f>
        <v>Polička</v>
      </c>
      <c r="D485" s="59">
        <f>LOOKUP(A485,Seznamy!$A$3:$A$27,Seznamy!$E$3:$E$27)</f>
        <v>5902</v>
      </c>
      <c r="E485" s="59">
        <f>LOOKUP(A485,Seznamy!$A$3:$A$27,Seznamy!$H$3:$H$27)</f>
        <v>279810</v>
      </c>
      <c r="F485" s="60">
        <f>LOOKUP(A485,Seznamy!$A$3:$A$27,Seznamy!$J$3:$J$27)</f>
        <v>0</v>
      </c>
      <c r="G485" s="60">
        <v>45</v>
      </c>
      <c r="H485" s="58">
        <f>LOOKUP(G485,'Bez dříví'!$A$35:$A$84,'Bez dříví'!$B$35:$B$84)</f>
        <v>0</v>
      </c>
      <c r="I485" s="61">
        <f t="array" ref="I485">SUM(IF(('Bez dříví'!$A$3:$A$33=A485)*('Bez dříví'!$D$1:$BA$1=G485),'Bez dříví'!$D$3:$BA$33))</f>
        <v>0</v>
      </c>
      <c r="J485" s="71" t="str">
        <f>IF(I485=0,"",I485)</f>
        <v/>
      </c>
      <c r="K485" s="62" t="str">
        <f>IF(I485=MIN($J$453:$J$502),1,"")</f>
        <v/>
      </c>
    </row>
    <row r="486" spans="1:11" hidden="1" x14ac:dyDescent="0.25">
      <c r="A486" s="56">
        <v>10</v>
      </c>
      <c r="B486" s="57">
        <f>LOOKUP(A486,Seznamy!$A$3:$A$27,Seznamy!$B$3:$B$27)</f>
        <v>164030</v>
      </c>
      <c r="C486" s="58" t="str">
        <f>LOOKUP(A486,Seznamy!$A$3:$A$27,Seznamy!$C$3:$C$27)</f>
        <v>Polička</v>
      </c>
      <c r="D486" s="59">
        <f>LOOKUP(A486,Seznamy!$A$3:$A$27,Seznamy!$E$3:$E$27)</f>
        <v>5902</v>
      </c>
      <c r="E486" s="59">
        <f>LOOKUP(A486,Seznamy!$A$3:$A$27,Seznamy!$H$3:$H$27)</f>
        <v>279810</v>
      </c>
      <c r="F486" s="60">
        <f>LOOKUP(A486,Seznamy!$A$3:$A$27,Seznamy!$J$3:$J$27)</f>
        <v>0</v>
      </c>
      <c r="G486" s="60">
        <v>46</v>
      </c>
      <c r="H486" s="58">
        <f>LOOKUP(G486,'Bez dříví'!$A$35:$A$84,'Bez dříví'!$B$35:$B$84)</f>
        <v>0</v>
      </c>
      <c r="I486" s="61">
        <f t="array" ref="I486">SUM(IF(('Bez dříví'!$A$3:$A$33=A486)*('Bez dříví'!$D$1:$BA$1=G486),'Bez dříví'!$D$3:$BA$33))</f>
        <v>0</v>
      </c>
      <c r="J486" s="71" t="str">
        <f>IF(I486=0,"",I486)</f>
        <v/>
      </c>
      <c r="K486" s="62" t="str">
        <f>IF(I486=MIN($J$453:$J$502),1,"")</f>
        <v/>
      </c>
    </row>
    <row r="487" spans="1:11" hidden="1" x14ac:dyDescent="0.25">
      <c r="A487" s="56">
        <v>10</v>
      </c>
      <c r="B487" s="57">
        <f>LOOKUP(A487,Seznamy!$A$3:$A$27,Seznamy!$B$3:$B$27)</f>
        <v>164030</v>
      </c>
      <c r="C487" s="58" t="str">
        <f>LOOKUP(A487,Seznamy!$A$3:$A$27,Seznamy!$C$3:$C$27)</f>
        <v>Polička</v>
      </c>
      <c r="D487" s="59">
        <f>LOOKUP(A487,Seznamy!$A$3:$A$27,Seznamy!$E$3:$E$27)</f>
        <v>5902</v>
      </c>
      <c r="E487" s="59">
        <f>LOOKUP(A487,Seznamy!$A$3:$A$27,Seznamy!$H$3:$H$27)</f>
        <v>279810</v>
      </c>
      <c r="F487" s="60">
        <f>LOOKUP(A487,Seznamy!$A$3:$A$27,Seznamy!$J$3:$J$27)</f>
        <v>0</v>
      </c>
      <c r="G487" s="60">
        <v>47</v>
      </c>
      <c r="H487" s="58">
        <f>LOOKUP(G487,'Bez dříví'!$A$35:$A$84,'Bez dříví'!$B$35:$B$84)</f>
        <v>0</v>
      </c>
      <c r="I487" s="61">
        <f t="array" ref="I487">SUM(IF(('Bez dříví'!$A$3:$A$33=A487)*('Bez dříví'!$D$1:$BA$1=G487),'Bez dříví'!$D$3:$BA$33))</f>
        <v>0</v>
      </c>
      <c r="J487" s="71" t="str">
        <f>IF(I487=0,"",I487)</f>
        <v/>
      </c>
      <c r="K487" s="62" t="str">
        <f>IF(I487=MIN($J$453:$J$502),1,"")</f>
        <v/>
      </c>
    </row>
    <row r="488" spans="1:11" hidden="1" x14ac:dyDescent="0.25">
      <c r="A488" s="56">
        <v>10</v>
      </c>
      <c r="B488" s="57">
        <f>LOOKUP(A488,Seznamy!$A$3:$A$27,Seznamy!$B$3:$B$27)</f>
        <v>164030</v>
      </c>
      <c r="C488" s="58" t="str">
        <f>LOOKUP(A488,Seznamy!$A$3:$A$27,Seznamy!$C$3:$C$27)</f>
        <v>Polička</v>
      </c>
      <c r="D488" s="59">
        <f>LOOKUP(A488,Seznamy!$A$3:$A$27,Seznamy!$E$3:$E$27)</f>
        <v>5902</v>
      </c>
      <c r="E488" s="59">
        <f>LOOKUP(A488,Seznamy!$A$3:$A$27,Seznamy!$H$3:$H$27)</f>
        <v>279810</v>
      </c>
      <c r="F488" s="60">
        <f>LOOKUP(A488,Seznamy!$A$3:$A$27,Seznamy!$J$3:$J$27)</f>
        <v>0</v>
      </c>
      <c r="G488" s="60">
        <v>48</v>
      </c>
      <c r="H488" s="58">
        <f>LOOKUP(G488,'Bez dříví'!$A$35:$A$84,'Bez dříví'!$B$35:$B$84)</f>
        <v>0</v>
      </c>
      <c r="I488" s="61">
        <f t="array" ref="I488">SUM(IF(('Bez dříví'!$A$3:$A$33=A488)*('Bez dříví'!$D$1:$BA$1=G488),'Bez dříví'!$D$3:$BA$33))</f>
        <v>0</v>
      </c>
      <c r="J488" s="71" t="str">
        <f>IF(I488=0,"",I488)</f>
        <v/>
      </c>
      <c r="K488" s="62" t="str">
        <f>IF(I488=MIN($J$453:$J$502),1,"")</f>
        <v/>
      </c>
    </row>
    <row r="489" spans="1:11" hidden="1" x14ac:dyDescent="0.25">
      <c r="A489" s="56">
        <v>10</v>
      </c>
      <c r="B489" s="57">
        <f>LOOKUP(A489,Seznamy!$A$3:$A$27,Seznamy!$B$3:$B$27)</f>
        <v>164030</v>
      </c>
      <c r="C489" s="58" t="str">
        <f>LOOKUP(A489,Seznamy!$A$3:$A$27,Seznamy!$C$3:$C$27)</f>
        <v>Polička</v>
      </c>
      <c r="D489" s="59">
        <f>LOOKUP(A489,Seznamy!$A$3:$A$27,Seznamy!$E$3:$E$27)</f>
        <v>5902</v>
      </c>
      <c r="E489" s="59">
        <f>LOOKUP(A489,Seznamy!$A$3:$A$27,Seznamy!$H$3:$H$27)</f>
        <v>279810</v>
      </c>
      <c r="F489" s="60">
        <f>LOOKUP(A489,Seznamy!$A$3:$A$27,Seznamy!$J$3:$J$27)</f>
        <v>0</v>
      </c>
      <c r="G489" s="60">
        <v>49</v>
      </c>
      <c r="H489" s="58">
        <f>LOOKUP(G489,'Bez dříví'!$A$35:$A$84,'Bez dříví'!$B$35:$B$84)</f>
        <v>0</v>
      </c>
      <c r="I489" s="61">
        <f t="array" ref="I489">SUM(IF(('Bez dříví'!$A$3:$A$33=A489)*('Bez dříví'!$D$1:$BA$1=G489),'Bez dříví'!$D$3:$BA$33))</f>
        <v>0</v>
      </c>
      <c r="J489" s="71" t="str">
        <f>IF(I489=0,"",I489)</f>
        <v/>
      </c>
      <c r="K489" s="62" t="str">
        <f>IF(I489=MIN($J$453:$J$502),1,"")</f>
        <v/>
      </c>
    </row>
    <row r="490" spans="1:11" hidden="1" x14ac:dyDescent="0.25">
      <c r="A490" s="56">
        <v>10</v>
      </c>
      <c r="B490" s="57">
        <f>LOOKUP(A490,Seznamy!$A$3:$A$27,Seznamy!$B$3:$B$27)</f>
        <v>164030</v>
      </c>
      <c r="C490" s="58" t="str">
        <f>LOOKUP(A490,Seznamy!$A$3:$A$27,Seznamy!$C$3:$C$27)</f>
        <v>Polička</v>
      </c>
      <c r="D490" s="59">
        <f>LOOKUP(A490,Seznamy!$A$3:$A$27,Seznamy!$E$3:$E$27)</f>
        <v>5902</v>
      </c>
      <c r="E490" s="59">
        <f>LOOKUP(A490,Seznamy!$A$3:$A$27,Seznamy!$H$3:$H$27)</f>
        <v>279810</v>
      </c>
      <c r="F490" s="60">
        <f>LOOKUP(A490,Seznamy!$A$3:$A$27,Seznamy!$J$3:$J$27)</f>
        <v>0</v>
      </c>
      <c r="G490" s="60">
        <v>50</v>
      </c>
      <c r="H490" s="58">
        <f>LOOKUP(G490,'Bez dříví'!$A$35:$A$84,'Bez dříví'!$B$35:$B$84)</f>
        <v>0</v>
      </c>
      <c r="I490" s="61">
        <f t="array" ref="I490">SUM(IF(('Bez dříví'!$A$3:$A$33=A490)*('Bez dříví'!$D$1:$BA$1=G490),'Bez dříví'!$D$3:$BA$33))</f>
        <v>0</v>
      </c>
      <c r="J490" s="71" t="str">
        <f>IF(I490=0,"",I490)</f>
        <v/>
      </c>
      <c r="K490" s="62" t="str">
        <f>IF(I490=MIN($J$453:$J$502),1,"")</f>
        <v/>
      </c>
    </row>
    <row r="491" spans="1:11" x14ac:dyDescent="0.25">
      <c r="A491" s="56">
        <v>10</v>
      </c>
      <c r="B491" s="57">
        <f>LOOKUP(A491,Seznamy!$A$3:$A$27,Seznamy!$B$3:$B$27)</f>
        <v>164030</v>
      </c>
      <c r="C491" s="58" t="str">
        <f>LOOKUP(A491,Seznamy!$A$3:$A$27,Seznamy!$C$3:$C$27)</f>
        <v>Polička</v>
      </c>
      <c r="D491" s="59">
        <f>LOOKUP(A491,Seznamy!$A$3:$A$27,Seznamy!$E$3:$E$27)</f>
        <v>5902</v>
      </c>
      <c r="E491" s="59">
        <f>LOOKUP(A491,Seznamy!$A$3:$A$27,Seznamy!$H$3:$H$27)</f>
        <v>279810</v>
      </c>
      <c r="F491" s="60">
        <f>LOOKUP(A491,Seznamy!$A$3:$A$27,Seznamy!$J$3:$J$27)</f>
        <v>0</v>
      </c>
      <c r="G491" s="60">
        <v>29</v>
      </c>
      <c r="H491" s="58" t="str">
        <f>LOOKUP(G491,'Bez dříví'!$A$35:$A$84,'Bez dříví'!$B$35:$B$84)</f>
        <v>Královské lesy s.r.o.</v>
      </c>
      <c r="I491" s="61">
        <f t="array" ref="I491">SUM(IF(('Bez dříví'!$A$3:$A$33=A491)*('Bez dříví'!$D$1:$BA$1=G491),'Bez dříví'!$D$3:$BA$33))</f>
        <v>169829350</v>
      </c>
      <c r="J491" s="71">
        <f>IF(I491=0,"",I491)</f>
        <v>169829350</v>
      </c>
      <c r="K491" s="62">
        <f>IF(I491=MIN($J$453:$J$502),1,"")</f>
        <v>1</v>
      </c>
    </row>
    <row r="492" spans="1:11" x14ac:dyDescent="0.25">
      <c r="A492" s="56">
        <v>10</v>
      </c>
      <c r="B492" s="57">
        <f>LOOKUP(A492,Seznamy!$A$3:$A$27,Seznamy!$B$3:$B$27)</f>
        <v>164030</v>
      </c>
      <c r="C492" s="58" t="str">
        <f>LOOKUP(A492,Seznamy!$A$3:$A$27,Seznamy!$C$3:$C$27)</f>
        <v>Polička</v>
      </c>
      <c r="D492" s="59">
        <f>LOOKUP(A492,Seznamy!$A$3:$A$27,Seznamy!$E$3:$E$27)</f>
        <v>5902</v>
      </c>
      <c r="E492" s="59">
        <f>LOOKUP(A492,Seznamy!$A$3:$A$27,Seznamy!$H$3:$H$27)</f>
        <v>279810</v>
      </c>
      <c r="F492" s="60">
        <f>LOOKUP(A492,Seznamy!$A$3:$A$27,Seznamy!$J$3:$J$27)</f>
        <v>0</v>
      </c>
      <c r="G492" s="60">
        <v>18</v>
      </c>
      <c r="H492" s="58" t="str">
        <f>LOOKUP(G492,'Bez dříví'!$A$35:$A$84,'Bez dříví'!$B$35:$B$84)</f>
        <v>Libavská lesní s.r.o.</v>
      </c>
      <c r="I492" s="61">
        <f t="array" ref="I492">SUM(IF(('Bez dříví'!$A$3:$A$33=A492)*('Bez dříví'!$D$1:$BA$1=G492),'Bez dříví'!$D$3:$BA$33))</f>
        <v>169906605</v>
      </c>
      <c r="J492" s="71">
        <f>IF(I492=0,"",I492)</f>
        <v>169906605</v>
      </c>
      <c r="K492" s="62" t="str">
        <f>IF(I492=MIN($J$453:$J$502),1,"")</f>
        <v/>
      </c>
    </row>
    <row r="493" spans="1:11" x14ac:dyDescent="0.25">
      <c r="A493" s="56">
        <v>10</v>
      </c>
      <c r="B493" s="57">
        <f>LOOKUP(A493,Seznamy!$A$3:$A$27,Seznamy!$B$3:$B$27)</f>
        <v>164030</v>
      </c>
      <c r="C493" s="58" t="str">
        <f>LOOKUP(A493,Seznamy!$A$3:$A$27,Seznamy!$C$3:$C$27)</f>
        <v>Polička</v>
      </c>
      <c r="D493" s="59">
        <f>LOOKUP(A493,Seznamy!$A$3:$A$27,Seznamy!$E$3:$E$27)</f>
        <v>5902</v>
      </c>
      <c r="E493" s="59">
        <f>LOOKUP(A493,Seznamy!$A$3:$A$27,Seznamy!$H$3:$H$27)</f>
        <v>279810</v>
      </c>
      <c r="F493" s="60">
        <f>LOOKUP(A493,Seznamy!$A$3:$A$27,Seznamy!$J$3:$J$27)</f>
        <v>0</v>
      </c>
      <c r="G493" s="60">
        <v>5</v>
      </c>
      <c r="H493" s="58" t="str">
        <f>LOOKUP(G493,'Bez dříví'!$A$35:$A$84,'Bez dříví'!$B$35:$B$84)</f>
        <v>UNILES a.s.</v>
      </c>
      <c r="I493" s="61">
        <f t="array" ref="I493">SUM(IF(('Bez dříví'!$A$3:$A$33=A493)*('Bez dříví'!$D$1:$BA$1=G493),'Bez dříví'!$D$3:$BA$33))</f>
        <v>174970805</v>
      </c>
      <c r="J493" s="71">
        <f>IF(I493=0,"",I493)</f>
        <v>174970805</v>
      </c>
      <c r="K493" s="62" t="str">
        <f>IF(I493=MIN($J$453:$J$502),1,"")</f>
        <v/>
      </c>
    </row>
    <row r="494" spans="1:11" x14ac:dyDescent="0.25">
      <c r="A494" s="56">
        <v>10</v>
      </c>
      <c r="B494" s="57">
        <f>LOOKUP(A494,Seznamy!$A$3:$A$27,Seznamy!$B$3:$B$27)</f>
        <v>164030</v>
      </c>
      <c r="C494" s="58" t="str">
        <f>LOOKUP(A494,Seznamy!$A$3:$A$27,Seznamy!$C$3:$C$27)</f>
        <v>Polička</v>
      </c>
      <c r="D494" s="59">
        <f>LOOKUP(A494,Seznamy!$A$3:$A$27,Seznamy!$E$3:$E$27)</f>
        <v>5902</v>
      </c>
      <c r="E494" s="59">
        <f>LOOKUP(A494,Seznamy!$A$3:$A$27,Seznamy!$H$3:$H$27)</f>
        <v>279810</v>
      </c>
      <c r="F494" s="60">
        <f>LOOKUP(A494,Seznamy!$A$3:$A$27,Seznamy!$J$3:$J$27)</f>
        <v>0</v>
      </c>
      <c r="G494" s="60">
        <v>25</v>
      </c>
      <c r="H494" s="58" t="str">
        <f>LOOKUP(G494,'Bez dříví'!$A$35:$A$84,'Bez dříví'!$B$35:$B$84)</f>
        <v>T.E.P.Z., s.r.o.</v>
      </c>
      <c r="I494" s="61">
        <f t="array" ref="I494">SUM(IF(('Bez dříví'!$A$3:$A$33=A494)*('Bez dříví'!$D$1:$BA$1=G494),'Bez dříví'!$D$3:$BA$33))</f>
        <v>175340649</v>
      </c>
      <c r="J494" s="71">
        <f>IF(I494=0,"",I494)</f>
        <v>175340649</v>
      </c>
      <c r="K494" s="62" t="str">
        <f>IF(I494=MIN($J$453:$J$502),1,"")</f>
        <v/>
      </c>
    </row>
    <row r="495" spans="1:11" x14ac:dyDescent="0.25">
      <c r="A495" s="56">
        <v>10</v>
      </c>
      <c r="B495" s="57">
        <f>LOOKUP(A495,Seznamy!$A$3:$A$27,Seznamy!$B$3:$B$27)</f>
        <v>164030</v>
      </c>
      <c r="C495" s="58" t="str">
        <f>LOOKUP(A495,Seznamy!$A$3:$A$27,Seznamy!$C$3:$C$27)</f>
        <v>Polička</v>
      </c>
      <c r="D495" s="59">
        <f>LOOKUP(A495,Seznamy!$A$3:$A$27,Seznamy!$E$3:$E$27)</f>
        <v>5902</v>
      </c>
      <c r="E495" s="59">
        <f>LOOKUP(A495,Seznamy!$A$3:$A$27,Seznamy!$H$3:$H$27)</f>
        <v>279810</v>
      </c>
      <c r="F495" s="60">
        <f>LOOKUP(A495,Seznamy!$A$3:$A$27,Seznamy!$J$3:$J$27)</f>
        <v>0</v>
      </c>
      <c r="G495" s="60">
        <v>16</v>
      </c>
      <c r="H495" s="58" t="str">
        <f>LOOKUP(G495,'Bez dříví'!$A$35:$A$84,'Bez dříví'!$B$35:$B$84)</f>
        <v>RM FOREST lesní společnost s.r.o</v>
      </c>
      <c r="I495" s="61">
        <f t="array" ref="I495">SUM(IF(('Bez dříví'!$A$3:$A$33=A495)*('Bez dříví'!$D$1:$BA$1=G495),'Bez dříví'!$D$3:$BA$33))</f>
        <v>182383125</v>
      </c>
      <c r="J495" s="71">
        <f>IF(I495=0,"",I495)</f>
        <v>182383125</v>
      </c>
      <c r="K495" s="62" t="str">
        <f>IF(I495=MIN($J$453:$J$502),1,"")</f>
        <v/>
      </c>
    </row>
    <row r="496" spans="1:11" x14ac:dyDescent="0.25">
      <c r="A496" s="56">
        <v>10</v>
      </c>
      <c r="B496" s="57">
        <f>LOOKUP(A496,Seznamy!$A$3:$A$27,Seznamy!$B$3:$B$27)</f>
        <v>164030</v>
      </c>
      <c r="C496" s="58" t="str">
        <f>LOOKUP(A496,Seznamy!$A$3:$A$27,Seznamy!$C$3:$C$27)</f>
        <v>Polička</v>
      </c>
      <c r="D496" s="59">
        <f>LOOKUP(A496,Seznamy!$A$3:$A$27,Seznamy!$E$3:$E$27)</f>
        <v>5902</v>
      </c>
      <c r="E496" s="59">
        <f>LOOKUP(A496,Seznamy!$A$3:$A$27,Seznamy!$H$3:$H$27)</f>
        <v>279810</v>
      </c>
      <c r="F496" s="60">
        <f>LOOKUP(A496,Seznamy!$A$3:$A$27,Seznamy!$J$3:$J$27)</f>
        <v>0</v>
      </c>
      <c r="G496" s="60">
        <v>13</v>
      </c>
      <c r="H496" s="58" t="str">
        <f>LOOKUP(G496,'Bez dříví'!$A$35:$A$84,'Bez dříví'!$B$35:$B$84)</f>
        <v>KODIAK Timber s.r.o.</v>
      </c>
      <c r="I496" s="61">
        <f t="array" ref="I496">SUM(IF(('Bez dříví'!$A$3:$A$33=A496)*('Bez dříví'!$D$1:$BA$1=G496),'Bez dříví'!$D$3:$BA$33))</f>
        <v>185110435</v>
      </c>
      <c r="J496" s="71">
        <f>IF(I496=0,"",I496)</f>
        <v>185110435</v>
      </c>
      <c r="K496" s="62" t="str">
        <f>IF(I496=MIN($J$453:$J$502),1,"")</f>
        <v/>
      </c>
    </row>
    <row r="497" spans="1:11" x14ac:dyDescent="0.25">
      <c r="A497" s="56">
        <v>10</v>
      </c>
      <c r="B497" s="57">
        <f>LOOKUP(A497,Seznamy!$A$3:$A$27,Seznamy!$B$3:$B$27)</f>
        <v>164030</v>
      </c>
      <c r="C497" s="58" t="str">
        <f>LOOKUP(A497,Seznamy!$A$3:$A$27,Seznamy!$C$3:$C$27)</f>
        <v>Polička</v>
      </c>
      <c r="D497" s="59">
        <f>LOOKUP(A497,Seznamy!$A$3:$A$27,Seznamy!$E$3:$E$27)</f>
        <v>5902</v>
      </c>
      <c r="E497" s="59">
        <f>LOOKUP(A497,Seznamy!$A$3:$A$27,Seznamy!$H$3:$H$27)</f>
        <v>279810</v>
      </c>
      <c r="F497" s="60">
        <f>LOOKUP(A497,Seznamy!$A$3:$A$27,Seznamy!$J$3:$J$27)</f>
        <v>0</v>
      </c>
      <c r="G497" s="60">
        <v>10</v>
      </c>
      <c r="H497" s="58" t="str">
        <f>LOOKUP(G497,'Bez dříví'!$A$35:$A$84,'Bez dříví'!$B$35:$B$84)</f>
        <v>Dřevo-Málek s.r.o.</v>
      </c>
      <c r="I497" s="61">
        <f t="array" ref="I497">SUM(IF(('Bez dříví'!$A$3:$A$33=A497)*('Bez dříví'!$D$1:$BA$1=G497),'Bez dříví'!$D$3:$BA$33))</f>
        <v>187531035</v>
      </c>
      <c r="J497" s="71">
        <f>IF(I497=0,"",I497)</f>
        <v>187531035</v>
      </c>
      <c r="K497" s="62" t="str">
        <f>IF(I497=MIN($J$453:$J$502),1,"")</f>
        <v/>
      </c>
    </row>
    <row r="498" spans="1:11" x14ac:dyDescent="0.25">
      <c r="A498" s="56">
        <v>10</v>
      </c>
      <c r="B498" s="57">
        <f>LOOKUP(A498,Seznamy!$A$3:$A$27,Seznamy!$B$3:$B$27)</f>
        <v>164030</v>
      </c>
      <c r="C498" s="58" t="str">
        <f>LOOKUP(A498,Seznamy!$A$3:$A$27,Seznamy!$C$3:$C$27)</f>
        <v>Polička</v>
      </c>
      <c r="D498" s="59">
        <f>LOOKUP(A498,Seznamy!$A$3:$A$27,Seznamy!$E$3:$E$27)</f>
        <v>5902</v>
      </c>
      <c r="E498" s="59">
        <f>LOOKUP(A498,Seznamy!$A$3:$A$27,Seznamy!$H$3:$H$27)</f>
        <v>279810</v>
      </c>
      <c r="F498" s="60">
        <f>LOOKUP(A498,Seznamy!$A$3:$A$27,Seznamy!$J$3:$J$27)</f>
        <v>0</v>
      </c>
      <c r="G498" s="60">
        <v>27</v>
      </c>
      <c r="H498" s="58" t="str">
        <f>LOOKUP(G498,'Bez dříví'!$A$35:$A$84,'Bez dříví'!$B$35:$B$84)</f>
        <v>Lesní společnost Ledeč nad Sázavou, a.s.</v>
      </c>
      <c r="I498" s="61">
        <f t="array" ref="I498">SUM(IF(('Bez dříví'!$A$3:$A$33=A498)*('Bez dříví'!$D$1:$BA$1=G498),'Bez dříví'!$D$3:$BA$33))</f>
        <v>190497080</v>
      </c>
      <c r="J498" s="71">
        <f>IF(I498=0,"",I498)</f>
        <v>190497080</v>
      </c>
      <c r="K498" s="62" t="str">
        <f>IF(I498=MIN($J$453:$J$502),1,"")</f>
        <v/>
      </c>
    </row>
    <row r="499" spans="1:11" x14ac:dyDescent="0.25">
      <c r="A499" s="56">
        <v>10</v>
      </c>
      <c r="B499" s="57">
        <f>LOOKUP(A499,Seznamy!$A$3:$A$27,Seznamy!$B$3:$B$27)</f>
        <v>164030</v>
      </c>
      <c r="C499" s="58" t="str">
        <f>LOOKUP(A499,Seznamy!$A$3:$A$27,Seznamy!$C$3:$C$27)</f>
        <v>Polička</v>
      </c>
      <c r="D499" s="59">
        <f>LOOKUP(A499,Seznamy!$A$3:$A$27,Seznamy!$E$3:$E$27)</f>
        <v>5902</v>
      </c>
      <c r="E499" s="59">
        <f>LOOKUP(A499,Seznamy!$A$3:$A$27,Seznamy!$H$3:$H$27)</f>
        <v>279810</v>
      </c>
      <c r="F499" s="60">
        <f>LOOKUP(A499,Seznamy!$A$3:$A$27,Seznamy!$J$3:$J$27)</f>
        <v>0</v>
      </c>
      <c r="G499" s="60">
        <v>22</v>
      </c>
      <c r="H499" s="58" t="str">
        <f>LOOKUP(G499,'Bez dříví'!$A$35:$A$84,'Bez dříví'!$B$35:$B$84)</f>
        <v>Stora Enso Wood Products Ždírec s.r.o.</v>
      </c>
      <c r="I499" s="61">
        <f t="array" ref="I499">SUM(IF(('Bez dříví'!$A$3:$A$33=A499)*('Bez dříví'!$D$1:$BA$1=G499),'Bez dříví'!$D$3:$BA$33))</f>
        <v>198965333</v>
      </c>
      <c r="J499" s="71">
        <f>IF(I499=0,"",I499)</f>
        <v>198965333</v>
      </c>
      <c r="K499" s="62" t="str">
        <f>IF(I499=MIN($J$453:$J$502),1,"")</f>
        <v/>
      </c>
    </row>
    <row r="500" spans="1:11" x14ac:dyDescent="0.25">
      <c r="A500" s="56">
        <v>10</v>
      </c>
      <c r="B500" s="57">
        <f>LOOKUP(A500,Seznamy!$A$3:$A$27,Seznamy!$B$3:$B$27)</f>
        <v>164030</v>
      </c>
      <c r="C500" s="58" t="str">
        <f>LOOKUP(A500,Seznamy!$A$3:$A$27,Seznamy!$C$3:$C$27)</f>
        <v>Polička</v>
      </c>
      <c r="D500" s="59">
        <f>LOOKUP(A500,Seznamy!$A$3:$A$27,Seznamy!$E$3:$E$27)</f>
        <v>5902</v>
      </c>
      <c r="E500" s="59">
        <f>LOOKUP(A500,Seznamy!$A$3:$A$27,Seznamy!$H$3:$H$27)</f>
        <v>279810</v>
      </c>
      <c r="F500" s="60">
        <f>LOOKUP(A500,Seznamy!$A$3:$A$27,Seznamy!$J$3:$J$27)</f>
        <v>0</v>
      </c>
      <c r="G500" s="60">
        <v>8</v>
      </c>
      <c r="H500" s="58" t="str">
        <f>LOOKUP(G500,'Bez dříví'!$A$35:$A$84,'Bez dříví'!$B$35:$B$84)</f>
        <v>Sušická lesní a obchodní s.r.o.</v>
      </c>
      <c r="I500" s="61">
        <f t="array" ref="I500">SUM(IF(('Bez dříví'!$A$3:$A$33=A500)*('Bez dříví'!$D$1:$BA$1=G500),'Bez dříví'!$D$3:$BA$33))</f>
        <v>199830600</v>
      </c>
      <c r="J500" s="71">
        <f>IF(I500=0,"",I500)</f>
        <v>199830600</v>
      </c>
      <c r="K500" s="62" t="str">
        <f>IF(I500=MIN($J$453:$J$502),1,"")</f>
        <v/>
      </c>
    </row>
    <row r="501" spans="1:11" x14ac:dyDescent="0.25">
      <c r="A501" s="56">
        <v>10</v>
      </c>
      <c r="B501" s="57">
        <f>LOOKUP(A501,Seznamy!$A$3:$A$27,Seznamy!$B$3:$B$27)</f>
        <v>164030</v>
      </c>
      <c r="C501" s="58" t="str">
        <f>LOOKUP(A501,Seznamy!$A$3:$A$27,Seznamy!$C$3:$C$27)</f>
        <v>Polička</v>
      </c>
      <c r="D501" s="59">
        <f>LOOKUP(A501,Seznamy!$A$3:$A$27,Seznamy!$E$3:$E$27)</f>
        <v>5902</v>
      </c>
      <c r="E501" s="59">
        <f>LOOKUP(A501,Seznamy!$A$3:$A$27,Seznamy!$H$3:$H$27)</f>
        <v>279810</v>
      </c>
      <c r="F501" s="60">
        <f>LOOKUP(A501,Seznamy!$A$3:$A$27,Seznamy!$J$3:$J$27)</f>
        <v>0</v>
      </c>
      <c r="G501" s="60">
        <v>30</v>
      </c>
      <c r="H501" s="58" t="str">
        <f>LOOKUP(G501,'Bez dříví'!$A$35:$A$84,'Bez dříví'!$B$35:$B$84)</f>
        <v>Jihozápadní dřevařská a.s.</v>
      </c>
      <c r="I501" s="61">
        <f t="array" ref="I501">SUM(IF(('Bez dříví'!$A$3:$A$33=A501)*('Bez dříví'!$D$1:$BA$1=G501),'Bez dříví'!$D$3:$BA$33))</f>
        <v>200350844</v>
      </c>
      <c r="J501" s="71">
        <f>IF(I501=0,"",I501)</f>
        <v>200350844</v>
      </c>
      <c r="K501" s="62" t="str">
        <f>IF(I501=MIN($J$453:$J$502),1,"")</f>
        <v/>
      </c>
    </row>
    <row r="502" spans="1:11" x14ac:dyDescent="0.25">
      <c r="A502" s="56">
        <v>10</v>
      </c>
      <c r="B502" s="57">
        <f>LOOKUP(A502,Seznamy!$A$3:$A$27,Seznamy!$B$3:$B$27)</f>
        <v>164030</v>
      </c>
      <c r="C502" s="58" t="str">
        <f>LOOKUP(A502,Seznamy!$A$3:$A$27,Seznamy!$C$3:$C$27)</f>
        <v>Polička</v>
      </c>
      <c r="D502" s="59">
        <f>LOOKUP(A502,Seznamy!$A$3:$A$27,Seznamy!$E$3:$E$27)</f>
        <v>5902</v>
      </c>
      <c r="E502" s="59">
        <f>LOOKUP(A502,Seznamy!$A$3:$A$27,Seznamy!$H$3:$H$27)</f>
        <v>279810</v>
      </c>
      <c r="F502" s="60">
        <f>LOOKUP(A502,Seznamy!$A$3:$A$27,Seznamy!$J$3:$J$27)</f>
        <v>0</v>
      </c>
      <c r="G502" s="60">
        <v>11</v>
      </c>
      <c r="H502" s="58" t="str">
        <f>LOOKUP(G502,'Bez dříví'!$A$35:$A$84,'Bez dříví'!$B$35:$B$84)</f>
        <v>Opavská lesní a.s.</v>
      </c>
      <c r="I502" s="61">
        <f t="array" ref="I502">SUM(IF(('Bez dříví'!$A$3:$A$33=A502)*('Bez dříví'!$D$1:$BA$1=G502),'Bez dříví'!$D$3:$BA$33))</f>
        <v>233957381</v>
      </c>
      <c r="J502" s="71">
        <f>IF(I502=0,"",I502)</f>
        <v>233957381</v>
      </c>
      <c r="K502" s="62" t="str">
        <f>IF(I502=MIN($J$453:$J$502),1,"")</f>
        <v/>
      </c>
    </row>
    <row r="503" spans="1:11" hidden="1" x14ac:dyDescent="0.25">
      <c r="A503" s="34">
        <v>11</v>
      </c>
      <c r="B503" s="35">
        <f>LOOKUP(A503,Seznamy!$A$3:$A$27,Seznamy!$B$3:$B$27)</f>
        <v>191001</v>
      </c>
      <c r="C503" s="36" t="str">
        <f>LOOKUP(A503,Seznamy!$A$3:$A$27,Seznamy!$C$3:$C$27)</f>
        <v>Drážďany</v>
      </c>
      <c r="D503" s="37">
        <f>LOOKUP(A503,Seznamy!$A$3:$A$27,Seznamy!$E$3:$E$27)</f>
        <v>2200</v>
      </c>
      <c r="E503" s="37">
        <f>LOOKUP(A503,Seznamy!$A$3:$A$27,Seznamy!$H$3:$H$27)</f>
        <v>300090</v>
      </c>
      <c r="F503" s="38">
        <f>LOOKUP(A503,Seznamy!$A$3:$A$27,Seznamy!$J$3:$J$27)</f>
        <v>0</v>
      </c>
      <c r="G503" s="38">
        <v>1</v>
      </c>
      <c r="H503" s="36" t="str">
        <f>LOOKUP(G503,'Bez dříví'!$A$35:$A$84,'Bez dříví'!$B$35:$B$84)</f>
        <v>LESCUS Cetkovice, s.r.o.</v>
      </c>
      <c r="I503" s="39">
        <f t="array" ref="I503">SUM(IF(('Bez dříví'!$A$3:$A$33=A503)*('Bez dříví'!$D$1:$BA$1=G503),'Bez dříví'!$D$3:$BA$33))</f>
        <v>0</v>
      </c>
      <c r="J503" s="70" t="str">
        <f>IF(I503=0,"",I503)</f>
        <v/>
      </c>
      <c r="K503" s="40" t="str">
        <f>IF(I503=MIN($J$503:$J$552),1,"")</f>
        <v/>
      </c>
    </row>
    <row r="504" spans="1:11" hidden="1" x14ac:dyDescent="0.25">
      <c r="A504" s="34">
        <v>11</v>
      </c>
      <c r="B504" s="35">
        <f>LOOKUP(A504,Seznamy!$A$3:$A$27,Seznamy!$B$3:$B$27)</f>
        <v>191001</v>
      </c>
      <c r="C504" s="36" t="str">
        <f>LOOKUP(A504,Seznamy!$A$3:$A$27,Seznamy!$C$3:$C$27)</f>
        <v>Drážďany</v>
      </c>
      <c r="D504" s="37">
        <f>LOOKUP(A504,Seznamy!$A$3:$A$27,Seznamy!$E$3:$E$27)</f>
        <v>2200</v>
      </c>
      <c r="E504" s="37">
        <f>LOOKUP(A504,Seznamy!$A$3:$A$27,Seznamy!$H$3:$H$27)</f>
        <v>300090</v>
      </c>
      <c r="F504" s="38">
        <f>LOOKUP(A504,Seznamy!$A$3:$A$27,Seznamy!$J$3:$J$27)</f>
        <v>0</v>
      </c>
      <c r="G504" s="38">
        <v>2</v>
      </c>
      <c r="H504" s="36" t="str">
        <f>LOOKUP(G504,'Bez dříví'!$A$35:$A$84,'Bez dříví'!$B$35:$B$84)</f>
        <v>EGREGA s.r.o.</v>
      </c>
      <c r="I504" s="39">
        <f t="array" ref="I504">SUM(IF(('Bez dříví'!$A$3:$A$33=A504)*('Bez dříví'!$D$1:$BA$1=G504),'Bez dříví'!$D$3:$BA$33))</f>
        <v>0</v>
      </c>
      <c r="J504" s="70" t="str">
        <f>IF(I504=0,"",I504)</f>
        <v/>
      </c>
      <c r="K504" s="40" t="str">
        <f>IF(I504=MIN($J$503:$J$552),1,"")</f>
        <v/>
      </c>
    </row>
    <row r="505" spans="1:11" hidden="1" x14ac:dyDescent="0.25">
      <c r="A505" s="34">
        <v>11</v>
      </c>
      <c r="B505" s="35">
        <f>LOOKUP(A505,Seznamy!$A$3:$A$27,Seznamy!$B$3:$B$27)</f>
        <v>191001</v>
      </c>
      <c r="C505" s="36" t="str">
        <f>LOOKUP(A505,Seznamy!$A$3:$A$27,Seznamy!$C$3:$C$27)</f>
        <v>Drážďany</v>
      </c>
      <c r="D505" s="37">
        <f>LOOKUP(A505,Seznamy!$A$3:$A$27,Seznamy!$E$3:$E$27)</f>
        <v>2200</v>
      </c>
      <c r="E505" s="37">
        <f>LOOKUP(A505,Seznamy!$A$3:$A$27,Seznamy!$H$3:$H$27)</f>
        <v>300090</v>
      </c>
      <c r="F505" s="38">
        <f>LOOKUP(A505,Seznamy!$A$3:$A$27,Seznamy!$J$3:$J$27)</f>
        <v>0</v>
      </c>
      <c r="G505" s="38">
        <v>5</v>
      </c>
      <c r="H505" s="36" t="str">
        <f>LOOKUP(G505,'Bez dříví'!$A$35:$A$84,'Bez dříví'!$B$35:$B$84)</f>
        <v>UNILES a.s.</v>
      </c>
      <c r="I505" s="39">
        <f t="array" ref="I505">SUM(IF(('Bez dříví'!$A$3:$A$33=A505)*('Bez dříví'!$D$1:$BA$1=G505),'Bez dříví'!$D$3:$BA$33))</f>
        <v>0</v>
      </c>
      <c r="J505" s="70" t="str">
        <f>IF(I505=0,"",I505)</f>
        <v/>
      </c>
      <c r="K505" s="40" t="str">
        <f>IF(I505=MIN($J$503:$J$552),1,"")</f>
        <v/>
      </c>
    </row>
    <row r="506" spans="1:11" hidden="1" x14ac:dyDescent="0.25">
      <c r="A506" s="34">
        <v>11</v>
      </c>
      <c r="B506" s="35">
        <f>LOOKUP(A506,Seznamy!$A$3:$A$27,Seznamy!$B$3:$B$27)</f>
        <v>191001</v>
      </c>
      <c r="C506" s="36" t="str">
        <f>LOOKUP(A506,Seznamy!$A$3:$A$27,Seznamy!$C$3:$C$27)</f>
        <v>Drážďany</v>
      </c>
      <c r="D506" s="37">
        <f>LOOKUP(A506,Seznamy!$A$3:$A$27,Seznamy!$E$3:$E$27)</f>
        <v>2200</v>
      </c>
      <c r="E506" s="37">
        <f>LOOKUP(A506,Seznamy!$A$3:$A$27,Seznamy!$H$3:$H$27)</f>
        <v>300090</v>
      </c>
      <c r="F506" s="38">
        <f>LOOKUP(A506,Seznamy!$A$3:$A$27,Seznamy!$J$3:$J$27)</f>
        <v>0</v>
      </c>
      <c r="G506" s="38">
        <v>6</v>
      </c>
      <c r="H506" s="36" t="str">
        <f>LOOKUP(G506,'Bez dříví'!$A$35:$A$84,'Bez dříví'!$B$35:$B$84)</f>
        <v>LDF Rožnov a.s.</v>
      </c>
      <c r="I506" s="39">
        <f t="array" ref="I506">SUM(IF(('Bez dříví'!$A$3:$A$33=A506)*('Bez dříví'!$D$1:$BA$1=G506),'Bez dříví'!$D$3:$BA$33))</f>
        <v>0</v>
      </c>
      <c r="J506" s="70" t="str">
        <f>IF(I506=0,"",I506)</f>
        <v/>
      </c>
      <c r="K506" s="40" t="str">
        <f>IF(I506=MIN($J$503:$J$552),1,"")</f>
        <v/>
      </c>
    </row>
    <row r="507" spans="1:11" hidden="1" x14ac:dyDescent="0.25">
      <c r="A507" s="34">
        <v>11</v>
      </c>
      <c r="B507" s="35">
        <f>LOOKUP(A507,Seznamy!$A$3:$A$27,Seznamy!$B$3:$B$27)</f>
        <v>191001</v>
      </c>
      <c r="C507" s="36" t="str">
        <f>LOOKUP(A507,Seznamy!$A$3:$A$27,Seznamy!$C$3:$C$27)</f>
        <v>Drážďany</v>
      </c>
      <c r="D507" s="37">
        <f>LOOKUP(A507,Seznamy!$A$3:$A$27,Seznamy!$E$3:$E$27)</f>
        <v>2200</v>
      </c>
      <c r="E507" s="37">
        <f>LOOKUP(A507,Seznamy!$A$3:$A$27,Seznamy!$H$3:$H$27)</f>
        <v>300090</v>
      </c>
      <c r="F507" s="38">
        <f>LOOKUP(A507,Seznamy!$A$3:$A$27,Seznamy!$J$3:$J$27)</f>
        <v>0</v>
      </c>
      <c r="G507" s="38">
        <v>8</v>
      </c>
      <c r="H507" s="36" t="str">
        <f>LOOKUP(G507,'Bez dříví'!$A$35:$A$84,'Bez dříví'!$B$35:$B$84)</f>
        <v>Sušická lesní a obchodní s.r.o.</v>
      </c>
      <c r="I507" s="39">
        <f t="array" ref="I507">SUM(IF(('Bez dříví'!$A$3:$A$33=A507)*('Bez dříví'!$D$1:$BA$1=G507),'Bez dříví'!$D$3:$BA$33))</f>
        <v>0</v>
      </c>
      <c r="J507" s="70" t="str">
        <f>IF(I507=0,"",I507)</f>
        <v/>
      </c>
      <c r="K507" s="40" t="str">
        <f>IF(I507=MIN($J$503:$J$552),1,"")</f>
        <v/>
      </c>
    </row>
    <row r="508" spans="1:11" hidden="1" x14ac:dyDescent="0.25">
      <c r="A508" s="34">
        <v>11</v>
      </c>
      <c r="B508" s="35">
        <f>LOOKUP(A508,Seznamy!$A$3:$A$27,Seznamy!$B$3:$B$27)</f>
        <v>191001</v>
      </c>
      <c r="C508" s="36" t="str">
        <f>LOOKUP(A508,Seznamy!$A$3:$A$27,Seznamy!$C$3:$C$27)</f>
        <v>Drážďany</v>
      </c>
      <c r="D508" s="37">
        <f>LOOKUP(A508,Seznamy!$A$3:$A$27,Seznamy!$E$3:$E$27)</f>
        <v>2200</v>
      </c>
      <c r="E508" s="37">
        <f>LOOKUP(A508,Seznamy!$A$3:$A$27,Seznamy!$H$3:$H$27)</f>
        <v>300090</v>
      </c>
      <c r="F508" s="38">
        <f>LOOKUP(A508,Seznamy!$A$3:$A$27,Seznamy!$J$3:$J$27)</f>
        <v>0</v>
      </c>
      <c r="G508" s="38">
        <v>10</v>
      </c>
      <c r="H508" s="36" t="str">
        <f>LOOKUP(G508,'Bez dříví'!$A$35:$A$84,'Bez dříví'!$B$35:$B$84)</f>
        <v>Dřevo-Málek s.r.o.</v>
      </c>
      <c r="I508" s="39">
        <f t="array" ref="I508">SUM(IF(('Bez dříví'!$A$3:$A$33=A508)*('Bez dříví'!$D$1:$BA$1=G508),'Bez dříví'!$D$3:$BA$33))</f>
        <v>0</v>
      </c>
      <c r="J508" s="70" t="str">
        <f>IF(I508=0,"",I508)</f>
        <v/>
      </c>
      <c r="K508" s="40" t="str">
        <f>IF(I508=MIN($J$503:$J$552),1,"")</f>
        <v/>
      </c>
    </row>
    <row r="509" spans="1:11" hidden="1" x14ac:dyDescent="0.25">
      <c r="A509" s="34">
        <v>11</v>
      </c>
      <c r="B509" s="35">
        <f>LOOKUP(A509,Seznamy!$A$3:$A$27,Seznamy!$B$3:$B$27)</f>
        <v>191001</v>
      </c>
      <c r="C509" s="36" t="str">
        <f>LOOKUP(A509,Seznamy!$A$3:$A$27,Seznamy!$C$3:$C$27)</f>
        <v>Drážďany</v>
      </c>
      <c r="D509" s="37">
        <f>LOOKUP(A509,Seznamy!$A$3:$A$27,Seznamy!$E$3:$E$27)</f>
        <v>2200</v>
      </c>
      <c r="E509" s="37">
        <f>LOOKUP(A509,Seznamy!$A$3:$A$27,Seznamy!$H$3:$H$27)</f>
        <v>300090</v>
      </c>
      <c r="F509" s="38">
        <f>LOOKUP(A509,Seznamy!$A$3:$A$27,Seznamy!$J$3:$J$27)</f>
        <v>0</v>
      </c>
      <c r="G509" s="38">
        <v>12</v>
      </c>
      <c r="H509" s="36" t="str">
        <f>LOOKUP(G509,'Bez dříví'!$A$35:$A$84,'Bez dříví'!$B$35:$B$84)</f>
        <v>JACER - CZ a.s.</v>
      </c>
      <c r="I509" s="39">
        <f t="array" ref="I509">SUM(IF(('Bez dříví'!$A$3:$A$33=A509)*('Bez dříví'!$D$1:$BA$1=G509),'Bez dříví'!$D$3:$BA$33))</f>
        <v>0</v>
      </c>
      <c r="J509" s="70" t="str">
        <f>IF(I509=0,"",I509)</f>
        <v/>
      </c>
      <c r="K509" s="40" t="str">
        <f>IF(I509=MIN($J$503:$J$552),1,"")</f>
        <v/>
      </c>
    </row>
    <row r="510" spans="1:11" hidden="1" x14ac:dyDescent="0.25">
      <c r="A510" s="34">
        <v>11</v>
      </c>
      <c r="B510" s="35">
        <f>LOOKUP(A510,Seznamy!$A$3:$A$27,Seznamy!$B$3:$B$27)</f>
        <v>191001</v>
      </c>
      <c r="C510" s="36" t="str">
        <f>LOOKUP(A510,Seznamy!$A$3:$A$27,Seznamy!$C$3:$C$27)</f>
        <v>Drážďany</v>
      </c>
      <c r="D510" s="37">
        <f>LOOKUP(A510,Seznamy!$A$3:$A$27,Seznamy!$E$3:$E$27)</f>
        <v>2200</v>
      </c>
      <c r="E510" s="37">
        <f>LOOKUP(A510,Seznamy!$A$3:$A$27,Seznamy!$H$3:$H$27)</f>
        <v>300090</v>
      </c>
      <c r="F510" s="38">
        <f>LOOKUP(A510,Seznamy!$A$3:$A$27,Seznamy!$J$3:$J$27)</f>
        <v>0</v>
      </c>
      <c r="G510" s="38">
        <v>14</v>
      </c>
      <c r="H510" s="36" t="str">
        <f>LOOKUP(G510,'Bez dříví'!$A$35:$A$84,'Bez dříví'!$B$35:$B$84)</f>
        <v>Marles s.r.o.</v>
      </c>
      <c r="I510" s="39">
        <f t="array" ref="I510">SUM(IF(('Bez dříví'!$A$3:$A$33=A510)*('Bez dříví'!$D$1:$BA$1=G510),'Bez dříví'!$D$3:$BA$33))</f>
        <v>0</v>
      </c>
      <c r="J510" s="70" t="str">
        <f>IF(I510=0,"",I510)</f>
        <v/>
      </c>
      <c r="K510" s="40" t="str">
        <f>IF(I510=MIN($J$503:$J$552),1,"")</f>
        <v/>
      </c>
    </row>
    <row r="511" spans="1:11" hidden="1" x14ac:dyDescent="0.25">
      <c r="A511" s="34">
        <v>11</v>
      </c>
      <c r="B511" s="35">
        <f>LOOKUP(A511,Seznamy!$A$3:$A$27,Seznamy!$B$3:$B$27)</f>
        <v>191001</v>
      </c>
      <c r="C511" s="36" t="str">
        <f>LOOKUP(A511,Seznamy!$A$3:$A$27,Seznamy!$C$3:$C$27)</f>
        <v>Drážďany</v>
      </c>
      <c r="D511" s="37">
        <f>LOOKUP(A511,Seznamy!$A$3:$A$27,Seznamy!$E$3:$E$27)</f>
        <v>2200</v>
      </c>
      <c r="E511" s="37">
        <f>LOOKUP(A511,Seznamy!$A$3:$A$27,Seznamy!$H$3:$H$27)</f>
        <v>300090</v>
      </c>
      <c r="F511" s="38">
        <f>LOOKUP(A511,Seznamy!$A$3:$A$27,Seznamy!$J$3:$J$27)</f>
        <v>0</v>
      </c>
      <c r="G511" s="38">
        <v>15</v>
      </c>
      <c r="H511" s="36" t="str">
        <f>LOOKUP(G511,'Bez dříví'!$A$35:$A$84,'Bez dříví'!$B$35:$B$84)</f>
        <v>SOLITERA spol. s r.o.</v>
      </c>
      <c r="I511" s="39">
        <f t="array" ref="I511">SUM(IF(('Bez dříví'!$A$3:$A$33=A511)*('Bez dříví'!$D$1:$BA$1=G511),'Bez dříví'!$D$3:$BA$33))</f>
        <v>0</v>
      </c>
      <c r="J511" s="70" t="str">
        <f>IF(I511=0,"",I511)</f>
        <v/>
      </c>
      <c r="K511" s="40" t="str">
        <f>IF(I511=MIN($J$503:$J$552),1,"")</f>
        <v/>
      </c>
    </row>
    <row r="512" spans="1:11" hidden="1" x14ac:dyDescent="0.25">
      <c r="A512" s="34">
        <v>11</v>
      </c>
      <c r="B512" s="35">
        <f>LOOKUP(A512,Seznamy!$A$3:$A$27,Seznamy!$B$3:$B$27)</f>
        <v>191001</v>
      </c>
      <c r="C512" s="36" t="str">
        <f>LOOKUP(A512,Seznamy!$A$3:$A$27,Seznamy!$C$3:$C$27)</f>
        <v>Drážďany</v>
      </c>
      <c r="D512" s="37">
        <f>LOOKUP(A512,Seznamy!$A$3:$A$27,Seznamy!$E$3:$E$27)</f>
        <v>2200</v>
      </c>
      <c r="E512" s="37">
        <f>LOOKUP(A512,Seznamy!$A$3:$A$27,Seznamy!$H$3:$H$27)</f>
        <v>300090</v>
      </c>
      <c r="F512" s="38">
        <f>LOOKUP(A512,Seznamy!$A$3:$A$27,Seznamy!$J$3:$J$27)</f>
        <v>0</v>
      </c>
      <c r="G512" s="38">
        <v>17</v>
      </c>
      <c r="H512" s="36" t="str">
        <f>LOOKUP(G512,'Bez dříví'!$A$35:$A$84,'Bez dříví'!$B$35:$B$84)</f>
        <v>Lesy Beskydy, a.s.</v>
      </c>
      <c r="I512" s="39">
        <f t="array" ref="I512">SUM(IF(('Bez dříví'!$A$3:$A$33=A512)*('Bez dříví'!$D$1:$BA$1=G512),'Bez dříví'!$D$3:$BA$33))</f>
        <v>0</v>
      </c>
      <c r="J512" s="70" t="str">
        <f>IF(I512=0,"",I512)</f>
        <v/>
      </c>
      <c r="K512" s="40" t="str">
        <f>IF(I512=MIN($J$503:$J$552),1,"")</f>
        <v/>
      </c>
    </row>
    <row r="513" spans="1:11" hidden="1" x14ac:dyDescent="0.25">
      <c r="A513" s="34">
        <v>11</v>
      </c>
      <c r="B513" s="35">
        <f>LOOKUP(A513,Seznamy!$A$3:$A$27,Seznamy!$B$3:$B$27)</f>
        <v>191001</v>
      </c>
      <c r="C513" s="36" t="str">
        <f>LOOKUP(A513,Seznamy!$A$3:$A$27,Seznamy!$C$3:$C$27)</f>
        <v>Drážďany</v>
      </c>
      <c r="D513" s="37">
        <f>LOOKUP(A513,Seznamy!$A$3:$A$27,Seznamy!$E$3:$E$27)</f>
        <v>2200</v>
      </c>
      <c r="E513" s="37">
        <f>LOOKUP(A513,Seznamy!$A$3:$A$27,Seznamy!$H$3:$H$27)</f>
        <v>300090</v>
      </c>
      <c r="F513" s="38">
        <f>LOOKUP(A513,Seznamy!$A$3:$A$27,Seznamy!$J$3:$J$27)</f>
        <v>0</v>
      </c>
      <c r="G513" s="38">
        <v>18</v>
      </c>
      <c r="H513" s="36" t="str">
        <f>LOOKUP(G513,'Bez dříví'!$A$35:$A$84,'Bez dříví'!$B$35:$B$84)</f>
        <v>Libavská lesní s.r.o.</v>
      </c>
      <c r="I513" s="39">
        <f t="array" ref="I513">SUM(IF(('Bez dříví'!$A$3:$A$33=A513)*('Bez dříví'!$D$1:$BA$1=G513),'Bez dříví'!$D$3:$BA$33))</f>
        <v>0</v>
      </c>
      <c r="J513" s="70" t="str">
        <f>IF(I513=0,"",I513)</f>
        <v/>
      </c>
      <c r="K513" s="40" t="str">
        <f>IF(I513=MIN($J$503:$J$552),1,"")</f>
        <v/>
      </c>
    </row>
    <row r="514" spans="1:11" hidden="1" x14ac:dyDescent="0.25">
      <c r="A514" s="34">
        <v>11</v>
      </c>
      <c r="B514" s="35">
        <f>LOOKUP(A514,Seznamy!$A$3:$A$27,Seznamy!$B$3:$B$27)</f>
        <v>191001</v>
      </c>
      <c r="C514" s="36" t="str">
        <f>LOOKUP(A514,Seznamy!$A$3:$A$27,Seznamy!$C$3:$C$27)</f>
        <v>Drážďany</v>
      </c>
      <c r="D514" s="37">
        <f>LOOKUP(A514,Seznamy!$A$3:$A$27,Seznamy!$E$3:$E$27)</f>
        <v>2200</v>
      </c>
      <c r="E514" s="37">
        <f>LOOKUP(A514,Seznamy!$A$3:$A$27,Seznamy!$H$3:$H$27)</f>
        <v>300090</v>
      </c>
      <c r="F514" s="38">
        <f>LOOKUP(A514,Seznamy!$A$3:$A$27,Seznamy!$J$3:$J$27)</f>
        <v>0</v>
      </c>
      <c r="G514" s="38">
        <v>19</v>
      </c>
      <c r="H514" s="36" t="str">
        <f>LOOKUP(G514,'Bez dříví'!$A$35:$A$84,'Bez dříví'!$B$35:$B$84)</f>
        <v>TIS lignum s.r.o.</v>
      </c>
      <c r="I514" s="39">
        <f t="array" ref="I514">SUM(IF(('Bez dříví'!$A$3:$A$33=A514)*('Bez dříví'!$D$1:$BA$1=G514),'Bez dříví'!$D$3:$BA$33))</f>
        <v>0</v>
      </c>
      <c r="J514" s="70" t="str">
        <f>IF(I514=0,"",I514)</f>
        <v/>
      </c>
      <c r="K514" s="40" t="str">
        <f>IF(I514=MIN($J$503:$J$552),1,"")</f>
        <v/>
      </c>
    </row>
    <row r="515" spans="1:11" hidden="1" x14ac:dyDescent="0.25">
      <c r="A515" s="34">
        <v>11</v>
      </c>
      <c r="B515" s="35">
        <f>LOOKUP(A515,Seznamy!$A$3:$A$27,Seznamy!$B$3:$B$27)</f>
        <v>191001</v>
      </c>
      <c r="C515" s="36" t="str">
        <f>LOOKUP(A515,Seznamy!$A$3:$A$27,Seznamy!$C$3:$C$27)</f>
        <v>Drážďany</v>
      </c>
      <c r="D515" s="37">
        <f>LOOKUP(A515,Seznamy!$A$3:$A$27,Seznamy!$E$3:$E$27)</f>
        <v>2200</v>
      </c>
      <c r="E515" s="37">
        <f>LOOKUP(A515,Seznamy!$A$3:$A$27,Seznamy!$H$3:$H$27)</f>
        <v>300090</v>
      </c>
      <c r="F515" s="38">
        <f>LOOKUP(A515,Seznamy!$A$3:$A$27,Seznamy!$J$3:$J$27)</f>
        <v>0</v>
      </c>
      <c r="G515" s="38">
        <v>20</v>
      </c>
      <c r="H515" s="36" t="str">
        <f>LOOKUP(G515,'Bez dříví'!$A$35:$A$84,'Bez dříví'!$B$35:$B$84)</f>
        <v>LES-UK s.r.o.</v>
      </c>
      <c r="I515" s="39">
        <f t="array" ref="I515">SUM(IF(('Bez dříví'!$A$3:$A$33=A515)*('Bez dříví'!$D$1:$BA$1=G515),'Bez dříví'!$D$3:$BA$33))</f>
        <v>0</v>
      </c>
      <c r="J515" s="70" t="str">
        <f>IF(I515=0,"",I515)</f>
        <v/>
      </c>
      <c r="K515" s="40" t="str">
        <f>IF(I515=MIN($J$503:$J$552),1,"")</f>
        <v/>
      </c>
    </row>
    <row r="516" spans="1:11" hidden="1" x14ac:dyDescent="0.25">
      <c r="A516" s="34">
        <v>11</v>
      </c>
      <c r="B516" s="35">
        <f>LOOKUP(A516,Seznamy!$A$3:$A$27,Seznamy!$B$3:$B$27)</f>
        <v>191001</v>
      </c>
      <c r="C516" s="36" t="str">
        <f>LOOKUP(A516,Seznamy!$A$3:$A$27,Seznamy!$C$3:$C$27)</f>
        <v>Drážďany</v>
      </c>
      <c r="D516" s="37">
        <f>LOOKUP(A516,Seznamy!$A$3:$A$27,Seznamy!$E$3:$E$27)</f>
        <v>2200</v>
      </c>
      <c r="E516" s="37">
        <f>LOOKUP(A516,Seznamy!$A$3:$A$27,Seznamy!$H$3:$H$27)</f>
        <v>300090</v>
      </c>
      <c r="F516" s="38">
        <f>LOOKUP(A516,Seznamy!$A$3:$A$27,Seznamy!$J$3:$J$27)</f>
        <v>0</v>
      </c>
      <c r="G516" s="38">
        <v>21</v>
      </c>
      <c r="H516" s="36" t="str">
        <f>LOOKUP(G516,'Bez dříví'!$A$35:$A$84,'Bez dříví'!$B$35:$B$84)</f>
        <v>LIGNEUS, s.r.o.</v>
      </c>
      <c r="I516" s="39">
        <f t="array" ref="I516">SUM(IF(('Bez dříví'!$A$3:$A$33=A516)*('Bez dříví'!$D$1:$BA$1=G516),'Bez dříví'!$D$3:$BA$33))</f>
        <v>0</v>
      </c>
      <c r="J516" s="70" t="str">
        <f>IF(I516=0,"",I516)</f>
        <v/>
      </c>
      <c r="K516" s="40" t="str">
        <f>IF(I516=MIN($J$503:$J$552),1,"")</f>
        <v/>
      </c>
    </row>
    <row r="517" spans="1:11" hidden="1" x14ac:dyDescent="0.25">
      <c r="A517" s="34">
        <v>11</v>
      </c>
      <c r="B517" s="35">
        <f>LOOKUP(A517,Seznamy!$A$3:$A$27,Seznamy!$B$3:$B$27)</f>
        <v>191001</v>
      </c>
      <c r="C517" s="36" t="str">
        <f>LOOKUP(A517,Seznamy!$A$3:$A$27,Seznamy!$C$3:$C$27)</f>
        <v>Drážďany</v>
      </c>
      <c r="D517" s="37">
        <f>LOOKUP(A517,Seznamy!$A$3:$A$27,Seznamy!$E$3:$E$27)</f>
        <v>2200</v>
      </c>
      <c r="E517" s="37">
        <f>LOOKUP(A517,Seznamy!$A$3:$A$27,Seznamy!$H$3:$H$27)</f>
        <v>300090</v>
      </c>
      <c r="F517" s="38">
        <f>LOOKUP(A517,Seznamy!$A$3:$A$27,Seznamy!$J$3:$J$27)</f>
        <v>0</v>
      </c>
      <c r="G517" s="38">
        <v>22</v>
      </c>
      <c r="H517" s="36" t="str">
        <f>LOOKUP(G517,'Bez dříví'!$A$35:$A$84,'Bez dříví'!$B$35:$B$84)</f>
        <v>Stora Enso Wood Products Ždírec s.r.o.</v>
      </c>
      <c r="I517" s="39">
        <f t="array" ref="I517">SUM(IF(('Bez dříví'!$A$3:$A$33=A517)*('Bez dříví'!$D$1:$BA$1=G517),'Bez dříví'!$D$3:$BA$33))</f>
        <v>0</v>
      </c>
      <c r="J517" s="70" t="str">
        <f>IF(I517=0,"",I517)</f>
        <v/>
      </c>
      <c r="K517" s="40" t="str">
        <f>IF(I517=MIN($J$503:$J$552),1,"")</f>
        <v/>
      </c>
    </row>
    <row r="518" spans="1:11" hidden="1" x14ac:dyDescent="0.25">
      <c r="A518" s="34">
        <v>11</v>
      </c>
      <c r="B518" s="35">
        <f>LOOKUP(A518,Seznamy!$A$3:$A$27,Seznamy!$B$3:$B$27)</f>
        <v>191001</v>
      </c>
      <c r="C518" s="36" t="str">
        <f>LOOKUP(A518,Seznamy!$A$3:$A$27,Seznamy!$C$3:$C$27)</f>
        <v>Drážďany</v>
      </c>
      <c r="D518" s="37">
        <f>LOOKUP(A518,Seznamy!$A$3:$A$27,Seznamy!$E$3:$E$27)</f>
        <v>2200</v>
      </c>
      <c r="E518" s="37">
        <f>LOOKUP(A518,Seznamy!$A$3:$A$27,Seznamy!$H$3:$H$27)</f>
        <v>300090</v>
      </c>
      <c r="F518" s="38">
        <f>LOOKUP(A518,Seznamy!$A$3:$A$27,Seznamy!$J$3:$J$27)</f>
        <v>0</v>
      </c>
      <c r="G518" s="38">
        <v>23</v>
      </c>
      <c r="H518" s="36" t="str">
        <f>LOOKUP(G518,'Bez dříví'!$A$35:$A$84,'Bez dříví'!$B$35:$B$84)</f>
        <v>DEBLICE - lesy s.r.o.</v>
      </c>
      <c r="I518" s="39">
        <f t="array" ref="I518">SUM(IF(('Bez dříví'!$A$3:$A$33=A518)*('Bez dříví'!$D$1:$BA$1=G518),'Bez dříví'!$D$3:$BA$33))</f>
        <v>0</v>
      </c>
      <c r="J518" s="70" t="str">
        <f>IF(I518=0,"",I518)</f>
        <v/>
      </c>
      <c r="K518" s="40" t="str">
        <f>IF(I518=MIN($J$503:$J$552),1,"")</f>
        <v/>
      </c>
    </row>
    <row r="519" spans="1:11" hidden="1" x14ac:dyDescent="0.25">
      <c r="A519" s="34">
        <v>11</v>
      </c>
      <c r="B519" s="35">
        <f>LOOKUP(A519,Seznamy!$A$3:$A$27,Seznamy!$B$3:$B$27)</f>
        <v>191001</v>
      </c>
      <c r="C519" s="36" t="str">
        <f>LOOKUP(A519,Seznamy!$A$3:$A$27,Seznamy!$C$3:$C$27)</f>
        <v>Drážďany</v>
      </c>
      <c r="D519" s="37">
        <f>LOOKUP(A519,Seznamy!$A$3:$A$27,Seznamy!$E$3:$E$27)</f>
        <v>2200</v>
      </c>
      <c r="E519" s="37">
        <f>LOOKUP(A519,Seznamy!$A$3:$A$27,Seznamy!$H$3:$H$27)</f>
        <v>300090</v>
      </c>
      <c r="F519" s="38">
        <f>LOOKUP(A519,Seznamy!$A$3:$A$27,Seznamy!$J$3:$J$27)</f>
        <v>0</v>
      </c>
      <c r="G519" s="38">
        <v>25</v>
      </c>
      <c r="H519" s="36" t="str">
        <f>LOOKUP(G519,'Bez dříví'!$A$35:$A$84,'Bez dříví'!$B$35:$B$84)</f>
        <v>T.E.P.Z., s.r.o.</v>
      </c>
      <c r="I519" s="39">
        <f t="array" ref="I519">SUM(IF(('Bez dříví'!$A$3:$A$33=A519)*('Bez dříví'!$D$1:$BA$1=G519),'Bez dříví'!$D$3:$BA$33))</f>
        <v>0</v>
      </c>
      <c r="J519" s="70" t="str">
        <f>IF(I519=0,"",I519)</f>
        <v/>
      </c>
      <c r="K519" s="40" t="str">
        <f>IF(I519=MIN($J$503:$J$552),1,"")</f>
        <v/>
      </c>
    </row>
    <row r="520" spans="1:11" hidden="1" x14ac:dyDescent="0.25">
      <c r="A520" s="34">
        <v>11</v>
      </c>
      <c r="B520" s="35">
        <f>LOOKUP(A520,Seznamy!$A$3:$A$27,Seznamy!$B$3:$B$27)</f>
        <v>191001</v>
      </c>
      <c r="C520" s="36" t="str">
        <f>LOOKUP(A520,Seznamy!$A$3:$A$27,Seznamy!$C$3:$C$27)</f>
        <v>Drážďany</v>
      </c>
      <c r="D520" s="37">
        <f>LOOKUP(A520,Seznamy!$A$3:$A$27,Seznamy!$E$3:$E$27)</f>
        <v>2200</v>
      </c>
      <c r="E520" s="37">
        <f>LOOKUP(A520,Seznamy!$A$3:$A$27,Seznamy!$H$3:$H$27)</f>
        <v>300090</v>
      </c>
      <c r="F520" s="38">
        <f>LOOKUP(A520,Seznamy!$A$3:$A$27,Seznamy!$J$3:$J$27)</f>
        <v>0</v>
      </c>
      <c r="G520" s="38">
        <v>26</v>
      </c>
      <c r="H520" s="36" t="str">
        <f>LOOKUP(G520,'Bez dříví'!$A$35:$A$84,'Bez dříví'!$B$35:$B$84)</f>
        <v>GIRAFFE BUILDINGS s.r.o.</v>
      </c>
      <c r="I520" s="39">
        <f t="array" ref="I520">SUM(IF(('Bez dříví'!$A$3:$A$33=A520)*('Bez dříví'!$D$1:$BA$1=G520),'Bez dříví'!$D$3:$BA$33))</f>
        <v>0</v>
      </c>
      <c r="J520" s="70" t="str">
        <f>IF(I520=0,"",I520)</f>
        <v/>
      </c>
      <c r="K520" s="40" t="str">
        <f>IF(I520=MIN($J$503:$J$552),1,"")</f>
        <v/>
      </c>
    </row>
    <row r="521" spans="1:11" hidden="1" x14ac:dyDescent="0.25">
      <c r="A521" s="34">
        <v>11</v>
      </c>
      <c r="B521" s="35">
        <f>LOOKUP(A521,Seznamy!$A$3:$A$27,Seznamy!$B$3:$B$27)</f>
        <v>191001</v>
      </c>
      <c r="C521" s="36" t="str">
        <f>LOOKUP(A521,Seznamy!$A$3:$A$27,Seznamy!$C$3:$C$27)</f>
        <v>Drážďany</v>
      </c>
      <c r="D521" s="37">
        <f>LOOKUP(A521,Seznamy!$A$3:$A$27,Seznamy!$E$3:$E$27)</f>
        <v>2200</v>
      </c>
      <c r="E521" s="37">
        <f>LOOKUP(A521,Seznamy!$A$3:$A$27,Seznamy!$H$3:$H$27)</f>
        <v>300090</v>
      </c>
      <c r="F521" s="38">
        <f>LOOKUP(A521,Seznamy!$A$3:$A$27,Seznamy!$J$3:$J$27)</f>
        <v>0</v>
      </c>
      <c r="G521" s="38">
        <v>28</v>
      </c>
      <c r="H521" s="36" t="str">
        <f>LOOKUP(G521,'Bez dříví'!$A$35:$A$84,'Bez dříví'!$B$35:$B$84)</f>
        <v>Pradědský lesní závod, a.s.</v>
      </c>
      <c r="I521" s="39">
        <f t="array" ref="I521">SUM(IF(('Bez dříví'!$A$3:$A$33=A521)*('Bez dříví'!$D$1:$BA$1=G521),'Bez dříví'!$D$3:$BA$33))</f>
        <v>0</v>
      </c>
      <c r="J521" s="70" t="str">
        <f>IF(I521=0,"",I521)</f>
        <v/>
      </c>
      <c r="K521" s="40" t="str">
        <f>IF(I521=MIN($J$503:$J$552),1,"")</f>
        <v/>
      </c>
    </row>
    <row r="522" spans="1:11" hidden="1" x14ac:dyDescent="0.25">
      <c r="A522" s="34">
        <v>11</v>
      </c>
      <c r="B522" s="35">
        <f>LOOKUP(A522,Seznamy!$A$3:$A$27,Seznamy!$B$3:$B$27)</f>
        <v>191001</v>
      </c>
      <c r="C522" s="36" t="str">
        <f>LOOKUP(A522,Seznamy!$A$3:$A$27,Seznamy!$C$3:$C$27)</f>
        <v>Drážďany</v>
      </c>
      <c r="D522" s="37">
        <f>LOOKUP(A522,Seznamy!$A$3:$A$27,Seznamy!$E$3:$E$27)</f>
        <v>2200</v>
      </c>
      <c r="E522" s="37">
        <f>LOOKUP(A522,Seznamy!$A$3:$A$27,Seznamy!$H$3:$H$27)</f>
        <v>300090</v>
      </c>
      <c r="F522" s="38">
        <f>LOOKUP(A522,Seznamy!$A$3:$A$27,Seznamy!$J$3:$J$27)</f>
        <v>0</v>
      </c>
      <c r="G522" s="38">
        <v>29</v>
      </c>
      <c r="H522" s="36" t="str">
        <f>LOOKUP(G522,'Bez dříví'!$A$35:$A$84,'Bez dříví'!$B$35:$B$84)</f>
        <v>Královské lesy s.r.o.</v>
      </c>
      <c r="I522" s="39">
        <f t="array" ref="I522">SUM(IF(('Bez dříví'!$A$3:$A$33=A522)*('Bez dříví'!$D$1:$BA$1=G522),'Bez dříví'!$D$3:$BA$33))</f>
        <v>0</v>
      </c>
      <c r="J522" s="70" t="str">
        <f>IF(I522=0,"",I522)</f>
        <v/>
      </c>
      <c r="K522" s="40" t="str">
        <f>IF(I522=MIN($J$503:$J$552),1,"")</f>
        <v/>
      </c>
    </row>
    <row r="523" spans="1:11" hidden="1" x14ac:dyDescent="0.25">
      <c r="A523" s="34">
        <v>11</v>
      </c>
      <c r="B523" s="35">
        <f>LOOKUP(A523,Seznamy!$A$3:$A$27,Seznamy!$B$3:$B$27)</f>
        <v>191001</v>
      </c>
      <c r="C523" s="36" t="str">
        <f>LOOKUP(A523,Seznamy!$A$3:$A$27,Seznamy!$C$3:$C$27)</f>
        <v>Drážďany</v>
      </c>
      <c r="D523" s="37">
        <f>LOOKUP(A523,Seznamy!$A$3:$A$27,Seznamy!$E$3:$E$27)</f>
        <v>2200</v>
      </c>
      <c r="E523" s="37">
        <f>LOOKUP(A523,Seznamy!$A$3:$A$27,Seznamy!$H$3:$H$27)</f>
        <v>300090</v>
      </c>
      <c r="F523" s="38">
        <f>LOOKUP(A523,Seznamy!$A$3:$A$27,Seznamy!$J$3:$J$27)</f>
        <v>0</v>
      </c>
      <c r="G523" s="38">
        <v>31</v>
      </c>
      <c r="H523" s="36">
        <f>LOOKUP(G523,'Bez dříví'!$A$35:$A$84,'Bez dříví'!$B$35:$B$84)</f>
        <v>0</v>
      </c>
      <c r="I523" s="39">
        <f t="array" ref="I523">SUM(IF(('Bez dříví'!$A$3:$A$33=A523)*('Bez dříví'!$D$1:$BA$1=G523),'Bez dříví'!$D$3:$BA$33))</f>
        <v>0</v>
      </c>
      <c r="J523" s="70" t="str">
        <f>IF(I523=0,"",I523)</f>
        <v/>
      </c>
      <c r="K523" s="40" t="str">
        <f>IF(I523=MIN($J$503:$J$552),1,"")</f>
        <v/>
      </c>
    </row>
    <row r="524" spans="1:11" hidden="1" x14ac:dyDescent="0.25">
      <c r="A524" s="34">
        <v>11</v>
      </c>
      <c r="B524" s="35">
        <f>LOOKUP(A524,Seznamy!$A$3:$A$27,Seznamy!$B$3:$B$27)</f>
        <v>191001</v>
      </c>
      <c r="C524" s="36" t="str">
        <f>LOOKUP(A524,Seznamy!$A$3:$A$27,Seznamy!$C$3:$C$27)</f>
        <v>Drážďany</v>
      </c>
      <c r="D524" s="37">
        <f>LOOKUP(A524,Seznamy!$A$3:$A$27,Seznamy!$E$3:$E$27)</f>
        <v>2200</v>
      </c>
      <c r="E524" s="37">
        <f>LOOKUP(A524,Seznamy!$A$3:$A$27,Seznamy!$H$3:$H$27)</f>
        <v>300090</v>
      </c>
      <c r="F524" s="38">
        <f>LOOKUP(A524,Seznamy!$A$3:$A$27,Seznamy!$J$3:$J$27)</f>
        <v>0</v>
      </c>
      <c r="G524" s="38">
        <v>32</v>
      </c>
      <c r="H524" s="36">
        <f>LOOKUP(G524,'Bez dříví'!$A$35:$A$84,'Bez dříví'!$B$35:$B$84)</f>
        <v>0</v>
      </c>
      <c r="I524" s="39">
        <f t="array" ref="I524">SUM(IF(('Bez dříví'!$A$3:$A$33=A524)*('Bez dříví'!$D$1:$BA$1=G524),'Bez dříví'!$D$3:$BA$33))</f>
        <v>0</v>
      </c>
      <c r="J524" s="70" t="str">
        <f>IF(I524=0,"",I524)</f>
        <v/>
      </c>
      <c r="K524" s="40" t="str">
        <f>IF(I524=MIN($J$503:$J$552),1,"")</f>
        <v/>
      </c>
    </row>
    <row r="525" spans="1:11" hidden="1" x14ac:dyDescent="0.25">
      <c r="A525" s="34">
        <v>11</v>
      </c>
      <c r="B525" s="35">
        <f>LOOKUP(A525,Seznamy!$A$3:$A$27,Seznamy!$B$3:$B$27)</f>
        <v>191001</v>
      </c>
      <c r="C525" s="36" t="str">
        <f>LOOKUP(A525,Seznamy!$A$3:$A$27,Seznamy!$C$3:$C$27)</f>
        <v>Drážďany</v>
      </c>
      <c r="D525" s="37">
        <f>LOOKUP(A525,Seznamy!$A$3:$A$27,Seznamy!$E$3:$E$27)</f>
        <v>2200</v>
      </c>
      <c r="E525" s="37">
        <f>LOOKUP(A525,Seznamy!$A$3:$A$27,Seznamy!$H$3:$H$27)</f>
        <v>300090</v>
      </c>
      <c r="F525" s="38">
        <f>LOOKUP(A525,Seznamy!$A$3:$A$27,Seznamy!$J$3:$J$27)</f>
        <v>0</v>
      </c>
      <c r="G525" s="38">
        <v>33</v>
      </c>
      <c r="H525" s="36">
        <f>LOOKUP(G525,'Bez dříví'!$A$35:$A$84,'Bez dříví'!$B$35:$B$84)</f>
        <v>0</v>
      </c>
      <c r="I525" s="39">
        <f t="array" ref="I525">SUM(IF(('Bez dříví'!$A$3:$A$33=A525)*('Bez dříví'!$D$1:$BA$1=G525),'Bez dříví'!$D$3:$BA$33))</f>
        <v>0</v>
      </c>
      <c r="J525" s="70" t="str">
        <f>IF(I525=0,"",I525)</f>
        <v/>
      </c>
      <c r="K525" s="40" t="str">
        <f>IF(I525=MIN($J$503:$J$552),1,"")</f>
        <v/>
      </c>
    </row>
    <row r="526" spans="1:11" hidden="1" x14ac:dyDescent="0.25">
      <c r="A526" s="34">
        <v>11</v>
      </c>
      <c r="B526" s="35">
        <f>LOOKUP(A526,Seznamy!$A$3:$A$27,Seznamy!$B$3:$B$27)</f>
        <v>191001</v>
      </c>
      <c r="C526" s="36" t="str">
        <f>LOOKUP(A526,Seznamy!$A$3:$A$27,Seznamy!$C$3:$C$27)</f>
        <v>Drážďany</v>
      </c>
      <c r="D526" s="37">
        <f>LOOKUP(A526,Seznamy!$A$3:$A$27,Seznamy!$E$3:$E$27)</f>
        <v>2200</v>
      </c>
      <c r="E526" s="37">
        <f>LOOKUP(A526,Seznamy!$A$3:$A$27,Seznamy!$H$3:$H$27)</f>
        <v>300090</v>
      </c>
      <c r="F526" s="38">
        <f>LOOKUP(A526,Seznamy!$A$3:$A$27,Seznamy!$J$3:$J$27)</f>
        <v>0</v>
      </c>
      <c r="G526" s="38">
        <v>34</v>
      </c>
      <c r="H526" s="36">
        <f>LOOKUP(G526,'Bez dříví'!$A$35:$A$84,'Bez dříví'!$B$35:$B$84)</f>
        <v>0</v>
      </c>
      <c r="I526" s="39">
        <f t="array" ref="I526">SUM(IF(('Bez dříví'!$A$3:$A$33=A526)*('Bez dříví'!$D$1:$BA$1=G526),'Bez dříví'!$D$3:$BA$33))</f>
        <v>0</v>
      </c>
      <c r="J526" s="70" t="str">
        <f>IF(I526=0,"",I526)</f>
        <v/>
      </c>
      <c r="K526" s="40" t="str">
        <f>IF(I526=MIN($J$503:$J$552),1,"")</f>
        <v/>
      </c>
    </row>
    <row r="527" spans="1:11" hidden="1" x14ac:dyDescent="0.25">
      <c r="A527" s="34">
        <v>11</v>
      </c>
      <c r="B527" s="35">
        <f>LOOKUP(A527,Seznamy!$A$3:$A$27,Seznamy!$B$3:$B$27)</f>
        <v>191001</v>
      </c>
      <c r="C527" s="36" t="str">
        <f>LOOKUP(A527,Seznamy!$A$3:$A$27,Seznamy!$C$3:$C$27)</f>
        <v>Drážďany</v>
      </c>
      <c r="D527" s="37">
        <f>LOOKUP(A527,Seznamy!$A$3:$A$27,Seznamy!$E$3:$E$27)</f>
        <v>2200</v>
      </c>
      <c r="E527" s="37">
        <f>LOOKUP(A527,Seznamy!$A$3:$A$27,Seznamy!$H$3:$H$27)</f>
        <v>300090</v>
      </c>
      <c r="F527" s="38">
        <f>LOOKUP(A527,Seznamy!$A$3:$A$27,Seznamy!$J$3:$J$27)</f>
        <v>0</v>
      </c>
      <c r="G527" s="38">
        <v>35</v>
      </c>
      <c r="H527" s="36">
        <f>LOOKUP(G527,'Bez dříví'!$A$35:$A$84,'Bez dříví'!$B$35:$B$84)</f>
        <v>0</v>
      </c>
      <c r="I527" s="39">
        <f t="array" ref="I527">SUM(IF(('Bez dříví'!$A$3:$A$33=A527)*('Bez dříví'!$D$1:$BA$1=G527),'Bez dříví'!$D$3:$BA$33))</f>
        <v>0</v>
      </c>
      <c r="J527" s="70" t="str">
        <f>IF(I527=0,"",I527)</f>
        <v/>
      </c>
      <c r="K527" s="40" t="str">
        <f>IF(I527=MIN($J$503:$J$552),1,"")</f>
        <v/>
      </c>
    </row>
    <row r="528" spans="1:11" hidden="1" x14ac:dyDescent="0.25">
      <c r="A528" s="34">
        <v>11</v>
      </c>
      <c r="B528" s="35">
        <f>LOOKUP(A528,Seznamy!$A$3:$A$27,Seznamy!$B$3:$B$27)</f>
        <v>191001</v>
      </c>
      <c r="C528" s="36" t="str">
        <f>LOOKUP(A528,Seznamy!$A$3:$A$27,Seznamy!$C$3:$C$27)</f>
        <v>Drážďany</v>
      </c>
      <c r="D528" s="37">
        <f>LOOKUP(A528,Seznamy!$A$3:$A$27,Seznamy!$E$3:$E$27)</f>
        <v>2200</v>
      </c>
      <c r="E528" s="37">
        <f>LOOKUP(A528,Seznamy!$A$3:$A$27,Seznamy!$H$3:$H$27)</f>
        <v>300090</v>
      </c>
      <c r="F528" s="38">
        <f>LOOKUP(A528,Seznamy!$A$3:$A$27,Seznamy!$J$3:$J$27)</f>
        <v>0</v>
      </c>
      <c r="G528" s="38">
        <v>36</v>
      </c>
      <c r="H528" s="36">
        <f>LOOKUP(G528,'Bez dříví'!$A$35:$A$84,'Bez dříví'!$B$35:$B$84)</f>
        <v>0</v>
      </c>
      <c r="I528" s="39">
        <f t="array" ref="I528">SUM(IF(('Bez dříví'!$A$3:$A$33=A528)*('Bez dříví'!$D$1:$BA$1=G528),'Bez dříví'!$D$3:$BA$33))</f>
        <v>0</v>
      </c>
      <c r="J528" s="70" t="str">
        <f>IF(I528=0,"",I528)</f>
        <v/>
      </c>
      <c r="K528" s="40" t="str">
        <f>IF(I528=MIN($J$503:$J$552),1,"")</f>
        <v/>
      </c>
    </row>
    <row r="529" spans="1:11" hidden="1" x14ac:dyDescent="0.25">
      <c r="A529" s="34">
        <v>11</v>
      </c>
      <c r="B529" s="35">
        <f>LOOKUP(A529,Seznamy!$A$3:$A$27,Seznamy!$B$3:$B$27)</f>
        <v>191001</v>
      </c>
      <c r="C529" s="36" t="str">
        <f>LOOKUP(A529,Seznamy!$A$3:$A$27,Seznamy!$C$3:$C$27)</f>
        <v>Drážďany</v>
      </c>
      <c r="D529" s="37">
        <f>LOOKUP(A529,Seznamy!$A$3:$A$27,Seznamy!$E$3:$E$27)</f>
        <v>2200</v>
      </c>
      <c r="E529" s="37">
        <f>LOOKUP(A529,Seznamy!$A$3:$A$27,Seznamy!$H$3:$H$27)</f>
        <v>300090</v>
      </c>
      <c r="F529" s="38">
        <f>LOOKUP(A529,Seznamy!$A$3:$A$27,Seznamy!$J$3:$J$27)</f>
        <v>0</v>
      </c>
      <c r="G529" s="38">
        <v>37</v>
      </c>
      <c r="H529" s="36">
        <f>LOOKUP(G529,'Bez dříví'!$A$35:$A$84,'Bez dříví'!$B$35:$B$84)</f>
        <v>0</v>
      </c>
      <c r="I529" s="39">
        <f t="array" ref="I529">SUM(IF(('Bez dříví'!$A$3:$A$33=A529)*('Bez dříví'!$D$1:$BA$1=G529),'Bez dříví'!$D$3:$BA$33))</f>
        <v>0</v>
      </c>
      <c r="J529" s="70" t="str">
        <f>IF(I529=0,"",I529)</f>
        <v/>
      </c>
      <c r="K529" s="40" t="str">
        <f>IF(I529=MIN($J$503:$J$552),1,"")</f>
        <v/>
      </c>
    </row>
    <row r="530" spans="1:11" hidden="1" x14ac:dyDescent="0.25">
      <c r="A530" s="34">
        <v>11</v>
      </c>
      <c r="B530" s="35">
        <f>LOOKUP(A530,Seznamy!$A$3:$A$27,Seznamy!$B$3:$B$27)</f>
        <v>191001</v>
      </c>
      <c r="C530" s="36" t="str">
        <f>LOOKUP(A530,Seznamy!$A$3:$A$27,Seznamy!$C$3:$C$27)</f>
        <v>Drážďany</v>
      </c>
      <c r="D530" s="37">
        <f>LOOKUP(A530,Seznamy!$A$3:$A$27,Seznamy!$E$3:$E$27)</f>
        <v>2200</v>
      </c>
      <c r="E530" s="37">
        <f>LOOKUP(A530,Seznamy!$A$3:$A$27,Seznamy!$H$3:$H$27)</f>
        <v>300090</v>
      </c>
      <c r="F530" s="38">
        <f>LOOKUP(A530,Seznamy!$A$3:$A$27,Seznamy!$J$3:$J$27)</f>
        <v>0</v>
      </c>
      <c r="G530" s="38">
        <v>38</v>
      </c>
      <c r="H530" s="36">
        <f>LOOKUP(G530,'Bez dříví'!$A$35:$A$84,'Bez dříví'!$B$35:$B$84)</f>
        <v>0</v>
      </c>
      <c r="I530" s="39">
        <f t="array" ref="I530">SUM(IF(('Bez dříví'!$A$3:$A$33=A530)*('Bez dříví'!$D$1:$BA$1=G530),'Bez dříví'!$D$3:$BA$33))</f>
        <v>0</v>
      </c>
      <c r="J530" s="70" t="str">
        <f>IF(I530=0,"",I530)</f>
        <v/>
      </c>
      <c r="K530" s="40" t="str">
        <f>IF(I530=MIN($J$503:$J$552),1,"")</f>
        <v/>
      </c>
    </row>
    <row r="531" spans="1:11" hidden="1" x14ac:dyDescent="0.25">
      <c r="A531" s="34">
        <v>11</v>
      </c>
      <c r="B531" s="35">
        <f>LOOKUP(A531,Seznamy!$A$3:$A$27,Seznamy!$B$3:$B$27)</f>
        <v>191001</v>
      </c>
      <c r="C531" s="36" t="str">
        <f>LOOKUP(A531,Seznamy!$A$3:$A$27,Seznamy!$C$3:$C$27)</f>
        <v>Drážďany</v>
      </c>
      <c r="D531" s="37">
        <f>LOOKUP(A531,Seznamy!$A$3:$A$27,Seznamy!$E$3:$E$27)</f>
        <v>2200</v>
      </c>
      <c r="E531" s="37">
        <f>LOOKUP(A531,Seznamy!$A$3:$A$27,Seznamy!$H$3:$H$27)</f>
        <v>300090</v>
      </c>
      <c r="F531" s="38">
        <f>LOOKUP(A531,Seznamy!$A$3:$A$27,Seznamy!$J$3:$J$27)</f>
        <v>0</v>
      </c>
      <c r="G531" s="38">
        <v>39</v>
      </c>
      <c r="H531" s="36">
        <f>LOOKUP(G531,'Bez dříví'!$A$35:$A$84,'Bez dříví'!$B$35:$B$84)</f>
        <v>0</v>
      </c>
      <c r="I531" s="39">
        <f t="array" ref="I531">SUM(IF(('Bez dříví'!$A$3:$A$33=A531)*('Bez dříví'!$D$1:$BA$1=G531),'Bez dříví'!$D$3:$BA$33))</f>
        <v>0</v>
      </c>
      <c r="J531" s="70" t="str">
        <f>IF(I531=0,"",I531)</f>
        <v/>
      </c>
      <c r="K531" s="40" t="str">
        <f>IF(I531=MIN($J$503:$J$552),1,"")</f>
        <v/>
      </c>
    </row>
    <row r="532" spans="1:11" hidden="1" x14ac:dyDescent="0.25">
      <c r="A532" s="34">
        <v>11</v>
      </c>
      <c r="B532" s="35">
        <f>LOOKUP(A532,Seznamy!$A$3:$A$27,Seznamy!$B$3:$B$27)</f>
        <v>191001</v>
      </c>
      <c r="C532" s="36" t="str">
        <f>LOOKUP(A532,Seznamy!$A$3:$A$27,Seznamy!$C$3:$C$27)</f>
        <v>Drážďany</v>
      </c>
      <c r="D532" s="37">
        <f>LOOKUP(A532,Seznamy!$A$3:$A$27,Seznamy!$E$3:$E$27)</f>
        <v>2200</v>
      </c>
      <c r="E532" s="37">
        <f>LOOKUP(A532,Seznamy!$A$3:$A$27,Seznamy!$H$3:$H$27)</f>
        <v>300090</v>
      </c>
      <c r="F532" s="38">
        <f>LOOKUP(A532,Seznamy!$A$3:$A$27,Seznamy!$J$3:$J$27)</f>
        <v>0</v>
      </c>
      <c r="G532" s="38">
        <v>40</v>
      </c>
      <c r="H532" s="36">
        <f>LOOKUP(G532,'Bez dříví'!$A$35:$A$84,'Bez dříví'!$B$35:$B$84)</f>
        <v>0</v>
      </c>
      <c r="I532" s="39">
        <f t="array" ref="I532">SUM(IF(('Bez dříví'!$A$3:$A$33=A532)*('Bez dříví'!$D$1:$BA$1=G532),'Bez dříví'!$D$3:$BA$33))</f>
        <v>0</v>
      </c>
      <c r="J532" s="70" t="str">
        <f>IF(I532=0,"",I532)</f>
        <v/>
      </c>
      <c r="K532" s="40" t="str">
        <f>IF(I532=MIN($J$503:$J$552),1,"")</f>
        <v/>
      </c>
    </row>
    <row r="533" spans="1:11" hidden="1" x14ac:dyDescent="0.25">
      <c r="A533" s="34">
        <v>11</v>
      </c>
      <c r="B533" s="35">
        <f>LOOKUP(A533,Seznamy!$A$3:$A$27,Seznamy!$B$3:$B$27)</f>
        <v>191001</v>
      </c>
      <c r="C533" s="36" t="str">
        <f>LOOKUP(A533,Seznamy!$A$3:$A$27,Seznamy!$C$3:$C$27)</f>
        <v>Drážďany</v>
      </c>
      <c r="D533" s="37">
        <f>LOOKUP(A533,Seznamy!$A$3:$A$27,Seznamy!$E$3:$E$27)</f>
        <v>2200</v>
      </c>
      <c r="E533" s="37">
        <f>LOOKUP(A533,Seznamy!$A$3:$A$27,Seznamy!$H$3:$H$27)</f>
        <v>300090</v>
      </c>
      <c r="F533" s="38">
        <f>LOOKUP(A533,Seznamy!$A$3:$A$27,Seznamy!$J$3:$J$27)</f>
        <v>0</v>
      </c>
      <c r="G533" s="38">
        <v>41</v>
      </c>
      <c r="H533" s="36">
        <f>LOOKUP(G533,'Bez dříví'!$A$35:$A$84,'Bez dříví'!$B$35:$B$84)</f>
        <v>0</v>
      </c>
      <c r="I533" s="39">
        <f t="array" ref="I533">SUM(IF(('Bez dříví'!$A$3:$A$33=A533)*('Bez dříví'!$D$1:$BA$1=G533),'Bez dříví'!$D$3:$BA$33))</f>
        <v>0</v>
      </c>
      <c r="J533" s="70" t="str">
        <f>IF(I533=0,"",I533)</f>
        <v/>
      </c>
      <c r="K533" s="40" t="str">
        <f>IF(I533=MIN($J$503:$J$552),1,"")</f>
        <v/>
      </c>
    </row>
    <row r="534" spans="1:11" hidden="1" x14ac:dyDescent="0.25">
      <c r="A534" s="34">
        <v>11</v>
      </c>
      <c r="B534" s="35">
        <f>LOOKUP(A534,Seznamy!$A$3:$A$27,Seznamy!$B$3:$B$27)</f>
        <v>191001</v>
      </c>
      <c r="C534" s="36" t="str">
        <f>LOOKUP(A534,Seznamy!$A$3:$A$27,Seznamy!$C$3:$C$27)</f>
        <v>Drážďany</v>
      </c>
      <c r="D534" s="37">
        <f>LOOKUP(A534,Seznamy!$A$3:$A$27,Seznamy!$E$3:$E$27)</f>
        <v>2200</v>
      </c>
      <c r="E534" s="37">
        <f>LOOKUP(A534,Seznamy!$A$3:$A$27,Seznamy!$H$3:$H$27)</f>
        <v>300090</v>
      </c>
      <c r="F534" s="38">
        <f>LOOKUP(A534,Seznamy!$A$3:$A$27,Seznamy!$J$3:$J$27)</f>
        <v>0</v>
      </c>
      <c r="G534" s="38">
        <v>42</v>
      </c>
      <c r="H534" s="36">
        <f>LOOKUP(G534,'Bez dříví'!$A$35:$A$84,'Bez dříví'!$B$35:$B$84)</f>
        <v>0</v>
      </c>
      <c r="I534" s="39">
        <f t="array" ref="I534">SUM(IF(('Bez dříví'!$A$3:$A$33=A534)*('Bez dříví'!$D$1:$BA$1=G534),'Bez dříví'!$D$3:$BA$33))</f>
        <v>0</v>
      </c>
      <c r="J534" s="70" t="str">
        <f>IF(I534=0,"",I534)</f>
        <v/>
      </c>
      <c r="K534" s="40" t="str">
        <f>IF(I534=MIN($J$503:$J$552),1,"")</f>
        <v/>
      </c>
    </row>
    <row r="535" spans="1:11" hidden="1" x14ac:dyDescent="0.25">
      <c r="A535" s="34">
        <v>11</v>
      </c>
      <c r="B535" s="35">
        <f>LOOKUP(A535,Seznamy!$A$3:$A$27,Seznamy!$B$3:$B$27)</f>
        <v>191001</v>
      </c>
      <c r="C535" s="36" t="str">
        <f>LOOKUP(A535,Seznamy!$A$3:$A$27,Seznamy!$C$3:$C$27)</f>
        <v>Drážďany</v>
      </c>
      <c r="D535" s="37">
        <f>LOOKUP(A535,Seznamy!$A$3:$A$27,Seznamy!$E$3:$E$27)</f>
        <v>2200</v>
      </c>
      <c r="E535" s="37">
        <f>LOOKUP(A535,Seznamy!$A$3:$A$27,Seznamy!$H$3:$H$27)</f>
        <v>300090</v>
      </c>
      <c r="F535" s="38">
        <f>LOOKUP(A535,Seznamy!$A$3:$A$27,Seznamy!$J$3:$J$27)</f>
        <v>0</v>
      </c>
      <c r="G535" s="38">
        <v>43</v>
      </c>
      <c r="H535" s="36">
        <f>LOOKUP(G535,'Bez dříví'!$A$35:$A$84,'Bez dříví'!$B$35:$B$84)</f>
        <v>0</v>
      </c>
      <c r="I535" s="39">
        <f t="array" ref="I535">SUM(IF(('Bez dříví'!$A$3:$A$33=A535)*('Bez dříví'!$D$1:$BA$1=G535),'Bez dříví'!$D$3:$BA$33))</f>
        <v>0</v>
      </c>
      <c r="J535" s="70" t="str">
        <f>IF(I535=0,"",I535)</f>
        <v/>
      </c>
      <c r="K535" s="40" t="str">
        <f>IF(I535=MIN($J$503:$J$552),1,"")</f>
        <v/>
      </c>
    </row>
    <row r="536" spans="1:11" hidden="1" x14ac:dyDescent="0.25">
      <c r="A536" s="34">
        <v>11</v>
      </c>
      <c r="B536" s="35">
        <f>LOOKUP(A536,Seznamy!$A$3:$A$27,Seznamy!$B$3:$B$27)</f>
        <v>191001</v>
      </c>
      <c r="C536" s="36" t="str">
        <f>LOOKUP(A536,Seznamy!$A$3:$A$27,Seznamy!$C$3:$C$27)</f>
        <v>Drážďany</v>
      </c>
      <c r="D536" s="37">
        <f>LOOKUP(A536,Seznamy!$A$3:$A$27,Seznamy!$E$3:$E$27)</f>
        <v>2200</v>
      </c>
      <c r="E536" s="37">
        <f>LOOKUP(A536,Seznamy!$A$3:$A$27,Seznamy!$H$3:$H$27)</f>
        <v>300090</v>
      </c>
      <c r="F536" s="38">
        <f>LOOKUP(A536,Seznamy!$A$3:$A$27,Seznamy!$J$3:$J$27)</f>
        <v>0</v>
      </c>
      <c r="G536" s="38">
        <v>44</v>
      </c>
      <c r="H536" s="36">
        <f>LOOKUP(G536,'Bez dříví'!$A$35:$A$84,'Bez dříví'!$B$35:$B$84)</f>
        <v>0</v>
      </c>
      <c r="I536" s="39">
        <f t="array" ref="I536">SUM(IF(('Bez dříví'!$A$3:$A$33=A536)*('Bez dříví'!$D$1:$BA$1=G536),'Bez dříví'!$D$3:$BA$33))</f>
        <v>0</v>
      </c>
      <c r="J536" s="70" t="str">
        <f>IF(I536=0,"",I536)</f>
        <v/>
      </c>
      <c r="K536" s="40" t="str">
        <f>IF(I536=MIN($J$503:$J$552),1,"")</f>
        <v/>
      </c>
    </row>
    <row r="537" spans="1:11" hidden="1" x14ac:dyDescent="0.25">
      <c r="A537" s="34">
        <v>11</v>
      </c>
      <c r="B537" s="35">
        <f>LOOKUP(A537,Seznamy!$A$3:$A$27,Seznamy!$B$3:$B$27)</f>
        <v>191001</v>
      </c>
      <c r="C537" s="36" t="str">
        <f>LOOKUP(A537,Seznamy!$A$3:$A$27,Seznamy!$C$3:$C$27)</f>
        <v>Drážďany</v>
      </c>
      <c r="D537" s="37">
        <f>LOOKUP(A537,Seznamy!$A$3:$A$27,Seznamy!$E$3:$E$27)</f>
        <v>2200</v>
      </c>
      <c r="E537" s="37">
        <f>LOOKUP(A537,Seznamy!$A$3:$A$27,Seznamy!$H$3:$H$27)</f>
        <v>300090</v>
      </c>
      <c r="F537" s="38">
        <f>LOOKUP(A537,Seznamy!$A$3:$A$27,Seznamy!$J$3:$J$27)</f>
        <v>0</v>
      </c>
      <c r="G537" s="38">
        <v>45</v>
      </c>
      <c r="H537" s="36">
        <f>LOOKUP(G537,'Bez dříví'!$A$35:$A$84,'Bez dříví'!$B$35:$B$84)</f>
        <v>0</v>
      </c>
      <c r="I537" s="39">
        <f t="array" ref="I537">SUM(IF(('Bez dříví'!$A$3:$A$33=A537)*('Bez dříví'!$D$1:$BA$1=G537),'Bez dříví'!$D$3:$BA$33))</f>
        <v>0</v>
      </c>
      <c r="J537" s="70" t="str">
        <f>IF(I537=0,"",I537)</f>
        <v/>
      </c>
      <c r="K537" s="40" t="str">
        <f>IF(I537=MIN($J$503:$J$552),1,"")</f>
        <v/>
      </c>
    </row>
    <row r="538" spans="1:11" hidden="1" x14ac:dyDescent="0.25">
      <c r="A538" s="34">
        <v>11</v>
      </c>
      <c r="B538" s="35">
        <f>LOOKUP(A538,Seznamy!$A$3:$A$27,Seznamy!$B$3:$B$27)</f>
        <v>191001</v>
      </c>
      <c r="C538" s="36" t="str">
        <f>LOOKUP(A538,Seznamy!$A$3:$A$27,Seznamy!$C$3:$C$27)</f>
        <v>Drážďany</v>
      </c>
      <c r="D538" s="37">
        <f>LOOKUP(A538,Seznamy!$A$3:$A$27,Seznamy!$E$3:$E$27)</f>
        <v>2200</v>
      </c>
      <c r="E538" s="37">
        <f>LOOKUP(A538,Seznamy!$A$3:$A$27,Seznamy!$H$3:$H$27)</f>
        <v>300090</v>
      </c>
      <c r="F538" s="38">
        <f>LOOKUP(A538,Seznamy!$A$3:$A$27,Seznamy!$J$3:$J$27)</f>
        <v>0</v>
      </c>
      <c r="G538" s="38">
        <v>46</v>
      </c>
      <c r="H538" s="36">
        <f>LOOKUP(G538,'Bez dříví'!$A$35:$A$84,'Bez dříví'!$B$35:$B$84)</f>
        <v>0</v>
      </c>
      <c r="I538" s="39">
        <f t="array" ref="I538">SUM(IF(('Bez dříví'!$A$3:$A$33=A538)*('Bez dříví'!$D$1:$BA$1=G538),'Bez dříví'!$D$3:$BA$33))</f>
        <v>0</v>
      </c>
      <c r="J538" s="70" t="str">
        <f>IF(I538=0,"",I538)</f>
        <v/>
      </c>
      <c r="K538" s="40" t="str">
        <f>IF(I538=MIN($J$503:$J$552),1,"")</f>
        <v/>
      </c>
    </row>
    <row r="539" spans="1:11" hidden="1" x14ac:dyDescent="0.25">
      <c r="A539" s="34">
        <v>11</v>
      </c>
      <c r="B539" s="35">
        <f>LOOKUP(A539,Seznamy!$A$3:$A$27,Seznamy!$B$3:$B$27)</f>
        <v>191001</v>
      </c>
      <c r="C539" s="36" t="str">
        <f>LOOKUP(A539,Seznamy!$A$3:$A$27,Seznamy!$C$3:$C$27)</f>
        <v>Drážďany</v>
      </c>
      <c r="D539" s="37">
        <f>LOOKUP(A539,Seznamy!$A$3:$A$27,Seznamy!$E$3:$E$27)</f>
        <v>2200</v>
      </c>
      <c r="E539" s="37">
        <f>LOOKUP(A539,Seznamy!$A$3:$A$27,Seznamy!$H$3:$H$27)</f>
        <v>300090</v>
      </c>
      <c r="F539" s="38">
        <f>LOOKUP(A539,Seznamy!$A$3:$A$27,Seznamy!$J$3:$J$27)</f>
        <v>0</v>
      </c>
      <c r="G539" s="38">
        <v>47</v>
      </c>
      <c r="H539" s="36">
        <f>LOOKUP(G539,'Bez dříví'!$A$35:$A$84,'Bez dříví'!$B$35:$B$84)</f>
        <v>0</v>
      </c>
      <c r="I539" s="39">
        <f t="array" ref="I539">SUM(IF(('Bez dříví'!$A$3:$A$33=A539)*('Bez dříví'!$D$1:$BA$1=G539),'Bez dříví'!$D$3:$BA$33))</f>
        <v>0</v>
      </c>
      <c r="J539" s="70" t="str">
        <f>IF(I539=0,"",I539)</f>
        <v/>
      </c>
      <c r="K539" s="40" t="str">
        <f>IF(I539=MIN($J$503:$J$552),1,"")</f>
        <v/>
      </c>
    </row>
    <row r="540" spans="1:11" hidden="1" x14ac:dyDescent="0.25">
      <c r="A540" s="34">
        <v>11</v>
      </c>
      <c r="B540" s="35">
        <f>LOOKUP(A540,Seznamy!$A$3:$A$27,Seznamy!$B$3:$B$27)</f>
        <v>191001</v>
      </c>
      <c r="C540" s="36" t="str">
        <f>LOOKUP(A540,Seznamy!$A$3:$A$27,Seznamy!$C$3:$C$27)</f>
        <v>Drážďany</v>
      </c>
      <c r="D540" s="37">
        <f>LOOKUP(A540,Seznamy!$A$3:$A$27,Seznamy!$E$3:$E$27)</f>
        <v>2200</v>
      </c>
      <c r="E540" s="37">
        <f>LOOKUP(A540,Seznamy!$A$3:$A$27,Seznamy!$H$3:$H$27)</f>
        <v>300090</v>
      </c>
      <c r="F540" s="38">
        <f>LOOKUP(A540,Seznamy!$A$3:$A$27,Seznamy!$J$3:$J$27)</f>
        <v>0</v>
      </c>
      <c r="G540" s="38">
        <v>48</v>
      </c>
      <c r="H540" s="36">
        <f>LOOKUP(G540,'Bez dříví'!$A$35:$A$84,'Bez dříví'!$B$35:$B$84)</f>
        <v>0</v>
      </c>
      <c r="I540" s="39">
        <f t="array" ref="I540">SUM(IF(('Bez dříví'!$A$3:$A$33=A540)*('Bez dříví'!$D$1:$BA$1=G540),'Bez dříví'!$D$3:$BA$33))</f>
        <v>0</v>
      </c>
      <c r="J540" s="70" t="str">
        <f>IF(I540=0,"",I540)</f>
        <v/>
      </c>
      <c r="K540" s="40" t="str">
        <f>IF(I540=MIN($J$503:$J$552),1,"")</f>
        <v/>
      </c>
    </row>
    <row r="541" spans="1:11" hidden="1" x14ac:dyDescent="0.25">
      <c r="A541" s="34">
        <v>11</v>
      </c>
      <c r="B541" s="35">
        <f>LOOKUP(A541,Seznamy!$A$3:$A$27,Seznamy!$B$3:$B$27)</f>
        <v>191001</v>
      </c>
      <c r="C541" s="36" t="str">
        <f>LOOKUP(A541,Seznamy!$A$3:$A$27,Seznamy!$C$3:$C$27)</f>
        <v>Drážďany</v>
      </c>
      <c r="D541" s="37">
        <f>LOOKUP(A541,Seznamy!$A$3:$A$27,Seznamy!$E$3:$E$27)</f>
        <v>2200</v>
      </c>
      <c r="E541" s="37">
        <f>LOOKUP(A541,Seznamy!$A$3:$A$27,Seznamy!$H$3:$H$27)</f>
        <v>300090</v>
      </c>
      <c r="F541" s="38">
        <f>LOOKUP(A541,Seznamy!$A$3:$A$27,Seznamy!$J$3:$J$27)</f>
        <v>0</v>
      </c>
      <c r="G541" s="38">
        <v>49</v>
      </c>
      <c r="H541" s="36">
        <f>LOOKUP(G541,'Bez dříví'!$A$35:$A$84,'Bez dříví'!$B$35:$B$84)</f>
        <v>0</v>
      </c>
      <c r="I541" s="39">
        <f t="array" ref="I541">SUM(IF(('Bez dříví'!$A$3:$A$33=A541)*('Bez dříví'!$D$1:$BA$1=G541),'Bez dříví'!$D$3:$BA$33))</f>
        <v>0</v>
      </c>
      <c r="J541" s="70" t="str">
        <f>IF(I541=0,"",I541)</f>
        <v/>
      </c>
      <c r="K541" s="40" t="str">
        <f>IF(I541=MIN($J$503:$J$552),1,"")</f>
        <v/>
      </c>
    </row>
    <row r="542" spans="1:11" hidden="1" x14ac:dyDescent="0.25">
      <c r="A542" s="34">
        <v>11</v>
      </c>
      <c r="B542" s="35">
        <f>LOOKUP(A542,Seznamy!$A$3:$A$27,Seznamy!$B$3:$B$27)</f>
        <v>191001</v>
      </c>
      <c r="C542" s="36" t="str">
        <f>LOOKUP(A542,Seznamy!$A$3:$A$27,Seznamy!$C$3:$C$27)</f>
        <v>Drážďany</v>
      </c>
      <c r="D542" s="37">
        <f>LOOKUP(A542,Seznamy!$A$3:$A$27,Seznamy!$E$3:$E$27)</f>
        <v>2200</v>
      </c>
      <c r="E542" s="37">
        <f>LOOKUP(A542,Seznamy!$A$3:$A$27,Seznamy!$H$3:$H$27)</f>
        <v>300090</v>
      </c>
      <c r="F542" s="38">
        <f>LOOKUP(A542,Seznamy!$A$3:$A$27,Seznamy!$J$3:$J$27)</f>
        <v>0</v>
      </c>
      <c r="G542" s="38">
        <v>50</v>
      </c>
      <c r="H542" s="36">
        <f>LOOKUP(G542,'Bez dříví'!$A$35:$A$84,'Bez dříví'!$B$35:$B$84)</f>
        <v>0</v>
      </c>
      <c r="I542" s="39">
        <f t="array" ref="I542">SUM(IF(('Bez dříví'!$A$3:$A$33=A542)*('Bez dříví'!$D$1:$BA$1=G542),'Bez dříví'!$D$3:$BA$33))</f>
        <v>0</v>
      </c>
      <c r="J542" s="70" t="str">
        <f>IF(I542=0,"",I542)</f>
        <v/>
      </c>
      <c r="K542" s="40" t="str">
        <f>IF(I542=MIN($J$503:$J$552),1,"")</f>
        <v/>
      </c>
    </row>
    <row r="543" spans="1:11" x14ac:dyDescent="0.25">
      <c r="A543" s="34">
        <v>11</v>
      </c>
      <c r="B543" s="35">
        <f>LOOKUP(A543,Seznamy!$A$3:$A$27,Seznamy!$B$3:$B$27)</f>
        <v>191001</v>
      </c>
      <c r="C543" s="36" t="str">
        <f>LOOKUP(A543,Seznamy!$A$3:$A$27,Seznamy!$C$3:$C$27)</f>
        <v>Drážďany</v>
      </c>
      <c r="D543" s="37">
        <f>LOOKUP(A543,Seznamy!$A$3:$A$27,Seznamy!$E$3:$E$27)</f>
        <v>2200</v>
      </c>
      <c r="E543" s="37">
        <f>LOOKUP(A543,Seznamy!$A$3:$A$27,Seznamy!$H$3:$H$27)</f>
        <v>300090</v>
      </c>
      <c r="F543" s="38">
        <f>LOOKUP(A543,Seznamy!$A$3:$A$27,Seznamy!$J$3:$J$27)</f>
        <v>0</v>
      </c>
      <c r="G543" s="38">
        <v>3</v>
      </c>
      <c r="H543" s="36" t="str">
        <f>LOOKUP(G543,'Bez dříví'!$A$35:$A$84,'Bez dříví'!$B$35:$B$84)</f>
        <v>Lesostavby Frýdek-Místek a.s.</v>
      </c>
      <c r="I543" s="39">
        <f t="array" ref="I543">SUM(IF(('Bez dříví'!$A$3:$A$33=A543)*('Bez dříví'!$D$1:$BA$1=G543),'Bez dříví'!$D$3:$BA$33))</f>
        <v>167626248</v>
      </c>
      <c r="J543" s="70">
        <f>IF(I543=0,"",I543)</f>
        <v>167626248</v>
      </c>
      <c r="K543" s="40">
        <f>IF(I543=MIN($J$503:$J$552),1,"")</f>
        <v>1</v>
      </c>
    </row>
    <row r="544" spans="1:11" x14ac:dyDescent="0.25">
      <c r="A544" s="34">
        <v>11</v>
      </c>
      <c r="B544" s="35">
        <f>LOOKUP(A544,Seznamy!$A$3:$A$27,Seznamy!$B$3:$B$27)</f>
        <v>191001</v>
      </c>
      <c r="C544" s="36" t="str">
        <f>LOOKUP(A544,Seznamy!$A$3:$A$27,Seznamy!$C$3:$C$27)</f>
        <v>Drážďany</v>
      </c>
      <c r="D544" s="37">
        <f>LOOKUP(A544,Seznamy!$A$3:$A$27,Seznamy!$E$3:$E$27)</f>
        <v>2200</v>
      </c>
      <c r="E544" s="37">
        <f>LOOKUP(A544,Seznamy!$A$3:$A$27,Seznamy!$H$3:$H$27)</f>
        <v>300090</v>
      </c>
      <c r="F544" s="38">
        <f>LOOKUP(A544,Seznamy!$A$3:$A$27,Seznamy!$J$3:$J$27)</f>
        <v>0</v>
      </c>
      <c r="G544" s="38">
        <v>13</v>
      </c>
      <c r="H544" s="36" t="str">
        <f>LOOKUP(G544,'Bez dříví'!$A$35:$A$84,'Bez dříví'!$B$35:$B$84)</f>
        <v>KODIAK Timber s.r.o.</v>
      </c>
      <c r="I544" s="39">
        <f t="array" ref="I544">SUM(IF(('Bez dříví'!$A$3:$A$33=A544)*('Bez dříví'!$D$1:$BA$1=G544),'Bez dříví'!$D$3:$BA$33))</f>
        <v>178262400</v>
      </c>
      <c r="J544" s="70">
        <f>IF(I544=0,"",I544)</f>
        <v>178262400</v>
      </c>
      <c r="K544" s="40" t="str">
        <f>IF(I544=MIN($J$503:$J$552),1,"")</f>
        <v/>
      </c>
    </row>
    <row r="545" spans="1:11" x14ac:dyDescent="0.25">
      <c r="A545" s="34">
        <v>11</v>
      </c>
      <c r="B545" s="35">
        <f>LOOKUP(A545,Seznamy!$A$3:$A$27,Seznamy!$B$3:$B$27)</f>
        <v>191001</v>
      </c>
      <c r="C545" s="36" t="str">
        <f>LOOKUP(A545,Seznamy!$A$3:$A$27,Seznamy!$C$3:$C$27)</f>
        <v>Drážďany</v>
      </c>
      <c r="D545" s="37">
        <f>LOOKUP(A545,Seznamy!$A$3:$A$27,Seznamy!$E$3:$E$27)</f>
        <v>2200</v>
      </c>
      <c r="E545" s="37">
        <f>LOOKUP(A545,Seznamy!$A$3:$A$27,Seznamy!$H$3:$H$27)</f>
        <v>300090</v>
      </c>
      <c r="F545" s="38">
        <f>LOOKUP(A545,Seznamy!$A$3:$A$27,Seznamy!$J$3:$J$27)</f>
        <v>0</v>
      </c>
      <c r="G545" s="38">
        <v>16</v>
      </c>
      <c r="H545" s="36" t="str">
        <f>LOOKUP(G545,'Bez dříví'!$A$35:$A$84,'Bez dříví'!$B$35:$B$84)</f>
        <v>RM FOREST lesní společnost s.r.o</v>
      </c>
      <c r="I545" s="39">
        <f t="array" ref="I545">SUM(IF(('Bez dříví'!$A$3:$A$33=A545)*('Bez dříví'!$D$1:$BA$1=G545),'Bez dříví'!$D$3:$BA$33))</f>
        <v>188739308</v>
      </c>
      <c r="J545" s="70">
        <f>IF(I545=0,"",I545)</f>
        <v>188739308</v>
      </c>
      <c r="K545" s="40" t="str">
        <f>IF(I545=MIN($J$503:$J$552),1,"")</f>
        <v/>
      </c>
    </row>
    <row r="546" spans="1:11" x14ac:dyDescent="0.25">
      <c r="A546" s="34">
        <v>11</v>
      </c>
      <c r="B546" s="35">
        <f>LOOKUP(A546,Seznamy!$A$3:$A$27,Seznamy!$B$3:$B$27)</f>
        <v>191001</v>
      </c>
      <c r="C546" s="36" t="str">
        <f>LOOKUP(A546,Seznamy!$A$3:$A$27,Seznamy!$C$3:$C$27)</f>
        <v>Drážďany</v>
      </c>
      <c r="D546" s="37">
        <f>LOOKUP(A546,Seznamy!$A$3:$A$27,Seznamy!$E$3:$E$27)</f>
        <v>2200</v>
      </c>
      <c r="E546" s="37">
        <f>LOOKUP(A546,Seznamy!$A$3:$A$27,Seznamy!$H$3:$H$27)</f>
        <v>300090</v>
      </c>
      <c r="F546" s="38">
        <f>LOOKUP(A546,Seznamy!$A$3:$A$27,Seznamy!$J$3:$J$27)</f>
        <v>0</v>
      </c>
      <c r="G546" s="38">
        <v>24</v>
      </c>
      <c r="H546" s="36" t="str">
        <f>LOOKUP(G546,'Bez dříví'!$A$35:$A$84,'Bez dříví'!$B$35:$B$84)</f>
        <v>Petra spol. s r.o.</v>
      </c>
      <c r="I546" s="39">
        <f t="array" ref="I546">SUM(IF(('Bez dříví'!$A$3:$A$33=A546)*('Bez dříví'!$D$1:$BA$1=G546),'Bez dříví'!$D$3:$BA$33))</f>
        <v>193330260</v>
      </c>
      <c r="J546" s="70">
        <f>IF(I546=0,"",I546)</f>
        <v>193330260</v>
      </c>
      <c r="K546" s="40" t="str">
        <f>IF(I546=MIN($J$503:$J$552),1,"")</f>
        <v/>
      </c>
    </row>
    <row r="547" spans="1:11" x14ac:dyDescent="0.25">
      <c r="A547" s="34">
        <v>11</v>
      </c>
      <c r="B547" s="35">
        <f>LOOKUP(A547,Seznamy!$A$3:$A$27,Seznamy!$B$3:$B$27)</f>
        <v>191001</v>
      </c>
      <c r="C547" s="36" t="str">
        <f>LOOKUP(A547,Seznamy!$A$3:$A$27,Seznamy!$C$3:$C$27)</f>
        <v>Drážďany</v>
      </c>
      <c r="D547" s="37">
        <f>LOOKUP(A547,Seznamy!$A$3:$A$27,Seznamy!$E$3:$E$27)</f>
        <v>2200</v>
      </c>
      <c r="E547" s="37">
        <f>LOOKUP(A547,Seznamy!$A$3:$A$27,Seznamy!$H$3:$H$27)</f>
        <v>300090</v>
      </c>
      <c r="F547" s="38">
        <f>LOOKUP(A547,Seznamy!$A$3:$A$27,Seznamy!$J$3:$J$27)</f>
        <v>0</v>
      </c>
      <c r="G547" s="38">
        <v>30</v>
      </c>
      <c r="H547" s="36" t="str">
        <f>LOOKUP(G547,'Bez dříví'!$A$35:$A$84,'Bez dříví'!$B$35:$B$84)</f>
        <v>Jihozápadní dřevařská a.s.</v>
      </c>
      <c r="I547" s="39">
        <f t="array" ref="I547">SUM(IF(('Bez dříví'!$A$3:$A$33=A547)*('Bez dříví'!$D$1:$BA$1=G547),'Bez dříví'!$D$3:$BA$33))</f>
        <v>194023480</v>
      </c>
      <c r="J547" s="70">
        <f>IF(I547=0,"",I547)</f>
        <v>194023480</v>
      </c>
      <c r="K547" s="40" t="str">
        <f>IF(I547=MIN($J$503:$J$552),1,"")</f>
        <v/>
      </c>
    </row>
    <row r="548" spans="1:11" x14ac:dyDescent="0.25">
      <c r="A548" s="34">
        <v>11</v>
      </c>
      <c r="B548" s="35">
        <f>LOOKUP(A548,Seznamy!$A$3:$A$27,Seznamy!$B$3:$B$27)</f>
        <v>191001</v>
      </c>
      <c r="C548" s="36" t="str">
        <f>LOOKUP(A548,Seznamy!$A$3:$A$27,Seznamy!$C$3:$C$27)</f>
        <v>Drážďany</v>
      </c>
      <c r="D548" s="37">
        <f>LOOKUP(A548,Seznamy!$A$3:$A$27,Seznamy!$E$3:$E$27)</f>
        <v>2200</v>
      </c>
      <c r="E548" s="37">
        <f>LOOKUP(A548,Seznamy!$A$3:$A$27,Seznamy!$H$3:$H$27)</f>
        <v>300090</v>
      </c>
      <c r="F548" s="38">
        <f>LOOKUP(A548,Seznamy!$A$3:$A$27,Seznamy!$J$3:$J$27)</f>
        <v>0</v>
      </c>
      <c r="G548" s="38">
        <v>9</v>
      </c>
      <c r="H548" s="36" t="str">
        <f>LOOKUP(G548,'Bez dříví'!$A$35:$A$84,'Bez dříví'!$B$35:$B$84)</f>
        <v>Kloboucká lesní s.r.o.</v>
      </c>
      <c r="I548" s="39">
        <f t="array" ref="I548">SUM(IF(('Bez dříví'!$A$3:$A$33=A548)*('Bez dříví'!$D$1:$BA$1=G548),'Bez dříví'!$D$3:$BA$33))</f>
        <v>194068695</v>
      </c>
      <c r="J548" s="70">
        <f>IF(I548=0,"",I548)</f>
        <v>194068695</v>
      </c>
      <c r="K548" s="40" t="str">
        <f>IF(I548=MIN($J$503:$J$552),1,"")</f>
        <v/>
      </c>
    </row>
    <row r="549" spans="1:11" x14ac:dyDescent="0.25">
      <c r="A549" s="34">
        <v>11</v>
      </c>
      <c r="B549" s="35">
        <f>LOOKUP(A549,Seznamy!$A$3:$A$27,Seznamy!$B$3:$B$27)</f>
        <v>191001</v>
      </c>
      <c r="C549" s="36" t="str">
        <f>LOOKUP(A549,Seznamy!$A$3:$A$27,Seznamy!$C$3:$C$27)</f>
        <v>Drážďany</v>
      </c>
      <c r="D549" s="37">
        <f>LOOKUP(A549,Seznamy!$A$3:$A$27,Seznamy!$E$3:$E$27)</f>
        <v>2200</v>
      </c>
      <c r="E549" s="37">
        <f>LOOKUP(A549,Seznamy!$A$3:$A$27,Seznamy!$H$3:$H$27)</f>
        <v>300090</v>
      </c>
      <c r="F549" s="38">
        <f>LOOKUP(A549,Seznamy!$A$3:$A$27,Seznamy!$J$3:$J$27)</f>
        <v>0</v>
      </c>
      <c r="G549" s="38">
        <v>27</v>
      </c>
      <c r="H549" s="36" t="str">
        <f>LOOKUP(G549,'Bez dříví'!$A$35:$A$84,'Bez dříví'!$B$35:$B$84)</f>
        <v>Lesní společnost Ledeč nad Sázavou, a.s.</v>
      </c>
      <c r="I549" s="39">
        <f t="array" ref="I549">SUM(IF(('Bez dříví'!$A$3:$A$33=A549)*('Bez dříví'!$D$1:$BA$1=G549),'Bez dříví'!$D$3:$BA$33))</f>
        <v>204898670</v>
      </c>
      <c r="J549" s="70">
        <f>IF(I549=0,"",I549)</f>
        <v>204898670</v>
      </c>
      <c r="K549" s="40" t="str">
        <f>IF(I549=MIN($J$503:$J$552),1,"")</f>
        <v/>
      </c>
    </row>
    <row r="550" spans="1:11" x14ac:dyDescent="0.25">
      <c r="A550" s="34">
        <v>11</v>
      </c>
      <c r="B550" s="35">
        <f>LOOKUP(A550,Seznamy!$A$3:$A$27,Seznamy!$B$3:$B$27)</f>
        <v>191001</v>
      </c>
      <c r="C550" s="36" t="str">
        <f>LOOKUP(A550,Seznamy!$A$3:$A$27,Seznamy!$C$3:$C$27)</f>
        <v>Drážďany</v>
      </c>
      <c r="D550" s="37">
        <f>LOOKUP(A550,Seznamy!$A$3:$A$27,Seznamy!$E$3:$E$27)</f>
        <v>2200</v>
      </c>
      <c r="E550" s="37">
        <f>LOOKUP(A550,Seznamy!$A$3:$A$27,Seznamy!$H$3:$H$27)</f>
        <v>300090</v>
      </c>
      <c r="F550" s="38">
        <f>LOOKUP(A550,Seznamy!$A$3:$A$27,Seznamy!$J$3:$J$27)</f>
        <v>0</v>
      </c>
      <c r="G550" s="38">
        <v>4</v>
      </c>
      <c r="H550" s="36" t="str">
        <f>LOOKUP(G550,'Bez dříví'!$A$35:$A$84,'Bez dříví'!$B$35:$B$84)</f>
        <v>LST a.s.</v>
      </c>
      <c r="I550" s="39">
        <f t="array" ref="I550">SUM(IF(('Bez dříví'!$A$3:$A$33=A550)*('Bez dříví'!$D$1:$BA$1=G550),'Bez dříví'!$D$3:$BA$33))</f>
        <v>226230750</v>
      </c>
      <c r="J550" s="70">
        <f>IF(I550=0,"",I550)</f>
        <v>226230750</v>
      </c>
      <c r="K550" s="40" t="str">
        <f>IF(I550=MIN($J$503:$J$552),1,"")</f>
        <v/>
      </c>
    </row>
    <row r="551" spans="1:11" x14ac:dyDescent="0.25">
      <c r="A551" s="34">
        <v>11</v>
      </c>
      <c r="B551" s="35">
        <f>LOOKUP(A551,Seznamy!$A$3:$A$27,Seznamy!$B$3:$B$27)</f>
        <v>191001</v>
      </c>
      <c r="C551" s="36" t="str">
        <f>LOOKUP(A551,Seznamy!$A$3:$A$27,Seznamy!$C$3:$C$27)</f>
        <v>Drážďany</v>
      </c>
      <c r="D551" s="37">
        <f>LOOKUP(A551,Seznamy!$A$3:$A$27,Seznamy!$E$3:$E$27)</f>
        <v>2200</v>
      </c>
      <c r="E551" s="37">
        <f>LOOKUP(A551,Seznamy!$A$3:$A$27,Seznamy!$H$3:$H$27)</f>
        <v>300090</v>
      </c>
      <c r="F551" s="38">
        <f>LOOKUP(A551,Seznamy!$A$3:$A$27,Seznamy!$J$3:$J$27)</f>
        <v>0</v>
      </c>
      <c r="G551" s="38">
        <v>11</v>
      </c>
      <c r="H551" s="36" t="str">
        <f>LOOKUP(G551,'Bez dříví'!$A$35:$A$84,'Bez dříví'!$B$35:$B$84)</f>
        <v>Opavská lesní a.s.</v>
      </c>
      <c r="I551" s="39">
        <f t="array" ref="I551">SUM(IF(('Bez dříví'!$A$3:$A$33=A551)*('Bez dříví'!$D$1:$BA$1=G551),'Bez dříví'!$D$3:$BA$33))</f>
        <v>259136781</v>
      </c>
      <c r="J551" s="70">
        <f>IF(I551=0,"",I551)</f>
        <v>259136781</v>
      </c>
      <c r="K551" s="40" t="str">
        <f>IF(I551=MIN($J$503:$J$552),1,"")</f>
        <v/>
      </c>
    </row>
    <row r="552" spans="1:11" x14ac:dyDescent="0.25">
      <c r="A552" s="34">
        <v>11</v>
      </c>
      <c r="B552" s="35">
        <f>LOOKUP(A552,Seznamy!$A$3:$A$27,Seznamy!$B$3:$B$27)</f>
        <v>191001</v>
      </c>
      <c r="C552" s="36" t="str">
        <f>LOOKUP(A552,Seznamy!$A$3:$A$27,Seznamy!$C$3:$C$27)</f>
        <v>Drážďany</v>
      </c>
      <c r="D552" s="37">
        <f>LOOKUP(A552,Seznamy!$A$3:$A$27,Seznamy!$E$3:$E$27)</f>
        <v>2200</v>
      </c>
      <c r="E552" s="37">
        <f>LOOKUP(A552,Seznamy!$A$3:$A$27,Seznamy!$H$3:$H$27)</f>
        <v>300090</v>
      </c>
      <c r="F552" s="38">
        <f>LOOKUP(A552,Seznamy!$A$3:$A$27,Seznamy!$J$3:$J$27)</f>
        <v>0</v>
      </c>
      <c r="G552" s="38">
        <v>7</v>
      </c>
      <c r="H552" s="36" t="str">
        <f>LOOKUP(G552,'Bez dříví'!$A$35:$A$84,'Bez dříví'!$B$35:$B$84)</f>
        <v>ACLESIA, spol. s r.o.</v>
      </c>
      <c r="I552" s="39">
        <f t="array" ref="I552">SUM(IF(('Bez dříví'!$A$3:$A$33=A552)*('Bez dříví'!$D$1:$BA$1=G552),'Bez dříví'!$D$3:$BA$33))</f>
        <v>263535243</v>
      </c>
      <c r="J552" s="70">
        <f>IF(I552=0,"",I552)</f>
        <v>263535243</v>
      </c>
      <c r="K552" s="40" t="str">
        <f>IF(I552=MIN($J$503:$J$552),1,"")</f>
        <v/>
      </c>
    </row>
    <row r="553" spans="1:11" hidden="1" x14ac:dyDescent="0.25">
      <c r="A553" s="56">
        <v>12</v>
      </c>
      <c r="B553" s="57">
        <f>LOOKUP(A553,Seznamy!$A$3:$A$27,Seznamy!$B$3:$B$27)</f>
        <v>191004</v>
      </c>
      <c r="C553" s="58" t="str">
        <f>LOOKUP(A553,Seznamy!$A$3:$A$27,Seznamy!$C$3:$C$27)</f>
        <v>Bozděchov</v>
      </c>
      <c r="D553" s="59">
        <f>LOOKUP(A553,Seznamy!$A$3:$A$27,Seznamy!$E$3:$E$27)</f>
        <v>1400</v>
      </c>
      <c r="E553" s="59">
        <f>LOOKUP(A553,Seznamy!$A$3:$A$27,Seznamy!$H$3:$H$27)</f>
        <v>200185</v>
      </c>
      <c r="F553" s="60">
        <f>LOOKUP(A553,Seznamy!$A$3:$A$27,Seznamy!$J$3:$J$27)</f>
        <v>0</v>
      </c>
      <c r="G553" s="60">
        <v>1</v>
      </c>
      <c r="H553" s="58" t="str">
        <f>LOOKUP(G553,'Bez dříví'!$A$35:$A$84,'Bez dříví'!$B$35:$B$84)</f>
        <v>LESCUS Cetkovice, s.r.o.</v>
      </c>
      <c r="I553" s="61">
        <f t="array" ref="I553">SUM(IF(('Bez dříví'!$A$3:$A$33=A553)*('Bez dříví'!$D$1:$BA$1=G553),'Bez dříví'!$D$3:$BA$33))</f>
        <v>0</v>
      </c>
      <c r="J553" s="71" t="str">
        <f>IF(I553=0,"",I553)</f>
        <v/>
      </c>
      <c r="K553" s="62" t="str">
        <f>IF(I553=MIN($J$553:$J$602),1,"")</f>
        <v/>
      </c>
    </row>
    <row r="554" spans="1:11" hidden="1" x14ac:dyDescent="0.25">
      <c r="A554" s="56">
        <v>12</v>
      </c>
      <c r="B554" s="57">
        <f>LOOKUP(A554,Seznamy!$A$3:$A$27,Seznamy!$B$3:$B$27)</f>
        <v>191004</v>
      </c>
      <c r="C554" s="58" t="str">
        <f>LOOKUP(A554,Seznamy!$A$3:$A$27,Seznamy!$C$3:$C$27)</f>
        <v>Bozděchov</v>
      </c>
      <c r="D554" s="59">
        <f>LOOKUP(A554,Seznamy!$A$3:$A$27,Seznamy!$E$3:$E$27)</f>
        <v>1400</v>
      </c>
      <c r="E554" s="59">
        <f>LOOKUP(A554,Seznamy!$A$3:$A$27,Seznamy!$H$3:$H$27)</f>
        <v>200185</v>
      </c>
      <c r="F554" s="60">
        <f>LOOKUP(A554,Seznamy!$A$3:$A$27,Seznamy!$J$3:$J$27)</f>
        <v>0</v>
      </c>
      <c r="G554" s="60">
        <v>2</v>
      </c>
      <c r="H554" s="58" t="str">
        <f>LOOKUP(G554,'Bez dříví'!$A$35:$A$84,'Bez dříví'!$B$35:$B$84)</f>
        <v>EGREGA s.r.o.</v>
      </c>
      <c r="I554" s="61">
        <f t="array" ref="I554">SUM(IF(('Bez dříví'!$A$3:$A$33=A554)*('Bez dříví'!$D$1:$BA$1=G554),'Bez dříví'!$D$3:$BA$33))</f>
        <v>0</v>
      </c>
      <c r="J554" s="71" t="str">
        <f>IF(I554=0,"",I554)</f>
        <v/>
      </c>
      <c r="K554" s="62" t="str">
        <f>IF(I554=MIN($J$553:$J$602),1,"")</f>
        <v/>
      </c>
    </row>
    <row r="555" spans="1:11" hidden="1" x14ac:dyDescent="0.25">
      <c r="A555" s="56">
        <v>12</v>
      </c>
      <c r="B555" s="57">
        <f>LOOKUP(A555,Seznamy!$A$3:$A$27,Seznamy!$B$3:$B$27)</f>
        <v>191004</v>
      </c>
      <c r="C555" s="58" t="str">
        <f>LOOKUP(A555,Seznamy!$A$3:$A$27,Seznamy!$C$3:$C$27)</f>
        <v>Bozděchov</v>
      </c>
      <c r="D555" s="59">
        <f>LOOKUP(A555,Seznamy!$A$3:$A$27,Seznamy!$E$3:$E$27)</f>
        <v>1400</v>
      </c>
      <c r="E555" s="59">
        <f>LOOKUP(A555,Seznamy!$A$3:$A$27,Seznamy!$H$3:$H$27)</f>
        <v>200185</v>
      </c>
      <c r="F555" s="60">
        <f>LOOKUP(A555,Seznamy!$A$3:$A$27,Seznamy!$J$3:$J$27)</f>
        <v>0</v>
      </c>
      <c r="G555" s="60">
        <v>3</v>
      </c>
      <c r="H555" s="58" t="str">
        <f>LOOKUP(G555,'Bez dříví'!$A$35:$A$84,'Bez dříví'!$B$35:$B$84)</f>
        <v>Lesostavby Frýdek-Místek a.s.</v>
      </c>
      <c r="I555" s="61">
        <f t="array" ref="I555">SUM(IF(('Bez dříví'!$A$3:$A$33=A555)*('Bez dříví'!$D$1:$BA$1=G555),'Bez dříví'!$D$3:$BA$33))</f>
        <v>0</v>
      </c>
      <c r="J555" s="71" t="str">
        <f>IF(I555=0,"",I555)</f>
        <v/>
      </c>
      <c r="K555" s="62" t="str">
        <f>IF(I555=MIN($J$553:$J$602),1,"")</f>
        <v/>
      </c>
    </row>
    <row r="556" spans="1:11" hidden="1" x14ac:dyDescent="0.25">
      <c r="A556" s="56">
        <v>12</v>
      </c>
      <c r="B556" s="57">
        <f>LOOKUP(A556,Seznamy!$A$3:$A$27,Seznamy!$B$3:$B$27)</f>
        <v>191004</v>
      </c>
      <c r="C556" s="58" t="str">
        <f>LOOKUP(A556,Seznamy!$A$3:$A$27,Seznamy!$C$3:$C$27)</f>
        <v>Bozděchov</v>
      </c>
      <c r="D556" s="59">
        <f>LOOKUP(A556,Seznamy!$A$3:$A$27,Seznamy!$E$3:$E$27)</f>
        <v>1400</v>
      </c>
      <c r="E556" s="59">
        <f>LOOKUP(A556,Seznamy!$A$3:$A$27,Seznamy!$H$3:$H$27)</f>
        <v>200185</v>
      </c>
      <c r="F556" s="60">
        <f>LOOKUP(A556,Seznamy!$A$3:$A$27,Seznamy!$J$3:$J$27)</f>
        <v>0</v>
      </c>
      <c r="G556" s="60">
        <v>5</v>
      </c>
      <c r="H556" s="58" t="str">
        <f>LOOKUP(G556,'Bez dříví'!$A$35:$A$84,'Bez dříví'!$B$35:$B$84)</f>
        <v>UNILES a.s.</v>
      </c>
      <c r="I556" s="61">
        <f t="array" ref="I556">SUM(IF(('Bez dříví'!$A$3:$A$33=A556)*('Bez dříví'!$D$1:$BA$1=G556),'Bez dříví'!$D$3:$BA$33))</f>
        <v>0</v>
      </c>
      <c r="J556" s="71" t="str">
        <f>IF(I556=0,"",I556)</f>
        <v/>
      </c>
      <c r="K556" s="62" t="str">
        <f>IF(I556=MIN($J$553:$J$602),1,"")</f>
        <v/>
      </c>
    </row>
    <row r="557" spans="1:11" hidden="1" x14ac:dyDescent="0.25">
      <c r="A557" s="56">
        <v>12</v>
      </c>
      <c r="B557" s="57">
        <f>LOOKUP(A557,Seznamy!$A$3:$A$27,Seznamy!$B$3:$B$27)</f>
        <v>191004</v>
      </c>
      <c r="C557" s="58" t="str">
        <f>LOOKUP(A557,Seznamy!$A$3:$A$27,Seznamy!$C$3:$C$27)</f>
        <v>Bozděchov</v>
      </c>
      <c r="D557" s="59">
        <f>LOOKUP(A557,Seznamy!$A$3:$A$27,Seznamy!$E$3:$E$27)</f>
        <v>1400</v>
      </c>
      <c r="E557" s="59">
        <f>LOOKUP(A557,Seznamy!$A$3:$A$27,Seznamy!$H$3:$H$27)</f>
        <v>200185</v>
      </c>
      <c r="F557" s="60">
        <f>LOOKUP(A557,Seznamy!$A$3:$A$27,Seznamy!$J$3:$J$27)</f>
        <v>0</v>
      </c>
      <c r="G557" s="60">
        <v>6</v>
      </c>
      <c r="H557" s="58" t="str">
        <f>LOOKUP(G557,'Bez dříví'!$A$35:$A$84,'Bez dříví'!$B$35:$B$84)</f>
        <v>LDF Rožnov a.s.</v>
      </c>
      <c r="I557" s="61">
        <f t="array" ref="I557">SUM(IF(('Bez dříví'!$A$3:$A$33=A557)*('Bez dříví'!$D$1:$BA$1=G557),'Bez dříví'!$D$3:$BA$33))</f>
        <v>0</v>
      </c>
      <c r="J557" s="71" t="str">
        <f>IF(I557=0,"",I557)</f>
        <v/>
      </c>
      <c r="K557" s="62" t="str">
        <f>IF(I557=MIN($J$553:$J$602),1,"")</f>
        <v/>
      </c>
    </row>
    <row r="558" spans="1:11" hidden="1" x14ac:dyDescent="0.25">
      <c r="A558" s="56">
        <v>12</v>
      </c>
      <c r="B558" s="57">
        <f>LOOKUP(A558,Seznamy!$A$3:$A$27,Seznamy!$B$3:$B$27)</f>
        <v>191004</v>
      </c>
      <c r="C558" s="58" t="str">
        <f>LOOKUP(A558,Seznamy!$A$3:$A$27,Seznamy!$C$3:$C$27)</f>
        <v>Bozděchov</v>
      </c>
      <c r="D558" s="59">
        <f>LOOKUP(A558,Seznamy!$A$3:$A$27,Seznamy!$E$3:$E$27)</f>
        <v>1400</v>
      </c>
      <c r="E558" s="59">
        <f>LOOKUP(A558,Seznamy!$A$3:$A$27,Seznamy!$H$3:$H$27)</f>
        <v>200185</v>
      </c>
      <c r="F558" s="60">
        <f>LOOKUP(A558,Seznamy!$A$3:$A$27,Seznamy!$J$3:$J$27)</f>
        <v>0</v>
      </c>
      <c r="G558" s="60">
        <v>8</v>
      </c>
      <c r="H558" s="58" t="str">
        <f>LOOKUP(G558,'Bez dříví'!$A$35:$A$84,'Bez dříví'!$B$35:$B$84)</f>
        <v>Sušická lesní a obchodní s.r.o.</v>
      </c>
      <c r="I558" s="61">
        <f t="array" ref="I558">SUM(IF(('Bez dříví'!$A$3:$A$33=A558)*('Bez dříví'!$D$1:$BA$1=G558),'Bez dříví'!$D$3:$BA$33))</f>
        <v>0</v>
      </c>
      <c r="J558" s="71" t="str">
        <f>IF(I558=0,"",I558)</f>
        <v/>
      </c>
      <c r="K558" s="62" t="str">
        <f>IF(I558=MIN($J$553:$J$602),1,"")</f>
        <v/>
      </c>
    </row>
    <row r="559" spans="1:11" hidden="1" x14ac:dyDescent="0.25">
      <c r="A559" s="56">
        <v>12</v>
      </c>
      <c r="B559" s="57">
        <f>LOOKUP(A559,Seznamy!$A$3:$A$27,Seznamy!$B$3:$B$27)</f>
        <v>191004</v>
      </c>
      <c r="C559" s="58" t="str">
        <f>LOOKUP(A559,Seznamy!$A$3:$A$27,Seznamy!$C$3:$C$27)</f>
        <v>Bozděchov</v>
      </c>
      <c r="D559" s="59">
        <f>LOOKUP(A559,Seznamy!$A$3:$A$27,Seznamy!$E$3:$E$27)</f>
        <v>1400</v>
      </c>
      <c r="E559" s="59">
        <f>LOOKUP(A559,Seznamy!$A$3:$A$27,Seznamy!$H$3:$H$27)</f>
        <v>200185</v>
      </c>
      <c r="F559" s="60">
        <f>LOOKUP(A559,Seznamy!$A$3:$A$27,Seznamy!$J$3:$J$27)</f>
        <v>0</v>
      </c>
      <c r="G559" s="60">
        <v>10</v>
      </c>
      <c r="H559" s="58" t="str">
        <f>LOOKUP(G559,'Bez dříví'!$A$35:$A$84,'Bez dříví'!$B$35:$B$84)</f>
        <v>Dřevo-Málek s.r.o.</v>
      </c>
      <c r="I559" s="61">
        <f t="array" ref="I559">SUM(IF(('Bez dříví'!$A$3:$A$33=A559)*('Bez dříví'!$D$1:$BA$1=G559),'Bez dříví'!$D$3:$BA$33))</f>
        <v>0</v>
      </c>
      <c r="J559" s="71" t="str">
        <f>IF(I559=0,"",I559)</f>
        <v/>
      </c>
      <c r="K559" s="62" t="str">
        <f>IF(I559=MIN($J$553:$J$602),1,"")</f>
        <v/>
      </c>
    </row>
    <row r="560" spans="1:11" hidden="1" x14ac:dyDescent="0.25">
      <c r="A560" s="56">
        <v>12</v>
      </c>
      <c r="B560" s="57">
        <f>LOOKUP(A560,Seznamy!$A$3:$A$27,Seznamy!$B$3:$B$27)</f>
        <v>191004</v>
      </c>
      <c r="C560" s="58" t="str">
        <f>LOOKUP(A560,Seznamy!$A$3:$A$27,Seznamy!$C$3:$C$27)</f>
        <v>Bozděchov</v>
      </c>
      <c r="D560" s="59">
        <f>LOOKUP(A560,Seznamy!$A$3:$A$27,Seznamy!$E$3:$E$27)</f>
        <v>1400</v>
      </c>
      <c r="E560" s="59">
        <f>LOOKUP(A560,Seznamy!$A$3:$A$27,Seznamy!$H$3:$H$27)</f>
        <v>200185</v>
      </c>
      <c r="F560" s="60">
        <f>LOOKUP(A560,Seznamy!$A$3:$A$27,Seznamy!$J$3:$J$27)</f>
        <v>0</v>
      </c>
      <c r="G560" s="60">
        <v>12</v>
      </c>
      <c r="H560" s="58" t="str">
        <f>LOOKUP(G560,'Bez dříví'!$A$35:$A$84,'Bez dříví'!$B$35:$B$84)</f>
        <v>JACER - CZ a.s.</v>
      </c>
      <c r="I560" s="61">
        <f t="array" ref="I560">SUM(IF(('Bez dříví'!$A$3:$A$33=A560)*('Bez dříví'!$D$1:$BA$1=G560),'Bez dříví'!$D$3:$BA$33))</f>
        <v>0</v>
      </c>
      <c r="J560" s="71" t="str">
        <f>IF(I560=0,"",I560)</f>
        <v/>
      </c>
      <c r="K560" s="62" t="str">
        <f>IF(I560=MIN($J$553:$J$602),1,"")</f>
        <v/>
      </c>
    </row>
    <row r="561" spans="1:11" hidden="1" x14ac:dyDescent="0.25">
      <c r="A561" s="56">
        <v>12</v>
      </c>
      <c r="B561" s="57">
        <f>LOOKUP(A561,Seznamy!$A$3:$A$27,Seznamy!$B$3:$B$27)</f>
        <v>191004</v>
      </c>
      <c r="C561" s="58" t="str">
        <f>LOOKUP(A561,Seznamy!$A$3:$A$27,Seznamy!$C$3:$C$27)</f>
        <v>Bozděchov</v>
      </c>
      <c r="D561" s="59">
        <f>LOOKUP(A561,Seznamy!$A$3:$A$27,Seznamy!$E$3:$E$27)</f>
        <v>1400</v>
      </c>
      <c r="E561" s="59">
        <f>LOOKUP(A561,Seznamy!$A$3:$A$27,Seznamy!$H$3:$H$27)</f>
        <v>200185</v>
      </c>
      <c r="F561" s="60">
        <f>LOOKUP(A561,Seznamy!$A$3:$A$27,Seznamy!$J$3:$J$27)</f>
        <v>0</v>
      </c>
      <c r="G561" s="60">
        <v>14</v>
      </c>
      <c r="H561" s="58" t="str">
        <f>LOOKUP(G561,'Bez dříví'!$A$35:$A$84,'Bez dříví'!$B$35:$B$84)</f>
        <v>Marles s.r.o.</v>
      </c>
      <c r="I561" s="61">
        <f t="array" ref="I561">SUM(IF(('Bez dříví'!$A$3:$A$33=A561)*('Bez dříví'!$D$1:$BA$1=G561),'Bez dříví'!$D$3:$BA$33))</f>
        <v>0</v>
      </c>
      <c r="J561" s="71" t="str">
        <f>IF(I561=0,"",I561)</f>
        <v/>
      </c>
      <c r="K561" s="62" t="str">
        <f>IF(I561=MIN($J$553:$J$602),1,"")</f>
        <v/>
      </c>
    </row>
    <row r="562" spans="1:11" hidden="1" x14ac:dyDescent="0.25">
      <c r="A562" s="56">
        <v>12</v>
      </c>
      <c r="B562" s="57">
        <f>LOOKUP(A562,Seznamy!$A$3:$A$27,Seznamy!$B$3:$B$27)</f>
        <v>191004</v>
      </c>
      <c r="C562" s="58" t="str">
        <f>LOOKUP(A562,Seznamy!$A$3:$A$27,Seznamy!$C$3:$C$27)</f>
        <v>Bozděchov</v>
      </c>
      <c r="D562" s="59">
        <f>LOOKUP(A562,Seznamy!$A$3:$A$27,Seznamy!$E$3:$E$27)</f>
        <v>1400</v>
      </c>
      <c r="E562" s="59">
        <f>LOOKUP(A562,Seznamy!$A$3:$A$27,Seznamy!$H$3:$H$27)</f>
        <v>200185</v>
      </c>
      <c r="F562" s="60">
        <f>LOOKUP(A562,Seznamy!$A$3:$A$27,Seznamy!$J$3:$J$27)</f>
        <v>0</v>
      </c>
      <c r="G562" s="60">
        <v>15</v>
      </c>
      <c r="H562" s="58" t="str">
        <f>LOOKUP(G562,'Bez dříví'!$A$35:$A$84,'Bez dříví'!$B$35:$B$84)</f>
        <v>SOLITERA spol. s r.o.</v>
      </c>
      <c r="I562" s="61">
        <f t="array" ref="I562">SUM(IF(('Bez dříví'!$A$3:$A$33=A562)*('Bez dříví'!$D$1:$BA$1=G562),'Bez dříví'!$D$3:$BA$33))</f>
        <v>0</v>
      </c>
      <c r="J562" s="71" t="str">
        <f>IF(I562=0,"",I562)</f>
        <v/>
      </c>
      <c r="K562" s="62" t="str">
        <f>IF(I562=MIN($J$553:$J$602),1,"")</f>
        <v/>
      </c>
    </row>
    <row r="563" spans="1:11" hidden="1" x14ac:dyDescent="0.25">
      <c r="A563" s="56">
        <v>12</v>
      </c>
      <c r="B563" s="57">
        <f>LOOKUP(A563,Seznamy!$A$3:$A$27,Seznamy!$B$3:$B$27)</f>
        <v>191004</v>
      </c>
      <c r="C563" s="58" t="str">
        <f>LOOKUP(A563,Seznamy!$A$3:$A$27,Seznamy!$C$3:$C$27)</f>
        <v>Bozděchov</v>
      </c>
      <c r="D563" s="59">
        <f>LOOKUP(A563,Seznamy!$A$3:$A$27,Seznamy!$E$3:$E$27)</f>
        <v>1400</v>
      </c>
      <c r="E563" s="59">
        <f>LOOKUP(A563,Seznamy!$A$3:$A$27,Seznamy!$H$3:$H$27)</f>
        <v>200185</v>
      </c>
      <c r="F563" s="60">
        <f>LOOKUP(A563,Seznamy!$A$3:$A$27,Seznamy!$J$3:$J$27)</f>
        <v>0</v>
      </c>
      <c r="G563" s="60">
        <v>17</v>
      </c>
      <c r="H563" s="58" t="str">
        <f>LOOKUP(G563,'Bez dříví'!$A$35:$A$84,'Bez dříví'!$B$35:$B$84)</f>
        <v>Lesy Beskydy, a.s.</v>
      </c>
      <c r="I563" s="61">
        <f t="array" ref="I563">SUM(IF(('Bez dříví'!$A$3:$A$33=A563)*('Bez dříví'!$D$1:$BA$1=G563),'Bez dříví'!$D$3:$BA$33))</f>
        <v>0</v>
      </c>
      <c r="J563" s="71" t="str">
        <f>IF(I563=0,"",I563)</f>
        <v/>
      </c>
      <c r="K563" s="62" t="str">
        <f>IF(I563=MIN($J$553:$J$602),1,"")</f>
        <v/>
      </c>
    </row>
    <row r="564" spans="1:11" hidden="1" x14ac:dyDescent="0.25">
      <c r="A564" s="56">
        <v>12</v>
      </c>
      <c r="B564" s="57">
        <f>LOOKUP(A564,Seznamy!$A$3:$A$27,Seznamy!$B$3:$B$27)</f>
        <v>191004</v>
      </c>
      <c r="C564" s="58" t="str">
        <f>LOOKUP(A564,Seznamy!$A$3:$A$27,Seznamy!$C$3:$C$27)</f>
        <v>Bozděchov</v>
      </c>
      <c r="D564" s="59">
        <f>LOOKUP(A564,Seznamy!$A$3:$A$27,Seznamy!$E$3:$E$27)</f>
        <v>1400</v>
      </c>
      <c r="E564" s="59">
        <f>LOOKUP(A564,Seznamy!$A$3:$A$27,Seznamy!$H$3:$H$27)</f>
        <v>200185</v>
      </c>
      <c r="F564" s="60">
        <f>LOOKUP(A564,Seznamy!$A$3:$A$27,Seznamy!$J$3:$J$27)</f>
        <v>0</v>
      </c>
      <c r="G564" s="60">
        <v>18</v>
      </c>
      <c r="H564" s="58" t="str">
        <f>LOOKUP(G564,'Bez dříví'!$A$35:$A$84,'Bez dříví'!$B$35:$B$84)</f>
        <v>Libavská lesní s.r.o.</v>
      </c>
      <c r="I564" s="61">
        <f t="array" ref="I564">SUM(IF(('Bez dříví'!$A$3:$A$33=A564)*('Bez dříví'!$D$1:$BA$1=G564),'Bez dříví'!$D$3:$BA$33))</f>
        <v>0</v>
      </c>
      <c r="J564" s="71" t="str">
        <f>IF(I564=0,"",I564)</f>
        <v/>
      </c>
      <c r="K564" s="62" t="str">
        <f>IF(I564=MIN($J$553:$J$602),1,"")</f>
        <v/>
      </c>
    </row>
    <row r="565" spans="1:11" hidden="1" x14ac:dyDescent="0.25">
      <c r="A565" s="56">
        <v>12</v>
      </c>
      <c r="B565" s="57">
        <f>LOOKUP(A565,Seznamy!$A$3:$A$27,Seznamy!$B$3:$B$27)</f>
        <v>191004</v>
      </c>
      <c r="C565" s="58" t="str">
        <f>LOOKUP(A565,Seznamy!$A$3:$A$27,Seznamy!$C$3:$C$27)</f>
        <v>Bozděchov</v>
      </c>
      <c r="D565" s="59">
        <f>LOOKUP(A565,Seznamy!$A$3:$A$27,Seznamy!$E$3:$E$27)</f>
        <v>1400</v>
      </c>
      <c r="E565" s="59">
        <f>LOOKUP(A565,Seznamy!$A$3:$A$27,Seznamy!$H$3:$H$27)</f>
        <v>200185</v>
      </c>
      <c r="F565" s="60">
        <f>LOOKUP(A565,Seznamy!$A$3:$A$27,Seznamy!$J$3:$J$27)</f>
        <v>0</v>
      </c>
      <c r="G565" s="60">
        <v>19</v>
      </c>
      <c r="H565" s="58" t="str">
        <f>LOOKUP(G565,'Bez dříví'!$A$35:$A$84,'Bez dříví'!$B$35:$B$84)</f>
        <v>TIS lignum s.r.o.</v>
      </c>
      <c r="I565" s="61">
        <f t="array" ref="I565">SUM(IF(('Bez dříví'!$A$3:$A$33=A565)*('Bez dříví'!$D$1:$BA$1=G565),'Bez dříví'!$D$3:$BA$33))</f>
        <v>0</v>
      </c>
      <c r="J565" s="71" t="str">
        <f>IF(I565=0,"",I565)</f>
        <v/>
      </c>
      <c r="K565" s="62" t="str">
        <f>IF(I565=MIN($J$553:$J$602),1,"")</f>
        <v/>
      </c>
    </row>
    <row r="566" spans="1:11" hidden="1" x14ac:dyDescent="0.25">
      <c r="A566" s="56">
        <v>12</v>
      </c>
      <c r="B566" s="57">
        <f>LOOKUP(A566,Seznamy!$A$3:$A$27,Seznamy!$B$3:$B$27)</f>
        <v>191004</v>
      </c>
      <c r="C566" s="58" t="str">
        <f>LOOKUP(A566,Seznamy!$A$3:$A$27,Seznamy!$C$3:$C$27)</f>
        <v>Bozděchov</v>
      </c>
      <c r="D566" s="59">
        <f>LOOKUP(A566,Seznamy!$A$3:$A$27,Seznamy!$E$3:$E$27)</f>
        <v>1400</v>
      </c>
      <c r="E566" s="59">
        <f>LOOKUP(A566,Seznamy!$A$3:$A$27,Seznamy!$H$3:$H$27)</f>
        <v>200185</v>
      </c>
      <c r="F566" s="60">
        <f>LOOKUP(A566,Seznamy!$A$3:$A$27,Seznamy!$J$3:$J$27)</f>
        <v>0</v>
      </c>
      <c r="G566" s="60">
        <v>20</v>
      </c>
      <c r="H566" s="58" t="str">
        <f>LOOKUP(G566,'Bez dříví'!$A$35:$A$84,'Bez dříví'!$B$35:$B$84)</f>
        <v>LES-UK s.r.o.</v>
      </c>
      <c r="I566" s="61">
        <f t="array" ref="I566">SUM(IF(('Bez dříví'!$A$3:$A$33=A566)*('Bez dříví'!$D$1:$BA$1=G566),'Bez dříví'!$D$3:$BA$33))</f>
        <v>0</v>
      </c>
      <c r="J566" s="71" t="str">
        <f>IF(I566=0,"",I566)</f>
        <v/>
      </c>
      <c r="K566" s="62" t="str">
        <f>IF(I566=MIN($J$553:$J$602),1,"")</f>
        <v/>
      </c>
    </row>
    <row r="567" spans="1:11" hidden="1" x14ac:dyDescent="0.25">
      <c r="A567" s="56">
        <v>12</v>
      </c>
      <c r="B567" s="57">
        <f>LOOKUP(A567,Seznamy!$A$3:$A$27,Seznamy!$B$3:$B$27)</f>
        <v>191004</v>
      </c>
      <c r="C567" s="58" t="str">
        <f>LOOKUP(A567,Seznamy!$A$3:$A$27,Seznamy!$C$3:$C$27)</f>
        <v>Bozděchov</v>
      </c>
      <c r="D567" s="59">
        <f>LOOKUP(A567,Seznamy!$A$3:$A$27,Seznamy!$E$3:$E$27)</f>
        <v>1400</v>
      </c>
      <c r="E567" s="59">
        <f>LOOKUP(A567,Seznamy!$A$3:$A$27,Seznamy!$H$3:$H$27)</f>
        <v>200185</v>
      </c>
      <c r="F567" s="60">
        <f>LOOKUP(A567,Seznamy!$A$3:$A$27,Seznamy!$J$3:$J$27)</f>
        <v>0</v>
      </c>
      <c r="G567" s="60">
        <v>21</v>
      </c>
      <c r="H567" s="58" t="str">
        <f>LOOKUP(G567,'Bez dříví'!$A$35:$A$84,'Bez dříví'!$B$35:$B$84)</f>
        <v>LIGNEUS, s.r.o.</v>
      </c>
      <c r="I567" s="61">
        <f t="array" ref="I567">SUM(IF(('Bez dříví'!$A$3:$A$33=A567)*('Bez dříví'!$D$1:$BA$1=G567),'Bez dříví'!$D$3:$BA$33))</f>
        <v>0</v>
      </c>
      <c r="J567" s="71" t="str">
        <f>IF(I567=0,"",I567)</f>
        <v/>
      </c>
      <c r="K567" s="62" t="str">
        <f>IF(I567=MIN($J$553:$J$602),1,"")</f>
        <v/>
      </c>
    </row>
    <row r="568" spans="1:11" hidden="1" x14ac:dyDescent="0.25">
      <c r="A568" s="56">
        <v>12</v>
      </c>
      <c r="B568" s="57">
        <f>LOOKUP(A568,Seznamy!$A$3:$A$27,Seznamy!$B$3:$B$27)</f>
        <v>191004</v>
      </c>
      <c r="C568" s="58" t="str">
        <f>LOOKUP(A568,Seznamy!$A$3:$A$27,Seznamy!$C$3:$C$27)</f>
        <v>Bozděchov</v>
      </c>
      <c r="D568" s="59">
        <f>LOOKUP(A568,Seznamy!$A$3:$A$27,Seznamy!$E$3:$E$27)</f>
        <v>1400</v>
      </c>
      <c r="E568" s="59">
        <f>LOOKUP(A568,Seznamy!$A$3:$A$27,Seznamy!$H$3:$H$27)</f>
        <v>200185</v>
      </c>
      <c r="F568" s="60">
        <f>LOOKUP(A568,Seznamy!$A$3:$A$27,Seznamy!$J$3:$J$27)</f>
        <v>0</v>
      </c>
      <c r="G568" s="60">
        <v>22</v>
      </c>
      <c r="H568" s="58" t="str">
        <f>LOOKUP(G568,'Bez dříví'!$A$35:$A$84,'Bez dříví'!$B$35:$B$84)</f>
        <v>Stora Enso Wood Products Ždírec s.r.o.</v>
      </c>
      <c r="I568" s="61">
        <f t="array" ref="I568">SUM(IF(('Bez dříví'!$A$3:$A$33=A568)*('Bez dříví'!$D$1:$BA$1=G568),'Bez dříví'!$D$3:$BA$33))</f>
        <v>0</v>
      </c>
      <c r="J568" s="71" t="str">
        <f>IF(I568=0,"",I568)</f>
        <v/>
      </c>
      <c r="K568" s="62" t="str">
        <f>IF(I568=MIN($J$553:$J$602),1,"")</f>
        <v/>
      </c>
    </row>
    <row r="569" spans="1:11" hidden="1" x14ac:dyDescent="0.25">
      <c r="A569" s="56">
        <v>12</v>
      </c>
      <c r="B569" s="57">
        <f>LOOKUP(A569,Seznamy!$A$3:$A$27,Seznamy!$B$3:$B$27)</f>
        <v>191004</v>
      </c>
      <c r="C569" s="58" t="str">
        <f>LOOKUP(A569,Seznamy!$A$3:$A$27,Seznamy!$C$3:$C$27)</f>
        <v>Bozděchov</v>
      </c>
      <c r="D569" s="59">
        <f>LOOKUP(A569,Seznamy!$A$3:$A$27,Seznamy!$E$3:$E$27)</f>
        <v>1400</v>
      </c>
      <c r="E569" s="59">
        <f>LOOKUP(A569,Seznamy!$A$3:$A$27,Seznamy!$H$3:$H$27)</f>
        <v>200185</v>
      </c>
      <c r="F569" s="60">
        <f>LOOKUP(A569,Seznamy!$A$3:$A$27,Seznamy!$J$3:$J$27)</f>
        <v>0</v>
      </c>
      <c r="G569" s="60">
        <v>23</v>
      </c>
      <c r="H569" s="58" t="str">
        <f>LOOKUP(G569,'Bez dříví'!$A$35:$A$84,'Bez dříví'!$B$35:$B$84)</f>
        <v>DEBLICE - lesy s.r.o.</v>
      </c>
      <c r="I569" s="61">
        <f t="array" ref="I569">SUM(IF(('Bez dříví'!$A$3:$A$33=A569)*('Bez dříví'!$D$1:$BA$1=G569),'Bez dříví'!$D$3:$BA$33))</f>
        <v>0</v>
      </c>
      <c r="J569" s="71" t="str">
        <f>IF(I569=0,"",I569)</f>
        <v/>
      </c>
      <c r="K569" s="62" t="str">
        <f>IF(I569=MIN($J$553:$J$602),1,"")</f>
        <v/>
      </c>
    </row>
    <row r="570" spans="1:11" hidden="1" x14ac:dyDescent="0.25">
      <c r="A570" s="56">
        <v>12</v>
      </c>
      <c r="B570" s="57">
        <f>LOOKUP(A570,Seznamy!$A$3:$A$27,Seznamy!$B$3:$B$27)</f>
        <v>191004</v>
      </c>
      <c r="C570" s="58" t="str">
        <f>LOOKUP(A570,Seznamy!$A$3:$A$27,Seznamy!$C$3:$C$27)</f>
        <v>Bozděchov</v>
      </c>
      <c r="D570" s="59">
        <f>LOOKUP(A570,Seznamy!$A$3:$A$27,Seznamy!$E$3:$E$27)</f>
        <v>1400</v>
      </c>
      <c r="E570" s="59">
        <f>LOOKUP(A570,Seznamy!$A$3:$A$27,Seznamy!$H$3:$H$27)</f>
        <v>200185</v>
      </c>
      <c r="F570" s="60">
        <f>LOOKUP(A570,Seznamy!$A$3:$A$27,Seznamy!$J$3:$J$27)</f>
        <v>0</v>
      </c>
      <c r="G570" s="60">
        <v>25</v>
      </c>
      <c r="H570" s="58" t="str">
        <f>LOOKUP(G570,'Bez dříví'!$A$35:$A$84,'Bez dříví'!$B$35:$B$84)</f>
        <v>T.E.P.Z., s.r.o.</v>
      </c>
      <c r="I570" s="61">
        <f t="array" ref="I570">SUM(IF(('Bez dříví'!$A$3:$A$33=A570)*('Bez dříví'!$D$1:$BA$1=G570),'Bez dříví'!$D$3:$BA$33))</f>
        <v>0</v>
      </c>
      <c r="J570" s="71" t="str">
        <f>IF(I570=0,"",I570)</f>
        <v/>
      </c>
      <c r="K570" s="62" t="str">
        <f>IF(I570=MIN($J$553:$J$602),1,"")</f>
        <v/>
      </c>
    </row>
    <row r="571" spans="1:11" hidden="1" x14ac:dyDescent="0.25">
      <c r="A571" s="56">
        <v>12</v>
      </c>
      <c r="B571" s="57">
        <f>LOOKUP(A571,Seznamy!$A$3:$A$27,Seznamy!$B$3:$B$27)</f>
        <v>191004</v>
      </c>
      <c r="C571" s="58" t="str">
        <f>LOOKUP(A571,Seznamy!$A$3:$A$27,Seznamy!$C$3:$C$27)</f>
        <v>Bozděchov</v>
      </c>
      <c r="D571" s="59">
        <f>LOOKUP(A571,Seznamy!$A$3:$A$27,Seznamy!$E$3:$E$27)</f>
        <v>1400</v>
      </c>
      <c r="E571" s="59">
        <f>LOOKUP(A571,Seznamy!$A$3:$A$27,Seznamy!$H$3:$H$27)</f>
        <v>200185</v>
      </c>
      <c r="F571" s="60">
        <f>LOOKUP(A571,Seznamy!$A$3:$A$27,Seznamy!$J$3:$J$27)</f>
        <v>0</v>
      </c>
      <c r="G571" s="60">
        <v>26</v>
      </c>
      <c r="H571" s="58" t="str">
        <f>LOOKUP(G571,'Bez dříví'!$A$35:$A$84,'Bez dříví'!$B$35:$B$84)</f>
        <v>GIRAFFE BUILDINGS s.r.o.</v>
      </c>
      <c r="I571" s="61">
        <f t="array" ref="I571">SUM(IF(('Bez dříví'!$A$3:$A$33=A571)*('Bez dříví'!$D$1:$BA$1=G571),'Bez dříví'!$D$3:$BA$33))</f>
        <v>0</v>
      </c>
      <c r="J571" s="71" t="str">
        <f>IF(I571=0,"",I571)</f>
        <v/>
      </c>
      <c r="K571" s="62" t="str">
        <f>IF(I571=MIN($J$553:$J$602),1,"")</f>
        <v/>
      </c>
    </row>
    <row r="572" spans="1:11" hidden="1" x14ac:dyDescent="0.25">
      <c r="A572" s="56">
        <v>12</v>
      </c>
      <c r="B572" s="57">
        <f>LOOKUP(A572,Seznamy!$A$3:$A$27,Seznamy!$B$3:$B$27)</f>
        <v>191004</v>
      </c>
      <c r="C572" s="58" t="str">
        <f>LOOKUP(A572,Seznamy!$A$3:$A$27,Seznamy!$C$3:$C$27)</f>
        <v>Bozděchov</v>
      </c>
      <c r="D572" s="59">
        <f>LOOKUP(A572,Seznamy!$A$3:$A$27,Seznamy!$E$3:$E$27)</f>
        <v>1400</v>
      </c>
      <c r="E572" s="59">
        <f>LOOKUP(A572,Seznamy!$A$3:$A$27,Seznamy!$H$3:$H$27)</f>
        <v>200185</v>
      </c>
      <c r="F572" s="60">
        <f>LOOKUP(A572,Seznamy!$A$3:$A$27,Seznamy!$J$3:$J$27)</f>
        <v>0</v>
      </c>
      <c r="G572" s="60">
        <v>28</v>
      </c>
      <c r="H572" s="58" t="str">
        <f>LOOKUP(G572,'Bez dříví'!$A$35:$A$84,'Bez dříví'!$B$35:$B$84)</f>
        <v>Pradědský lesní závod, a.s.</v>
      </c>
      <c r="I572" s="61">
        <f t="array" ref="I572">SUM(IF(('Bez dříví'!$A$3:$A$33=A572)*('Bez dříví'!$D$1:$BA$1=G572),'Bez dříví'!$D$3:$BA$33))</f>
        <v>0</v>
      </c>
      <c r="J572" s="71" t="str">
        <f>IF(I572=0,"",I572)</f>
        <v/>
      </c>
      <c r="K572" s="62" t="str">
        <f>IF(I572=MIN($J$553:$J$602),1,"")</f>
        <v/>
      </c>
    </row>
    <row r="573" spans="1:11" hidden="1" x14ac:dyDescent="0.25">
      <c r="A573" s="56">
        <v>12</v>
      </c>
      <c r="B573" s="57">
        <f>LOOKUP(A573,Seznamy!$A$3:$A$27,Seznamy!$B$3:$B$27)</f>
        <v>191004</v>
      </c>
      <c r="C573" s="58" t="str">
        <f>LOOKUP(A573,Seznamy!$A$3:$A$27,Seznamy!$C$3:$C$27)</f>
        <v>Bozděchov</v>
      </c>
      <c r="D573" s="59">
        <f>LOOKUP(A573,Seznamy!$A$3:$A$27,Seznamy!$E$3:$E$27)</f>
        <v>1400</v>
      </c>
      <c r="E573" s="59">
        <f>LOOKUP(A573,Seznamy!$A$3:$A$27,Seznamy!$H$3:$H$27)</f>
        <v>200185</v>
      </c>
      <c r="F573" s="60">
        <f>LOOKUP(A573,Seznamy!$A$3:$A$27,Seznamy!$J$3:$J$27)</f>
        <v>0</v>
      </c>
      <c r="G573" s="60">
        <v>29</v>
      </c>
      <c r="H573" s="58" t="str">
        <f>LOOKUP(G573,'Bez dříví'!$A$35:$A$84,'Bez dříví'!$B$35:$B$84)</f>
        <v>Královské lesy s.r.o.</v>
      </c>
      <c r="I573" s="61">
        <f t="array" ref="I573">SUM(IF(('Bez dříví'!$A$3:$A$33=A573)*('Bez dříví'!$D$1:$BA$1=G573),'Bez dříví'!$D$3:$BA$33))</f>
        <v>0</v>
      </c>
      <c r="J573" s="71" t="str">
        <f>IF(I573=0,"",I573)</f>
        <v/>
      </c>
      <c r="K573" s="62" t="str">
        <f>IF(I573=MIN($J$553:$J$602),1,"")</f>
        <v/>
      </c>
    </row>
    <row r="574" spans="1:11" hidden="1" x14ac:dyDescent="0.25">
      <c r="A574" s="56">
        <v>12</v>
      </c>
      <c r="B574" s="57">
        <f>LOOKUP(A574,Seznamy!$A$3:$A$27,Seznamy!$B$3:$B$27)</f>
        <v>191004</v>
      </c>
      <c r="C574" s="58" t="str">
        <f>LOOKUP(A574,Seznamy!$A$3:$A$27,Seznamy!$C$3:$C$27)</f>
        <v>Bozděchov</v>
      </c>
      <c r="D574" s="59">
        <f>LOOKUP(A574,Seznamy!$A$3:$A$27,Seznamy!$E$3:$E$27)</f>
        <v>1400</v>
      </c>
      <c r="E574" s="59">
        <f>LOOKUP(A574,Seznamy!$A$3:$A$27,Seznamy!$H$3:$H$27)</f>
        <v>200185</v>
      </c>
      <c r="F574" s="60">
        <f>LOOKUP(A574,Seznamy!$A$3:$A$27,Seznamy!$J$3:$J$27)</f>
        <v>0</v>
      </c>
      <c r="G574" s="60">
        <v>31</v>
      </c>
      <c r="H574" s="58">
        <f>LOOKUP(G574,'Bez dříví'!$A$35:$A$84,'Bez dříví'!$B$35:$B$84)</f>
        <v>0</v>
      </c>
      <c r="I574" s="61">
        <f t="array" ref="I574">SUM(IF(('Bez dříví'!$A$3:$A$33=A574)*('Bez dříví'!$D$1:$BA$1=G574),'Bez dříví'!$D$3:$BA$33))</f>
        <v>0</v>
      </c>
      <c r="J574" s="71" t="str">
        <f>IF(I574=0,"",I574)</f>
        <v/>
      </c>
      <c r="K574" s="62" t="str">
        <f>IF(I574=MIN($J$553:$J$602),1,"")</f>
        <v/>
      </c>
    </row>
    <row r="575" spans="1:11" hidden="1" x14ac:dyDescent="0.25">
      <c r="A575" s="56">
        <v>12</v>
      </c>
      <c r="B575" s="57">
        <f>LOOKUP(A575,Seznamy!$A$3:$A$27,Seznamy!$B$3:$B$27)</f>
        <v>191004</v>
      </c>
      <c r="C575" s="58" t="str">
        <f>LOOKUP(A575,Seznamy!$A$3:$A$27,Seznamy!$C$3:$C$27)</f>
        <v>Bozděchov</v>
      </c>
      <c r="D575" s="59">
        <f>LOOKUP(A575,Seznamy!$A$3:$A$27,Seznamy!$E$3:$E$27)</f>
        <v>1400</v>
      </c>
      <c r="E575" s="59">
        <f>LOOKUP(A575,Seznamy!$A$3:$A$27,Seznamy!$H$3:$H$27)</f>
        <v>200185</v>
      </c>
      <c r="F575" s="60">
        <f>LOOKUP(A575,Seznamy!$A$3:$A$27,Seznamy!$J$3:$J$27)</f>
        <v>0</v>
      </c>
      <c r="G575" s="60">
        <v>32</v>
      </c>
      <c r="H575" s="58">
        <f>LOOKUP(G575,'Bez dříví'!$A$35:$A$84,'Bez dříví'!$B$35:$B$84)</f>
        <v>0</v>
      </c>
      <c r="I575" s="61">
        <f t="array" ref="I575">SUM(IF(('Bez dříví'!$A$3:$A$33=A575)*('Bez dříví'!$D$1:$BA$1=G575),'Bez dříví'!$D$3:$BA$33))</f>
        <v>0</v>
      </c>
      <c r="J575" s="71" t="str">
        <f>IF(I575=0,"",I575)</f>
        <v/>
      </c>
      <c r="K575" s="62" t="str">
        <f>IF(I575=MIN($J$553:$J$602),1,"")</f>
        <v/>
      </c>
    </row>
    <row r="576" spans="1:11" hidden="1" x14ac:dyDescent="0.25">
      <c r="A576" s="56">
        <v>12</v>
      </c>
      <c r="B576" s="57">
        <f>LOOKUP(A576,Seznamy!$A$3:$A$27,Seznamy!$B$3:$B$27)</f>
        <v>191004</v>
      </c>
      <c r="C576" s="58" t="str">
        <f>LOOKUP(A576,Seznamy!$A$3:$A$27,Seznamy!$C$3:$C$27)</f>
        <v>Bozděchov</v>
      </c>
      <c r="D576" s="59">
        <f>LOOKUP(A576,Seznamy!$A$3:$A$27,Seznamy!$E$3:$E$27)</f>
        <v>1400</v>
      </c>
      <c r="E576" s="59">
        <f>LOOKUP(A576,Seznamy!$A$3:$A$27,Seznamy!$H$3:$H$27)</f>
        <v>200185</v>
      </c>
      <c r="F576" s="60">
        <f>LOOKUP(A576,Seznamy!$A$3:$A$27,Seznamy!$J$3:$J$27)</f>
        <v>0</v>
      </c>
      <c r="G576" s="60">
        <v>33</v>
      </c>
      <c r="H576" s="58">
        <f>LOOKUP(G576,'Bez dříví'!$A$35:$A$84,'Bez dříví'!$B$35:$B$84)</f>
        <v>0</v>
      </c>
      <c r="I576" s="61">
        <f t="array" ref="I576">SUM(IF(('Bez dříví'!$A$3:$A$33=A576)*('Bez dříví'!$D$1:$BA$1=G576),'Bez dříví'!$D$3:$BA$33))</f>
        <v>0</v>
      </c>
      <c r="J576" s="71" t="str">
        <f>IF(I576=0,"",I576)</f>
        <v/>
      </c>
      <c r="K576" s="62" t="str">
        <f>IF(I576=MIN($J$553:$J$602),1,"")</f>
        <v/>
      </c>
    </row>
    <row r="577" spans="1:11" hidden="1" x14ac:dyDescent="0.25">
      <c r="A577" s="56">
        <v>12</v>
      </c>
      <c r="B577" s="57">
        <f>LOOKUP(A577,Seznamy!$A$3:$A$27,Seznamy!$B$3:$B$27)</f>
        <v>191004</v>
      </c>
      <c r="C577" s="58" t="str">
        <f>LOOKUP(A577,Seznamy!$A$3:$A$27,Seznamy!$C$3:$C$27)</f>
        <v>Bozděchov</v>
      </c>
      <c r="D577" s="59">
        <f>LOOKUP(A577,Seznamy!$A$3:$A$27,Seznamy!$E$3:$E$27)</f>
        <v>1400</v>
      </c>
      <c r="E577" s="59">
        <f>LOOKUP(A577,Seznamy!$A$3:$A$27,Seznamy!$H$3:$H$27)</f>
        <v>200185</v>
      </c>
      <c r="F577" s="60">
        <f>LOOKUP(A577,Seznamy!$A$3:$A$27,Seznamy!$J$3:$J$27)</f>
        <v>0</v>
      </c>
      <c r="G577" s="60">
        <v>34</v>
      </c>
      <c r="H577" s="58">
        <f>LOOKUP(G577,'Bez dříví'!$A$35:$A$84,'Bez dříví'!$B$35:$B$84)</f>
        <v>0</v>
      </c>
      <c r="I577" s="61">
        <f t="array" ref="I577">SUM(IF(('Bez dříví'!$A$3:$A$33=A577)*('Bez dříví'!$D$1:$BA$1=G577),'Bez dříví'!$D$3:$BA$33))</f>
        <v>0</v>
      </c>
      <c r="J577" s="71" t="str">
        <f>IF(I577=0,"",I577)</f>
        <v/>
      </c>
      <c r="K577" s="62" t="str">
        <f>IF(I577=MIN($J$553:$J$602),1,"")</f>
        <v/>
      </c>
    </row>
    <row r="578" spans="1:11" hidden="1" x14ac:dyDescent="0.25">
      <c r="A578" s="56">
        <v>12</v>
      </c>
      <c r="B578" s="57">
        <f>LOOKUP(A578,Seznamy!$A$3:$A$27,Seznamy!$B$3:$B$27)</f>
        <v>191004</v>
      </c>
      <c r="C578" s="58" t="str">
        <f>LOOKUP(A578,Seznamy!$A$3:$A$27,Seznamy!$C$3:$C$27)</f>
        <v>Bozděchov</v>
      </c>
      <c r="D578" s="59">
        <f>LOOKUP(A578,Seznamy!$A$3:$A$27,Seznamy!$E$3:$E$27)</f>
        <v>1400</v>
      </c>
      <c r="E578" s="59">
        <f>LOOKUP(A578,Seznamy!$A$3:$A$27,Seznamy!$H$3:$H$27)</f>
        <v>200185</v>
      </c>
      <c r="F578" s="60">
        <f>LOOKUP(A578,Seznamy!$A$3:$A$27,Seznamy!$J$3:$J$27)</f>
        <v>0</v>
      </c>
      <c r="G578" s="60">
        <v>35</v>
      </c>
      <c r="H578" s="58">
        <f>LOOKUP(G578,'Bez dříví'!$A$35:$A$84,'Bez dříví'!$B$35:$B$84)</f>
        <v>0</v>
      </c>
      <c r="I578" s="61">
        <f t="array" ref="I578">SUM(IF(('Bez dříví'!$A$3:$A$33=A578)*('Bez dříví'!$D$1:$BA$1=G578),'Bez dříví'!$D$3:$BA$33))</f>
        <v>0</v>
      </c>
      <c r="J578" s="71" t="str">
        <f>IF(I578=0,"",I578)</f>
        <v/>
      </c>
      <c r="K578" s="62" t="str">
        <f>IF(I578=MIN($J$553:$J$602),1,"")</f>
        <v/>
      </c>
    </row>
    <row r="579" spans="1:11" hidden="1" x14ac:dyDescent="0.25">
      <c r="A579" s="56">
        <v>12</v>
      </c>
      <c r="B579" s="57">
        <f>LOOKUP(A579,Seznamy!$A$3:$A$27,Seznamy!$B$3:$B$27)</f>
        <v>191004</v>
      </c>
      <c r="C579" s="58" t="str">
        <f>LOOKUP(A579,Seznamy!$A$3:$A$27,Seznamy!$C$3:$C$27)</f>
        <v>Bozděchov</v>
      </c>
      <c r="D579" s="59">
        <f>LOOKUP(A579,Seznamy!$A$3:$A$27,Seznamy!$E$3:$E$27)</f>
        <v>1400</v>
      </c>
      <c r="E579" s="59">
        <f>LOOKUP(A579,Seznamy!$A$3:$A$27,Seznamy!$H$3:$H$27)</f>
        <v>200185</v>
      </c>
      <c r="F579" s="60">
        <f>LOOKUP(A579,Seznamy!$A$3:$A$27,Seznamy!$J$3:$J$27)</f>
        <v>0</v>
      </c>
      <c r="G579" s="60">
        <v>36</v>
      </c>
      <c r="H579" s="58">
        <f>LOOKUP(G579,'Bez dříví'!$A$35:$A$84,'Bez dříví'!$B$35:$B$84)</f>
        <v>0</v>
      </c>
      <c r="I579" s="61">
        <f t="array" ref="I579">SUM(IF(('Bez dříví'!$A$3:$A$33=A579)*('Bez dříví'!$D$1:$BA$1=G579),'Bez dříví'!$D$3:$BA$33))</f>
        <v>0</v>
      </c>
      <c r="J579" s="71" t="str">
        <f>IF(I579=0,"",I579)</f>
        <v/>
      </c>
      <c r="K579" s="62" t="str">
        <f>IF(I579=MIN($J$553:$J$602),1,"")</f>
        <v/>
      </c>
    </row>
    <row r="580" spans="1:11" hidden="1" x14ac:dyDescent="0.25">
      <c r="A580" s="56">
        <v>12</v>
      </c>
      <c r="B580" s="57">
        <f>LOOKUP(A580,Seznamy!$A$3:$A$27,Seznamy!$B$3:$B$27)</f>
        <v>191004</v>
      </c>
      <c r="C580" s="58" t="str">
        <f>LOOKUP(A580,Seznamy!$A$3:$A$27,Seznamy!$C$3:$C$27)</f>
        <v>Bozděchov</v>
      </c>
      <c r="D580" s="59">
        <f>LOOKUP(A580,Seznamy!$A$3:$A$27,Seznamy!$E$3:$E$27)</f>
        <v>1400</v>
      </c>
      <c r="E580" s="59">
        <f>LOOKUP(A580,Seznamy!$A$3:$A$27,Seznamy!$H$3:$H$27)</f>
        <v>200185</v>
      </c>
      <c r="F580" s="60">
        <f>LOOKUP(A580,Seznamy!$A$3:$A$27,Seznamy!$J$3:$J$27)</f>
        <v>0</v>
      </c>
      <c r="G580" s="60">
        <v>37</v>
      </c>
      <c r="H580" s="58">
        <f>LOOKUP(G580,'Bez dříví'!$A$35:$A$84,'Bez dříví'!$B$35:$B$84)</f>
        <v>0</v>
      </c>
      <c r="I580" s="61">
        <f t="array" ref="I580">SUM(IF(('Bez dříví'!$A$3:$A$33=A580)*('Bez dříví'!$D$1:$BA$1=G580),'Bez dříví'!$D$3:$BA$33))</f>
        <v>0</v>
      </c>
      <c r="J580" s="71" t="str">
        <f>IF(I580=0,"",I580)</f>
        <v/>
      </c>
      <c r="K580" s="62" t="str">
        <f>IF(I580=MIN($J$553:$J$602),1,"")</f>
        <v/>
      </c>
    </row>
    <row r="581" spans="1:11" hidden="1" x14ac:dyDescent="0.25">
      <c r="A581" s="56">
        <v>12</v>
      </c>
      <c r="B581" s="57">
        <f>LOOKUP(A581,Seznamy!$A$3:$A$27,Seznamy!$B$3:$B$27)</f>
        <v>191004</v>
      </c>
      <c r="C581" s="58" t="str">
        <f>LOOKUP(A581,Seznamy!$A$3:$A$27,Seznamy!$C$3:$C$27)</f>
        <v>Bozděchov</v>
      </c>
      <c r="D581" s="59">
        <f>LOOKUP(A581,Seznamy!$A$3:$A$27,Seznamy!$E$3:$E$27)</f>
        <v>1400</v>
      </c>
      <c r="E581" s="59">
        <f>LOOKUP(A581,Seznamy!$A$3:$A$27,Seznamy!$H$3:$H$27)</f>
        <v>200185</v>
      </c>
      <c r="F581" s="60">
        <f>LOOKUP(A581,Seznamy!$A$3:$A$27,Seznamy!$J$3:$J$27)</f>
        <v>0</v>
      </c>
      <c r="G581" s="60">
        <v>38</v>
      </c>
      <c r="H581" s="58">
        <f>LOOKUP(G581,'Bez dříví'!$A$35:$A$84,'Bez dříví'!$B$35:$B$84)</f>
        <v>0</v>
      </c>
      <c r="I581" s="61">
        <f t="array" ref="I581">SUM(IF(('Bez dříví'!$A$3:$A$33=A581)*('Bez dříví'!$D$1:$BA$1=G581),'Bez dříví'!$D$3:$BA$33))</f>
        <v>0</v>
      </c>
      <c r="J581" s="71" t="str">
        <f>IF(I581=0,"",I581)</f>
        <v/>
      </c>
      <c r="K581" s="62" t="str">
        <f>IF(I581=MIN($J$553:$J$602),1,"")</f>
        <v/>
      </c>
    </row>
    <row r="582" spans="1:11" hidden="1" x14ac:dyDescent="0.25">
      <c r="A582" s="56">
        <v>12</v>
      </c>
      <c r="B582" s="57">
        <f>LOOKUP(A582,Seznamy!$A$3:$A$27,Seznamy!$B$3:$B$27)</f>
        <v>191004</v>
      </c>
      <c r="C582" s="58" t="str">
        <f>LOOKUP(A582,Seznamy!$A$3:$A$27,Seznamy!$C$3:$C$27)</f>
        <v>Bozděchov</v>
      </c>
      <c r="D582" s="59">
        <f>LOOKUP(A582,Seznamy!$A$3:$A$27,Seznamy!$E$3:$E$27)</f>
        <v>1400</v>
      </c>
      <c r="E582" s="59">
        <f>LOOKUP(A582,Seznamy!$A$3:$A$27,Seznamy!$H$3:$H$27)</f>
        <v>200185</v>
      </c>
      <c r="F582" s="60">
        <f>LOOKUP(A582,Seznamy!$A$3:$A$27,Seznamy!$J$3:$J$27)</f>
        <v>0</v>
      </c>
      <c r="G582" s="60">
        <v>39</v>
      </c>
      <c r="H582" s="58">
        <f>LOOKUP(G582,'Bez dříví'!$A$35:$A$84,'Bez dříví'!$B$35:$B$84)</f>
        <v>0</v>
      </c>
      <c r="I582" s="61">
        <f t="array" ref="I582">SUM(IF(('Bez dříví'!$A$3:$A$33=A582)*('Bez dříví'!$D$1:$BA$1=G582),'Bez dříví'!$D$3:$BA$33))</f>
        <v>0</v>
      </c>
      <c r="J582" s="71" t="str">
        <f>IF(I582=0,"",I582)</f>
        <v/>
      </c>
      <c r="K582" s="62" t="str">
        <f>IF(I582=MIN($J$553:$J$602),1,"")</f>
        <v/>
      </c>
    </row>
    <row r="583" spans="1:11" hidden="1" x14ac:dyDescent="0.25">
      <c r="A583" s="56">
        <v>12</v>
      </c>
      <c r="B583" s="57">
        <f>LOOKUP(A583,Seznamy!$A$3:$A$27,Seznamy!$B$3:$B$27)</f>
        <v>191004</v>
      </c>
      <c r="C583" s="58" t="str">
        <f>LOOKUP(A583,Seznamy!$A$3:$A$27,Seznamy!$C$3:$C$27)</f>
        <v>Bozděchov</v>
      </c>
      <c r="D583" s="59">
        <f>LOOKUP(A583,Seznamy!$A$3:$A$27,Seznamy!$E$3:$E$27)</f>
        <v>1400</v>
      </c>
      <c r="E583" s="59">
        <f>LOOKUP(A583,Seznamy!$A$3:$A$27,Seznamy!$H$3:$H$27)</f>
        <v>200185</v>
      </c>
      <c r="F583" s="60">
        <f>LOOKUP(A583,Seznamy!$A$3:$A$27,Seznamy!$J$3:$J$27)</f>
        <v>0</v>
      </c>
      <c r="G583" s="60">
        <v>40</v>
      </c>
      <c r="H583" s="58">
        <f>LOOKUP(G583,'Bez dříví'!$A$35:$A$84,'Bez dříví'!$B$35:$B$84)</f>
        <v>0</v>
      </c>
      <c r="I583" s="61">
        <f t="array" ref="I583">SUM(IF(('Bez dříví'!$A$3:$A$33=A583)*('Bez dříví'!$D$1:$BA$1=G583),'Bez dříví'!$D$3:$BA$33))</f>
        <v>0</v>
      </c>
      <c r="J583" s="71" t="str">
        <f>IF(I583=0,"",I583)</f>
        <v/>
      </c>
      <c r="K583" s="62" t="str">
        <f>IF(I583=MIN($J$553:$J$602),1,"")</f>
        <v/>
      </c>
    </row>
    <row r="584" spans="1:11" hidden="1" x14ac:dyDescent="0.25">
      <c r="A584" s="56">
        <v>12</v>
      </c>
      <c r="B584" s="57">
        <f>LOOKUP(A584,Seznamy!$A$3:$A$27,Seznamy!$B$3:$B$27)</f>
        <v>191004</v>
      </c>
      <c r="C584" s="58" t="str">
        <f>LOOKUP(A584,Seznamy!$A$3:$A$27,Seznamy!$C$3:$C$27)</f>
        <v>Bozděchov</v>
      </c>
      <c r="D584" s="59">
        <f>LOOKUP(A584,Seznamy!$A$3:$A$27,Seznamy!$E$3:$E$27)</f>
        <v>1400</v>
      </c>
      <c r="E584" s="59">
        <f>LOOKUP(A584,Seznamy!$A$3:$A$27,Seznamy!$H$3:$H$27)</f>
        <v>200185</v>
      </c>
      <c r="F584" s="60">
        <f>LOOKUP(A584,Seznamy!$A$3:$A$27,Seznamy!$J$3:$J$27)</f>
        <v>0</v>
      </c>
      <c r="G584" s="60">
        <v>41</v>
      </c>
      <c r="H584" s="58">
        <f>LOOKUP(G584,'Bez dříví'!$A$35:$A$84,'Bez dříví'!$B$35:$B$84)</f>
        <v>0</v>
      </c>
      <c r="I584" s="61">
        <f t="array" ref="I584">SUM(IF(('Bez dříví'!$A$3:$A$33=A584)*('Bez dříví'!$D$1:$BA$1=G584),'Bez dříví'!$D$3:$BA$33))</f>
        <v>0</v>
      </c>
      <c r="J584" s="71" t="str">
        <f>IF(I584=0,"",I584)</f>
        <v/>
      </c>
      <c r="K584" s="62" t="str">
        <f>IF(I584=MIN($J$553:$J$602),1,"")</f>
        <v/>
      </c>
    </row>
    <row r="585" spans="1:11" hidden="1" x14ac:dyDescent="0.25">
      <c r="A585" s="56">
        <v>12</v>
      </c>
      <c r="B585" s="57">
        <f>LOOKUP(A585,Seznamy!$A$3:$A$27,Seznamy!$B$3:$B$27)</f>
        <v>191004</v>
      </c>
      <c r="C585" s="58" t="str">
        <f>LOOKUP(A585,Seznamy!$A$3:$A$27,Seznamy!$C$3:$C$27)</f>
        <v>Bozděchov</v>
      </c>
      <c r="D585" s="59">
        <f>LOOKUP(A585,Seznamy!$A$3:$A$27,Seznamy!$E$3:$E$27)</f>
        <v>1400</v>
      </c>
      <c r="E585" s="59">
        <f>LOOKUP(A585,Seznamy!$A$3:$A$27,Seznamy!$H$3:$H$27)</f>
        <v>200185</v>
      </c>
      <c r="F585" s="60">
        <f>LOOKUP(A585,Seznamy!$A$3:$A$27,Seznamy!$J$3:$J$27)</f>
        <v>0</v>
      </c>
      <c r="G585" s="60">
        <v>42</v>
      </c>
      <c r="H585" s="58">
        <f>LOOKUP(G585,'Bez dříví'!$A$35:$A$84,'Bez dříví'!$B$35:$B$84)</f>
        <v>0</v>
      </c>
      <c r="I585" s="61">
        <f t="array" ref="I585">SUM(IF(('Bez dříví'!$A$3:$A$33=A585)*('Bez dříví'!$D$1:$BA$1=G585),'Bez dříví'!$D$3:$BA$33))</f>
        <v>0</v>
      </c>
      <c r="J585" s="71" t="str">
        <f>IF(I585=0,"",I585)</f>
        <v/>
      </c>
      <c r="K585" s="62" t="str">
        <f>IF(I585=MIN($J$553:$J$602),1,"")</f>
        <v/>
      </c>
    </row>
    <row r="586" spans="1:11" hidden="1" x14ac:dyDescent="0.25">
      <c r="A586" s="56">
        <v>12</v>
      </c>
      <c r="B586" s="57">
        <f>LOOKUP(A586,Seznamy!$A$3:$A$27,Seznamy!$B$3:$B$27)</f>
        <v>191004</v>
      </c>
      <c r="C586" s="58" t="str">
        <f>LOOKUP(A586,Seznamy!$A$3:$A$27,Seznamy!$C$3:$C$27)</f>
        <v>Bozděchov</v>
      </c>
      <c r="D586" s="59">
        <f>LOOKUP(A586,Seznamy!$A$3:$A$27,Seznamy!$E$3:$E$27)</f>
        <v>1400</v>
      </c>
      <c r="E586" s="59">
        <f>LOOKUP(A586,Seznamy!$A$3:$A$27,Seznamy!$H$3:$H$27)</f>
        <v>200185</v>
      </c>
      <c r="F586" s="60">
        <f>LOOKUP(A586,Seznamy!$A$3:$A$27,Seznamy!$J$3:$J$27)</f>
        <v>0</v>
      </c>
      <c r="G586" s="60">
        <v>43</v>
      </c>
      <c r="H586" s="58">
        <f>LOOKUP(G586,'Bez dříví'!$A$35:$A$84,'Bez dříví'!$B$35:$B$84)</f>
        <v>0</v>
      </c>
      <c r="I586" s="61">
        <f t="array" ref="I586">SUM(IF(('Bez dříví'!$A$3:$A$33=A586)*('Bez dříví'!$D$1:$BA$1=G586),'Bez dříví'!$D$3:$BA$33))</f>
        <v>0</v>
      </c>
      <c r="J586" s="71" t="str">
        <f>IF(I586=0,"",I586)</f>
        <v/>
      </c>
      <c r="K586" s="62" t="str">
        <f>IF(I586=MIN($J$553:$J$602),1,"")</f>
        <v/>
      </c>
    </row>
    <row r="587" spans="1:11" hidden="1" x14ac:dyDescent="0.25">
      <c r="A587" s="56">
        <v>12</v>
      </c>
      <c r="B587" s="57">
        <f>LOOKUP(A587,Seznamy!$A$3:$A$27,Seznamy!$B$3:$B$27)</f>
        <v>191004</v>
      </c>
      <c r="C587" s="58" t="str">
        <f>LOOKUP(A587,Seznamy!$A$3:$A$27,Seznamy!$C$3:$C$27)</f>
        <v>Bozděchov</v>
      </c>
      <c r="D587" s="59">
        <f>LOOKUP(A587,Seznamy!$A$3:$A$27,Seznamy!$E$3:$E$27)</f>
        <v>1400</v>
      </c>
      <c r="E587" s="59">
        <f>LOOKUP(A587,Seznamy!$A$3:$A$27,Seznamy!$H$3:$H$27)</f>
        <v>200185</v>
      </c>
      <c r="F587" s="60">
        <f>LOOKUP(A587,Seznamy!$A$3:$A$27,Seznamy!$J$3:$J$27)</f>
        <v>0</v>
      </c>
      <c r="G587" s="60">
        <v>44</v>
      </c>
      <c r="H587" s="58">
        <f>LOOKUP(G587,'Bez dříví'!$A$35:$A$84,'Bez dříví'!$B$35:$B$84)</f>
        <v>0</v>
      </c>
      <c r="I587" s="61">
        <f t="array" ref="I587">SUM(IF(('Bez dříví'!$A$3:$A$33=A587)*('Bez dříví'!$D$1:$BA$1=G587),'Bez dříví'!$D$3:$BA$33))</f>
        <v>0</v>
      </c>
      <c r="J587" s="71" t="str">
        <f>IF(I587=0,"",I587)</f>
        <v/>
      </c>
      <c r="K587" s="62" t="str">
        <f>IF(I587=MIN($J$553:$J$602),1,"")</f>
        <v/>
      </c>
    </row>
    <row r="588" spans="1:11" hidden="1" x14ac:dyDescent="0.25">
      <c r="A588" s="56">
        <v>12</v>
      </c>
      <c r="B588" s="57">
        <f>LOOKUP(A588,Seznamy!$A$3:$A$27,Seznamy!$B$3:$B$27)</f>
        <v>191004</v>
      </c>
      <c r="C588" s="58" t="str">
        <f>LOOKUP(A588,Seznamy!$A$3:$A$27,Seznamy!$C$3:$C$27)</f>
        <v>Bozděchov</v>
      </c>
      <c r="D588" s="59">
        <f>LOOKUP(A588,Seznamy!$A$3:$A$27,Seznamy!$E$3:$E$27)</f>
        <v>1400</v>
      </c>
      <c r="E588" s="59">
        <f>LOOKUP(A588,Seznamy!$A$3:$A$27,Seznamy!$H$3:$H$27)</f>
        <v>200185</v>
      </c>
      <c r="F588" s="60">
        <f>LOOKUP(A588,Seznamy!$A$3:$A$27,Seznamy!$J$3:$J$27)</f>
        <v>0</v>
      </c>
      <c r="G588" s="60">
        <v>45</v>
      </c>
      <c r="H588" s="58">
        <f>LOOKUP(G588,'Bez dříví'!$A$35:$A$84,'Bez dříví'!$B$35:$B$84)</f>
        <v>0</v>
      </c>
      <c r="I588" s="61">
        <f t="array" ref="I588">SUM(IF(('Bez dříví'!$A$3:$A$33=A588)*('Bez dříví'!$D$1:$BA$1=G588),'Bez dříví'!$D$3:$BA$33))</f>
        <v>0</v>
      </c>
      <c r="J588" s="71" t="str">
        <f>IF(I588=0,"",I588)</f>
        <v/>
      </c>
      <c r="K588" s="62" t="str">
        <f>IF(I588=MIN($J$553:$J$602),1,"")</f>
        <v/>
      </c>
    </row>
    <row r="589" spans="1:11" hidden="1" x14ac:dyDescent="0.25">
      <c r="A589" s="56">
        <v>12</v>
      </c>
      <c r="B589" s="57">
        <f>LOOKUP(A589,Seznamy!$A$3:$A$27,Seznamy!$B$3:$B$27)</f>
        <v>191004</v>
      </c>
      <c r="C589" s="58" t="str">
        <f>LOOKUP(A589,Seznamy!$A$3:$A$27,Seznamy!$C$3:$C$27)</f>
        <v>Bozděchov</v>
      </c>
      <c r="D589" s="59">
        <f>LOOKUP(A589,Seznamy!$A$3:$A$27,Seznamy!$E$3:$E$27)</f>
        <v>1400</v>
      </c>
      <c r="E589" s="59">
        <f>LOOKUP(A589,Seznamy!$A$3:$A$27,Seznamy!$H$3:$H$27)</f>
        <v>200185</v>
      </c>
      <c r="F589" s="60">
        <f>LOOKUP(A589,Seznamy!$A$3:$A$27,Seznamy!$J$3:$J$27)</f>
        <v>0</v>
      </c>
      <c r="G589" s="60">
        <v>46</v>
      </c>
      <c r="H589" s="58">
        <f>LOOKUP(G589,'Bez dříví'!$A$35:$A$84,'Bez dříví'!$B$35:$B$84)</f>
        <v>0</v>
      </c>
      <c r="I589" s="61">
        <f t="array" ref="I589">SUM(IF(('Bez dříví'!$A$3:$A$33=A589)*('Bez dříví'!$D$1:$BA$1=G589),'Bez dříví'!$D$3:$BA$33))</f>
        <v>0</v>
      </c>
      <c r="J589" s="71" t="str">
        <f>IF(I589=0,"",I589)</f>
        <v/>
      </c>
      <c r="K589" s="62" t="str">
        <f>IF(I589=MIN($J$553:$J$602),1,"")</f>
        <v/>
      </c>
    </row>
    <row r="590" spans="1:11" hidden="1" x14ac:dyDescent="0.25">
      <c r="A590" s="56">
        <v>12</v>
      </c>
      <c r="B590" s="57">
        <f>LOOKUP(A590,Seznamy!$A$3:$A$27,Seznamy!$B$3:$B$27)</f>
        <v>191004</v>
      </c>
      <c r="C590" s="58" t="str">
        <f>LOOKUP(A590,Seznamy!$A$3:$A$27,Seznamy!$C$3:$C$27)</f>
        <v>Bozděchov</v>
      </c>
      <c r="D590" s="59">
        <f>LOOKUP(A590,Seznamy!$A$3:$A$27,Seznamy!$E$3:$E$27)</f>
        <v>1400</v>
      </c>
      <c r="E590" s="59">
        <f>LOOKUP(A590,Seznamy!$A$3:$A$27,Seznamy!$H$3:$H$27)</f>
        <v>200185</v>
      </c>
      <c r="F590" s="60">
        <f>LOOKUP(A590,Seznamy!$A$3:$A$27,Seznamy!$J$3:$J$27)</f>
        <v>0</v>
      </c>
      <c r="G590" s="60">
        <v>47</v>
      </c>
      <c r="H590" s="58">
        <f>LOOKUP(G590,'Bez dříví'!$A$35:$A$84,'Bez dříví'!$B$35:$B$84)</f>
        <v>0</v>
      </c>
      <c r="I590" s="61">
        <f t="array" ref="I590">SUM(IF(('Bez dříví'!$A$3:$A$33=A590)*('Bez dříví'!$D$1:$BA$1=G590),'Bez dříví'!$D$3:$BA$33))</f>
        <v>0</v>
      </c>
      <c r="J590" s="71" t="str">
        <f>IF(I590=0,"",I590)</f>
        <v/>
      </c>
      <c r="K590" s="62" t="str">
        <f>IF(I590=MIN($J$553:$J$602),1,"")</f>
        <v/>
      </c>
    </row>
    <row r="591" spans="1:11" hidden="1" x14ac:dyDescent="0.25">
      <c r="A591" s="56">
        <v>12</v>
      </c>
      <c r="B591" s="57">
        <f>LOOKUP(A591,Seznamy!$A$3:$A$27,Seznamy!$B$3:$B$27)</f>
        <v>191004</v>
      </c>
      <c r="C591" s="58" t="str">
        <f>LOOKUP(A591,Seznamy!$A$3:$A$27,Seznamy!$C$3:$C$27)</f>
        <v>Bozděchov</v>
      </c>
      <c r="D591" s="59">
        <f>LOOKUP(A591,Seznamy!$A$3:$A$27,Seznamy!$E$3:$E$27)</f>
        <v>1400</v>
      </c>
      <c r="E591" s="59">
        <f>LOOKUP(A591,Seznamy!$A$3:$A$27,Seznamy!$H$3:$H$27)</f>
        <v>200185</v>
      </c>
      <c r="F591" s="60">
        <f>LOOKUP(A591,Seznamy!$A$3:$A$27,Seznamy!$J$3:$J$27)</f>
        <v>0</v>
      </c>
      <c r="G591" s="60">
        <v>48</v>
      </c>
      <c r="H591" s="58">
        <f>LOOKUP(G591,'Bez dříví'!$A$35:$A$84,'Bez dříví'!$B$35:$B$84)</f>
        <v>0</v>
      </c>
      <c r="I591" s="61">
        <f t="array" ref="I591">SUM(IF(('Bez dříví'!$A$3:$A$33=A591)*('Bez dříví'!$D$1:$BA$1=G591),'Bez dříví'!$D$3:$BA$33))</f>
        <v>0</v>
      </c>
      <c r="J591" s="71" t="str">
        <f>IF(I591=0,"",I591)</f>
        <v/>
      </c>
      <c r="K591" s="62" t="str">
        <f>IF(I591=MIN($J$553:$J$602),1,"")</f>
        <v/>
      </c>
    </row>
    <row r="592" spans="1:11" hidden="1" x14ac:dyDescent="0.25">
      <c r="A592" s="56">
        <v>12</v>
      </c>
      <c r="B592" s="57">
        <f>LOOKUP(A592,Seznamy!$A$3:$A$27,Seznamy!$B$3:$B$27)</f>
        <v>191004</v>
      </c>
      <c r="C592" s="58" t="str">
        <f>LOOKUP(A592,Seznamy!$A$3:$A$27,Seznamy!$C$3:$C$27)</f>
        <v>Bozděchov</v>
      </c>
      <c r="D592" s="59">
        <f>LOOKUP(A592,Seznamy!$A$3:$A$27,Seznamy!$E$3:$E$27)</f>
        <v>1400</v>
      </c>
      <c r="E592" s="59">
        <f>LOOKUP(A592,Seznamy!$A$3:$A$27,Seznamy!$H$3:$H$27)</f>
        <v>200185</v>
      </c>
      <c r="F592" s="60">
        <f>LOOKUP(A592,Seznamy!$A$3:$A$27,Seznamy!$J$3:$J$27)</f>
        <v>0</v>
      </c>
      <c r="G592" s="60">
        <v>49</v>
      </c>
      <c r="H592" s="58">
        <f>LOOKUP(G592,'Bez dříví'!$A$35:$A$84,'Bez dříví'!$B$35:$B$84)</f>
        <v>0</v>
      </c>
      <c r="I592" s="61">
        <f t="array" ref="I592">SUM(IF(('Bez dříví'!$A$3:$A$33=A592)*('Bez dříví'!$D$1:$BA$1=G592),'Bez dříví'!$D$3:$BA$33))</f>
        <v>0</v>
      </c>
      <c r="J592" s="71" t="str">
        <f>IF(I592=0,"",I592)</f>
        <v/>
      </c>
      <c r="K592" s="62" t="str">
        <f>IF(I592=MIN($J$553:$J$602),1,"")</f>
        <v/>
      </c>
    </row>
    <row r="593" spans="1:11" hidden="1" x14ac:dyDescent="0.25">
      <c r="A593" s="56">
        <v>12</v>
      </c>
      <c r="B593" s="57">
        <f>LOOKUP(A593,Seznamy!$A$3:$A$27,Seznamy!$B$3:$B$27)</f>
        <v>191004</v>
      </c>
      <c r="C593" s="58" t="str">
        <f>LOOKUP(A593,Seznamy!$A$3:$A$27,Seznamy!$C$3:$C$27)</f>
        <v>Bozděchov</v>
      </c>
      <c r="D593" s="59">
        <f>LOOKUP(A593,Seznamy!$A$3:$A$27,Seznamy!$E$3:$E$27)</f>
        <v>1400</v>
      </c>
      <c r="E593" s="59">
        <f>LOOKUP(A593,Seznamy!$A$3:$A$27,Seznamy!$H$3:$H$27)</f>
        <v>200185</v>
      </c>
      <c r="F593" s="60">
        <f>LOOKUP(A593,Seznamy!$A$3:$A$27,Seznamy!$J$3:$J$27)</f>
        <v>0</v>
      </c>
      <c r="G593" s="60">
        <v>50</v>
      </c>
      <c r="H593" s="58">
        <f>LOOKUP(G593,'Bez dříví'!$A$35:$A$84,'Bez dříví'!$B$35:$B$84)</f>
        <v>0</v>
      </c>
      <c r="I593" s="61">
        <f t="array" ref="I593">SUM(IF(('Bez dříví'!$A$3:$A$33=A593)*('Bez dříví'!$D$1:$BA$1=G593),'Bez dříví'!$D$3:$BA$33))</f>
        <v>0</v>
      </c>
      <c r="J593" s="71" t="str">
        <f>IF(I593=0,"",I593)</f>
        <v/>
      </c>
      <c r="K593" s="62" t="str">
        <f>IF(I593=MIN($J$553:$J$602),1,"")</f>
        <v/>
      </c>
    </row>
    <row r="594" spans="1:11" x14ac:dyDescent="0.25">
      <c r="A594" s="56">
        <v>12</v>
      </c>
      <c r="B594" s="57">
        <f>LOOKUP(A594,Seznamy!$A$3:$A$27,Seznamy!$B$3:$B$27)</f>
        <v>191004</v>
      </c>
      <c r="C594" s="58" t="str">
        <f>LOOKUP(A594,Seznamy!$A$3:$A$27,Seznamy!$C$3:$C$27)</f>
        <v>Bozděchov</v>
      </c>
      <c r="D594" s="59">
        <f>LOOKUP(A594,Seznamy!$A$3:$A$27,Seznamy!$E$3:$E$27)</f>
        <v>1400</v>
      </c>
      <c r="E594" s="59">
        <f>LOOKUP(A594,Seznamy!$A$3:$A$27,Seznamy!$H$3:$H$27)</f>
        <v>200185</v>
      </c>
      <c r="F594" s="60">
        <f>LOOKUP(A594,Seznamy!$A$3:$A$27,Seznamy!$J$3:$J$27)</f>
        <v>0</v>
      </c>
      <c r="G594" s="60">
        <v>13</v>
      </c>
      <c r="H594" s="58" t="str">
        <f>LOOKUP(G594,'Bez dříví'!$A$35:$A$84,'Bez dříví'!$B$35:$B$84)</f>
        <v>KODIAK Timber s.r.o.</v>
      </c>
      <c r="I594" s="61">
        <f t="array" ref="I594">SUM(IF(('Bez dříví'!$A$3:$A$33=A594)*('Bez dříví'!$D$1:$BA$1=G594),'Bez dříví'!$D$3:$BA$33))</f>
        <v>140099450</v>
      </c>
      <c r="J594" s="71">
        <f>IF(I594=0,"",I594)</f>
        <v>140099450</v>
      </c>
      <c r="K594" s="62">
        <f>IF(I594=MIN($J$553:$J$602),1,"")</f>
        <v>1</v>
      </c>
    </row>
    <row r="595" spans="1:11" x14ac:dyDescent="0.25">
      <c r="A595" s="56">
        <v>12</v>
      </c>
      <c r="B595" s="57">
        <f>LOOKUP(A595,Seznamy!$A$3:$A$27,Seznamy!$B$3:$B$27)</f>
        <v>191004</v>
      </c>
      <c r="C595" s="58" t="str">
        <f>LOOKUP(A595,Seznamy!$A$3:$A$27,Seznamy!$C$3:$C$27)</f>
        <v>Bozděchov</v>
      </c>
      <c r="D595" s="59">
        <f>LOOKUP(A595,Seznamy!$A$3:$A$27,Seznamy!$E$3:$E$27)</f>
        <v>1400</v>
      </c>
      <c r="E595" s="59">
        <f>LOOKUP(A595,Seznamy!$A$3:$A$27,Seznamy!$H$3:$H$27)</f>
        <v>200185</v>
      </c>
      <c r="F595" s="60">
        <f>LOOKUP(A595,Seznamy!$A$3:$A$27,Seznamy!$J$3:$J$27)</f>
        <v>0</v>
      </c>
      <c r="G595" s="60">
        <v>16</v>
      </c>
      <c r="H595" s="58" t="str">
        <f>LOOKUP(G595,'Bez dříví'!$A$35:$A$84,'Bez dříví'!$B$35:$B$84)</f>
        <v>RM FOREST lesní společnost s.r.o</v>
      </c>
      <c r="I595" s="61">
        <f t="array" ref="I595">SUM(IF(('Bez dříví'!$A$3:$A$33=A595)*('Bez dříví'!$D$1:$BA$1=G595),'Bez dříví'!$D$3:$BA$33))</f>
        <v>147361527</v>
      </c>
      <c r="J595" s="71">
        <f>IF(I595=0,"",I595)</f>
        <v>147361527</v>
      </c>
      <c r="K595" s="62" t="str">
        <f>IF(I595=MIN($J$553:$J$602),1,"")</f>
        <v/>
      </c>
    </row>
    <row r="596" spans="1:11" x14ac:dyDescent="0.25">
      <c r="A596" s="56">
        <v>12</v>
      </c>
      <c r="B596" s="57">
        <f>LOOKUP(A596,Seznamy!$A$3:$A$27,Seznamy!$B$3:$B$27)</f>
        <v>191004</v>
      </c>
      <c r="C596" s="58" t="str">
        <f>LOOKUP(A596,Seznamy!$A$3:$A$27,Seznamy!$C$3:$C$27)</f>
        <v>Bozděchov</v>
      </c>
      <c r="D596" s="59">
        <f>LOOKUP(A596,Seznamy!$A$3:$A$27,Seznamy!$E$3:$E$27)</f>
        <v>1400</v>
      </c>
      <c r="E596" s="59">
        <f>LOOKUP(A596,Seznamy!$A$3:$A$27,Seznamy!$H$3:$H$27)</f>
        <v>200185</v>
      </c>
      <c r="F596" s="60">
        <f>LOOKUP(A596,Seznamy!$A$3:$A$27,Seznamy!$J$3:$J$27)</f>
        <v>0</v>
      </c>
      <c r="G596" s="60">
        <v>9</v>
      </c>
      <c r="H596" s="58" t="str">
        <f>LOOKUP(G596,'Bez dříví'!$A$35:$A$84,'Bez dříví'!$B$35:$B$84)</f>
        <v>Kloboucká lesní s.r.o.</v>
      </c>
      <c r="I596" s="61">
        <f t="array" ref="I596">SUM(IF(('Bez dříví'!$A$3:$A$33=A596)*('Bez dříví'!$D$1:$BA$1=G596),'Bez dříví'!$D$3:$BA$33))</f>
        <v>150908415</v>
      </c>
      <c r="J596" s="71">
        <f>IF(I596=0,"",I596)</f>
        <v>150908415</v>
      </c>
      <c r="K596" s="62" t="str">
        <f>IF(I596=MIN($J$553:$J$602),1,"")</f>
        <v/>
      </c>
    </row>
    <row r="597" spans="1:11" x14ac:dyDescent="0.25">
      <c r="A597" s="56">
        <v>12</v>
      </c>
      <c r="B597" s="57">
        <f>LOOKUP(A597,Seznamy!$A$3:$A$27,Seznamy!$B$3:$B$27)</f>
        <v>191004</v>
      </c>
      <c r="C597" s="58" t="str">
        <f>LOOKUP(A597,Seznamy!$A$3:$A$27,Seznamy!$C$3:$C$27)</f>
        <v>Bozděchov</v>
      </c>
      <c r="D597" s="59">
        <f>LOOKUP(A597,Seznamy!$A$3:$A$27,Seznamy!$E$3:$E$27)</f>
        <v>1400</v>
      </c>
      <c r="E597" s="59">
        <f>LOOKUP(A597,Seznamy!$A$3:$A$27,Seznamy!$H$3:$H$27)</f>
        <v>200185</v>
      </c>
      <c r="F597" s="60">
        <f>LOOKUP(A597,Seznamy!$A$3:$A$27,Seznamy!$J$3:$J$27)</f>
        <v>0</v>
      </c>
      <c r="G597" s="60">
        <v>24</v>
      </c>
      <c r="H597" s="58" t="str">
        <f>LOOKUP(G597,'Bez dříví'!$A$35:$A$84,'Bez dříví'!$B$35:$B$84)</f>
        <v>Petra spol. s r.o.</v>
      </c>
      <c r="I597" s="61">
        <f t="array" ref="I597">SUM(IF(('Bez dříví'!$A$3:$A$33=A597)*('Bez dříví'!$D$1:$BA$1=G597),'Bez dříví'!$D$3:$BA$33))</f>
        <v>151739060</v>
      </c>
      <c r="J597" s="71">
        <f>IF(I597=0,"",I597)</f>
        <v>151739060</v>
      </c>
      <c r="K597" s="62" t="str">
        <f>IF(I597=MIN($J$553:$J$602),1,"")</f>
        <v/>
      </c>
    </row>
    <row r="598" spans="1:11" x14ac:dyDescent="0.25">
      <c r="A598" s="56">
        <v>12</v>
      </c>
      <c r="B598" s="57">
        <f>LOOKUP(A598,Seznamy!$A$3:$A$27,Seznamy!$B$3:$B$27)</f>
        <v>191004</v>
      </c>
      <c r="C598" s="58" t="str">
        <f>LOOKUP(A598,Seznamy!$A$3:$A$27,Seznamy!$C$3:$C$27)</f>
        <v>Bozděchov</v>
      </c>
      <c r="D598" s="59">
        <f>LOOKUP(A598,Seznamy!$A$3:$A$27,Seznamy!$E$3:$E$27)</f>
        <v>1400</v>
      </c>
      <c r="E598" s="59">
        <f>LOOKUP(A598,Seznamy!$A$3:$A$27,Seznamy!$H$3:$H$27)</f>
        <v>200185</v>
      </c>
      <c r="F598" s="60">
        <f>LOOKUP(A598,Seznamy!$A$3:$A$27,Seznamy!$J$3:$J$27)</f>
        <v>0</v>
      </c>
      <c r="G598" s="60">
        <v>30</v>
      </c>
      <c r="H598" s="58" t="str">
        <f>LOOKUP(G598,'Bez dříví'!$A$35:$A$84,'Bez dříví'!$B$35:$B$84)</f>
        <v>Jihozápadní dřevařská a.s.</v>
      </c>
      <c r="I598" s="61">
        <f t="array" ref="I598">SUM(IF(('Bez dříví'!$A$3:$A$33=A598)*('Bez dříví'!$D$1:$BA$1=G598),'Bez dříví'!$D$3:$BA$33))</f>
        <v>169232635</v>
      </c>
      <c r="J598" s="71">
        <f>IF(I598=0,"",I598)</f>
        <v>169232635</v>
      </c>
      <c r="K598" s="62" t="str">
        <f>IF(I598=MIN($J$553:$J$602),1,"")</f>
        <v/>
      </c>
    </row>
    <row r="599" spans="1:11" x14ac:dyDescent="0.25">
      <c r="A599" s="56">
        <v>12</v>
      </c>
      <c r="B599" s="57">
        <f>LOOKUP(A599,Seznamy!$A$3:$A$27,Seznamy!$B$3:$B$27)</f>
        <v>191004</v>
      </c>
      <c r="C599" s="58" t="str">
        <f>LOOKUP(A599,Seznamy!$A$3:$A$27,Seznamy!$C$3:$C$27)</f>
        <v>Bozděchov</v>
      </c>
      <c r="D599" s="59">
        <f>LOOKUP(A599,Seznamy!$A$3:$A$27,Seznamy!$E$3:$E$27)</f>
        <v>1400</v>
      </c>
      <c r="E599" s="59">
        <f>LOOKUP(A599,Seznamy!$A$3:$A$27,Seznamy!$H$3:$H$27)</f>
        <v>200185</v>
      </c>
      <c r="F599" s="60">
        <f>LOOKUP(A599,Seznamy!$A$3:$A$27,Seznamy!$J$3:$J$27)</f>
        <v>0</v>
      </c>
      <c r="G599" s="60">
        <v>27</v>
      </c>
      <c r="H599" s="58" t="str">
        <f>LOOKUP(G599,'Bez dříví'!$A$35:$A$84,'Bez dříví'!$B$35:$B$84)</f>
        <v>Lesní společnost Ledeč nad Sázavou, a.s.</v>
      </c>
      <c r="I599" s="61">
        <f t="array" ref="I599">SUM(IF(('Bez dříví'!$A$3:$A$33=A599)*('Bez dříví'!$D$1:$BA$1=G599),'Bez dříví'!$D$3:$BA$33))</f>
        <v>180864675</v>
      </c>
      <c r="J599" s="71">
        <f>IF(I599=0,"",I599)</f>
        <v>180864675</v>
      </c>
      <c r="K599" s="62" t="str">
        <f>IF(I599=MIN($J$553:$J$602),1,"")</f>
        <v/>
      </c>
    </row>
    <row r="600" spans="1:11" x14ac:dyDescent="0.25">
      <c r="A600" s="56">
        <v>12</v>
      </c>
      <c r="B600" s="57">
        <f>LOOKUP(A600,Seznamy!$A$3:$A$27,Seznamy!$B$3:$B$27)</f>
        <v>191004</v>
      </c>
      <c r="C600" s="58" t="str">
        <f>LOOKUP(A600,Seznamy!$A$3:$A$27,Seznamy!$C$3:$C$27)</f>
        <v>Bozděchov</v>
      </c>
      <c r="D600" s="59">
        <f>LOOKUP(A600,Seznamy!$A$3:$A$27,Seznamy!$E$3:$E$27)</f>
        <v>1400</v>
      </c>
      <c r="E600" s="59">
        <f>LOOKUP(A600,Seznamy!$A$3:$A$27,Seznamy!$H$3:$H$27)</f>
        <v>200185</v>
      </c>
      <c r="F600" s="60">
        <f>LOOKUP(A600,Seznamy!$A$3:$A$27,Seznamy!$J$3:$J$27)</f>
        <v>0</v>
      </c>
      <c r="G600" s="60">
        <v>4</v>
      </c>
      <c r="H600" s="58" t="str">
        <f>LOOKUP(G600,'Bez dříví'!$A$35:$A$84,'Bez dříví'!$B$35:$B$84)</f>
        <v>LST a.s.</v>
      </c>
      <c r="I600" s="61">
        <f t="array" ref="I600">SUM(IF(('Bez dříví'!$A$3:$A$33=A600)*('Bez dříví'!$D$1:$BA$1=G600),'Bez dříví'!$D$3:$BA$33))</f>
        <v>192352950</v>
      </c>
      <c r="J600" s="71">
        <f>IF(I600=0,"",I600)</f>
        <v>192352950</v>
      </c>
      <c r="K600" s="62" t="str">
        <f>IF(I600=MIN($J$553:$J$602),1,"")</f>
        <v/>
      </c>
    </row>
    <row r="601" spans="1:11" x14ac:dyDescent="0.25">
      <c r="A601" s="56">
        <v>12</v>
      </c>
      <c r="B601" s="57">
        <f>LOOKUP(A601,Seznamy!$A$3:$A$27,Seznamy!$B$3:$B$27)</f>
        <v>191004</v>
      </c>
      <c r="C601" s="58" t="str">
        <f>LOOKUP(A601,Seznamy!$A$3:$A$27,Seznamy!$C$3:$C$27)</f>
        <v>Bozděchov</v>
      </c>
      <c r="D601" s="59">
        <f>LOOKUP(A601,Seznamy!$A$3:$A$27,Seznamy!$E$3:$E$27)</f>
        <v>1400</v>
      </c>
      <c r="E601" s="59">
        <f>LOOKUP(A601,Seznamy!$A$3:$A$27,Seznamy!$H$3:$H$27)</f>
        <v>200185</v>
      </c>
      <c r="F601" s="60">
        <f>LOOKUP(A601,Seznamy!$A$3:$A$27,Seznamy!$J$3:$J$27)</f>
        <v>0</v>
      </c>
      <c r="G601" s="60">
        <v>11</v>
      </c>
      <c r="H601" s="58" t="str">
        <f>LOOKUP(G601,'Bez dříví'!$A$35:$A$84,'Bez dříví'!$B$35:$B$84)</f>
        <v>Opavská lesní a.s.</v>
      </c>
      <c r="I601" s="61">
        <f t="array" ref="I601">SUM(IF(('Bez dříví'!$A$3:$A$33=A601)*('Bez dříví'!$D$1:$BA$1=G601),'Bez dříví'!$D$3:$BA$33))</f>
        <v>206301662</v>
      </c>
      <c r="J601" s="71">
        <f>IF(I601=0,"",I601)</f>
        <v>206301662</v>
      </c>
      <c r="K601" s="62" t="str">
        <f>IF(I601=MIN($J$553:$J$602),1,"")</f>
        <v/>
      </c>
    </row>
    <row r="602" spans="1:11" x14ac:dyDescent="0.25">
      <c r="A602" s="56">
        <v>12</v>
      </c>
      <c r="B602" s="57">
        <f>LOOKUP(A602,Seznamy!$A$3:$A$27,Seznamy!$B$3:$B$27)</f>
        <v>191004</v>
      </c>
      <c r="C602" s="58" t="str">
        <f>LOOKUP(A602,Seznamy!$A$3:$A$27,Seznamy!$C$3:$C$27)</f>
        <v>Bozděchov</v>
      </c>
      <c r="D602" s="59">
        <f>LOOKUP(A602,Seznamy!$A$3:$A$27,Seznamy!$E$3:$E$27)</f>
        <v>1400</v>
      </c>
      <c r="E602" s="59">
        <f>LOOKUP(A602,Seznamy!$A$3:$A$27,Seznamy!$H$3:$H$27)</f>
        <v>200185</v>
      </c>
      <c r="F602" s="60">
        <f>LOOKUP(A602,Seznamy!$A$3:$A$27,Seznamy!$J$3:$J$27)</f>
        <v>0</v>
      </c>
      <c r="G602" s="60">
        <v>7</v>
      </c>
      <c r="H602" s="58" t="str">
        <f>LOOKUP(G602,'Bez dříví'!$A$35:$A$84,'Bez dříví'!$B$35:$B$84)</f>
        <v>ACLESIA, spol. s r.o.</v>
      </c>
      <c r="I602" s="61">
        <f t="array" ref="I602">SUM(IF(('Bez dříví'!$A$3:$A$33=A602)*('Bez dříví'!$D$1:$BA$1=G602),'Bez dříví'!$D$3:$BA$33))</f>
        <v>211546500</v>
      </c>
      <c r="J602" s="71">
        <f>IF(I602=0,"",I602)</f>
        <v>211546500</v>
      </c>
      <c r="K602" s="62" t="str">
        <f>IF(I602=MIN($J$553:$J$602),1,"")</f>
        <v/>
      </c>
    </row>
    <row r="603" spans="1:11" hidden="1" x14ac:dyDescent="0.25">
      <c r="A603" s="34">
        <v>13</v>
      </c>
      <c r="B603" s="35">
        <f>LOOKUP(A603,Seznamy!$A$3:$A$27,Seznamy!$B$3:$B$27)</f>
        <v>191005</v>
      </c>
      <c r="C603" s="36" t="str">
        <f>LOOKUP(A603,Seznamy!$A$3:$A$27,Seznamy!$C$3:$C$27)</f>
        <v>Eustach</v>
      </c>
      <c r="D603" s="37">
        <f>LOOKUP(A603,Seznamy!$A$3:$A$27,Seznamy!$E$3:$E$27)</f>
        <v>3200</v>
      </c>
      <c r="E603" s="37">
        <f>LOOKUP(A603,Seznamy!$A$3:$A$27,Seznamy!$H$3:$H$27)</f>
        <v>330030</v>
      </c>
      <c r="F603" s="38">
        <f>LOOKUP(A603,Seznamy!$A$3:$A$27,Seznamy!$J$3:$J$27)</f>
        <v>0</v>
      </c>
      <c r="G603" s="38">
        <v>1</v>
      </c>
      <c r="H603" s="36" t="str">
        <f>LOOKUP(G603,'Bez dříví'!$A$35:$A$84,'Bez dříví'!$B$35:$B$84)</f>
        <v>LESCUS Cetkovice, s.r.o.</v>
      </c>
      <c r="I603" s="39">
        <f t="array" ref="I603">SUM(IF(('Bez dříví'!$A$3:$A$33=A603)*('Bez dříví'!$D$1:$BA$1=G603),'Bez dříví'!$D$3:$BA$33))</f>
        <v>0</v>
      </c>
      <c r="J603" s="70" t="str">
        <f>IF(I603=0,"",I603)</f>
        <v/>
      </c>
      <c r="K603" s="40" t="str">
        <f>IF(I603=MIN($J$603:$J$652),1,"")</f>
        <v/>
      </c>
    </row>
    <row r="604" spans="1:11" hidden="1" x14ac:dyDescent="0.25">
      <c r="A604" s="34">
        <v>13</v>
      </c>
      <c r="B604" s="35">
        <f>LOOKUP(A604,Seznamy!$A$3:$A$27,Seznamy!$B$3:$B$27)</f>
        <v>191005</v>
      </c>
      <c r="C604" s="36" t="str">
        <f>LOOKUP(A604,Seznamy!$A$3:$A$27,Seznamy!$C$3:$C$27)</f>
        <v>Eustach</v>
      </c>
      <c r="D604" s="37">
        <f>LOOKUP(A604,Seznamy!$A$3:$A$27,Seznamy!$E$3:$E$27)</f>
        <v>3200</v>
      </c>
      <c r="E604" s="37">
        <f>LOOKUP(A604,Seznamy!$A$3:$A$27,Seznamy!$H$3:$H$27)</f>
        <v>330030</v>
      </c>
      <c r="F604" s="38">
        <f>LOOKUP(A604,Seznamy!$A$3:$A$27,Seznamy!$J$3:$J$27)</f>
        <v>0</v>
      </c>
      <c r="G604" s="38">
        <v>2</v>
      </c>
      <c r="H604" s="36" t="str">
        <f>LOOKUP(G604,'Bez dříví'!$A$35:$A$84,'Bez dříví'!$B$35:$B$84)</f>
        <v>EGREGA s.r.o.</v>
      </c>
      <c r="I604" s="39">
        <f t="array" ref="I604">SUM(IF(('Bez dříví'!$A$3:$A$33=A604)*('Bez dříví'!$D$1:$BA$1=G604),'Bez dříví'!$D$3:$BA$33))</f>
        <v>0</v>
      </c>
      <c r="J604" s="70" t="str">
        <f>IF(I604=0,"",I604)</f>
        <v/>
      </c>
      <c r="K604" s="40" t="str">
        <f>IF(I604=MIN($J$603:$J$652),1,"")</f>
        <v/>
      </c>
    </row>
    <row r="605" spans="1:11" hidden="1" x14ac:dyDescent="0.25">
      <c r="A605" s="34">
        <v>13</v>
      </c>
      <c r="B605" s="35">
        <f>LOOKUP(A605,Seznamy!$A$3:$A$27,Seznamy!$B$3:$B$27)</f>
        <v>191005</v>
      </c>
      <c r="C605" s="36" t="str">
        <f>LOOKUP(A605,Seznamy!$A$3:$A$27,Seznamy!$C$3:$C$27)</f>
        <v>Eustach</v>
      </c>
      <c r="D605" s="37">
        <f>LOOKUP(A605,Seznamy!$A$3:$A$27,Seznamy!$E$3:$E$27)</f>
        <v>3200</v>
      </c>
      <c r="E605" s="37">
        <f>LOOKUP(A605,Seznamy!$A$3:$A$27,Seznamy!$H$3:$H$27)</f>
        <v>330030</v>
      </c>
      <c r="F605" s="38">
        <f>LOOKUP(A605,Seznamy!$A$3:$A$27,Seznamy!$J$3:$J$27)</f>
        <v>0</v>
      </c>
      <c r="G605" s="38">
        <v>3</v>
      </c>
      <c r="H605" s="36" t="str">
        <f>LOOKUP(G605,'Bez dříví'!$A$35:$A$84,'Bez dříví'!$B$35:$B$84)</f>
        <v>Lesostavby Frýdek-Místek a.s.</v>
      </c>
      <c r="I605" s="39">
        <f t="array" ref="I605">SUM(IF(('Bez dříví'!$A$3:$A$33=A605)*('Bez dříví'!$D$1:$BA$1=G605),'Bez dříví'!$D$3:$BA$33))</f>
        <v>0</v>
      </c>
      <c r="J605" s="70" t="str">
        <f>IF(I605=0,"",I605)</f>
        <v/>
      </c>
      <c r="K605" s="40" t="str">
        <f>IF(I605=MIN($J$603:$J$652),1,"")</f>
        <v/>
      </c>
    </row>
    <row r="606" spans="1:11" hidden="1" x14ac:dyDescent="0.25">
      <c r="A606" s="34">
        <v>13</v>
      </c>
      <c r="B606" s="35">
        <f>LOOKUP(A606,Seznamy!$A$3:$A$27,Seznamy!$B$3:$B$27)</f>
        <v>191005</v>
      </c>
      <c r="C606" s="36" t="str">
        <f>LOOKUP(A606,Seznamy!$A$3:$A$27,Seznamy!$C$3:$C$27)</f>
        <v>Eustach</v>
      </c>
      <c r="D606" s="37">
        <f>LOOKUP(A606,Seznamy!$A$3:$A$27,Seznamy!$E$3:$E$27)</f>
        <v>3200</v>
      </c>
      <c r="E606" s="37">
        <f>LOOKUP(A606,Seznamy!$A$3:$A$27,Seznamy!$H$3:$H$27)</f>
        <v>330030</v>
      </c>
      <c r="F606" s="38">
        <f>LOOKUP(A606,Seznamy!$A$3:$A$27,Seznamy!$J$3:$J$27)</f>
        <v>0</v>
      </c>
      <c r="G606" s="38">
        <v>4</v>
      </c>
      <c r="H606" s="36" t="str">
        <f>LOOKUP(G606,'Bez dříví'!$A$35:$A$84,'Bez dříví'!$B$35:$B$84)</f>
        <v>LST a.s.</v>
      </c>
      <c r="I606" s="39">
        <f t="array" ref="I606">SUM(IF(('Bez dříví'!$A$3:$A$33=A606)*('Bez dříví'!$D$1:$BA$1=G606),'Bez dříví'!$D$3:$BA$33))</f>
        <v>0</v>
      </c>
      <c r="J606" s="70" t="str">
        <f>IF(I606=0,"",I606)</f>
        <v/>
      </c>
      <c r="K606" s="40" t="str">
        <f>IF(I606=MIN($J$603:$J$652),1,"")</f>
        <v/>
      </c>
    </row>
    <row r="607" spans="1:11" hidden="1" x14ac:dyDescent="0.25">
      <c r="A607" s="34">
        <v>13</v>
      </c>
      <c r="B607" s="35">
        <f>LOOKUP(A607,Seznamy!$A$3:$A$27,Seznamy!$B$3:$B$27)</f>
        <v>191005</v>
      </c>
      <c r="C607" s="36" t="str">
        <f>LOOKUP(A607,Seznamy!$A$3:$A$27,Seznamy!$C$3:$C$27)</f>
        <v>Eustach</v>
      </c>
      <c r="D607" s="37">
        <f>LOOKUP(A607,Seznamy!$A$3:$A$27,Seznamy!$E$3:$E$27)</f>
        <v>3200</v>
      </c>
      <c r="E607" s="37">
        <f>LOOKUP(A607,Seznamy!$A$3:$A$27,Seznamy!$H$3:$H$27)</f>
        <v>330030</v>
      </c>
      <c r="F607" s="38">
        <f>LOOKUP(A607,Seznamy!$A$3:$A$27,Seznamy!$J$3:$J$27)</f>
        <v>0</v>
      </c>
      <c r="G607" s="38">
        <v>5</v>
      </c>
      <c r="H607" s="36" t="str">
        <f>LOOKUP(G607,'Bez dříví'!$A$35:$A$84,'Bez dříví'!$B$35:$B$84)</f>
        <v>UNILES a.s.</v>
      </c>
      <c r="I607" s="39">
        <f t="array" ref="I607">SUM(IF(('Bez dříví'!$A$3:$A$33=A607)*('Bez dříví'!$D$1:$BA$1=G607),'Bez dříví'!$D$3:$BA$33))</f>
        <v>0</v>
      </c>
      <c r="J607" s="70" t="str">
        <f>IF(I607=0,"",I607)</f>
        <v/>
      </c>
      <c r="K607" s="40" t="str">
        <f>IF(I607=MIN($J$603:$J$652),1,"")</f>
        <v/>
      </c>
    </row>
    <row r="608" spans="1:11" hidden="1" x14ac:dyDescent="0.25">
      <c r="A608" s="34">
        <v>13</v>
      </c>
      <c r="B608" s="35">
        <f>LOOKUP(A608,Seznamy!$A$3:$A$27,Seznamy!$B$3:$B$27)</f>
        <v>191005</v>
      </c>
      <c r="C608" s="36" t="str">
        <f>LOOKUP(A608,Seznamy!$A$3:$A$27,Seznamy!$C$3:$C$27)</f>
        <v>Eustach</v>
      </c>
      <c r="D608" s="37">
        <f>LOOKUP(A608,Seznamy!$A$3:$A$27,Seznamy!$E$3:$E$27)</f>
        <v>3200</v>
      </c>
      <c r="E608" s="37">
        <f>LOOKUP(A608,Seznamy!$A$3:$A$27,Seznamy!$H$3:$H$27)</f>
        <v>330030</v>
      </c>
      <c r="F608" s="38">
        <f>LOOKUP(A608,Seznamy!$A$3:$A$27,Seznamy!$J$3:$J$27)</f>
        <v>0</v>
      </c>
      <c r="G608" s="38">
        <v>6</v>
      </c>
      <c r="H608" s="36" t="str">
        <f>LOOKUP(G608,'Bez dříví'!$A$35:$A$84,'Bez dříví'!$B$35:$B$84)</f>
        <v>LDF Rožnov a.s.</v>
      </c>
      <c r="I608" s="39">
        <f t="array" ref="I608">SUM(IF(('Bez dříví'!$A$3:$A$33=A608)*('Bez dříví'!$D$1:$BA$1=G608),'Bez dříví'!$D$3:$BA$33))</f>
        <v>0</v>
      </c>
      <c r="J608" s="70" t="str">
        <f>IF(I608=0,"",I608)</f>
        <v/>
      </c>
      <c r="K608" s="40" t="str">
        <f>IF(I608=MIN($J$603:$J$652),1,"")</f>
        <v/>
      </c>
    </row>
    <row r="609" spans="1:11" hidden="1" x14ac:dyDescent="0.25">
      <c r="A609" s="34">
        <v>13</v>
      </c>
      <c r="B609" s="35">
        <f>LOOKUP(A609,Seznamy!$A$3:$A$27,Seznamy!$B$3:$B$27)</f>
        <v>191005</v>
      </c>
      <c r="C609" s="36" t="str">
        <f>LOOKUP(A609,Seznamy!$A$3:$A$27,Seznamy!$C$3:$C$27)</f>
        <v>Eustach</v>
      </c>
      <c r="D609" s="37">
        <f>LOOKUP(A609,Seznamy!$A$3:$A$27,Seznamy!$E$3:$E$27)</f>
        <v>3200</v>
      </c>
      <c r="E609" s="37">
        <f>LOOKUP(A609,Seznamy!$A$3:$A$27,Seznamy!$H$3:$H$27)</f>
        <v>330030</v>
      </c>
      <c r="F609" s="38">
        <f>LOOKUP(A609,Seznamy!$A$3:$A$27,Seznamy!$J$3:$J$27)</f>
        <v>0</v>
      </c>
      <c r="G609" s="38">
        <v>7</v>
      </c>
      <c r="H609" s="36" t="str">
        <f>LOOKUP(G609,'Bez dříví'!$A$35:$A$84,'Bez dříví'!$B$35:$B$84)</f>
        <v>ACLESIA, spol. s r.o.</v>
      </c>
      <c r="I609" s="39">
        <f t="array" ref="I609">SUM(IF(('Bez dříví'!$A$3:$A$33=A609)*('Bez dříví'!$D$1:$BA$1=G609),'Bez dříví'!$D$3:$BA$33))</f>
        <v>0</v>
      </c>
      <c r="J609" s="70" t="str">
        <f>IF(I609=0,"",I609)</f>
        <v/>
      </c>
      <c r="K609" s="40" t="str">
        <f>IF(I609=MIN($J$603:$J$652),1,"")</f>
        <v/>
      </c>
    </row>
    <row r="610" spans="1:11" hidden="1" x14ac:dyDescent="0.25">
      <c r="A610" s="34">
        <v>13</v>
      </c>
      <c r="B610" s="35">
        <f>LOOKUP(A610,Seznamy!$A$3:$A$27,Seznamy!$B$3:$B$27)</f>
        <v>191005</v>
      </c>
      <c r="C610" s="36" t="str">
        <f>LOOKUP(A610,Seznamy!$A$3:$A$27,Seznamy!$C$3:$C$27)</f>
        <v>Eustach</v>
      </c>
      <c r="D610" s="37">
        <f>LOOKUP(A610,Seznamy!$A$3:$A$27,Seznamy!$E$3:$E$27)</f>
        <v>3200</v>
      </c>
      <c r="E610" s="37">
        <f>LOOKUP(A610,Seznamy!$A$3:$A$27,Seznamy!$H$3:$H$27)</f>
        <v>330030</v>
      </c>
      <c r="F610" s="38">
        <f>LOOKUP(A610,Seznamy!$A$3:$A$27,Seznamy!$J$3:$J$27)</f>
        <v>0</v>
      </c>
      <c r="G610" s="38">
        <v>8</v>
      </c>
      <c r="H610" s="36" t="str">
        <f>LOOKUP(G610,'Bez dříví'!$A$35:$A$84,'Bez dříví'!$B$35:$B$84)</f>
        <v>Sušická lesní a obchodní s.r.o.</v>
      </c>
      <c r="I610" s="39">
        <f t="array" ref="I610">SUM(IF(('Bez dříví'!$A$3:$A$33=A610)*('Bez dříví'!$D$1:$BA$1=G610),'Bez dříví'!$D$3:$BA$33))</f>
        <v>0</v>
      </c>
      <c r="J610" s="70" t="str">
        <f>IF(I610=0,"",I610)</f>
        <v/>
      </c>
      <c r="K610" s="40" t="str">
        <f>IF(I610=MIN($J$603:$J$652),1,"")</f>
        <v/>
      </c>
    </row>
    <row r="611" spans="1:11" hidden="1" x14ac:dyDescent="0.25">
      <c r="A611" s="34">
        <v>13</v>
      </c>
      <c r="B611" s="35">
        <f>LOOKUP(A611,Seznamy!$A$3:$A$27,Seznamy!$B$3:$B$27)</f>
        <v>191005</v>
      </c>
      <c r="C611" s="36" t="str">
        <f>LOOKUP(A611,Seznamy!$A$3:$A$27,Seznamy!$C$3:$C$27)</f>
        <v>Eustach</v>
      </c>
      <c r="D611" s="37">
        <f>LOOKUP(A611,Seznamy!$A$3:$A$27,Seznamy!$E$3:$E$27)</f>
        <v>3200</v>
      </c>
      <c r="E611" s="37">
        <f>LOOKUP(A611,Seznamy!$A$3:$A$27,Seznamy!$H$3:$H$27)</f>
        <v>330030</v>
      </c>
      <c r="F611" s="38">
        <f>LOOKUP(A611,Seznamy!$A$3:$A$27,Seznamy!$J$3:$J$27)</f>
        <v>0</v>
      </c>
      <c r="G611" s="38">
        <v>10</v>
      </c>
      <c r="H611" s="36" t="str">
        <f>LOOKUP(G611,'Bez dříví'!$A$35:$A$84,'Bez dříví'!$B$35:$B$84)</f>
        <v>Dřevo-Málek s.r.o.</v>
      </c>
      <c r="I611" s="39">
        <f t="array" ref="I611">SUM(IF(('Bez dříví'!$A$3:$A$33=A611)*('Bez dříví'!$D$1:$BA$1=G611),'Bez dříví'!$D$3:$BA$33))</f>
        <v>0</v>
      </c>
      <c r="J611" s="70" t="str">
        <f>IF(I611=0,"",I611)</f>
        <v/>
      </c>
      <c r="K611" s="40" t="str">
        <f>IF(I611=MIN($J$603:$J$652),1,"")</f>
        <v/>
      </c>
    </row>
    <row r="612" spans="1:11" hidden="1" x14ac:dyDescent="0.25">
      <c r="A612" s="34">
        <v>13</v>
      </c>
      <c r="B612" s="35">
        <f>LOOKUP(A612,Seznamy!$A$3:$A$27,Seznamy!$B$3:$B$27)</f>
        <v>191005</v>
      </c>
      <c r="C612" s="36" t="str">
        <f>LOOKUP(A612,Seznamy!$A$3:$A$27,Seznamy!$C$3:$C$27)</f>
        <v>Eustach</v>
      </c>
      <c r="D612" s="37">
        <f>LOOKUP(A612,Seznamy!$A$3:$A$27,Seznamy!$E$3:$E$27)</f>
        <v>3200</v>
      </c>
      <c r="E612" s="37">
        <f>LOOKUP(A612,Seznamy!$A$3:$A$27,Seznamy!$H$3:$H$27)</f>
        <v>330030</v>
      </c>
      <c r="F612" s="38">
        <f>LOOKUP(A612,Seznamy!$A$3:$A$27,Seznamy!$J$3:$J$27)</f>
        <v>0</v>
      </c>
      <c r="G612" s="38">
        <v>12</v>
      </c>
      <c r="H612" s="36" t="str">
        <f>LOOKUP(G612,'Bez dříví'!$A$35:$A$84,'Bez dříví'!$B$35:$B$84)</f>
        <v>JACER - CZ a.s.</v>
      </c>
      <c r="I612" s="39">
        <f t="array" ref="I612">SUM(IF(('Bez dříví'!$A$3:$A$33=A612)*('Bez dříví'!$D$1:$BA$1=G612),'Bez dříví'!$D$3:$BA$33))</f>
        <v>0</v>
      </c>
      <c r="J612" s="70" t="str">
        <f>IF(I612=0,"",I612)</f>
        <v/>
      </c>
      <c r="K612" s="40" t="str">
        <f>IF(I612=MIN($J$603:$J$652),1,"")</f>
        <v/>
      </c>
    </row>
    <row r="613" spans="1:11" hidden="1" x14ac:dyDescent="0.25">
      <c r="A613" s="34">
        <v>13</v>
      </c>
      <c r="B613" s="35">
        <f>LOOKUP(A613,Seznamy!$A$3:$A$27,Seznamy!$B$3:$B$27)</f>
        <v>191005</v>
      </c>
      <c r="C613" s="36" t="str">
        <f>LOOKUP(A613,Seznamy!$A$3:$A$27,Seznamy!$C$3:$C$27)</f>
        <v>Eustach</v>
      </c>
      <c r="D613" s="37">
        <f>LOOKUP(A613,Seznamy!$A$3:$A$27,Seznamy!$E$3:$E$27)</f>
        <v>3200</v>
      </c>
      <c r="E613" s="37">
        <f>LOOKUP(A613,Seznamy!$A$3:$A$27,Seznamy!$H$3:$H$27)</f>
        <v>330030</v>
      </c>
      <c r="F613" s="38">
        <f>LOOKUP(A613,Seznamy!$A$3:$A$27,Seznamy!$J$3:$J$27)</f>
        <v>0</v>
      </c>
      <c r="G613" s="38">
        <v>14</v>
      </c>
      <c r="H613" s="36" t="str">
        <f>LOOKUP(G613,'Bez dříví'!$A$35:$A$84,'Bez dříví'!$B$35:$B$84)</f>
        <v>Marles s.r.o.</v>
      </c>
      <c r="I613" s="39">
        <f t="array" ref="I613">SUM(IF(('Bez dříví'!$A$3:$A$33=A613)*('Bez dříví'!$D$1:$BA$1=G613),'Bez dříví'!$D$3:$BA$33))</f>
        <v>0</v>
      </c>
      <c r="J613" s="70" t="str">
        <f>IF(I613=0,"",I613)</f>
        <v/>
      </c>
      <c r="K613" s="40" t="str">
        <f>IF(I613=MIN($J$603:$J$652),1,"")</f>
        <v/>
      </c>
    </row>
    <row r="614" spans="1:11" hidden="1" x14ac:dyDescent="0.25">
      <c r="A614" s="34">
        <v>13</v>
      </c>
      <c r="B614" s="35">
        <f>LOOKUP(A614,Seznamy!$A$3:$A$27,Seznamy!$B$3:$B$27)</f>
        <v>191005</v>
      </c>
      <c r="C614" s="36" t="str">
        <f>LOOKUP(A614,Seznamy!$A$3:$A$27,Seznamy!$C$3:$C$27)</f>
        <v>Eustach</v>
      </c>
      <c r="D614" s="37">
        <f>LOOKUP(A614,Seznamy!$A$3:$A$27,Seznamy!$E$3:$E$27)</f>
        <v>3200</v>
      </c>
      <c r="E614" s="37">
        <f>LOOKUP(A614,Seznamy!$A$3:$A$27,Seznamy!$H$3:$H$27)</f>
        <v>330030</v>
      </c>
      <c r="F614" s="38">
        <f>LOOKUP(A614,Seznamy!$A$3:$A$27,Seznamy!$J$3:$J$27)</f>
        <v>0</v>
      </c>
      <c r="G614" s="38">
        <v>15</v>
      </c>
      <c r="H614" s="36" t="str">
        <f>LOOKUP(G614,'Bez dříví'!$A$35:$A$84,'Bez dříví'!$B$35:$B$84)</f>
        <v>SOLITERA spol. s r.o.</v>
      </c>
      <c r="I614" s="39">
        <f t="array" ref="I614">SUM(IF(('Bez dříví'!$A$3:$A$33=A614)*('Bez dříví'!$D$1:$BA$1=G614),'Bez dříví'!$D$3:$BA$33))</f>
        <v>0</v>
      </c>
      <c r="J614" s="70" t="str">
        <f>IF(I614=0,"",I614)</f>
        <v/>
      </c>
      <c r="K614" s="40" t="str">
        <f>IF(I614=MIN($J$603:$J$652),1,"")</f>
        <v/>
      </c>
    </row>
    <row r="615" spans="1:11" hidden="1" x14ac:dyDescent="0.25">
      <c r="A615" s="34">
        <v>13</v>
      </c>
      <c r="B615" s="35">
        <f>LOOKUP(A615,Seznamy!$A$3:$A$27,Seznamy!$B$3:$B$27)</f>
        <v>191005</v>
      </c>
      <c r="C615" s="36" t="str">
        <f>LOOKUP(A615,Seznamy!$A$3:$A$27,Seznamy!$C$3:$C$27)</f>
        <v>Eustach</v>
      </c>
      <c r="D615" s="37">
        <f>LOOKUP(A615,Seznamy!$A$3:$A$27,Seznamy!$E$3:$E$27)</f>
        <v>3200</v>
      </c>
      <c r="E615" s="37">
        <f>LOOKUP(A615,Seznamy!$A$3:$A$27,Seznamy!$H$3:$H$27)</f>
        <v>330030</v>
      </c>
      <c r="F615" s="38">
        <f>LOOKUP(A615,Seznamy!$A$3:$A$27,Seznamy!$J$3:$J$27)</f>
        <v>0</v>
      </c>
      <c r="G615" s="38">
        <v>17</v>
      </c>
      <c r="H615" s="36" t="str">
        <f>LOOKUP(G615,'Bez dříví'!$A$35:$A$84,'Bez dříví'!$B$35:$B$84)</f>
        <v>Lesy Beskydy, a.s.</v>
      </c>
      <c r="I615" s="39">
        <f t="array" ref="I615">SUM(IF(('Bez dříví'!$A$3:$A$33=A615)*('Bez dříví'!$D$1:$BA$1=G615),'Bez dříví'!$D$3:$BA$33))</f>
        <v>0</v>
      </c>
      <c r="J615" s="70" t="str">
        <f>IF(I615=0,"",I615)</f>
        <v/>
      </c>
      <c r="K615" s="40" t="str">
        <f>IF(I615=MIN($J$603:$J$652),1,"")</f>
        <v/>
      </c>
    </row>
    <row r="616" spans="1:11" hidden="1" x14ac:dyDescent="0.25">
      <c r="A616" s="34">
        <v>13</v>
      </c>
      <c r="B616" s="35">
        <f>LOOKUP(A616,Seznamy!$A$3:$A$27,Seznamy!$B$3:$B$27)</f>
        <v>191005</v>
      </c>
      <c r="C616" s="36" t="str">
        <f>LOOKUP(A616,Seznamy!$A$3:$A$27,Seznamy!$C$3:$C$27)</f>
        <v>Eustach</v>
      </c>
      <c r="D616" s="37">
        <f>LOOKUP(A616,Seznamy!$A$3:$A$27,Seznamy!$E$3:$E$27)</f>
        <v>3200</v>
      </c>
      <c r="E616" s="37">
        <f>LOOKUP(A616,Seznamy!$A$3:$A$27,Seznamy!$H$3:$H$27)</f>
        <v>330030</v>
      </c>
      <c r="F616" s="38">
        <f>LOOKUP(A616,Seznamy!$A$3:$A$27,Seznamy!$J$3:$J$27)</f>
        <v>0</v>
      </c>
      <c r="G616" s="38">
        <v>18</v>
      </c>
      <c r="H616" s="36" t="str">
        <f>LOOKUP(G616,'Bez dříví'!$A$35:$A$84,'Bez dříví'!$B$35:$B$84)</f>
        <v>Libavská lesní s.r.o.</v>
      </c>
      <c r="I616" s="39">
        <f t="array" ref="I616">SUM(IF(('Bez dříví'!$A$3:$A$33=A616)*('Bez dříví'!$D$1:$BA$1=G616),'Bez dříví'!$D$3:$BA$33))</f>
        <v>0</v>
      </c>
      <c r="J616" s="70" t="str">
        <f>IF(I616=0,"",I616)</f>
        <v/>
      </c>
      <c r="K616" s="40" t="str">
        <f>IF(I616=MIN($J$603:$J$652),1,"")</f>
        <v/>
      </c>
    </row>
    <row r="617" spans="1:11" hidden="1" x14ac:dyDescent="0.25">
      <c r="A617" s="34">
        <v>13</v>
      </c>
      <c r="B617" s="35">
        <f>LOOKUP(A617,Seznamy!$A$3:$A$27,Seznamy!$B$3:$B$27)</f>
        <v>191005</v>
      </c>
      <c r="C617" s="36" t="str">
        <f>LOOKUP(A617,Seznamy!$A$3:$A$27,Seznamy!$C$3:$C$27)</f>
        <v>Eustach</v>
      </c>
      <c r="D617" s="37">
        <f>LOOKUP(A617,Seznamy!$A$3:$A$27,Seznamy!$E$3:$E$27)</f>
        <v>3200</v>
      </c>
      <c r="E617" s="37">
        <f>LOOKUP(A617,Seznamy!$A$3:$A$27,Seznamy!$H$3:$H$27)</f>
        <v>330030</v>
      </c>
      <c r="F617" s="38">
        <f>LOOKUP(A617,Seznamy!$A$3:$A$27,Seznamy!$J$3:$J$27)</f>
        <v>0</v>
      </c>
      <c r="G617" s="38">
        <v>19</v>
      </c>
      <c r="H617" s="36" t="str">
        <f>LOOKUP(G617,'Bez dříví'!$A$35:$A$84,'Bez dříví'!$B$35:$B$84)</f>
        <v>TIS lignum s.r.o.</v>
      </c>
      <c r="I617" s="39">
        <f t="array" ref="I617">SUM(IF(('Bez dříví'!$A$3:$A$33=A617)*('Bez dříví'!$D$1:$BA$1=G617),'Bez dříví'!$D$3:$BA$33))</f>
        <v>0</v>
      </c>
      <c r="J617" s="70" t="str">
        <f>IF(I617=0,"",I617)</f>
        <v/>
      </c>
      <c r="K617" s="40" t="str">
        <f>IF(I617=MIN($J$603:$J$652),1,"")</f>
        <v/>
      </c>
    </row>
    <row r="618" spans="1:11" hidden="1" x14ac:dyDescent="0.25">
      <c r="A618" s="34">
        <v>13</v>
      </c>
      <c r="B618" s="35">
        <f>LOOKUP(A618,Seznamy!$A$3:$A$27,Seznamy!$B$3:$B$27)</f>
        <v>191005</v>
      </c>
      <c r="C618" s="36" t="str">
        <f>LOOKUP(A618,Seznamy!$A$3:$A$27,Seznamy!$C$3:$C$27)</f>
        <v>Eustach</v>
      </c>
      <c r="D618" s="37">
        <f>LOOKUP(A618,Seznamy!$A$3:$A$27,Seznamy!$E$3:$E$27)</f>
        <v>3200</v>
      </c>
      <c r="E618" s="37">
        <f>LOOKUP(A618,Seznamy!$A$3:$A$27,Seznamy!$H$3:$H$27)</f>
        <v>330030</v>
      </c>
      <c r="F618" s="38">
        <f>LOOKUP(A618,Seznamy!$A$3:$A$27,Seznamy!$J$3:$J$27)</f>
        <v>0</v>
      </c>
      <c r="G618" s="38">
        <v>20</v>
      </c>
      <c r="H618" s="36" t="str">
        <f>LOOKUP(G618,'Bez dříví'!$A$35:$A$84,'Bez dříví'!$B$35:$B$84)</f>
        <v>LES-UK s.r.o.</v>
      </c>
      <c r="I618" s="39">
        <f t="array" ref="I618">SUM(IF(('Bez dříví'!$A$3:$A$33=A618)*('Bez dříví'!$D$1:$BA$1=G618),'Bez dříví'!$D$3:$BA$33))</f>
        <v>0</v>
      </c>
      <c r="J618" s="70" t="str">
        <f>IF(I618=0,"",I618)</f>
        <v/>
      </c>
      <c r="K618" s="40" t="str">
        <f>IF(I618=MIN($J$603:$J$652),1,"")</f>
        <v/>
      </c>
    </row>
    <row r="619" spans="1:11" hidden="1" x14ac:dyDescent="0.25">
      <c r="A619" s="34">
        <v>13</v>
      </c>
      <c r="B619" s="35">
        <f>LOOKUP(A619,Seznamy!$A$3:$A$27,Seznamy!$B$3:$B$27)</f>
        <v>191005</v>
      </c>
      <c r="C619" s="36" t="str">
        <f>LOOKUP(A619,Seznamy!$A$3:$A$27,Seznamy!$C$3:$C$27)</f>
        <v>Eustach</v>
      </c>
      <c r="D619" s="37">
        <f>LOOKUP(A619,Seznamy!$A$3:$A$27,Seznamy!$E$3:$E$27)</f>
        <v>3200</v>
      </c>
      <c r="E619" s="37">
        <f>LOOKUP(A619,Seznamy!$A$3:$A$27,Seznamy!$H$3:$H$27)</f>
        <v>330030</v>
      </c>
      <c r="F619" s="38">
        <f>LOOKUP(A619,Seznamy!$A$3:$A$27,Seznamy!$J$3:$J$27)</f>
        <v>0</v>
      </c>
      <c r="G619" s="38">
        <v>21</v>
      </c>
      <c r="H619" s="36" t="str">
        <f>LOOKUP(G619,'Bez dříví'!$A$35:$A$84,'Bez dříví'!$B$35:$B$84)</f>
        <v>LIGNEUS, s.r.o.</v>
      </c>
      <c r="I619" s="39">
        <f t="array" ref="I619">SUM(IF(('Bez dříví'!$A$3:$A$33=A619)*('Bez dříví'!$D$1:$BA$1=G619),'Bez dříví'!$D$3:$BA$33))</f>
        <v>0</v>
      </c>
      <c r="J619" s="70" t="str">
        <f>IF(I619=0,"",I619)</f>
        <v/>
      </c>
      <c r="K619" s="40" t="str">
        <f>IF(I619=MIN($J$603:$J$652),1,"")</f>
        <v/>
      </c>
    </row>
    <row r="620" spans="1:11" hidden="1" x14ac:dyDescent="0.25">
      <c r="A620" s="34">
        <v>13</v>
      </c>
      <c r="B620" s="35">
        <f>LOOKUP(A620,Seznamy!$A$3:$A$27,Seznamy!$B$3:$B$27)</f>
        <v>191005</v>
      </c>
      <c r="C620" s="36" t="str">
        <f>LOOKUP(A620,Seznamy!$A$3:$A$27,Seznamy!$C$3:$C$27)</f>
        <v>Eustach</v>
      </c>
      <c r="D620" s="37">
        <f>LOOKUP(A620,Seznamy!$A$3:$A$27,Seznamy!$E$3:$E$27)</f>
        <v>3200</v>
      </c>
      <c r="E620" s="37">
        <f>LOOKUP(A620,Seznamy!$A$3:$A$27,Seznamy!$H$3:$H$27)</f>
        <v>330030</v>
      </c>
      <c r="F620" s="38">
        <f>LOOKUP(A620,Seznamy!$A$3:$A$27,Seznamy!$J$3:$J$27)</f>
        <v>0</v>
      </c>
      <c r="G620" s="38">
        <v>22</v>
      </c>
      <c r="H620" s="36" t="str">
        <f>LOOKUP(G620,'Bez dříví'!$A$35:$A$84,'Bez dříví'!$B$35:$B$84)</f>
        <v>Stora Enso Wood Products Ždírec s.r.o.</v>
      </c>
      <c r="I620" s="39">
        <f t="array" ref="I620">SUM(IF(('Bez dříví'!$A$3:$A$33=A620)*('Bez dříví'!$D$1:$BA$1=G620),'Bez dříví'!$D$3:$BA$33))</f>
        <v>0</v>
      </c>
      <c r="J620" s="70" t="str">
        <f>IF(I620=0,"",I620)</f>
        <v/>
      </c>
      <c r="K620" s="40" t="str">
        <f>IF(I620=MIN($J$603:$J$652),1,"")</f>
        <v/>
      </c>
    </row>
    <row r="621" spans="1:11" hidden="1" x14ac:dyDescent="0.25">
      <c r="A621" s="34">
        <v>13</v>
      </c>
      <c r="B621" s="35">
        <f>LOOKUP(A621,Seznamy!$A$3:$A$27,Seznamy!$B$3:$B$27)</f>
        <v>191005</v>
      </c>
      <c r="C621" s="36" t="str">
        <f>LOOKUP(A621,Seznamy!$A$3:$A$27,Seznamy!$C$3:$C$27)</f>
        <v>Eustach</v>
      </c>
      <c r="D621" s="37">
        <f>LOOKUP(A621,Seznamy!$A$3:$A$27,Seznamy!$E$3:$E$27)</f>
        <v>3200</v>
      </c>
      <c r="E621" s="37">
        <f>LOOKUP(A621,Seznamy!$A$3:$A$27,Seznamy!$H$3:$H$27)</f>
        <v>330030</v>
      </c>
      <c r="F621" s="38">
        <f>LOOKUP(A621,Seznamy!$A$3:$A$27,Seznamy!$J$3:$J$27)</f>
        <v>0</v>
      </c>
      <c r="G621" s="38">
        <v>23</v>
      </c>
      <c r="H621" s="36" t="str">
        <f>LOOKUP(G621,'Bez dříví'!$A$35:$A$84,'Bez dříví'!$B$35:$B$84)</f>
        <v>DEBLICE - lesy s.r.o.</v>
      </c>
      <c r="I621" s="39">
        <f t="array" ref="I621">SUM(IF(('Bez dříví'!$A$3:$A$33=A621)*('Bez dříví'!$D$1:$BA$1=G621),'Bez dříví'!$D$3:$BA$33))</f>
        <v>0</v>
      </c>
      <c r="J621" s="70" t="str">
        <f>IF(I621=0,"",I621)</f>
        <v/>
      </c>
      <c r="K621" s="40" t="str">
        <f>IF(I621=MIN($J$603:$J$652),1,"")</f>
        <v/>
      </c>
    </row>
    <row r="622" spans="1:11" hidden="1" x14ac:dyDescent="0.25">
      <c r="A622" s="34">
        <v>13</v>
      </c>
      <c r="B622" s="35">
        <f>LOOKUP(A622,Seznamy!$A$3:$A$27,Seznamy!$B$3:$B$27)</f>
        <v>191005</v>
      </c>
      <c r="C622" s="36" t="str">
        <f>LOOKUP(A622,Seznamy!$A$3:$A$27,Seznamy!$C$3:$C$27)</f>
        <v>Eustach</v>
      </c>
      <c r="D622" s="37">
        <f>LOOKUP(A622,Seznamy!$A$3:$A$27,Seznamy!$E$3:$E$27)</f>
        <v>3200</v>
      </c>
      <c r="E622" s="37">
        <f>LOOKUP(A622,Seznamy!$A$3:$A$27,Seznamy!$H$3:$H$27)</f>
        <v>330030</v>
      </c>
      <c r="F622" s="38">
        <f>LOOKUP(A622,Seznamy!$A$3:$A$27,Seznamy!$J$3:$J$27)</f>
        <v>0</v>
      </c>
      <c r="G622" s="38">
        <v>25</v>
      </c>
      <c r="H622" s="36" t="str">
        <f>LOOKUP(G622,'Bez dříví'!$A$35:$A$84,'Bez dříví'!$B$35:$B$84)</f>
        <v>T.E.P.Z., s.r.o.</v>
      </c>
      <c r="I622" s="39">
        <f t="array" ref="I622">SUM(IF(('Bez dříví'!$A$3:$A$33=A622)*('Bez dříví'!$D$1:$BA$1=G622),'Bez dříví'!$D$3:$BA$33))</f>
        <v>0</v>
      </c>
      <c r="J622" s="70" t="str">
        <f>IF(I622=0,"",I622)</f>
        <v/>
      </c>
      <c r="K622" s="40" t="str">
        <f>IF(I622=MIN($J$603:$J$652),1,"")</f>
        <v/>
      </c>
    </row>
    <row r="623" spans="1:11" hidden="1" x14ac:dyDescent="0.25">
      <c r="A623" s="34">
        <v>13</v>
      </c>
      <c r="B623" s="35">
        <f>LOOKUP(A623,Seznamy!$A$3:$A$27,Seznamy!$B$3:$B$27)</f>
        <v>191005</v>
      </c>
      <c r="C623" s="36" t="str">
        <f>LOOKUP(A623,Seznamy!$A$3:$A$27,Seznamy!$C$3:$C$27)</f>
        <v>Eustach</v>
      </c>
      <c r="D623" s="37">
        <f>LOOKUP(A623,Seznamy!$A$3:$A$27,Seznamy!$E$3:$E$27)</f>
        <v>3200</v>
      </c>
      <c r="E623" s="37">
        <f>LOOKUP(A623,Seznamy!$A$3:$A$27,Seznamy!$H$3:$H$27)</f>
        <v>330030</v>
      </c>
      <c r="F623" s="38">
        <f>LOOKUP(A623,Seznamy!$A$3:$A$27,Seznamy!$J$3:$J$27)</f>
        <v>0</v>
      </c>
      <c r="G623" s="38">
        <v>26</v>
      </c>
      <c r="H623" s="36" t="str">
        <f>LOOKUP(G623,'Bez dříví'!$A$35:$A$84,'Bez dříví'!$B$35:$B$84)</f>
        <v>GIRAFFE BUILDINGS s.r.o.</v>
      </c>
      <c r="I623" s="39">
        <f t="array" ref="I623">SUM(IF(('Bez dříví'!$A$3:$A$33=A623)*('Bez dříví'!$D$1:$BA$1=G623),'Bez dříví'!$D$3:$BA$33))</f>
        <v>0</v>
      </c>
      <c r="J623" s="70" t="str">
        <f>IF(I623=0,"",I623)</f>
        <v/>
      </c>
      <c r="K623" s="40" t="str">
        <f>IF(I623=MIN($J$603:$J$652),1,"")</f>
        <v/>
      </c>
    </row>
    <row r="624" spans="1:11" hidden="1" x14ac:dyDescent="0.25">
      <c r="A624" s="34">
        <v>13</v>
      </c>
      <c r="B624" s="35">
        <f>LOOKUP(A624,Seznamy!$A$3:$A$27,Seznamy!$B$3:$B$27)</f>
        <v>191005</v>
      </c>
      <c r="C624" s="36" t="str">
        <f>LOOKUP(A624,Seznamy!$A$3:$A$27,Seznamy!$C$3:$C$27)</f>
        <v>Eustach</v>
      </c>
      <c r="D624" s="37">
        <f>LOOKUP(A624,Seznamy!$A$3:$A$27,Seznamy!$E$3:$E$27)</f>
        <v>3200</v>
      </c>
      <c r="E624" s="37">
        <f>LOOKUP(A624,Seznamy!$A$3:$A$27,Seznamy!$H$3:$H$27)</f>
        <v>330030</v>
      </c>
      <c r="F624" s="38">
        <f>LOOKUP(A624,Seznamy!$A$3:$A$27,Seznamy!$J$3:$J$27)</f>
        <v>0</v>
      </c>
      <c r="G624" s="38">
        <v>28</v>
      </c>
      <c r="H624" s="36" t="str">
        <f>LOOKUP(G624,'Bez dříví'!$A$35:$A$84,'Bez dříví'!$B$35:$B$84)</f>
        <v>Pradědský lesní závod, a.s.</v>
      </c>
      <c r="I624" s="39">
        <f t="array" ref="I624">SUM(IF(('Bez dříví'!$A$3:$A$33=A624)*('Bez dříví'!$D$1:$BA$1=G624),'Bez dříví'!$D$3:$BA$33))</f>
        <v>0</v>
      </c>
      <c r="J624" s="70" t="str">
        <f>IF(I624=0,"",I624)</f>
        <v/>
      </c>
      <c r="K624" s="40" t="str">
        <f>IF(I624=MIN($J$603:$J$652),1,"")</f>
        <v/>
      </c>
    </row>
    <row r="625" spans="1:11" hidden="1" x14ac:dyDescent="0.25">
      <c r="A625" s="34">
        <v>13</v>
      </c>
      <c r="B625" s="35">
        <f>LOOKUP(A625,Seznamy!$A$3:$A$27,Seznamy!$B$3:$B$27)</f>
        <v>191005</v>
      </c>
      <c r="C625" s="36" t="str">
        <f>LOOKUP(A625,Seznamy!$A$3:$A$27,Seznamy!$C$3:$C$27)</f>
        <v>Eustach</v>
      </c>
      <c r="D625" s="37">
        <f>LOOKUP(A625,Seznamy!$A$3:$A$27,Seznamy!$E$3:$E$27)</f>
        <v>3200</v>
      </c>
      <c r="E625" s="37">
        <f>LOOKUP(A625,Seznamy!$A$3:$A$27,Seznamy!$H$3:$H$27)</f>
        <v>330030</v>
      </c>
      <c r="F625" s="38">
        <f>LOOKUP(A625,Seznamy!$A$3:$A$27,Seznamy!$J$3:$J$27)</f>
        <v>0</v>
      </c>
      <c r="G625" s="38">
        <v>29</v>
      </c>
      <c r="H625" s="36" t="str">
        <f>LOOKUP(G625,'Bez dříví'!$A$35:$A$84,'Bez dříví'!$B$35:$B$84)</f>
        <v>Královské lesy s.r.o.</v>
      </c>
      <c r="I625" s="39">
        <f t="array" ref="I625">SUM(IF(('Bez dříví'!$A$3:$A$33=A625)*('Bez dříví'!$D$1:$BA$1=G625),'Bez dříví'!$D$3:$BA$33))</f>
        <v>0</v>
      </c>
      <c r="J625" s="70" t="str">
        <f>IF(I625=0,"",I625)</f>
        <v/>
      </c>
      <c r="K625" s="40" t="str">
        <f>IF(I625=MIN($J$603:$J$652),1,"")</f>
        <v/>
      </c>
    </row>
    <row r="626" spans="1:11" hidden="1" x14ac:dyDescent="0.25">
      <c r="A626" s="34">
        <v>13</v>
      </c>
      <c r="B626" s="35">
        <f>LOOKUP(A626,Seznamy!$A$3:$A$27,Seznamy!$B$3:$B$27)</f>
        <v>191005</v>
      </c>
      <c r="C626" s="36" t="str">
        <f>LOOKUP(A626,Seznamy!$A$3:$A$27,Seznamy!$C$3:$C$27)</f>
        <v>Eustach</v>
      </c>
      <c r="D626" s="37">
        <f>LOOKUP(A626,Seznamy!$A$3:$A$27,Seznamy!$E$3:$E$27)</f>
        <v>3200</v>
      </c>
      <c r="E626" s="37">
        <f>LOOKUP(A626,Seznamy!$A$3:$A$27,Seznamy!$H$3:$H$27)</f>
        <v>330030</v>
      </c>
      <c r="F626" s="38">
        <f>LOOKUP(A626,Seznamy!$A$3:$A$27,Seznamy!$J$3:$J$27)</f>
        <v>0</v>
      </c>
      <c r="G626" s="38">
        <v>31</v>
      </c>
      <c r="H626" s="36">
        <f>LOOKUP(G626,'Bez dříví'!$A$35:$A$84,'Bez dříví'!$B$35:$B$84)</f>
        <v>0</v>
      </c>
      <c r="I626" s="39">
        <f t="array" ref="I626">SUM(IF(('Bez dříví'!$A$3:$A$33=A626)*('Bez dříví'!$D$1:$BA$1=G626),'Bez dříví'!$D$3:$BA$33))</f>
        <v>0</v>
      </c>
      <c r="J626" s="70" t="str">
        <f>IF(I626=0,"",I626)</f>
        <v/>
      </c>
      <c r="K626" s="40" t="str">
        <f>IF(I626=MIN($J$603:$J$652),1,"")</f>
        <v/>
      </c>
    </row>
    <row r="627" spans="1:11" hidden="1" x14ac:dyDescent="0.25">
      <c r="A627" s="34">
        <v>13</v>
      </c>
      <c r="B627" s="35">
        <f>LOOKUP(A627,Seznamy!$A$3:$A$27,Seznamy!$B$3:$B$27)</f>
        <v>191005</v>
      </c>
      <c r="C627" s="36" t="str">
        <f>LOOKUP(A627,Seznamy!$A$3:$A$27,Seznamy!$C$3:$C$27)</f>
        <v>Eustach</v>
      </c>
      <c r="D627" s="37">
        <f>LOOKUP(A627,Seznamy!$A$3:$A$27,Seznamy!$E$3:$E$27)</f>
        <v>3200</v>
      </c>
      <c r="E627" s="37">
        <f>LOOKUP(A627,Seznamy!$A$3:$A$27,Seznamy!$H$3:$H$27)</f>
        <v>330030</v>
      </c>
      <c r="F627" s="38">
        <f>LOOKUP(A627,Seznamy!$A$3:$A$27,Seznamy!$J$3:$J$27)</f>
        <v>0</v>
      </c>
      <c r="G627" s="38">
        <v>32</v>
      </c>
      <c r="H627" s="36">
        <f>LOOKUP(G627,'Bez dříví'!$A$35:$A$84,'Bez dříví'!$B$35:$B$84)</f>
        <v>0</v>
      </c>
      <c r="I627" s="39">
        <f t="array" ref="I627">SUM(IF(('Bez dříví'!$A$3:$A$33=A627)*('Bez dříví'!$D$1:$BA$1=G627),'Bez dříví'!$D$3:$BA$33))</f>
        <v>0</v>
      </c>
      <c r="J627" s="70" t="str">
        <f>IF(I627=0,"",I627)</f>
        <v/>
      </c>
      <c r="K627" s="40" t="str">
        <f>IF(I627=MIN($J$603:$J$652),1,"")</f>
        <v/>
      </c>
    </row>
    <row r="628" spans="1:11" hidden="1" x14ac:dyDescent="0.25">
      <c r="A628" s="34">
        <v>13</v>
      </c>
      <c r="B628" s="35">
        <f>LOOKUP(A628,Seznamy!$A$3:$A$27,Seznamy!$B$3:$B$27)</f>
        <v>191005</v>
      </c>
      <c r="C628" s="36" t="str">
        <f>LOOKUP(A628,Seznamy!$A$3:$A$27,Seznamy!$C$3:$C$27)</f>
        <v>Eustach</v>
      </c>
      <c r="D628" s="37">
        <f>LOOKUP(A628,Seznamy!$A$3:$A$27,Seznamy!$E$3:$E$27)</f>
        <v>3200</v>
      </c>
      <c r="E628" s="37">
        <f>LOOKUP(A628,Seznamy!$A$3:$A$27,Seznamy!$H$3:$H$27)</f>
        <v>330030</v>
      </c>
      <c r="F628" s="38">
        <f>LOOKUP(A628,Seznamy!$A$3:$A$27,Seznamy!$J$3:$J$27)</f>
        <v>0</v>
      </c>
      <c r="G628" s="38">
        <v>33</v>
      </c>
      <c r="H628" s="36">
        <f>LOOKUP(G628,'Bez dříví'!$A$35:$A$84,'Bez dříví'!$B$35:$B$84)</f>
        <v>0</v>
      </c>
      <c r="I628" s="39">
        <f t="array" ref="I628">SUM(IF(('Bez dříví'!$A$3:$A$33=A628)*('Bez dříví'!$D$1:$BA$1=G628),'Bez dříví'!$D$3:$BA$33))</f>
        <v>0</v>
      </c>
      <c r="J628" s="70" t="str">
        <f>IF(I628=0,"",I628)</f>
        <v/>
      </c>
      <c r="K628" s="40" t="str">
        <f>IF(I628=MIN($J$603:$J$652),1,"")</f>
        <v/>
      </c>
    </row>
    <row r="629" spans="1:11" hidden="1" x14ac:dyDescent="0.25">
      <c r="A629" s="34">
        <v>13</v>
      </c>
      <c r="B629" s="35">
        <f>LOOKUP(A629,Seznamy!$A$3:$A$27,Seznamy!$B$3:$B$27)</f>
        <v>191005</v>
      </c>
      <c r="C629" s="36" t="str">
        <f>LOOKUP(A629,Seznamy!$A$3:$A$27,Seznamy!$C$3:$C$27)</f>
        <v>Eustach</v>
      </c>
      <c r="D629" s="37">
        <f>LOOKUP(A629,Seznamy!$A$3:$A$27,Seznamy!$E$3:$E$27)</f>
        <v>3200</v>
      </c>
      <c r="E629" s="37">
        <f>LOOKUP(A629,Seznamy!$A$3:$A$27,Seznamy!$H$3:$H$27)</f>
        <v>330030</v>
      </c>
      <c r="F629" s="38">
        <f>LOOKUP(A629,Seznamy!$A$3:$A$27,Seznamy!$J$3:$J$27)</f>
        <v>0</v>
      </c>
      <c r="G629" s="38">
        <v>34</v>
      </c>
      <c r="H629" s="36">
        <f>LOOKUP(G629,'Bez dříví'!$A$35:$A$84,'Bez dříví'!$B$35:$B$84)</f>
        <v>0</v>
      </c>
      <c r="I629" s="39">
        <f t="array" ref="I629">SUM(IF(('Bez dříví'!$A$3:$A$33=A629)*('Bez dříví'!$D$1:$BA$1=G629),'Bez dříví'!$D$3:$BA$33))</f>
        <v>0</v>
      </c>
      <c r="J629" s="70" t="str">
        <f>IF(I629=0,"",I629)</f>
        <v/>
      </c>
      <c r="K629" s="40" t="str">
        <f>IF(I629=MIN($J$603:$J$652),1,"")</f>
        <v/>
      </c>
    </row>
    <row r="630" spans="1:11" hidden="1" x14ac:dyDescent="0.25">
      <c r="A630" s="34">
        <v>13</v>
      </c>
      <c r="B630" s="35">
        <f>LOOKUP(A630,Seznamy!$A$3:$A$27,Seznamy!$B$3:$B$27)</f>
        <v>191005</v>
      </c>
      <c r="C630" s="36" t="str">
        <f>LOOKUP(A630,Seznamy!$A$3:$A$27,Seznamy!$C$3:$C$27)</f>
        <v>Eustach</v>
      </c>
      <c r="D630" s="37">
        <f>LOOKUP(A630,Seznamy!$A$3:$A$27,Seznamy!$E$3:$E$27)</f>
        <v>3200</v>
      </c>
      <c r="E630" s="37">
        <f>LOOKUP(A630,Seznamy!$A$3:$A$27,Seznamy!$H$3:$H$27)</f>
        <v>330030</v>
      </c>
      <c r="F630" s="38">
        <f>LOOKUP(A630,Seznamy!$A$3:$A$27,Seznamy!$J$3:$J$27)</f>
        <v>0</v>
      </c>
      <c r="G630" s="38">
        <v>35</v>
      </c>
      <c r="H630" s="36">
        <f>LOOKUP(G630,'Bez dříví'!$A$35:$A$84,'Bez dříví'!$B$35:$B$84)</f>
        <v>0</v>
      </c>
      <c r="I630" s="39">
        <f t="array" ref="I630">SUM(IF(('Bez dříví'!$A$3:$A$33=A630)*('Bez dříví'!$D$1:$BA$1=G630),'Bez dříví'!$D$3:$BA$33))</f>
        <v>0</v>
      </c>
      <c r="J630" s="70" t="str">
        <f>IF(I630=0,"",I630)</f>
        <v/>
      </c>
      <c r="K630" s="40" t="str">
        <f>IF(I630=MIN($J$603:$J$652),1,"")</f>
        <v/>
      </c>
    </row>
    <row r="631" spans="1:11" hidden="1" x14ac:dyDescent="0.25">
      <c r="A631" s="34">
        <v>13</v>
      </c>
      <c r="B631" s="35">
        <f>LOOKUP(A631,Seznamy!$A$3:$A$27,Seznamy!$B$3:$B$27)</f>
        <v>191005</v>
      </c>
      <c r="C631" s="36" t="str">
        <f>LOOKUP(A631,Seznamy!$A$3:$A$27,Seznamy!$C$3:$C$27)</f>
        <v>Eustach</v>
      </c>
      <c r="D631" s="37">
        <f>LOOKUP(A631,Seznamy!$A$3:$A$27,Seznamy!$E$3:$E$27)</f>
        <v>3200</v>
      </c>
      <c r="E631" s="37">
        <f>LOOKUP(A631,Seznamy!$A$3:$A$27,Seznamy!$H$3:$H$27)</f>
        <v>330030</v>
      </c>
      <c r="F631" s="38">
        <f>LOOKUP(A631,Seznamy!$A$3:$A$27,Seznamy!$J$3:$J$27)</f>
        <v>0</v>
      </c>
      <c r="G631" s="38">
        <v>36</v>
      </c>
      <c r="H631" s="36">
        <f>LOOKUP(G631,'Bez dříví'!$A$35:$A$84,'Bez dříví'!$B$35:$B$84)</f>
        <v>0</v>
      </c>
      <c r="I631" s="39">
        <f t="array" ref="I631">SUM(IF(('Bez dříví'!$A$3:$A$33=A631)*('Bez dříví'!$D$1:$BA$1=G631),'Bez dříví'!$D$3:$BA$33))</f>
        <v>0</v>
      </c>
      <c r="J631" s="70" t="str">
        <f>IF(I631=0,"",I631)</f>
        <v/>
      </c>
      <c r="K631" s="40" t="str">
        <f>IF(I631=MIN($J$603:$J$652),1,"")</f>
        <v/>
      </c>
    </row>
    <row r="632" spans="1:11" hidden="1" x14ac:dyDescent="0.25">
      <c r="A632" s="34">
        <v>13</v>
      </c>
      <c r="B632" s="35">
        <f>LOOKUP(A632,Seznamy!$A$3:$A$27,Seznamy!$B$3:$B$27)</f>
        <v>191005</v>
      </c>
      <c r="C632" s="36" t="str">
        <f>LOOKUP(A632,Seznamy!$A$3:$A$27,Seznamy!$C$3:$C$27)</f>
        <v>Eustach</v>
      </c>
      <c r="D632" s="37">
        <f>LOOKUP(A632,Seznamy!$A$3:$A$27,Seznamy!$E$3:$E$27)</f>
        <v>3200</v>
      </c>
      <c r="E632" s="37">
        <f>LOOKUP(A632,Seznamy!$A$3:$A$27,Seznamy!$H$3:$H$27)</f>
        <v>330030</v>
      </c>
      <c r="F632" s="38">
        <f>LOOKUP(A632,Seznamy!$A$3:$A$27,Seznamy!$J$3:$J$27)</f>
        <v>0</v>
      </c>
      <c r="G632" s="38">
        <v>37</v>
      </c>
      <c r="H632" s="36">
        <f>LOOKUP(G632,'Bez dříví'!$A$35:$A$84,'Bez dříví'!$B$35:$B$84)</f>
        <v>0</v>
      </c>
      <c r="I632" s="39">
        <f t="array" ref="I632">SUM(IF(('Bez dříví'!$A$3:$A$33=A632)*('Bez dříví'!$D$1:$BA$1=G632),'Bez dříví'!$D$3:$BA$33))</f>
        <v>0</v>
      </c>
      <c r="J632" s="70" t="str">
        <f>IF(I632=0,"",I632)</f>
        <v/>
      </c>
      <c r="K632" s="40" t="str">
        <f>IF(I632=MIN($J$603:$J$652),1,"")</f>
        <v/>
      </c>
    </row>
    <row r="633" spans="1:11" hidden="1" x14ac:dyDescent="0.25">
      <c r="A633" s="34">
        <v>13</v>
      </c>
      <c r="B633" s="35">
        <f>LOOKUP(A633,Seznamy!$A$3:$A$27,Seznamy!$B$3:$B$27)</f>
        <v>191005</v>
      </c>
      <c r="C633" s="36" t="str">
        <f>LOOKUP(A633,Seznamy!$A$3:$A$27,Seznamy!$C$3:$C$27)</f>
        <v>Eustach</v>
      </c>
      <c r="D633" s="37">
        <f>LOOKUP(A633,Seznamy!$A$3:$A$27,Seznamy!$E$3:$E$27)</f>
        <v>3200</v>
      </c>
      <c r="E633" s="37">
        <f>LOOKUP(A633,Seznamy!$A$3:$A$27,Seznamy!$H$3:$H$27)</f>
        <v>330030</v>
      </c>
      <c r="F633" s="38">
        <f>LOOKUP(A633,Seznamy!$A$3:$A$27,Seznamy!$J$3:$J$27)</f>
        <v>0</v>
      </c>
      <c r="G633" s="38">
        <v>38</v>
      </c>
      <c r="H633" s="36">
        <f>LOOKUP(G633,'Bez dříví'!$A$35:$A$84,'Bez dříví'!$B$35:$B$84)</f>
        <v>0</v>
      </c>
      <c r="I633" s="39">
        <f t="array" ref="I633">SUM(IF(('Bez dříví'!$A$3:$A$33=A633)*('Bez dříví'!$D$1:$BA$1=G633),'Bez dříví'!$D$3:$BA$33))</f>
        <v>0</v>
      </c>
      <c r="J633" s="70" t="str">
        <f>IF(I633=0,"",I633)</f>
        <v/>
      </c>
      <c r="K633" s="40" t="str">
        <f>IF(I633=MIN($J$603:$J$652),1,"")</f>
        <v/>
      </c>
    </row>
    <row r="634" spans="1:11" hidden="1" x14ac:dyDescent="0.25">
      <c r="A634" s="34">
        <v>13</v>
      </c>
      <c r="B634" s="35">
        <f>LOOKUP(A634,Seznamy!$A$3:$A$27,Seznamy!$B$3:$B$27)</f>
        <v>191005</v>
      </c>
      <c r="C634" s="36" t="str">
        <f>LOOKUP(A634,Seznamy!$A$3:$A$27,Seznamy!$C$3:$C$27)</f>
        <v>Eustach</v>
      </c>
      <c r="D634" s="37">
        <f>LOOKUP(A634,Seznamy!$A$3:$A$27,Seznamy!$E$3:$E$27)</f>
        <v>3200</v>
      </c>
      <c r="E634" s="37">
        <f>LOOKUP(A634,Seznamy!$A$3:$A$27,Seznamy!$H$3:$H$27)</f>
        <v>330030</v>
      </c>
      <c r="F634" s="38">
        <f>LOOKUP(A634,Seznamy!$A$3:$A$27,Seznamy!$J$3:$J$27)</f>
        <v>0</v>
      </c>
      <c r="G634" s="38">
        <v>39</v>
      </c>
      <c r="H634" s="36">
        <f>LOOKUP(G634,'Bez dříví'!$A$35:$A$84,'Bez dříví'!$B$35:$B$84)</f>
        <v>0</v>
      </c>
      <c r="I634" s="39">
        <f t="array" ref="I634">SUM(IF(('Bez dříví'!$A$3:$A$33=A634)*('Bez dříví'!$D$1:$BA$1=G634),'Bez dříví'!$D$3:$BA$33))</f>
        <v>0</v>
      </c>
      <c r="J634" s="70" t="str">
        <f>IF(I634=0,"",I634)</f>
        <v/>
      </c>
      <c r="K634" s="40" t="str">
        <f>IF(I634=MIN($J$603:$J$652),1,"")</f>
        <v/>
      </c>
    </row>
    <row r="635" spans="1:11" hidden="1" x14ac:dyDescent="0.25">
      <c r="A635" s="34">
        <v>13</v>
      </c>
      <c r="B635" s="35">
        <f>LOOKUP(A635,Seznamy!$A$3:$A$27,Seznamy!$B$3:$B$27)</f>
        <v>191005</v>
      </c>
      <c r="C635" s="36" t="str">
        <f>LOOKUP(A635,Seznamy!$A$3:$A$27,Seznamy!$C$3:$C$27)</f>
        <v>Eustach</v>
      </c>
      <c r="D635" s="37">
        <f>LOOKUP(A635,Seznamy!$A$3:$A$27,Seznamy!$E$3:$E$27)</f>
        <v>3200</v>
      </c>
      <c r="E635" s="37">
        <f>LOOKUP(A635,Seznamy!$A$3:$A$27,Seznamy!$H$3:$H$27)</f>
        <v>330030</v>
      </c>
      <c r="F635" s="38">
        <f>LOOKUP(A635,Seznamy!$A$3:$A$27,Seznamy!$J$3:$J$27)</f>
        <v>0</v>
      </c>
      <c r="G635" s="38">
        <v>40</v>
      </c>
      <c r="H635" s="36">
        <f>LOOKUP(G635,'Bez dříví'!$A$35:$A$84,'Bez dříví'!$B$35:$B$84)</f>
        <v>0</v>
      </c>
      <c r="I635" s="39">
        <f t="array" ref="I635">SUM(IF(('Bez dříví'!$A$3:$A$33=A635)*('Bez dříví'!$D$1:$BA$1=G635),'Bez dříví'!$D$3:$BA$33))</f>
        <v>0</v>
      </c>
      <c r="J635" s="70" t="str">
        <f>IF(I635=0,"",I635)</f>
        <v/>
      </c>
      <c r="K635" s="40" t="str">
        <f>IF(I635=MIN($J$603:$J$652),1,"")</f>
        <v/>
      </c>
    </row>
    <row r="636" spans="1:11" hidden="1" x14ac:dyDescent="0.25">
      <c r="A636" s="34">
        <v>13</v>
      </c>
      <c r="B636" s="35">
        <f>LOOKUP(A636,Seznamy!$A$3:$A$27,Seznamy!$B$3:$B$27)</f>
        <v>191005</v>
      </c>
      <c r="C636" s="36" t="str">
        <f>LOOKUP(A636,Seznamy!$A$3:$A$27,Seznamy!$C$3:$C$27)</f>
        <v>Eustach</v>
      </c>
      <c r="D636" s="37">
        <f>LOOKUP(A636,Seznamy!$A$3:$A$27,Seznamy!$E$3:$E$27)</f>
        <v>3200</v>
      </c>
      <c r="E636" s="37">
        <f>LOOKUP(A636,Seznamy!$A$3:$A$27,Seznamy!$H$3:$H$27)</f>
        <v>330030</v>
      </c>
      <c r="F636" s="38">
        <f>LOOKUP(A636,Seznamy!$A$3:$A$27,Seznamy!$J$3:$J$27)</f>
        <v>0</v>
      </c>
      <c r="G636" s="38">
        <v>41</v>
      </c>
      <c r="H636" s="36">
        <f>LOOKUP(G636,'Bez dříví'!$A$35:$A$84,'Bez dříví'!$B$35:$B$84)</f>
        <v>0</v>
      </c>
      <c r="I636" s="39">
        <f t="array" ref="I636">SUM(IF(('Bez dříví'!$A$3:$A$33=A636)*('Bez dříví'!$D$1:$BA$1=G636),'Bez dříví'!$D$3:$BA$33))</f>
        <v>0</v>
      </c>
      <c r="J636" s="70" t="str">
        <f>IF(I636=0,"",I636)</f>
        <v/>
      </c>
      <c r="K636" s="40" t="str">
        <f>IF(I636=MIN($J$603:$J$652),1,"")</f>
        <v/>
      </c>
    </row>
    <row r="637" spans="1:11" hidden="1" x14ac:dyDescent="0.25">
      <c r="A637" s="34">
        <v>13</v>
      </c>
      <c r="B637" s="35">
        <f>LOOKUP(A637,Seznamy!$A$3:$A$27,Seznamy!$B$3:$B$27)</f>
        <v>191005</v>
      </c>
      <c r="C637" s="36" t="str">
        <f>LOOKUP(A637,Seznamy!$A$3:$A$27,Seznamy!$C$3:$C$27)</f>
        <v>Eustach</v>
      </c>
      <c r="D637" s="37">
        <f>LOOKUP(A637,Seznamy!$A$3:$A$27,Seznamy!$E$3:$E$27)</f>
        <v>3200</v>
      </c>
      <c r="E637" s="37">
        <f>LOOKUP(A637,Seznamy!$A$3:$A$27,Seznamy!$H$3:$H$27)</f>
        <v>330030</v>
      </c>
      <c r="F637" s="38">
        <f>LOOKUP(A637,Seznamy!$A$3:$A$27,Seznamy!$J$3:$J$27)</f>
        <v>0</v>
      </c>
      <c r="G637" s="38">
        <v>42</v>
      </c>
      <c r="H637" s="36">
        <f>LOOKUP(G637,'Bez dříví'!$A$35:$A$84,'Bez dříví'!$B$35:$B$84)</f>
        <v>0</v>
      </c>
      <c r="I637" s="39">
        <f t="array" ref="I637">SUM(IF(('Bez dříví'!$A$3:$A$33=A637)*('Bez dříví'!$D$1:$BA$1=G637),'Bez dříví'!$D$3:$BA$33))</f>
        <v>0</v>
      </c>
      <c r="J637" s="70" t="str">
        <f>IF(I637=0,"",I637)</f>
        <v/>
      </c>
      <c r="K637" s="40" t="str">
        <f>IF(I637=MIN($J$603:$J$652),1,"")</f>
        <v/>
      </c>
    </row>
    <row r="638" spans="1:11" hidden="1" x14ac:dyDescent="0.25">
      <c r="A638" s="34">
        <v>13</v>
      </c>
      <c r="B638" s="35">
        <f>LOOKUP(A638,Seznamy!$A$3:$A$27,Seznamy!$B$3:$B$27)</f>
        <v>191005</v>
      </c>
      <c r="C638" s="36" t="str">
        <f>LOOKUP(A638,Seznamy!$A$3:$A$27,Seznamy!$C$3:$C$27)</f>
        <v>Eustach</v>
      </c>
      <c r="D638" s="37">
        <f>LOOKUP(A638,Seznamy!$A$3:$A$27,Seznamy!$E$3:$E$27)</f>
        <v>3200</v>
      </c>
      <c r="E638" s="37">
        <f>LOOKUP(A638,Seznamy!$A$3:$A$27,Seznamy!$H$3:$H$27)</f>
        <v>330030</v>
      </c>
      <c r="F638" s="38">
        <f>LOOKUP(A638,Seznamy!$A$3:$A$27,Seznamy!$J$3:$J$27)</f>
        <v>0</v>
      </c>
      <c r="G638" s="38">
        <v>43</v>
      </c>
      <c r="H638" s="36">
        <f>LOOKUP(G638,'Bez dříví'!$A$35:$A$84,'Bez dříví'!$B$35:$B$84)</f>
        <v>0</v>
      </c>
      <c r="I638" s="39">
        <f t="array" ref="I638">SUM(IF(('Bez dříví'!$A$3:$A$33=A638)*('Bez dříví'!$D$1:$BA$1=G638),'Bez dříví'!$D$3:$BA$33))</f>
        <v>0</v>
      </c>
      <c r="J638" s="70" t="str">
        <f>IF(I638=0,"",I638)</f>
        <v/>
      </c>
      <c r="K638" s="40" t="str">
        <f>IF(I638=MIN($J$603:$J$652),1,"")</f>
        <v/>
      </c>
    </row>
    <row r="639" spans="1:11" hidden="1" x14ac:dyDescent="0.25">
      <c r="A639" s="34">
        <v>13</v>
      </c>
      <c r="B639" s="35">
        <f>LOOKUP(A639,Seznamy!$A$3:$A$27,Seznamy!$B$3:$B$27)</f>
        <v>191005</v>
      </c>
      <c r="C639" s="36" t="str">
        <f>LOOKUP(A639,Seznamy!$A$3:$A$27,Seznamy!$C$3:$C$27)</f>
        <v>Eustach</v>
      </c>
      <c r="D639" s="37">
        <f>LOOKUP(A639,Seznamy!$A$3:$A$27,Seznamy!$E$3:$E$27)</f>
        <v>3200</v>
      </c>
      <c r="E639" s="37">
        <f>LOOKUP(A639,Seznamy!$A$3:$A$27,Seznamy!$H$3:$H$27)</f>
        <v>330030</v>
      </c>
      <c r="F639" s="38">
        <f>LOOKUP(A639,Seznamy!$A$3:$A$27,Seznamy!$J$3:$J$27)</f>
        <v>0</v>
      </c>
      <c r="G639" s="38">
        <v>44</v>
      </c>
      <c r="H639" s="36">
        <f>LOOKUP(G639,'Bez dříví'!$A$35:$A$84,'Bez dříví'!$B$35:$B$84)</f>
        <v>0</v>
      </c>
      <c r="I639" s="39">
        <f t="array" ref="I639">SUM(IF(('Bez dříví'!$A$3:$A$33=A639)*('Bez dříví'!$D$1:$BA$1=G639),'Bez dříví'!$D$3:$BA$33))</f>
        <v>0</v>
      </c>
      <c r="J639" s="70" t="str">
        <f>IF(I639=0,"",I639)</f>
        <v/>
      </c>
      <c r="K639" s="40" t="str">
        <f>IF(I639=MIN($J$603:$J$652),1,"")</f>
        <v/>
      </c>
    </row>
    <row r="640" spans="1:11" hidden="1" x14ac:dyDescent="0.25">
      <c r="A640" s="34">
        <v>13</v>
      </c>
      <c r="B640" s="35">
        <f>LOOKUP(A640,Seznamy!$A$3:$A$27,Seznamy!$B$3:$B$27)</f>
        <v>191005</v>
      </c>
      <c r="C640" s="36" t="str">
        <f>LOOKUP(A640,Seznamy!$A$3:$A$27,Seznamy!$C$3:$C$27)</f>
        <v>Eustach</v>
      </c>
      <c r="D640" s="37">
        <f>LOOKUP(A640,Seznamy!$A$3:$A$27,Seznamy!$E$3:$E$27)</f>
        <v>3200</v>
      </c>
      <c r="E640" s="37">
        <f>LOOKUP(A640,Seznamy!$A$3:$A$27,Seznamy!$H$3:$H$27)</f>
        <v>330030</v>
      </c>
      <c r="F640" s="38">
        <f>LOOKUP(A640,Seznamy!$A$3:$A$27,Seznamy!$J$3:$J$27)</f>
        <v>0</v>
      </c>
      <c r="G640" s="38">
        <v>45</v>
      </c>
      <c r="H640" s="36">
        <f>LOOKUP(G640,'Bez dříví'!$A$35:$A$84,'Bez dříví'!$B$35:$B$84)</f>
        <v>0</v>
      </c>
      <c r="I640" s="39">
        <f t="array" ref="I640">SUM(IF(('Bez dříví'!$A$3:$A$33=A640)*('Bez dříví'!$D$1:$BA$1=G640),'Bez dříví'!$D$3:$BA$33))</f>
        <v>0</v>
      </c>
      <c r="J640" s="70" t="str">
        <f>IF(I640=0,"",I640)</f>
        <v/>
      </c>
      <c r="K640" s="40" t="str">
        <f>IF(I640=MIN($J$603:$J$652),1,"")</f>
        <v/>
      </c>
    </row>
    <row r="641" spans="1:11" hidden="1" x14ac:dyDescent="0.25">
      <c r="A641" s="34">
        <v>13</v>
      </c>
      <c r="B641" s="35">
        <f>LOOKUP(A641,Seznamy!$A$3:$A$27,Seznamy!$B$3:$B$27)</f>
        <v>191005</v>
      </c>
      <c r="C641" s="36" t="str">
        <f>LOOKUP(A641,Seznamy!$A$3:$A$27,Seznamy!$C$3:$C$27)</f>
        <v>Eustach</v>
      </c>
      <c r="D641" s="37">
        <f>LOOKUP(A641,Seznamy!$A$3:$A$27,Seznamy!$E$3:$E$27)</f>
        <v>3200</v>
      </c>
      <c r="E641" s="37">
        <f>LOOKUP(A641,Seznamy!$A$3:$A$27,Seznamy!$H$3:$H$27)</f>
        <v>330030</v>
      </c>
      <c r="F641" s="38">
        <f>LOOKUP(A641,Seznamy!$A$3:$A$27,Seznamy!$J$3:$J$27)</f>
        <v>0</v>
      </c>
      <c r="G641" s="38">
        <v>46</v>
      </c>
      <c r="H641" s="36">
        <f>LOOKUP(G641,'Bez dříví'!$A$35:$A$84,'Bez dříví'!$B$35:$B$84)</f>
        <v>0</v>
      </c>
      <c r="I641" s="39">
        <f t="array" ref="I641">SUM(IF(('Bez dříví'!$A$3:$A$33=A641)*('Bez dříví'!$D$1:$BA$1=G641),'Bez dříví'!$D$3:$BA$33))</f>
        <v>0</v>
      </c>
      <c r="J641" s="70" t="str">
        <f>IF(I641=0,"",I641)</f>
        <v/>
      </c>
      <c r="K641" s="40" t="str">
        <f>IF(I641=MIN($J$603:$J$652),1,"")</f>
        <v/>
      </c>
    </row>
    <row r="642" spans="1:11" hidden="1" x14ac:dyDescent="0.25">
      <c r="A642" s="34">
        <v>13</v>
      </c>
      <c r="B642" s="35">
        <f>LOOKUP(A642,Seznamy!$A$3:$A$27,Seznamy!$B$3:$B$27)</f>
        <v>191005</v>
      </c>
      <c r="C642" s="36" t="str">
        <f>LOOKUP(A642,Seznamy!$A$3:$A$27,Seznamy!$C$3:$C$27)</f>
        <v>Eustach</v>
      </c>
      <c r="D642" s="37">
        <f>LOOKUP(A642,Seznamy!$A$3:$A$27,Seznamy!$E$3:$E$27)</f>
        <v>3200</v>
      </c>
      <c r="E642" s="37">
        <f>LOOKUP(A642,Seznamy!$A$3:$A$27,Seznamy!$H$3:$H$27)</f>
        <v>330030</v>
      </c>
      <c r="F642" s="38">
        <f>LOOKUP(A642,Seznamy!$A$3:$A$27,Seznamy!$J$3:$J$27)</f>
        <v>0</v>
      </c>
      <c r="G642" s="38">
        <v>47</v>
      </c>
      <c r="H642" s="36">
        <f>LOOKUP(G642,'Bez dříví'!$A$35:$A$84,'Bez dříví'!$B$35:$B$84)</f>
        <v>0</v>
      </c>
      <c r="I642" s="39">
        <f t="array" ref="I642">SUM(IF(('Bez dříví'!$A$3:$A$33=A642)*('Bez dříví'!$D$1:$BA$1=G642),'Bez dříví'!$D$3:$BA$33))</f>
        <v>0</v>
      </c>
      <c r="J642" s="70" t="str">
        <f>IF(I642=0,"",I642)</f>
        <v/>
      </c>
      <c r="K642" s="40" t="str">
        <f>IF(I642=MIN($J$603:$J$652),1,"")</f>
        <v/>
      </c>
    </row>
    <row r="643" spans="1:11" hidden="1" x14ac:dyDescent="0.25">
      <c r="A643" s="34">
        <v>13</v>
      </c>
      <c r="B643" s="35">
        <f>LOOKUP(A643,Seznamy!$A$3:$A$27,Seznamy!$B$3:$B$27)</f>
        <v>191005</v>
      </c>
      <c r="C643" s="36" t="str">
        <f>LOOKUP(A643,Seznamy!$A$3:$A$27,Seznamy!$C$3:$C$27)</f>
        <v>Eustach</v>
      </c>
      <c r="D643" s="37">
        <f>LOOKUP(A643,Seznamy!$A$3:$A$27,Seznamy!$E$3:$E$27)</f>
        <v>3200</v>
      </c>
      <c r="E643" s="37">
        <f>LOOKUP(A643,Seznamy!$A$3:$A$27,Seznamy!$H$3:$H$27)</f>
        <v>330030</v>
      </c>
      <c r="F643" s="38">
        <f>LOOKUP(A643,Seznamy!$A$3:$A$27,Seznamy!$J$3:$J$27)</f>
        <v>0</v>
      </c>
      <c r="G643" s="38">
        <v>48</v>
      </c>
      <c r="H643" s="36">
        <f>LOOKUP(G643,'Bez dříví'!$A$35:$A$84,'Bez dříví'!$B$35:$B$84)</f>
        <v>0</v>
      </c>
      <c r="I643" s="39">
        <f t="array" ref="I643">SUM(IF(('Bez dříví'!$A$3:$A$33=A643)*('Bez dříví'!$D$1:$BA$1=G643),'Bez dříví'!$D$3:$BA$33))</f>
        <v>0</v>
      </c>
      <c r="J643" s="70" t="str">
        <f>IF(I643=0,"",I643)</f>
        <v/>
      </c>
      <c r="K643" s="40" t="str">
        <f>IF(I643=MIN($J$603:$J$652),1,"")</f>
        <v/>
      </c>
    </row>
    <row r="644" spans="1:11" hidden="1" x14ac:dyDescent="0.25">
      <c r="A644" s="34">
        <v>13</v>
      </c>
      <c r="B644" s="35">
        <f>LOOKUP(A644,Seznamy!$A$3:$A$27,Seznamy!$B$3:$B$27)</f>
        <v>191005</v>
      </c>
      <c r="C644" s="36" t="str">
        <f>LOOKUP(A644,Seznamy!$A$3:$A$27,Seznamy!$C$3:$C$27)</f>
        <v>Eustach</v>
      </c>
      <c r="D644" s="37">
        <f>LOOKUP(A644,Seznamy!$A$3:$A$27,Seznamy!$E$3:$E$27)</f>
        <v>3200</v>
      </c>
      <c r="E644" s="37">
        <f>LOOKUP(A644,Seznamy!$A$3:$A$27,Seznamy!$H$3:$H$27)</f>
        <v>330030</v>
      </c>
      <c r="F644" s="38">
        <f>LOOKUP(A644,Seznamy!$A$3:$A$27,Seznamy!$J$3:$J$27)</f>
        <v>0</v>
      </c>
      <c r="G644" s="38">
        <v>49</v>
      </c>
      <c r="H644" s="36">
        <f>LOOKUP(G644,'Bez dříví'!$A$35:$A$84,'Bez dříví'!$B$35:$B$84)</f>
        <v>0</v>
      </c>
      <c r="I644" s="39">
        <f t="array" ref="I644">SUM(IF(('Bez dříví'!$A$3:$A$33=A644)*('Bez dříví'!$D$1:$BA$1=G644),'Bez dříví'!$D$3:$BA$33))</f>
        <v>0</v>
      </c>
      <c r="J644" s="70" t="str">
        <f>IF(I644=0,"",I644)</f>
        <v/>
      </c>
      <c r="K644" s="40" t="str">
        <f>IF(I644=MIN($J$603:$J$652),1,"")</f>
        <v/>
      </c>
    </row>
    <row r="645" spans="1:11" hidden="1" x14ac:dyDescent="0.25">
      <c r="A645" s="34">
        <v>13</v>
      </c>
      <c r="B645" s="35">
        <f>LOOKUP(A645,Seznamy!$A$3:$A$27,Seznamy!$B$3:$B$27)</f>
        <v>191005</v>
      </c>
      <c r="C645" s="36" t="str">
        <f>LOOKUP(A645,Seznamy!$A$3:$A$27,Seznamy!$C$3:$C$27)</f>
        <v>Eustach</v>
      </c>
      <c r="D645" s="37">
        <f>LOOKUP(A645,Seznamy!$A$3:$A$27,Seznamy!$E$3:$E$27)</f>
        <v>3200</v>
      </c>
      <c r="E645" s="37">
        <f>LOOKUP(A645,Seznamy!$A$3:$A$27,Seznamy!$H$3:$H$27)</f>
        <v>330030</v>
      </c>
      <c r="F645" s="38">
        <f>LOOKUP(A645,Seznamy!$A$3:$A$27,Seznamy!$J$3:$J$27)</f>
        <v>0</v>
      </c>
      <c r="G645" s="38">
        <v>50</v>
      </c>
      <c r="H645" s="36">
        <f>LOOKUP(G645,'Bez dříví'!$A$35:$A$84,'Bez dříví'!$B$35:$B$84)</f>
        <v>0</v>
      </c>
      <c r="I645" s="39">
        <f t="array" ref="I645">SUM(IF(('Bez dříví'!$A$3:$A$33=A645)*('Bez dříví'!$D$1:$BA$1=G645),'Bez dříví'!$D$3:$BA$33))</f>
        <v>0</v>
      </c>
      <c r="J645" s="70" t="str">
        <f>IF(I645=0,"",I645)</f>
        <v/>
      </c>
      <c r="K645" s="40" t="str">
        <f>IF(I645=MIN($J$603:$J$652),1,"")</f>
        <v/>
      </c>
    </row>
    <row r="646" spans="1:11" x14ac:dyDescent="0.25">
      <c r="A646" s="34">
        <v>13</v>
      </c>
      <c r="B646" s="35">
        <f>LOOKUP(A646,Seznamy!$A$3:$A$27,Seznamy!$B$3:$B$27)</f>
        <v>191005</v>
      </c>
      <c r="C646" s="36" t="str">
        <f>LOOKUP(A646,Seznamy!$A$3:$A$27,Seznamy!$C$3:$C$27)</f>
        <v>Eustach</v>
      </c>
      <c r="D646" s="37">
        <f>LOOKUP(A646,Seznamy!$A$3:$A$27,Seznamy!$E$3:$E$27)</f>
        <v>3200</v>
      </c>
      <c r="E646" s="37">
        <f>LOOKUP(A646,Seznamy!$A$3:$A$27,Seznamy!$H$3:$H$27)</f>
        <v>330030</v>
      </c>
      <c r="F646" s="38">
        <f>LOOKUP(A646,Seznamy!$A$3:$A$27,Seznamy!$J$3:$J$27)</f>
        <v>0</v>
      </c>
      <c r="G646" s="38">
        <v>13</v>
      </c>
      <c r="H646" s="36" t="str">
        <f>LOOKUP(G646,'Bez dříví'!$A$35:$A$84,'Bez dříví'!$B$35:$B$84)</f>
        <v>KODIAK Timber s.r.o.</v>
      </c>
      <c r="I646" s="39">
        <f t="array" ref="I646">SUM(IF(('Bez dříví'!$A$3:$A$33=A646)*('Bez dříví'!$D$1:$BA$1=G646),'Bez dříví'!$D$3:$BA$33))</f>
        <v>211436650</v>
      </c>
      <c r="J646" s="70">
        <f>IF(I646=0,"",I646)</f>
        <v>211436650</v>
      </c>
      <c r="K646" s="40">
        <f>IF(I646=MIN($J$603:$J$652),1,"")</f>
        <v>1</v>
      </c>
    </row>
    <row r="647" spans="1:11" x14ac:dyDescent="0.25">
      <c r="A647" s="34">
        <v>13</v>
      </c>
      <c r="B647" s="35">
        <f>LOOKUP(A647,Seznamy!$A$3:$A$27,Seznamy!$B$3:$B$27)</f>
        <v>191005</v>
      </c>
      <c r="C647" s="36" t="str">
        <f>LOOKUP(A647,Seznamy!$A$3:$A$27,Seznamy!$C$3:$C$27)</f>
        <v>Eustach</v>
      </c>
      <c r="D647" s="37">
        <f>LOOKUP(A647,Seznamy!$A$3:$A$27,Seznamy!$E$3:$E$27)</f>
        <v>3200</v>
      </c>
      <c r="E647" s="37">
        <f>LOOKUP(A647,Seznamy!$A$3:$A$27,Seznamy!$H$3:$H$27)</f>
        <v>330030</v>
      </c>
      <c r="F647" s="38">
        <f>LOOKUP(A647,Seznamy!$A$3:$A$27,Seznamy!$J$3:$J$27)</f>
        <v>0</v>
      </c>
      <c r="G647" s="38">
        <v>16</v>
      </c>
      <c r="H647" s="36" t="str">
        <f>LOOKUP(G647,'Bez dříví'!$A$35:$A$84,'Bez dříví'!$B$35:$B$84)</f>
        <v>RM FOREST lesní společnost s.r.o</v>
      </c>
      <c r="I647" s="39">
        <f t="array" ref="I647">SUM(IF(('Bez dříví'!$A$3:$A$33=A647)*('Bez dříví'!$D$1:$BA$1=G647),'Bez dříví'!$D$3:$BA$33))</f>
        <v>217110268</v>
      </c>
      <c r="J647" s="70">
        <f>IF(I647=0,"",I647)</f>
        <v>217110268</v>
      </c>
      <c r="K647" s="40" t="str">
        <f>IF(I647=MIN($J$603:$J$652),1,"")</f>
        <v/>
      </c>
    </row>
    <row r="648" spans="1:11" x14ac:dyDescent="0.25">
      <c r="A648" s="34">
        <v>13</v>
      </c>
      <c r="B648" s="35">
        <f>LOOKUP(A648,Seznamy!$A$3:$A$27,Seznamy!$B$3:$B$27)</f>
        <v>191005</v>
      </c>
      <c r="C648" s="36" t="str">
        <f>LOOKUP(A648,Seznamy!$A$3:$A$27,Seznamy!$C$3:$C$27)</f>
        <v>Eustach</v>
      </c>
      <c r="D648" s="37">
        <f>LOOKUP(A648,Seznamy!$A$3:$A$27,Seznamy!$E$3:$E$27)</f>
        <v>3200</v>
      </c>
      <c r="E648" s="37">
        <f>LOOKUP(A648,Seznamy!$A$3:$A$27,Seznamy!$H$3:$H$27)</f>
        <v>330030</v>
      </c>
      <c r="F648" s="38">
        <f>LOOKUP(A648,Seznamy!$A$3:$A$27,Seznamy!$J$3:$J$27)</f>
        <v>0</v>
      </c>
      <c r="G648" s="38">
        <v>24</v>
      </c>
      <c r="H648" s="36" t="str">
        <f>LOOKUP(G648,'Bez dříví'!$A$35:$A$84,'Bez dříví'!$B$35:$B$84)</f>
        <v>Petra spol. s r.o.</v>
      </c>
      <c r="I648" s="39">
        <f t="array" ref="I648">SUM(IF(('Bez dříví'!$A$3:$A$33=A648)*('Bez dříví'!$D$1:$BA$1=G648),'Bez dříví'!$D$3:$BA$33))</f>
        <v>226836013</v>
      </c>
      <c r="J648" s="70">
        <f>IF(I648=0,"",I648)</f>
        <v>226836013</v>
      </c>
      <c r="K648" s="40" t="str">
        <f>IF(I648=MIN($J$603:$J$652),1,"")</f>
        <v/>
      </c>
    </row>
    <row r="649" spans="1:11" x14ac:dyDescent="0.25">
      <c r="A649" s="34">
        <v>13</v>
      </c>
      <c r="B649" s="35">
        <f>LOOKUP(A649,Seznamy!$A$3:$A$27,Seznamy!$B$3:$B$27)</f>
        <v>191005</v>
      </c>
      <c r="C649" s="36" t="str">
        <f>LOOKUP(A649,Seznamy!$A$3:$A$27,Seznamy!$C$3:$C$27)</f>
        <v>Eustach</v>
      </c>
      <c r="D649" s="37">
        <f>LOOKUP(A649,Seznamy!$A$3:$A$27,Seznamy!$E$3:$E$27)</f>
        <v>3200</v>
      </c>
      <c r="E649" s="37">
        <f>LOOKUP(A649,Seznamy!$A$3:$A$27,Seznamy!$H$3:$H$27)</f>
        <v>330030</v>
      </c>
      <c r="F649" s="38">
        <f>LOOKUP(A649,Seznamy!$A$3:$A$27,Seznamy!$J$3:$J$27)</f>
        <v>0</v>
      </c>
      <c r="G649" s="38">
        <v>30</v>
      </c>
      <c r="H649" s="36" t="str">
        <f>LOOKUP(G649,'Bez dříví'!$A$35:$A$84,'Bez dříví'!$B$35:$B$84)</f>
        <v>Jihozápadní dřevařská a.s.</v>
      </c>
      <c r="I649" s="39">
        <f t="array" ref="I649">SUM(IF(('Bez dříví'!$A$3:$A$33=A649)*('Bez dříví'!$D$1:$BA$1=G649),'Bez dříví'!$D$3:$BA$33))</f>
        <v>254404991</v>
      </c>
      <c r="J649" s="70">
        <f>IF(I649=0,"",I649)</f>
        <v>254404991</v>
      </c>
      <c r="K649" s="40" t="str">
        <f>IF(I649=MIN($J$603:$J$652),1,"")</f>
        <v/>
      </c>
    </row>
    <row r="650" spans="1:11" x14ac:dyDescent="0.25">
      <c r="A650" s="34">
        <v>13</v>
      </c>
      <c r="B650" s="35">
        <f>LOOKUP(A650,Seznamy!$A$3:$A$27,Seznamy!$B$3:$B$27)</f>
        <v>191005</v>
      </c>
      <c r="C650" s="36" t="str">
        <f>LOOKUP(A650,Seznamy!$A$3:$A$27,Seznamy!$C$3:$C$27)</f>
        <v>Eustach</v>
      </c>
      <c r="D650" s="37">
        <f>LOOKUP(A650,Seznamy!$A$3:$A$27,Seznamy!$E$3:$E$27)</f>
        <v>3200</v>
      </c>
      <c r="E650" s="37">
        <f>LOOKUP(A650,Seznamy!$A$3:$A$27,Seznamy!$H$3:$H$27)</f>
        <v>330030</v>
      </c>
      <c r="F650" s="38">
        <f>LOOKUP(A650,Seznamy!$A$3:$A$27,Seznamy!$J$3:$J$27)</f>
        <v>0</v>
      </c>
      <c r="G650" s="38">
        <v>9</v>
      </c>
      <c r="H650" s="36" t="str">
        <f>LOOKUP(G650,'Bez dříví'!$A$35:$A$84,'Bez dříví'!$B$35:$B$84)</f>
        <v>Kloboucká lesní s.r.o.</v>
      </c>
      <c r="I650" s="39">
        <f t="array" ref="I650">SUM(IF(('Bez dříví'!$A$3:$A$33=A650)*('Bez dříví'!$D$1:$BA$1=G650),'Bez dříví'!$D$3:$BA$33))</f>
        <v>254482591</v>
      </c>
      <c r="J650" s="70">
        <f>IF(I650=0,"",I650)</f>
        <v>254482591</v>
      </c>
      <c r="K650" s="40" t="str">
        <f>IF(I650=MIN($J$603:$J$652),1,"")</f>
        <v/>
      </c>
    </row>
    <row r="651" spans="1:11" x14ac:dyDescent="0.25">
      <c r="A651" s="34">
        <v>13</v>
      </c>
      <c r="B651" s="35">
        <f>LOOKUP(A651,Seznamy!$A$3:$A$27,Seznamy!$B$3:$B$27)</f>
        <v>191005</v>
      </c>
      <c r="C651" s="36" t="str">
        <f>LOOKUP(A651,Seznamy!$A$3:$A$27,Seznamy!$C$3:$C$27)</f>
        <v>Eustach</v>
      </c>
      <c r="D651" s="37">
        <f>LOOKUP(A651,Seznamy!$A$3:$A$27,Seznamy!$E$3:$E$27)</f>
        <v>3200</v>
      </c>
      <c r="E651" s="37">
        <f>LOOKUP(A651,Seznamy!$A$3:$A$27,Seznamy!$H$3:$H$27)</f>
        <v>330030</v>
      </c>
      <c r="F651" s="38">
        <f>LOOKUP(A651,Seznamy!$A$3:$A$27,Seznamy!$J$3:$J$27)</f>
        <v>0</v>
      </c>
      <c r="G651" s="38">
        <v>27</v>
      </c>
      <c r="H651" s="36" t="str">
        <f>LOOKUP(G651,'Bez dříví'!$A$35:$A$84,'Bez dříví'!$B$35:$B$84)</f>
        <v>Lesní společnost Ledeč nad Sázavou, a.s.</v>
      </c>
      <c r="I651" s="39">
        <f t="array" ref="I651">SUM(IF(('Bez dříví'!$A$3:$A$33=A651)*('Bez dříví'!$D$1:$BA$1=G651),'Bez dříví'!$D$3:$BA$33))</f>
        <v>267221755</v>
      </c>
      <c r="J651" s="70">
        <f>IF(I651=0,"",I651)</f>
        <v>267221755</v>
      </c>
      <c r="K651" s="40" t="str">
        <f>IF(I651=MIN($J$603:$J$652),1,"")</f>
        <v/>
      </c>
    </row>
    <row r="652" spans="1:11" x14ac:dyDescent="0.25">
      <c r="A652" s="34">
        <v>13</v>
      </c>
      <c r="B652" s="35">
        <f>LOOKUP(A652,Seznamy!$A$3:$A$27,Seznamy!$B$3:$B$27)</f>
        <v>191005</v>
      </c>
      <c r="C652" s="36" t="str">
        <f>LOOKUP(A652,Seznamy!$A$3:$A$27,Seznamy!$C$3:$C$27)</f>
        <v>Eustach</v>
      </c>
      <c r="D652" s="37">
        <f>LOOKUP(A652,Seznamy!$A$3:$A$27,Seznamy!$E$3:$E$27)</f>
        <v>3200</v>
      </c>
      <c r="E652" s="37">
        <f>LOOKUP(A652,Seznamy!$A$3:$A$27,Seznamy!$H$3:$H$27)</f>
        <v>330030</v>
      </c>
      <c r="F652" s="38">
        <f>LOOKUP(A652,Seznamy!$A$3:$A$27,Seznamy!$J$3:$J$27)</f>
        <v>0</v>
      </c>
      <c r="G652" s="38">
        <v>11</v>
      </c>
      <c r="H652" s="36" t="str">
        <f>LOOKUP(G652,'Bez dříví'!$A$35:$A$84,'Bez dříví'!$B$35:$B$84)</f>
        <v>Opavská lesní a.s.</v>
      </c>
      <c r="I652" s="39">
        <f t="array" ref="I652">SUM(IF(('Bez dříví'!$A$3:$A$33=A652)*('Bez dříví'!$D$1:$BA$1=G652),'Bez dříví'!$D$3:$BA$33))</f>
        <v>325323499</v>
      </c>
      <c r="J652" s="70">
        <f>IF(I652=0,"",I652)</f>
        <v>325323499</v>
      </c>
      <c r="K652" s="40" t="str">
        <f>IF(I652=MIN($J$603:$J$652),1,"")</f>
        <v/>
      </c>
    </row>
    <row r="653" spans="1:11" hidden="1" x14ac:dyDescent="0.25">
      <c r="A653" s="56">
        <v>14</v>
      </c>
      <c r="B653" s="57">
        <f>LOOKUP(A653,Seznamy!$A$3:$A$27,Seznamy!$B$3:$B$27)</f>
        <v>191007</v>
      </c>
      <c r="C653" s="58" t="str">
        <f>LOOKUP(A653,Seznamy!$A$3:$A$27,Seznamy!$C$3:$C$27)</f>
        <v>Svidník</v>
      </c>
      <c r="D653" s="59">
        <f>LOOKUP(A653,Seznamy!$A$3:$A$27,Seznamy!$E$3:$E$27)</f>
        <v>1450</v>
      </c>
      <c r="E653" s="59">
        <f>LOOKUP(A653,Seznamy!$A$3:$A$27,Seznamy!$H$3:$H$27)</f>
        <v>200150</v>
      </c>
      <c r="F653" s="60">
        <f>LOOKUP(A653,Seznamy!$A$3:$A$27,Seznamy!$J$3:$J$27)</f>
        <v>0</v>
      </c>
      <c r="G653" s="60">
        <v>1</v>
      </c>
      <c r="H653" s="58" t="str">
        <f>LOOKUP(G653,'Bez dříví'!$A$35:$A$84,'Bez dříví'!$B$35:$B$84)</f>
        <v>LESCUS Cetkovice, s.r.o.</v>
      </c>
      <c r="I653" s="61">
        <f t="array" ref="I653">SUM(IF(('Bez dříví'!$A$3:$A$33=A653)*('Bez dříví'!$D$1:$BA$1=G653),'Bez dříví'!$D$3:$BA$33))</f>
        <v>0</v>
      </c>
      <c r="J653" s="71" t="str">
        <f>IF(I653=0,"",I653)</f>
        <v/>
      </c>
      <c r="K653" s="62" t="str">
        <f>IF(I653=MIN($J$653:$J$702),1,"")</f>
        <v/>
      </c>
    </row>
    <row r="654" spans="1:11" hidden="1" x14ac:dyDescent="0.25">
      <c r="A654" s="56">
        <v>14</v>
      </c>
      <c r="B654" s="57">
        <f>LOOKUP(A654,Seznamy!$A$3:$A$27,Seznamy!$B$3:$B$27)</f>
        <v>191007</v>
      </c>
      <c r="C654" s="58" t="str">
        <f>LOOKUP(A654,Seznamy!$A$3:$A$27,Seznamy!$C$3:$C$27)</f>
        <v>Svidník</v>
      </c>
      <c r="D654" s="59">
        <f>LOOKUP(A654,Seznamy!$A$3:$A$27,Seznamy!$E$3:$E$27)</f>
        <v>1450</v>
      </c>
      <c r="E654" s="59">
        <f>LOOKUP(A654,Seznamy!$A$3:$A$27,Seznamy!$H$3:$H$27)</f>
        <v>200150</v>
      </c>
      <c r="F654" s="60">
        <f>LOOKUP(A654,Seznamy!$A$3:$A$27,Seznamy!$J$3:$J$27)</f>
        <v>0</v>
      </c>
      <c r="G654" s="60">
        <v>2</v>
      </c>
      <c r="H654" s="58" t="str">
        <f>LOOKUP(G654,'Bez dříví'!$A$35:$A$84,'Bez dříví'!$B$35:$B$84)</f>
        <v>EGREGA s.r.o.</v>
      </c>
      <c r="I654" s="61">
        <f t="array" ref="I654">SUM(IF(('Bez dříví'!$A$3:$A$33=A654)*('Bez dříví'!$D$1:$BA$1=G654),'Bez dříví'!$D$3:$BA$33))</f>
        <v>0</v>
      </c>
      <c r="J654" s="71" t="str">
        <f>IF(I654=0,"",I654)</f>
        <v/>
      </c>
      <c r="K654" s="62" t="str">
        <f>IF(I654=MIN($J$653:$J$702),1,"")</f>
        <v/>
      </c>
    </row>
    <row r="655" spans="1:11" hidden="1" x14ac:dyDescent="0.25">
      <c r="A655" s="56">
        <v>14</v>
      </c>
      <c r="B655" s="57">
        <f>LOOKUP(A655,Seznamy!$A$3:$A$27,Seznamy!$B$3:$B$27)</f>
        <v>191007</v>
      </c>
      <c r="C655" s="58" t="str">
        <f>LOOKUP(A655,Seznamy!$A$3:$A$27,Seznamy!$C$3:$C$27)</f>
        <v>Svidník</v>
      </c>
      <c r="D655" s="59">
        <f>LOOKUP(A655,Seznamy!$A$3:$A$27,Seznamy!$E$3:$E$27)</f>
        <v>1450</v>
      </c>
      <c r="E655" s="59">
        <f>LOOKUP(A655,Seznamy!$A$3:$A$27,Seznamy!$H$3:$H$27)</f>
        <v>200150</v>
      </c>
      <c r="F655" s="60">
        <f>LOOKUP(A655,Seznamy!$A$3:$A$27,Seznamy!$J$3:$J$27)</f>
        <v>0</v>
      </c>
      <c r="G655" s="60">
        <v>3</v>
      </c>
      <c r="H655" s="58" t="str">
        <f>LOOKUP(G655,'Bez dříví'!$A$35:$A$84,'Bez dříví'!$B$35:$B$84)</f>
        <v>Lesostavby Frýdek-Místek a.s.</v>
      </c>
      <c r="I655" s="61">
        <f t="array" ref="I655">SUM(IF(('Bez dříví'!$A$3:$A$33=A655)*('Bez dříví'!$D$1:$BA$1=G655),'Bez dříví'!$D$3:$BA$33))</f>
        <v>0</v>
      </c>
      <c r="J655" s="71" t="str">
        <f>IF(I655=0,"",I655)</f>
        <v/>
      </c>
      <c r="K655" s="62" t="str">
        <f>IF(I655=MIN($J$653:$J$702),1,"")</f>
        <v/>
      </c>
    </row>
    <row r="656" spans="1:11" hidden="1" x14ac:dyDescent="0.25">
      <c r="A656" s="56">
        <v>14</v>
      </c>
      <c r="B656" s="57">
        <f>LOOKUP(A656,Seznamy!$A$3:$A$27,Seznamy!$B$3:$B$27)</f>
        <v>191007</v>
      </c>
      <c r="C656" s="58" t="str">
        <f>LOOKUP(A656,Seznamy!$A$3:$A$27,Seznamy!$C$3:$C$27)</f>
        <v>Svidník</v>
      </c>
      <c r="D656" s="59">
        <f>LOOKUP(A656,Seznamy!$A$3:$A$27,Seznamy!$E$3:$E$27)</f>
        <v>1450</v>
      </c>
      <c r="E656" s="59">
        <f>LOOKUP(A656,Seznamy!$A$3:$A$27,Seznamy!$H$3:$H$27)</f>
        <v>200150</v>
      </c>
      <c r="F656" s="60">
        <f>LOOKUP(A656,Seznamy!$A$3:$A$27,Seznamy!$J$3:$J$27)</f>
        <v>0</v>
      </c>
      <c r="G656" s="60">
        <v>4</v>
      </c>
      <c r="H656" s="58" t="str">
        <f>LOOKUP(G656,'Bez dříví'!$A$35:$A$84,'Bez dříví'!$B$35:$B$84)</f>
        <v>LST a.s.</v>
      </c>
      <c r="I656" s="61">
        <f t="array" ref="I656">SUM(IF(('Bez dříví'!$A$3:$A$33=A656)*('Bez dříví'!$D$1:$BA$1=G656),'Bez dříví'!$D$3:$BA$33))</f>
        <v>0</v>
      </c>
      <c r="J656" s="71" t="str">
        <f>IF(I656=0,"",I656)</f>
        <v/>
      </c>
      <c r="K656" s="62" t="str">
        <f>IF(I656=MIN($J$653:$J$702),1,"")</f>
        <v/>
      </c>
    </row>
    <row r="657" spans="1:11" hidden="1" x14ac:dyDescent="0.25">
      <c r="A657" s="56">
        <v>14</v>
      </c>
      <c r="B657" s="57">
        <f>LOOKUP(A657,Seznamy!$A$3:$A$27,Seznamy!$B$3:$B$27)</f>
        <v>191007</v>
      </c>
      <c r="C657" s="58" t="str">
        <f>LOOKUP(A657,Seznamy!$A$3:$A$27,Seznamy!$C$3:$C$27)</f>
        <v>Svidník</v>
      </c>
      <c r="D657" s="59">
        <f>LOOKUP(A657,Seznamy!$A$3:$A$27,Seznamy!$E$3:$E$27)</f>
        <v>1450</v>
      </c>
      <c r="E657" s="59">
        <f>LOOKUP(A657,Seznamy!$A$3:$A$27,Seznamy!$H$3:$H$27)</f>
        <v>200150</v>
      </c>
      <c r="F657" s="60">
        <f>LOOKUP(A657,Seznamy!$A$3:$A$27,Seznamy!$J$3:$J$27)</f>
        <v>0</v>
      </c>
      <c r="G657" s="60">
        <v>5</v>
      </c>
      <c r="H657" s="58" t="str">
        <f>LOOKUP(G657,'Bez dříví'!$A$35:$A$84,'Bez dříví'!$B$35:$B$84)</f>
        <v>UNILES a.s.</v>
      </c>
      <c r="I657" s="61">
        <f t="array" ref="I657">SUM(IF(('Bez dříví'!$A$3:$A$33=A657)*('Bez dříví'!$D$1:$BA$1=G657),'Bez dříví'!$D$3:$BA$33))</f>
        <v>0</v>
      </c>
      <c r="J657" s="71" t="str">
        <f>IF(I657=0,"",I657)</f>
        <v/>
      </c>
      <c r="K657" s="62" t="str">
        <f>IF(I657=MIN($J$653:$J$702),1,"")</f>
        <v/>
      </c>
    </row>
    <row r="658" spans="1:11" hidden="1" x14ac:dyDescent="0.25">
      <c r="A658" s="56">
        <v>14</v>
      </c>
      <c r="B658" s="57">
        <f>LOOKUP(A658,Seznamy!$A$3:$A$27,Seznamy!$B$3:$B$27)</f>
        <v>191007</v>
      </c>
      <c r="C658" s="58" t="str">
        <f>LOOKUP(A658,Seznamy!$A$3:$A$27,Seznamy!$C$3:$C$27)</f>
        <v>Svidník</v>
      </c>
      <c r="D658" s="59">
        <f>LOOKUP(A658,Seznamy!$A$3:$A$27,Seznamy!$E$3:$E$27)</f>
        <v>1450</v>
      </c>
      <c r="E658" s="59">
        <f>LOOKUP(A658,Seznamy!$A$3:$A$27,Seznamy!$H$3:$H$27)</f>
        <v>200150</v>
      </c>
      <c r="F658" s="60">
        <f>LOOKUP(A658,Seznamy!$A$3:$A$27,Seznamy!$J$3:$J$27)</f>
        <v>0</v>
      </c>
      <c r="G658" s="60">
        <v>6</v>
      </c>
      <c r="H658" s="58" t="str">
        <f>LOOKUP(G658,'Bez dříví'!$A$35:$A$84,'Bez dříví'!$B$35:$B$84)</f>
        <v>LDF Rožnov a.s.</v>
      </c>
      <c r="I658" s="61">
        <f t="array" ref="I658">SUM(IF(('Bez dříví'!$A$3:$A$33=A658)*('Bez dříví'!$D$1:$BA$1=G658),'Bez dříví'!$D$3:$BA$33))</f>
        <v>0</v>
      </c>
      <c r="J658" s="71" t="str">
        <f>IF(I658=0,"",I658)</f>
        <v/>
      </c>
      <c r="K658" s="62" t="str">
        <f>IF(I658=MIN($J$653:$J$702),1,"")</f>
        <v/>
      </c>
    </row>
    <row r="659" spans="1:11" hidden="1" x14ac:dyDescent="0.25">
      <c r="A659" s="56">
        <v>14</v>
      </c>
      <c r="B659" s="57">
        <f>LOOKUP(A659,Seznamy!$A$3:$A$27,Seznamy!$B$3:$B$27)</f>
        <v>191007</v>
      </c>
      <c r="C659" s="58" t="str">
        <f>LOOKUP(A659,Seznamy!$A$3:$A$27,Seznamy!$C$3:$C$27)</f>
        <v>Svidník</v>
      </c>
      <c r="D659" s="59">
        <f>LOOKUP(A659,Seznamy!$A$3:$A$27,Seznamy!$E$3:$E$27)</f>
        <v>1450</v>
      </c>
      <c r="E659" s="59">
        <f>LOOKUP(A659,Seznamy!$A$3:$A$27,Seznamy!$H$3:$H$27)</f>
        <v>200150</v>
      </c>
      <c r="F659" s="60">
        <f>LOOKUP(A659,Seznamy!$A$3:$A$27,Seznamy!$J$3:$J$27)</f>
        <v>0</v>
      </c>
      <c r="G659" s="60">
        <v>7</v>
      </c>
      <c r="H659" s="58" t="str">
        <f>LOOKUP(G659,'Bez dříví'!$A$35:$A$84,'Bez dříví'!$B$35:$B$84)</f>
        <v>ACLESIA, spol. s r.o.</v>
      </c>
      <c r="I659" s="61">
        <f t="array" ref="I659">SUM(IF(('Bez dříví'!$A$3:$A$33=A659)*('Bez dříví'!$D$1:$BA$1=G659),'Bez dříví'!$D$3:$BA$33))</f>
        <v>0</v>
      </c>
      <c r="J659" s="71" t="str">
        <f>IF(I659=0,"",I659)</f>
        <v/>
      </c>
      <c r="K659" s="62" t="str">
        <f>IF(I659=MIN($J$653:$J$702),1,"")</f>
        <v/>
      </c>
    </row>
    <row r="660" spans="1:11" hidden="1" x14ac:dyDescent="0.25">
      <c r="A660" s="56">
        <v>14</v>
      </c>
      <c r="B660" s="57">
        <f>LOOKUP(A660,Seznamy!$A$3:$A$27,Seznamy!$B$3:$B$27)</f>
        <v>191007</v>
      </c>
      <c r="C660" s="58" t="str">
        <f>LOOKUP(A660,Seznamy!$A$3:$A$27,Seznamy!$C$3:$C$27)</f>
        <v>Svidník</v>
      </c>
      <c r="D660" s="59">
        <f>LOOKUP(A660,Seznamy!$A$3:$A$27,Seznamy!$E$3:$E$27)</f>
        <v>1450</v>
      </c>
      <c r="E660" s="59">
        <f>LOOKUP(A660,Seznamy!$A$3:$A$27,Seznamy!$H$3:$H$27)</f>
        <v>200150</v>
      </c>
      <c r="F660" s="60">
        <f>LOOKUP(A660,Seznamy!$A$3:$A$27,Seznamy!$J$3:$J$27)</f>
        <v>0</v>
      </c>
      <c r="G660" s="60">
        <v>8</v>
      </c>
      <c r="H660" s="58" t="str">
        <f>LOOKUP(G660,'Bez dříví'!$A$35:$A$84,'Bez dříví'!$B$35:$B$84)</f>
        <v>Sušická lesní a obchodní s.r.o.</v>
      </c>
      <c r="I660" s="61">
        <f t="array" ref="I660">SUM(IF(('Bez dříví'!$A$3:$A$33=A660)*('Bez dříví'!$D$1:$BA$1=G660),'Bez dříví'!$D$3:$BA$33))</f>
        <v>0</v>
      </c>
      <c r="J660" s="71" t="str">
        <f>IF(I660=0,"",I660)</f>
        <v/>
      </c>
      <c r="K660" s="62" t="str">
        <f>IF(I660=MIN($J$653:$J$702),1,"")</f>
        <v/>
      </c>
    </row>
    <row r="661" spans="1:11" hidden="1" x14ac:dyDescent="0.25">
      <c r="A661" s="56">
        <v>14</v>
      </c>
      <c r="B661" s="57">
        <f>LOOKUP(A661,Seznamy!$A$3:$A$27,Seznamy!$B$3:$B$27)</f>
        <v>191007</v>
      </c>
      <c r="C661" s="58" t="str">
        <f>LOOKUP(A661,Seznamy!$A$3:$A$27,Seznamy!$C$3:$C$27)</f>
        <v>Svidník</v>
      </c>
      <c r="D661" s="59">
        <f>LOOKUP(A661,Seznamy!$A$3:$A$27,Seznamy!$E$3:$E$27)</f>
        <v>1450</v>
      </c>
      <c r="E661" s="59">
        <f>LOOKUP(A661,Seznamy!$A$3:$A$27,Seznamy!$H$3:$H$27)</f>
        <v>200150</v>
      </c>
      <c r="F661" s="60">
        <f>LOOKUP(A661,Seznamy!$A$3:$A$27,Seznamy!$J$3:$J$27)</f>
        <v>0</v>
      </c>
      <c r="G661" s="60">
        <v>9</v>
      </c>
      <c r="H661" s="58" t="str">
        <f>LOOKUP(G661,'Bez dříví'!$A$35:$A$84,'Bez dříví'!$B$35:$B$84)</f>
        <v>Kloboucká lesní s.r.o.</v>
      </c>
      <c r="I661" s="61">
        <f t="array" ref="I661">SUM(IF(('Bez dříví'!$A$3:$A$33=A661)*('Bez dříví'!$D$1:$BA$1=G661),'Bez dříví'!$D$3:$BA$33))</f>
        <v>0</v>
      </c>
      <c r="J661" s="71" t="str">
        <f>IF(I661=0,"",I661)</f>
        <v/>
      </c>
      <c r="K661" s="62" t="str">
        <f>IF(I661=MIN($J$653:$J$702),1,"")</f>
        <v/>
      </c>
    </row>
    <row r="662" spans="1:11" hidden="1" x14ac:dyDescent="0.25">
      <c r="A662" s="56">
        <v>14</v>
      </c>
      <c r="B662" s="57">
        <f>LOOKUP(A662,Seznamy!$A$3:$A$27,Seznamy!$B$3:$B$27)</f>
        <v>191007</v>
      </c>
      <c r="C662" s="58" t="str">
        <f>LOOKUP(A662,Seznamy!$A$3:$A$27,Seznamy!$C$3:$C$27)</f>
        <v>Svidník</v>
      </c>
      <c r="D662" s="59">
        <f>LOOKUP(A662,Seznamy!$A$3:$A$27,Seznamy!$E$3:$E$27)</f>
        <v>1450</v>
      </c>
      <c r="E662" s="59">
        <f>LOOKUP(A662,Seznamy!$A$3:$A$27,Seznamy!$H$3:$H$27)</f>
        <v>200150</v>
      </c>
      <c r="F662" s="60">
        <f>LOOKUP(A662,Seznamy!$A$3:$A$27,Seznamy!$J$3:$J$27)</f>
        <v>0</v>
      </c>
      <c r="G662" s="60">
        <v>10</v>
      </c>
      <c r="H662" s="58" t="str">
        <f>LOOKUP(G662,'Bez dříví'!$A$35:$A$84,'Bez dříví'!$B$35:$B$84)</f>
        <v>Dřevo-Málek s.r.o.</v>
      </c>
      <c r="I662" s="61">
        <f t="array" ref="I662">SUM(IF(('Bez dříví'!$A$3:$A$33=A662)*('Bez dříví'!$D$1:$BA$1=G662),'Bez dříví'!$D$3:$BA$33))</f>
        <v>0</v>
      </c>
      <c r="J662" s="71" t="str">
        <f>IF(I662=0,"",I662)</f>
        <v/>
      </c>
      <c r="K662" s="62" t="str">
        <f>IF(I662=MIN($J$653:$J$702),1,"")</f>
        <v/>
      </c>
    </row>
    <row r="663" spans="1:11" hidden="1" x14ac:dyDescent="0.25">
      <c r="A663" s="56">
        <v>14</v>
      </c>
      <c r="B663" s="57">
        <f>LOOKUP(A663,Seznamy!$A$3:$A$27,Seznamy!$B$3:$B$27)</f>
        <v>191007</v>
      </c>
      <c r="C663" s="58" t="str">
        <f>LOOKUP(A663,Seznamy!$A$3:$A$27,Seznamy!$C$3:$C$27)</f>
        <v>Svidník</v>
      </c>
      <c r="D663" s="59">
        <f>LOOKUP(A663,Seznamy!$A$3:$A$27,Seznamy!$E$3:$E$27)</f>
        <v>1450</v>
      </c>
      <c r="E663" s="59">
        <f>LOOKUP(A663,Seznamy!$A$3:$A$27,Seznamy!$H$3:$H$27)</f>
        <v>200150</v>
      </c>
      <c r="F663" s="60">
        <f>LOOKUP(A663,Seznamy!$A$3:$A$27,Seznamy!$J$3:$J$27)</f>
        <v>0</v>
      </c>
      <c r="G663" s="60">
        <v>12</v>
      </c>
      <c r="H663" s="58" t="str">
        <f>LOOKUP(G663,'Bez dříví'!$A$35:$A$84,'Bez dříví'!$B$35:$B$84)</f>
        <v>JACER - CZ a.s.</v>
      </c>
      <c r="I663" s="61">
        <f t="array" ref="I663">SUM(IF(('Bez dříví'!$A$3:$A$33=A663)*('Bez dříví'!$D$1:$BA$1=G663),'Bez dříví'!$D$3:$BA$33))</f>
        <v>0</v>
      </c>
      <c r="J663" s="71" t="str">
        <f>IF(I663=0,"",I663)</f>
        <v/>
      </c>
      <c r="K663" s="62" t="str">
        <f>IF(I663=MIN($J$653:$J$702),1,"")</f>
        <v/>
      </c>
    </row>
    <row r="664" spans="1:11" hidden="1" x14ac:dyDescent="0.25">
      <c r="A664" s="56">
        <v>14</v>
      </c>
      <c r="B664" s="57">
        <f>LOOKUP(A664,Seznamy!$A$3:$A$27,Seznamy!$B$3:$B$27)</f>
        <v>191007</v>
      </c>
      <c r="C664" s="58" t="str">
        <f>LOOKUP(A664,Seznamy!$A$3:$A$27,Seznamy!$C$3:$C$27)</f>
        <v>Svidník</v>
      </c>
      <c r="D664" s="59">
        <f>LOOKUP(A664,Seznamy!$A$3:$A$27,Seznamy!$E$3:$E$27)</f>
        <v>1450</v>
      </c>
      <c r="E664" s="59">
        <f>LOOKUP(A664,Seznamy!$A$3:$A$27,Seznamy!$H$3:$H$27)</f>
        <v>200150</v>
      </c>
      <c r="F664" s="60">
        <f>LOOKUP(A664,Seznamy!$A$3:$A$27,Seznamy!$J$3:$J$27)</f>
        <v>0</v>
      </c>
      <c r="G664" s="60">
        <v>13</v>
      </c>
      <c r="H664" s="58" t="str">
        <f>LOOKUP(G664,'Bez dříví'!$A$35:$A$84,'Bez dříví'!$B$35:$B$84)</f>
        <v>KODIAK Timber s.r.o.</v>
      </c>
      <c r="I664" s="61">
        <f t="array" ref="I664">SUM(IF(('Bez dříví'!$A$3:$A$33=A664)*('Bez dříví'!$D$1:$BA$1=G664),'Bez dříví'!$D$3:$BA$33))</f>
        <v>0</v>
      </c>
      <c r="J664" s="71" t="str">
        <f>IF(I664=0,"",I664)</f>
        <v/>
      </c>
      <c r="K664" s="62" t="str">
        <f>IF(I664=MIN($J$653:$J$702),1,"")</f>
        <v/>
      </c>
    </row>
    <row r="665" spans="1:11" hidden="1" x14ac:dyDescent="0.25">
      <c r="A665" s="56">
        <v>14</v>
      </c>
      <c r="B665" s="57">
        <f>LOOKUP(A665,Seznamy!$A$3:$A$27,Seznamy!$B$3:$B$27)</f>
        <v>191007</v>
      </c>
      <c r="C665" s="58" t="str">
        <f>LOOKUP(A665,Seznamy!$A$3:$A$27,Seznamy!$C$3:$C$27)</f>
        <v>Svidník</v>
      </c>
      <c r="D665" s="59">
        <f>LOOKUP(A665,Seznamy!$A$3:$A$27,Seznamy!$E$3:$E$27)</f>
        <v>1450</v>
      </c>
      <c r="E665" s="59">
        <f>LOOKUP(A665,Seznamy!$A$3:$A$27,Seznamy!$H$3:$H$27)</f>
        <v>200150</v>
      </c>
      <c r="F665" s="60">
        <f>LOOKUP(A665,Seznamy!$A$3:$A$27,Seznamy!$J$3:$J$27)</f>
        <v>0</v>
      </c>
      <c r="G665" s="60">
        <v>14</v>
      </c>
      <c r="H665" s="58" t="str">
        <f>LOOKUP(G665,'Bez dříví'!$A$35:$A$84,'Bez dříví'!$B$35:$B$84)</f>
        <v>Marles s.r.o.</v>
      </c>
      <c r="I665" s="61">
        <f t="array" ref="I665">SUM(IF(('Bez dříví'!$A$3:$A$33=A665)*('Bez dříví'!$D$1:$BA$1=G665),'Bez dříví'!$D$3:$BA$33))</f>
        <v>0</v>
      </c>
      <c r="J665" s="71" t="str">
        <f>IF(I665=0,"",I665)</f>
        <v/>
      </c>
      <c r="K665" s="62" t="str">
        <f>IF(I665=MIN($J$653:$J$702),1,"")</f>
        <v/>
      </c>
    </row>
    <row r="666" spans="1:11" hidden="1" x14ac:dyDescent="0.25">
      <c r="A666" s="56">
        <v>14</v>
      </c>
      <c r="B666" s="57">
        <f>LOOKUP(A666,Seznamy!$A$3:$A$27,Seznamy!$B$3:$B$27)</f>
        <v>191007</v>
      </c>
      <c r="C666" s="58" t="str">
        <f>LOOKUP(A666,Seznamy!$A$3:$A$27,Seznamy!$C$3:$C$27)</f>
        <v>Svidník</v>
      </c>
      <c r="D666" s="59">
        <f>LOOKUP(A666,Seznamy!$A$3:$A$27,Seznamy!$E$3:$E$27)</f>
        <v>1450</v>
      </c>
      <c r="E666" s="59">
        <f>LOOKUP(A666,Seznamy!$A$3:$A$27,Seznamy!$H$3:$H$27)</f>
        <v>200150</v>
      </c>
      <c r="F666" s="60">
        <f>LOOKUP(A666,Seznamy!$A$3:$A$27,Seznamy!$J$3:$J$27)</f>
        <v>0</v>
      </c>
      <c r="G666" s="60">
        <v>15</v>
      </c>
      <c r="H666" s="58" t="str">
        <f>LOOKUP(G666,'Bez dříví'!$A$35:$A$84,'Bez dříví'!$B$35:$B$84)</f>
        <v>SOLITERA spol. s r.o.</v>
      </c>
      <c r="I666" s="61">
        <f t="array" ref="I666">SUM(IF(('Bez dříví'!$A$3:$A$33=A666)*('Bez dříví'!$D$1:$BA$1=G666),'Bez dříví'!$D$3:$BA$33))</f>
        <v>0</v>
      </c>
      <c r="J666" s="71" t="str">
        <f>IF(I666=0,"",I666)</f>
        <v/>
      </c>
      <c r="K666" s="62" t="str">
        <f>IF(I666=MIN($J$653:$J$702),1,"")</f>
        <v/>
      </c>
    </row>
    <row r="667" spans="1:11" hidden="1" x14ac:dyDescent="0.25">
      <c r="A667" s="56">
        <v>14</v>
      </c>
      <c r="B667" s="57">
        <f>LOOKUP(A667,Seznamy!$A$3:$A$27,Seznamy!$B$3:$B$27)</f>
        <v>191007</v>
      </c>
      <c r="C667" s="58" t="str">
        <f>LOOKUP(A667,Seznamy!$A$3:$A$27,Seznamy!$C$3:$C$27)</f>
        <v>Svidník</v>
      </c>
      <c r="D667" s="59">
        <f>LOOKUP(A667,Seznamy!$A$3:$A$27,Seznamy!$E$3:$E$27)</f>
        <v>1450</v>
      </c>
      <c r="E667" s="59">
        <f>LOOKUP(A667,Seznamy!$A$3:$A$27,Seznamy!$H$3:$H$27)</f>
        <v>200150</v>
      </c>
      <c r="F667" s="60">
        <f>LOOKUP(A667,Seznamy!$A$3:$A$27,Seznamy!$J$3:$J$27)</f>
        <v>0</v>
      </c>
      <c r="G667" s="60">
        <v>17</v>
      </c>
      <c r="H667" s="58" t="str">
        <f>LOOKUP(G667,'Bez dříví'!$A$35:$A$84,'Bez dříví'!$B$35:$B$84)</f>
        <v>Lesy Beskydy, a.s.</v>
      </c>
      <c r="I667" s="61">
        <f t="array" ref="I667">SUM(IF(('Bez dříví'!$A$3:$A$33=A667)*('Bez dříví'!$D$1:$BA$1=G667),'Bez dříví'!$D$3:$BA$33))</f>
        <v>0</v>
      </c>
      <c r="J667" s="71" t="str">
        <f>IF(I667=0,"",I667)</f>
        <v/>
      </c>
      <c r="K667" s="62" t="str">
        <f>IF(I667=MIN($J$653:$J$702),1,"")</f>
        <v/>
      </c>
    </row>
    <row r="668" spans="1:11" hidden="1" x14ac:dyDescent="0.25">
      <c r="A668" s="56">
        <v>14</v>
      </c>
      <c r="B668" s="57">
        <f>LOOKUP(A668,Seznamy!$A$3:$A$27,Seznamy!$B$3:$B$27)</f>
        <v>191007</v>
      </c>
      <c r="C668" s="58" t="str">
        <f>LOOKUP(A668,Seznamy!$A$3:$A$27,Seznamy!$C$3:$C$27)</f>
        <v>Svidník</v>
      </c>
      <c r="D668" s="59">
        <f>LOOKUP(A668,Seznamy!$A$3:$A$27,Seznamy!$E$3:$E$27)</f>
        <v>1450</v>
      </c>
      <c r="E668" s="59">
        <f>LOOKUP(A668,Seznamy!$A$3:$A$27,Seznamy!$H$3:$H$27)</f>
        <v>200150</v>
      </c>
      <c r="F668" s="60">
        <f>LOOKUP(A668,Seznamy!$A$3:$A$27,Seznamy!$J$3:$J$27)</f>
        <v>0</v>
      </c>
      <c r="G668" s="60">
        <v>18</v>
      </c>
      <c r="H668" s="58" t="str">
        <f>LOOKUP(G668,'Bez dříví'!$A$35:$A$84,'Bez dříví'!$B$35:$B$84)</f>
        <v>Libavská lesní s.r.o.</v>
      </c>
      <c r="I668" s="61">
        <f t="array" ref="I668">SUM(IF(('Bez dříví'!$A$3:$A$33=A668)*('Bez dříví'!$D$1:$BA$1=G668),'Bez dříví'!$D$3:$BA$33))</f>
        <v>0</v>
      </c>
      <c r="J668" s="71" t="str">
        <f>IF(I668=0,"",I668)</f>
        <v/>
      </c>
      <c r="K668" s="62" t="str">
        <f>IF(I668=MIN($J$653:$J$702),1,"")</f>
        <v/>
      </c>
    </row>
    <row r="669" spans="1:11" hidden="1" x14ac:dyDescent="0.25">
      <c r="A669" s="56">
        <v>14</v>
      </c>
      <c r="B669" s="57">
        <f>LOOKUP(A669,Seznamy!$A$3:$A$27,Seznamy!$B$3:$B$27)</f>
        <v>191007</v>
      </c>
      <c r="C669" s="58" t="str">
        <f>LOOKUP(A669,Seznamy!$A$3:$A$27,Seznamy!$C$3:$C$27)</f>
        <v>Svidník</v>
      </c>
      <c r="D669" s="59">
        <f>LOOKUP(A669,Seznamy!$A$3:$A$27,Seznamy!$E$3:$E$27)</f>
        <v>1450</v>
      </c>
      <c r="E669" s="59">
        <f>LOOKUP(A669,Seznamy!$A$3:$A$27,Seznamy!$H$3:$H$27)</f>
        <v>200150</v>
      </c>
      <c r="F669" s="60">
        <f>LOOKUP(A669,Seznamy!$A$3:$A$27,Seznamy!$J$3:$J$27)</f>
        <v>0</v>
      </c>
      <c r="G669" s="60">
        <v>19</v>
      </c>
      <c r="H669" s="58" t="str">
        <f>LOOKUP(G669,'Bez dříví'!$A$35:$A$84,'Bez dříví'!$B$35:$B$84)</f>
        <v>TIS lignum s.r.o.</v>
      </c>
      <c r="I669" s="61">
        <f t="array" ref="I669">SUM(IF(('Bez dříví'!$A$3:$A$33=A669)*('Bez dříví'!$D$1:$BA$1=G669),'Bez dříví'!$D$3:$BA$33))</f>
        <v>0</v>
      </c>
      <c r="J669" s="71" t="str">
        <f>IF(I669=0,"",I669)</f>
        <v/>
      </c>
      <c r="K669" s="62" t="str">
        <f>IF(I669=MIN($J$653:$J$702),1,"")</f>
        <v/>
      </c>
    </row>
    <row r="670" spans="1:11" hidden="1" x14ac:dyDescent="0.25">
      <c r="A670" s="56">
        <v>14</v>
      </c>
      <c r="B670" s="57">
        <f>LOOKUP(A670,Seznamy!$A$3:$A$27,Seznamy!$B$3:$B$27)</f>
        <v>191007</v>
      </c>
      <c r="C670" s="58" t="str">
        <f>LOOKUP(A670,Seznamy!$A$3:$A$27,Seznamy!$C$3:$C$27)</f>
        <v>Svidník</v>
      </c>
      <c r="D670" s="59">
        <f>LOOKUP(A670,Seznamy!$A$3:$A$27,Seznamy!$E$3:$E$27)</f>
        <v>1450</v>
      </c>
      <c r="E670" s="59">
        <f>LOOKUP(A670,Seznamy!$A$3:$A$27,Seznamy!$H$3:$H$27)</f>
        <v>200150</v>
      </c>
      <c r="F670" s="60">
        <f>LOOKUP(A670,Seznamy!$A$3:$A$27,Seznamy!$J$3:$J$27)</f>
        <v>0</v>
      </c>
      <c r="G670" s="60">
        <v>20</v>
      </c>
      <c r="H670" s="58" t="str">
        <f>LOOKUP(G670,'Bez dříví'!$A$35:$A$84,'Bez dříví'!$B$35:$B$84)</f>
        <v>LES-UK s.r.o.</v>
      </c>
      <c r="I670" s="61">
        <f t="array" ref="I670">SUM(IF(('Bez dříví'!$A$3:$A$33=A670)*('Bez dříví'!$D$1:$BA$1=G670),'Bez dříví'!$D$3:$BA$33))</f>
        <v>0</v>
      </c>
      <c r="J670" s="71" t="str">
        <f>IF(I670=0,"",I670)</f>
        <v/>
      </c>
      <c r="K670" s="62" t="str">
        <f>IF(I670=MIN($J$653:$J$702),1,"")</f>
        <v/>
      </c>
    </row>
    <row r="671" spans="1:11" hidden="1" x14ac:dyDescent="0.25">
      <c r="A671" s="56">
        <v>14</v>
      </c>
      <c r="B671" s="57">
        <f>LOOKUP(A671,Seznamy!$A$3:$A$27,Seznamy!$B$3:$B$27)</f>
        <v>191007</v>
      </c>
      <c r="C671" s="58" t="str">
        <f>LOOKUP(A671,Seznamy!$A$3:$A$27,Seznamy!$C$3:$C$27)</f>
        <v>Svidník</v>
      </c>
      <c r="D671" s="59">
        <f>LOOKUP(A671,Seznamy!$A$3:$A$27,Seznamy!$E$3:$E$27)</f>
        <v>1450</v>
      </c>
      <c r="E671" s="59">
        <f>LOOKUP(A671,Seznamy!$A$3:$A$27,Seznamy!$H$3:$H$27)</f>
        <v>200150</v>
      </c>
      <c r="F671" s="60">
        <f>LOOKUP(A671,Seznamy!$A$3:$A$27,Seznamy!$J$3:$J$27)</f>
        <v>0</v>
      </c>
      <c r="G671" s="60">
        <v>21</v>
      </c>
      <c r="H671" s="58" t="str">
        <f>LOOKUP(G671,'Bez dříví'!$A$35:$A$84,'Bez dříví'!$B$35:$B$84)</f>
        <v>LIGNEUS, s.r.o.</v>
      </c>
      <c r="I671" s="61">
        <f t="array" ref="I671">SUM(IF(('Bez dříví'!$A$3:$A$33=A671)*('Bez dříví'!$D$1:$BA$1=G671),'Bez dříví'!$D$3:$BA$33))</f>
        <v>0</v>
      </c>
      <c r="J671" s="71" t="str">
        <f>IF(I671=0,"",I671)</f>
        <v/>
      </c>
      <c r="K671" s="62" t="str">
        <f>IF(I671=MIN($J$653:$J$702),1,"")</f>
        <v/>
      </c>
    </row>
    <row r="672" spans="1:11" hidden="1" x14ac:dyDescent="0.25">
      <c r="A672" s="56">
        <v>14</v>
      </c>
      <c r="B672" s="57">
        <f>LOOKUP(A672,Seznamy!$A$3:$A$27,Seznamy!$B$3:$B$27)</f>
        <v>191007</v>
      </c>
      <c r="C672" s="58" t="str">
        <f>LOOKUP(A672,Seznamy!$A$3:$A$27,Seznamy!$C$3:$C$27)</f>
        <v>Svidník</v>
      </c>
      <c r="D672" s="59">
        <f>LOOKUP(A672,Seznamy!$A$3:$A$27,Seznamy!$E$3:$E$27)</f>
        <v>1450</v>
      </c>
      <c r="E672" s="59">
        <f>LOOKUP(A672,Seznamy!$A$3:$A$27,Seznamy!$H$3:$H$27)</f>
        <v>200150</v>
      </c>
      <c r="F672" s="60">
        <f>LOOKUP(A672,Seznamy!$A$3:$A$27,Seznamy!$J$3:$J$27)</f>
        <v>0</v>
      </c>
      <c r="G672" s="60">
        <v>22</v>
      </c>
      <c r="H672" s="58" t="str">
        <f>LOOKUP(G672,'Bez dříví'!$A$35:$A$84,'Bez dříví'!$B$35:$B$84)</f>
        <v>Stora Enso Wood Products Ždírec s.r.o.</v>
      </c>
      <c r="I672" s="61">
        <f t="array" ref="I672">SUM(IF(('Bez dříví'!$A$3:$A$33=A672)*('Bez dříví'!$D$1:$BA$1=G672),'Bez dříví'!$D$3:$BA$33))</f>
        <v>0</v>
      </c>
      <c r="J672" s="71" t="str">
        <f>IF(I672=0,"",I672)</f>
        <v/>
      </c>
      <c r="K672" s="62" t="str">
        <f>IF(I672=MIN($J$653:$J$702),1,"")</f>
        <v/>
      </c>
    </row>
    <row r="673" spans="1:11" hidden="1" x14ac:dyDescent="0.25">
      <c r="A673" s="56">
        <v>14</v>
      </c>
      <c r="B673" s="57">
        <f>LOOKUP(A673,Seznamy!$A$3:$A$27,Seznamy!$B$3:$B$27)</f>
        <v>191007</v>
      </c>
      <c r="C673" s="58" t="str">
        <f>LOOKUP(A673,Seznamy!$A$3:$A$27,Seznamy!$C$3:$C$27)</f>
        <v>Svidník</v>
      </c>
      <c r="D673" s="59">
        <f>LOOKUP(A673,Seznamy!$A$3:$A$27,Seznamy!$E$3:$E$27)</f>
        <v>1450</v>
      </c>
      <c r="E673" s="59">
        <f>LOOKUP(A673,Seznamy!$A$3:$A$27,Seznamy!$H$3:$H$27)</f>
        <v>200150</v>
      </c>
      <c r="F673" s="60">
        <f>LOOKUP(A673,Seznamy!$A$3:$A$27,Seznamy!$J$3:$J$27)</f>
        <v>0</v>
      </c>
      <c r="G673" s="60">
        <v>23</v>
      </c>
      <c r="H673" s="58" t="str">
        <f>LOOKUP(G673,'Bez dříví'!$A$35:$A$84,'Bez dříví'!$B$35:$B$84)</f>
        <v>DEBLICE - lesy s.r.o.</v>
      </c>
      <c r="I673" s="61">
        <f t="array" ref="I673">SUM(IF(('Bez dříví'!$A$3:$A$33=A673)*('Bez dříví'!$D$1:$BA$1=G673),'Bez dříví'!$D$3:$BA$33))</f>
        <v>0</v>
      </c>
      <c r="J673" s="71" t="str">
        <f>IF(I673=0,"",I673)</f>
        <v/>
      </c>
      <c r="K673" s="62" t="str">
        <f>IF(I673=MIN($J$653:$J$702),1,"")</f>
        <v/>
      </c>
    </row>
    <row r="674" spans="1:11" hidden="1" x14ac:dyDescent="0.25">
      <c r="A674" s="56">
        <v>14</v>
      </c>
      <c r="B674" s="57">
        <f>LOOKUP(A674,Seznamy!$A$3:$A$27,Seznamy!$B$3:$B$27)</f>
        <v>191007</v>
      </c>
      <c r="C674" s="58" t="str">
        <f>LOOKUP(A674,Seznamy!$A$3:$A$27,Seznamy!$C$3:$C$27)</f>
        <v>Svidník</v>
      </c>
      <c r="D674" s="59">
        <f>LOOKUP(A674,Seznamy!$A$3:$A$27,Seznamy!$E$3:$E$27)</f>
        <v>1450</v>
      </c>
      <c r="E674" s="59">
        <f>LOOKUP(A674,Seznamy!$A$3:$A$27,Seznamy!$H$3:$H$27)</f>
        <v>200150</v>
      </c>
      <c r="F674" s="60">
        <f>LOOKUP(A674,Seznamy!$A$3:$A$27,Seznamy!$J$3:$J$27)</f>
        <v>0</v>
      </c>
      <c r="G674" s="60">
        <v>25</v>
      </c>
      <c r="H674" s="58" t="str">
        <f>LOOKUP(G674,'Bez dříví'!$A$35:$A$84,'Bez dříví'!$B$35:$B$84)</f>
        <v>T.E.P.Z., s.r.o.</v>
      </c>
      <c r="I674" s="61">
        <f t="array" ref="I674">SUM(IF(('Bez dříví'!$A$3:$A$33=A674)*('Bez dříví'!$D$1:$BA$1=G674),'Bez dříví'!$D$3:$BA$33))</f>
        <v>0</v>
      </c>
      <c r="J674" s="71" t="str">
        <f>IF(I674=0,"",I674)</f>
        <v/>
      </c>
      <c r="K674" s="62" t="str">
        <f>IF(I674=MIN($J$653:$J$702),1,"")</f>
        <v/>
      </c>
    </row>
    <row r="675" spans="1:11" hidden="1" x14ac:dyDescent="0.25">
      <c r="A675" s="56">
        <v>14</v>
      </c>
      <c r="B675" s="57">
        <f>LOOKUP(A675,Seznamy!$A$3:$A$27,Seznamy!$B$3:$B$27)</f>
        <v>191007</v>
      </c>
      <c r="C675" s="58" t="str">
        <f>LOOKUP(A675,Seznamy!$A$3:$A$27,Seznamy!$C$3:$C$27)</f>
        <v>Svidník</v>
      </c>
      <c r="D675" s="59">
        <f>LOOKUP(A675,Seznamy!$A$3:$A$27,Seznamy!$E$3:$E$27)</f>
        <v>1450</v>
      </c>
      <c r="E675" s="59">
        <f>LOOKUP(A675,Seznamy!$A$3:$A$27,Seznamy!$H$3:$H$27)</f>
        <v>200150</v>
      </c>
      <c r="F675" s="60">
        <f>LOOKUP(A675,Seznamy!$A$3:$A$27,Seznamy!$J$3:$J$27)</f>
        <v>0</v>
      </c>
      <c r="G675" s="60">
        <v>26</v>
      </c>
      <c r="H675" s="58" t="str">
        <f>LOOKUP(G675,'Bez dříví'!$A$35:$A$84,'Bez dříví'!$B$35:$B$84)</f>
        <v>GIRAFFE BUILDINGS s.r.o.</v>
      </c>
      <c r="I675" s="61">
        <f t="array" ref="I675">SUM(IF(('Bez dříví'!$A$3:$A$33=A675)*('Bez dříví'!$D$1:$BA$1=G675),'Bez dříví'!$D$3:$BA$33))</f>
        <v>0</v>
      </c>
      <c r="J675" s="71" t="str">
        <f>IF(I675=0,"",I675)</f>
        <v/>
      </c>
      <c r="K675" s="62" t="str">
        <f>IF(I675=MIN($J$653:$J$702),1,"")</f>
        <v/>
      </c>
    </row>
    <row r="676" spans="1:11" hidden="1" x14ac:dyDescent="0.25">
      <c r="A676" s="56">
        <v>14</v>
      </c>
      <c r="B676" s="57">
        <f>LOOKUP(A676,Seznamy!$A$3:$A$27,Seznamy!$B$3:$B$27)</f>
        <v>191007</v>
      </c>
      <c r="C676" s="58" t="str">
        <f>LOOKUP(A676,Seznamy!$A$3:$A$27,Seznamy!$C$3:$C$27)</f>
        <v>Svidník</v>
      </c>
      <c r="D676" s="59">
        <f>LOOKUP(A676,Seznamy!$A$3:$A$27,Seznamy!$E$3:$E$27)</f>
        <v>1450</v>
      </c>
      <c r="E676" s="59">
        <f>LOOKUP(A676,Seznamy!$A$3:$A$27,Seznamy!$H$3:$H$27)</f>
        <v>200150</v>
      </c>
      <c r="F676" s="60">
        <f>LOOKUP(A676,Seznamy!$A$3:$A$27,Seznamy!$J$3:$J$27)</f>
        <v>0</v>
      </c>
      <c r="G676" s="60">
        <v>28</v>
      </c>
      <c r="H676" s="58" t="str">
        <f>LOOKUP(G676,'Bez dříví'!$A$35:$A$84,'Bez dříví'!$B$35:$B$84)</f>
        <v>Pradědský lesní závod, a.s.</v>
      </c>
      <c r="I676" s="61">
        <f t="array" ref="I676">SUM(IF(('Bez dříví'!$A$3:$A$33=A676)*('Bez dříví'!$D$1:$BA$1=G676),'Bez dříví'!$D$3:$BA$33))</f>
        <v>0</v>
      </c>
      <c r="J676" s="71" t="str">
        <f>IF(I676=0,"",I676)</f>
        <v/>
      </c>
      <c r="K676" s="62" t="str">
        <f>IF(I676=MIN($J$653:$J$702),1,"")</f>
        <v/>
      </c>
    </row>
    <row r="677" spans="1:11" hidden="1" x14ac:dyDescent="0.25">
      <c r="A677" s="56">
        <v>14</v>
      </c>
      <c r="B677" s="57">
        <f>LOOKUP(A677,Seznamy!$A$3:$A$27,Seznamy!$B$3:$B$27)</f>
        <v>191007</v>
      </c>
      <c r="C677" s="58" t="str">
        <f>LOOKUP(A677,Seznamy!$A$3:$A$27,Seznamy!$C$3:$C$27)</f>
        <v>Svidník</v>
      </c>
      <c r="D677" s="59">
        <f>LOOKUP(A677,Seznamy!$A$3:$A$27,Seznamy!$E$3:$E$27)</f>
        <v>1450</v>
      </c>
      <c r="E677" s="59">
        <f>LOOKUP(A677,Seznamy!$A$3:$A$27,Seznamy!$H$3:$H$27)</f>
        <v>200150</v>
      </c>
      <c r="F677" s="60">
        <f>LOOKUP(A677,Seznamy!$A$3:$A$27,Seznamy!$J$3:$J$27)</f>
        <v>0</v>
      </c>
      <c r="G677" s="60">
        <v>29</v>
      </c>
      <c r="H677" s="58" t="str">
        <f>LOOKUP(G677,'Bez dříví'!$A$35:$A$84,'Bez dříví'!$B$35:$B$84)</f>
        <v>Královské lesy s.r.o.</v>
      </c>
      <c r="I677" s="61">
        <f t="array" ref="I677">SUM(IF(('Bez dříví'!$A$3:$A$33=A677)*('Bez dříví'!$D$1:$BA$1=G677),'Bez dříví'!$D$3:$BA$33))</f>
        <v>0</v>
      </c>
      <c r="J677" s="71" t="str">
        <f>IF(I677=0,"",I677)</f>
        <v/>
      </c>
      <c r="K677" s="62" t="str">
        <f>IF(I677=MIN($J$653:$J$702),1,"")</f>
        <v/>
      </c>
    </row>
    <row r="678" spans="1:11" hidden="1" x14ac:dyDescent="0.25">
      <c r="A678" s="56">
        <v>14</v>
      </c>
      <c r="B678" s="57">
        <f>LOOKUP(A678,Seznamy!$A$3:$A$27,Seznamy!$B$3:$B$27)</f>
        <v>191007</v>
      </c>
      <c r="C678" s="58" t="str">
        <f>LOOKUP(A678,Seznamy!$A$3:$A$27,Seznamy!$C$3:$C$27)</f>
        <v>Svidník</v>
      </c>
      <c r="D678" s="59">
        <f>LOOKUP(A678,Seznamy!$A$3:$A$27,Seznamy!$E$3:$E$27)</f>
        <v>1450</v>
      </c>
      <c r="E678" s="59">
        <f>LOOKUP(A678,Seznamy!$A$3:$A$27,Seznamy!$H$3:$H$27)</f>
        <v>200150</v>
      </c>
      <c r="F678" s="60">
        <f>LOOKUP(A678,Seznamy!$A$3:$A$27,Seznamy!$J$3:$J$27)</f>
        <v>0</v>
      </c>
      <c r="G678" s="60">
        <v>31</v>
      </c>
      <c r="H678" s="58">
        <f>LOOKUP(G678,'Bez dříví'!$A$35:$A$84,'Bez dříví'!$B$35:$B$84)</f>
        <v>0</v>
      </c>
      <c r="I678" s="61">
        <f t="array" ref="I678">SUM(IF(('Bez dříví'!$A$3:$A$33=A678)*('Bez dříví'!$D$1:$BA$1=G678),'Bez dříví'!$D$3:$BA$33))</f>
        <v>0</v>
      </c>
      <c r="J678" s="71" t="str">
        <f>IF(I678=0,"",I678)</f>
        <v/>
      </c>
      <c r="K678" s="62" t="str">
        <f>IF(I678=MIN($J$653:$J$702),1,"")</f>
        <v/>
      </c>
    </row>
    <row r="679" spans="1:11" hidden="1" x14ac:dyDescent="0.25">
      <c r="A679" s="56">
        <v>14</v>
      </c>
      <c r="B679" s="57">
        <f>LOOKUP(A679,Seznamy!$A$3:$A$27,Seznamy!$B$3:$B$27)</f>
        <v>191007</v>
      </c>
      <c r="C679" s="58" t="str">
        <f>LOOKUP(A679,Seznamy!$A$3:$A$27,Seznamy!$C$3:$C$27)</f>
        <v>Svidník</v>
      </c>
      <c r="D679" s="59">
        <f>LOOKUP(A679,Seznamy!$A$3:$A$27,Seznamy!$E$3:$E$27)</f>
        <v>1450</v>
      </c>
      <c r="E679" s="59">
        <f>LOOKUP(A679,Seznamy!$A$3:$A$27,Seznamy!$H$3:$H$27)</f>
        <v>200150</v>
      </c>
      <c r="F679" s="60">
        <f>LOOKUP(A679,Seznamy!$A$3:$A$27,Seznamy!$J$3:$J$27)</f>
        <v>0</v>
      </c>
      <c r="G679" s="60">
        <v>32</v>
      </c>
      <c r="H679" s="58">
        <f>LOOKUP(G679,'Bez dříví'!$A$35:$A$84,'Bez dříví'!$B$35:$B$84)</f>
        <v>0</v>
      </c>
      <c r="I679" s="61">
        <f t="array" ref="I679">SUM(IF(('Bez dříví'!$A$3:$A$33=A679)*('Bez dříví'!$D$1:$BA$1=G679),'Bez dříví'!$D$3:$BA$33))</f>
        <v>0</v>
      </c>
      <c r="J679" s="71" t="str">
        <f>IF(I679=0,"",I679)</f>
        <v/>
      </c>
      <c r="K679" s="62" t="str">
        <f>IF(I679=MIN($J$653:$J$702),1,"")</f>
        <v/>
      </c>
    </row>
    <row r="680" spans="1:11" hidden="1" x14ac:dyDescent="0.25">
      <c r="A680" s="56">
        <v>14</v>
      </c>
      <c r="B680" s="57">
        <f>LOOKUP(A680,Seznamy!$A$3:$A$27,Seznamy!$B$3:$B$27)</f>
        <v>191007</v>
      </c>
      <c r="C680" s="58" t="str">
        <f>LOOKUP(A680,Seznamy!$A$3:$A$27,Seznamy!$C$3:$C$27)</f>
        <v>Svidník</v>
      </c>
      <c r="D680" s="59">
        <f>LOOKUP(A680,Seznamy!$A$3:$A$27,Seznamy!$E$3:$E$27)</f>
        <v>1450</v>
      </c>
      <c r="E680" s="59">
        <f>LOOKUP(A680,Seznamy!$A$3:$A$27,Seznamy!$H$3:$H$27)</f>
        <v>200150</v>
      </c>
      <c r="F680" s="60">
        <f>LOOKUP(A680,Seznamy!$A$3:$A$27,Seznamy!$J$3:$J$27)</f>
        <v>0</v>
      </c>
      <c r="G680" s="60">
        <v>33</v>
      </c>
      <c r="H680" s="58">
        <f>LOOKUP(G680,'Bez dříví'!$A$35:$A$84,'Bez dříví'!$B$35:$B$84)</f>
        <v>0</v>
      </c>
      <c r="I680" s="61">
        <f t="array" ref="I680">SUM(IF(('Bez dříví'!$A$3:$A$33=A680)*('Bez dříví'!$D$1:$BA$1=G680),'Bez dříví'!$D$3:$BA$33))</f>
        <v>0</v>
      </c>
      <c r="J680" s="71" t="str">
        <f>IF(I680=0,"",I680)</f>
        <v/>
      </c>
      <c r="K680" s="62" t="str">
        <f>IF(I680=MIN($J$653:$J$702),1,"")</f>
        <v/>
      </c>
    </row>
    <row r="681" spans="1:11" hidden="1" x14ac:dyDescent="0.25">
      <c r="A681" s="56">
        <v>14</v>
      </c>
      <c r="B681" s="57">
        <f>LOOKUP(A681,Seznamy!$A$3:$A$27,Seznamy!$B$3:$B$27)</f>
        <v>191007</v>
      </c>
      <c r="C681" s="58" t="str">
        <f>LOOKUP(A681,Seznamy!$A$3:$A$27,Seznamy!$C$3:$C$27)</f>
        <v>Svidník</v>
      </c>
      <c r="D681" s="59">
        <f>LOOKUP(A681,Seznamy!$A$3:$A$27,Seznamy!$E$3:$E$27)</f>
        <v>1450</v>
      </c>
      <c r="E681" s="59">
        <f>LOOKUP(A681,Seznamy!$A$3:$A$27,Seznamy!$H$3:$H$27)</f>
        <v>200150</v>
      </c>
      <c r="F681" s="60">
        <f>LOOKUP(A681,Seznamy!$A$3:$A$27,Seznamy!$J$3:$J$27)</f>
        <v>0</v>
      </c>
      <c r="G681" s="60">
        <v>34</v>
      </c>
      <c r="H681" s="58">
        <f>LOOKUP(G681,'Bez dříví'!$A$35:$A$84,'Bez dříví'!$B$35:$B$84)</f>
        <v>0</v>
      </c>
      <c r="I681" s="61">
        <f t="array" ref="I681">SUM(IF(('Bez dříví'!$A$3:$A$33=A681)*('Bez dříví'!$D$1:$BA$1=G681),'Bez dříví'!$D$3:$BA$33))</f>
        <v>0</v>
      </c>
      <c r="J681" s="71" t="str">
        <f>IF(I681=0,"",I681)</f>
        <v/>
      </c>
      <c r="K681" s="62" t="str">
        <f>IF(I681=MIN($J$653:$J$702),1,"")</f>
        <v/>
      </c>
    </row>
    <row r="682" spans="1:11" hidden="1" x14ac:dyDescent="0.25">
      <c r="A682" s="56">
        <v>14</v>
      </c>
      <c r="B682" s="57">
        <f>LOOKUP(A682,Seznamy!$A$3:$A$27,Seznamy!$B$3:$B$27)</f>
        <v>191007</v>
      </c>
      <c r="C682" s="58" t="str">
        <f>LOOKUP(A682,Seznamy!$A$3:$A$27,Seznamy!$C$3:$C$27)</f>
        <v>Svidník</v>
      </c>
      <c r="D682" s="59">
        <f>LOOKUP(A682,Seznamy!$A$3:$A$27,Seznamy!$E$3:$E$27)</f>
        <v>1450</v>
      </c>
      <c r="E682" s="59">
        <f>LOOKUP(A682,Seznamy!$A$3:$A$27,Seznamy!$H$3:$H$27)</f>
        <v>200150</v>
      </c>
      <c r="F682" s="60">
        <f>LOOKUP(A682,Seznamy!$A$3:$A$27,Seznamy!$J$3:$J$27)</f>
        <v>0</v>
      </c>
      <c r="G682" s="60">
        <v>35</v>
      </c>
      <c r="H682" s="58">
        <f>LOOKUP(G682,'Bez dříví'!$A$35:$A$84,'Bez dříví'!$B$35:$B$84)</f>
        <v>0</v>
      </c>
      <c r="I682" s="61">
        <f t="array" ref="I682">SUM(IF(('Bez dříví'!$A$3:$A$33=A682)*('Bez dříví'!$D$1:$BA$1=G682),'Bez dříví'!$D$3:$BA$33))</f>
        <v>0</v>
      </c>
      <c r="J682" s="71" t="str">
        <f>IF(I682=0,"",I682)</f>
        <v/>
      </c>
      <c r="K682" s="62" t="str">
        <f>IF(I682=MIN($J$653:$J$702),1,"")</f>
        <v/>
      </c>
    </row>
    <row r="683" spans="1:11" hidden="1" x14ac:dyDescent="0.25">
      <c r="A683" s="56">
        <v>14</v>
      </c>
      <c r="B683" s="57">
        <f>LOOKUP(A683,Seznamy!$A$3:$A$27,Seznamy!$B$3:$B$27)</f>
        <v>191007</v>
      </c>
      <c r="C683" s="58" t="str">
        <f>LOOKUP(A683,Seznamy!$A$3:$A$27,Seznamy!$C$3:$C$27)</f>
        <v>Svidník</v>
      </c>
      <c r="D683" s="59">
        <f>LOOKUP(A683,Seznamy!$A$3:$A$27,Seznamy!$E$3:$E$27)</f>
        <v>1450</v>
      </c>
      <c r="E683" s="59">
        <f>LOOKUP(A683,Seznamy!$A$3:$A$27,Seznamy!$H$3:$H$27)</f>
        <v>200150</v>
      </c>
      <c r="F683" s="60">
        <f>LOOKUP(A683,Seznamy!$A$3:$A$27,Seznamy!$J$3:$J$27)</f>
        <v>0</v>
      </c>
      <c r="G683" s="60">
        <v>36</v>
      </c>
      <c r="H683" s="58">
        <f>LOOKUP(G683,'Bez dříví'!$A$35:$A$84,'Bez dříví'!$B$35:$B$84)</f>
        <v>0</v>
      </c>
      <c r="I683" s="61">
        <f t="array" ref="I683">SUM(IF(('Bez dříví'!$A$3:$A$33=A683)*('Bez dříví'!$D$1:$BA$1=G683),'Bez dříví'!$D$3:$BA$33))</f>
        <v>0</v>
      </c>
      <c r="J683" s="71" t="str">
        <f>IF(I683=0,"",I683)</f>
        <v/>
      </c>
      <c r="K683" s="62" t="str">
        <f>IF(I683=MIN($J$653:$J$702),1,"")</f>
        <v/>
      </c>
    </row>
    <row r="684" spans="1:11" hidden="1" x14ac:dyDescent="0.25">
      <c r="A684" s="56">
        <v>14</v>
      </c>
      <c r="B684" s="57">
        <f>LOOKUP(A684,Seznamy!$A$3:$A$27,Seznamy!$B$3:$B$27)</f>
        <v>191007</v>
      </c>
      <c r="C684" s="58" t="str">
        <f>LOOKUP(A684,Seznamy!$A$3:$A$27,Seznamy!$C$3:$C$27)</f>
        <v>Svidník</v>
      </c>
      <c r="D684" s="59">
        <f>LOOKUP(A684,Seznamy!$A$3:$A$27,Seznamy!$E$3:$E$27)</f>
        <v>1450</v>
      </c>
      <c r="E684" s="59">
        <f>LOOKUP(A684,Seznamy!$A$3:$A$27,Seznamy!$H$3:$H$27)</f>
        <v>200150</v>
      </c>
      <c r="F684" s="60">
        <f>LOOKUP(A684,Seznamy!$A$3:$A$27,Seznamy!$J$3:$J$27)</f>
        <v>0</v>
      </c>
      <c r="G684" s="60">
        <v>37</v>
      </c>
      <c r="H684" s="58">
        <f>LOOKUP(G684,'Bez dříví'!$A$35:$A$84,'Bez dříví'!$B$35:$B$84)</f>
        <v>0</v>
      </c>
      <c r="I684" s="61">
        <f t="array" ref="I684">SUM(IF(('Bez dříví'!$A$3:$A$33=A684)*('Bez dříví'!$D$1:$BA$1=G684),'Bez dříví'!$D$3:$BA$33))</f>
        <v>0</v>
      </c>
      <c r="J684" s="71" t="str">
        <f>IF(I684=0,"",I684)</f>
        <v/>
      </c>
      <c r="K684" s="62" t="str">
        <f>IF(I684=MIN($J$653:$J$702),1,"")</f>
        <v/>
      </c>
    </row>
    <row r="685" spans="1:11" hidden="1" x14ac:dyDescent="0.25">
      <c r="A685" s="56">
        <v>14</v>
      </c>
      <c r="B685" s="57">
        <f>LOOKUP(A685,Seznamy!$A$3:$A$27,Seznamy!$B$3:$B$27)</f>
        <v>191007</v>
      </c>
      <c r="C685" s="58" t="str">
        <f>LOOKUP(A685,Seznamy!$A$3:$A$27,Seznamy!$C$3:$C$27)</f>
        <v>Svidník</v>
      </c>
      <c r="D685" s="59">
        <f>LOOKUP(A685,Seznamy!$A$3:$A$27,Seznamy!$E$3:$E$27)</f>
        <v>1450</v>
      </c>
      <c r="E685" s="59">
        <f>LOOKUP(A685,Seznamy!$A$3:$A$27,Seznamy!$H$3:$H$27)</f>
        <v>200150</v>
      </c>
      <c r="F685" s="60">
        <f>LOOKUP(A685,Seznamy!$A$3:$A$27,Seznamy!$J$3:$J$27)</f>
        <v>0</v>
      </c>
      <c r="G685" s="60">
        <v>38</v>
      </c>
      <c r="H685" s="58">
        <f>LOOKUP(G685,'Bez dříví'!$A$35:$A$84,'Bez dříví'!$B$35:$B$84)</f>
        <v>0</v>
      </c>
      <c r="I685" s="61">
        <f t="array" ref="I685">SUM(IF(('Bez dříví'!$A$3:$A$33=A685)*('Bez dříví'!$D$1:$BA$1=G685),'Bez dříví'!$D$3:$BA$33))</f>
        <v>0</v>
      </c>
      <c r="J685" s="71" t="str">
        <f>IF(I685=0,"",I685)</f>
        <v/>
      </c>
      <c r="K685" s="62" t="str">
        <f>IF(I685=MIN($J$653:$J$702),1,"")</f>
        <v/>
      </c>
    </row>
    <row r="686" spans="1:11" hidden="1" x14ac:dyDescent="0.25">
      <c r="A686" s="56">
        <v>14</v>
      </c>
      <c r="B686" s="57">
        <f>LOOKUP(A686,Seznamy!$A$3:$A$27,Seznamy!$B$3:$B$27)</f>
        <v>191007</v>
      </c>
      <c r="C686" s="58" t="str">
        <f>LOOKUP(A686,Seznamy!$A$3:$A$27,Seznamy!$C$3:$C$27)</f>
        <v>Svidník</v>
      </c>
      <c r="D686" s="59">
        <f>LOOKUP(A686,Seznamy!$A$3:$A$27,Seznamy!$E$3:$E$27)</f>
        <v>1450</v>
      </c>
      <c r="E686" s="59">
        <f>LOOKUP(A686,Seznamy!$A$3:$A$27,Seznamy!$H$3:$H$27)</f>
        <v>200150</v>
      </c>
      <c r="F686" s="60">
        <f>LOOKUP(A686,Seznamy!$A$3:$A$27,Seznamy!$J$3:$J$27)</f>
        <v>0</v>
      </c>
      <c r="G686" s="60">
        <v>39</v>
      </c>
      <c r="H686" s="58">
        <f>LOOKUP(G686,'Bez dříví'!$A$35:$A$84,'Bez dříví'!$B$35:$B$84)</f>
        <v>0</v>
      </c>
      <c r="I686" s="61">
        <f t="array" ref="I686">SUM(IF(('Bez dříví'!$A$3:$A$33=A686)*('Bez dříví'!$D$1:$BA$1=G686),'Bez dříví'!$D$3:$BA$33))</f>
        <v>0</v>
      </c>
      <c r="J686" s="71" t="str">
        <f>IF(I686=0,"",I686)</f>
        <v/>
      </c>
      <c r="K686" s="62" t="str">
        <f>IF(I686=MIN($J$653:$J$702),1,"")</f>
        <v/>
      </c>
    </row>
    <row r="687" spans="1:11" hidden="1" x14ac:dyDescent="0.25">
      <c r="A687" s="56">
        <v>14</v>
      </c>
      <c r="B687" s="57">
        <f>LOOKUP(A687,Seznamy!$A$3:$A$27,Seznamy!$B$3:$B$27)</f>
        <v>191007</v>
      </c>
      <c r="C687" s="58" t="str">
        <f>LOOKUP(A687,Seznamy!$A$3:$A$27,Seznamy!$C$3:$C$27)</f>
        <v>Svidník</v>
      </c>
      <c r="D687" s="59">
        <f>LOOKUP(A687,Seznamy!$A$3:$A$27,Seznamy!$E$3:$E$27)</f>
        <v>1450</v>
      </c>
      <c r="E687" s="59">
        <f>LOOKUP(A687,Seznamy!$A$3:$A$27,Seznamy!$H$3:$H$27)</f>
        <v>200150</v>
      </c>
      <c r="F687" s="60">
        <f>LOOKUP(A687,Seznamy!$A$3:$A$27,Seznamy!$J$3:$J$27)</f>
        <v>0</v>
      </c>
      <c r="G687" s="60">
        <v>40</v>
      </c>
      <c r="H687" s="58">
        <f>LOOKUP(G687,'Bez dříví'!$A$35:$A$84,'Bez dříví'!$B$35:$B$84)</f>
        <v>0</v>
      </c>
      <c r="I687" s="61">
        <f t="array" ref="I687">SUM(IF(('Bez dříví'!$A$3:$A$33=A687)*('Bez dříví'!$D$1:$BA$1=G687),'Bez dříví'!$D$3:$BA$33))</f>
        <v>0</v>
      </c>
      <c r="J687" s="71" t="str">
        <f>IF(I687=0,"",I687)</f>
        <v/>
      </c>
      <c r="K687" s="62" t="str">
        <f>IF(I687=MIN($J$653:$J$702),1,"")</f>
        <v/>
      </c>
    </row>
    <row r="688" spans="1:11" hidden="1" x14ac:dyDescent="0.25">
      <c r="A688" s="56">
        <v>14</v>
      </c>
      <c r="B688" s="57">
        <f>LOOKUP(A688,Seznamy!$A$3:$A$27,Seznamy!$B$3:$B$27)</f>
        <v>191007</v>
      </c>
      <c r="C688" s="58" t="str">
        <f>LOOKUP(A688,Seznamy!$A$3:$A$27,Seznamy!$C$3:$C$27)</f>
        <v>Svidník</v>
      </c>
      <c r="D688" s="59">
        <f>LOOKUP(A688,Seznamy!$A$3:$A$27,Seznamy!$E$3:$E$27)</f>
        <v>1450</v>
      </c>
      <c r="E688" s="59">
        <f>LOOKUP(A688,Seznamy!$A$3:$A$27,Seznamy!$H$3:$H$27)</f>
        <v>200150</v>
      </c>
      <c r="F688" s="60">
        <f>LOOKUP(A688,Seznamy!$A$3:$A$27,Seznamy!$J$3:$J$27)</f>
        <v>0</v>
      </c>
      <c r="G688" s="60">
        <v>41</v>
      </c>
      <c r="H688" s="58">
        <f>LOOKUP(G688,'Bez dříví'!$A$35:$A$84,'Bez dříví'!$B$35:$B$84)</f>
        <v>0</v>
      </c>
      <c r="I688" s="61">
        <f t="array" ref="I688">SUM(IF(('Bez dříví'!$A$3:$A$33=A688)*('Bez dříví'!$D$1:$BA$1=G688),'Bez dříví'!$D$3:$BA$33))</f>
        <v>0</v>
      </c>
      <c r="J688" s="71" t="str">
        <f>IF(I688=0,"",I688)</f>
        <v/>
      </c>
      <c r="K688" s="62" t="str">
        <f>IF(I688=MIN($J$653:$J$702),1,"")</f>
        <v/>
      </c>
    </row>
    <row r="689" spans="1:11" hidden="1" x14ac:dyDescent="0.25">
      <c r="A689" s="56">
        <v>14</v>
      </c>
      <c r="B689" s="57">
        <f>LOOKUP(A689,Seznamy!$A$3:$A$27,Seznamy!$B$3:$B$27)</f>
        <v>191007</v>
      </c>
      <c r="C689" s="58" t="str">
        <f>LOOKUP(A689,Seznamy!$A$3:$A$27,Seznamy!$C$3:$C$27)</f>
        <v>Svidník</v>
      </c>
      <c r="D689" s="59">
        <f>LOOKUP(A689,Seznamy!$A$3:$A$27,Seznamy!$E$3:$E$27)</f>
        <v>1450</v>
      </c>
      <c r="E689" s="59">
        <f>LOOKUP(A689,Seznamy!$A$3:$A$27,Seznamy!$H$3:$H$27)</f>
        <v>200150</v>
      </c>
      <c r="F689" s="60">
        <f>LOOKUP(A689,Seznamy!$A$3:$A$27,Seznamy!$J$3:$J$27)</f>
        <v>0</v>
      </c>
      <c r="G689" s="60">
        <v>42</v>
      </c>
      <c r="H689" s="58">
        <f>LOOKUP(G689,'Bez dříví'!$A$35:$A$84,'Bez dříví'!$B$35:$B$84)</f>
        <v>0</v>
      </c>
      <c r="I689" s="61">
        <f t="array" ref="I689">SUM(IF(('Bez dříví'!$A$3:$A$33=A689)*('Bez dříví'!$D$1:$BA$1=G689),'Bez dříví'!$D$3:$BA$33))</f>
        <v>0</v>
      </c>
      <c r="J689" s="71" t="str">
        <f>IF(I689=0,"",I689)</f>
        <v/>
      </c>
      <c r="K689" s="62" t="str">
        <f>IF(I689=MIN($J$653:$J$702),1,"")</f>
        <v/>
      </c>
    </row>
    <row r="690" spans="1:11" hidden="1" x14ac:dyDescent="0.25">
      <c r="A690" s="56">
        <v>14</v>
      </c>
      <c r="B690" s="57">
        <f>LOOKUP(A690,Seznamy!$A$3:$A$27,Seznamy!$B$3:$B$27)</f>
        <v>191007</v>
      </c>
      <c r="C690" s="58" t="str">
        <f>LOOKUP(A690,Seznamy!$A$3:$A$27,Seznamy!$C$3:$C$27)</f>
        <v>Svidník</v>
      </c>
      <c r="D690" s="59">
        <f>LOOKUP(A690,Seznamy!$A$3:$A$27,Seznamy!$E$3:$E$27)</f>
        <v>1450</v>
      </c>
      <c r="E690" s="59">
        <f>LOOKUP(A690,Seznamy!$A$3:$A$27,Seznamy!$H$3:$H$27)</f>
        <v>200150</v>
      </c>
      <c r="F690" s="60">
        <f>LOOKUP(A690,Seznamy!$A$3:$A$27,Seznamy!$J$3:$J$27)</f>
        <v>0</v>
      </c>
      <c r="G690" s="60">
        <v>43</v>
      </c>
      <c r="H690" s="58">
        <f>LOOKUP(G690,'Bez dříví'!$A$35:$A$84,'Bez dříví'!$B$35:$B$84)</f>
        <v>0</v>
      </c>
      <c r="I690" s="61">
        <f t="array" ref="I690">SUM(IF(('Bez dříví'!$A$3:$A$33=A690)*('Bez dříví'!$D$1:$BA$1=G690),'Bez dříví'!$D$3:$BA$33))</f>
        <v>0</v>
      </c>
      <c r="J690" s="71" t="str">
        <f>IF(I690=0,"",I690)</f>
        <v/>
      </c>
      <c r="K690" s="62" t="str">
        <f>IF(I690=MIN($J$653:$J$702),1,"")</f>
        <v/>
      </c>
    </row>
    <row r="691" spans="1:11" hidden="1" x14ac:dyDescent="0.25">
      <c r="A691" s="56">
        <v>14</v>
      </c>
      <c r="B691" s="57">
        <f>LOOKUP(A691,Seznamy!$A$3:$A$27,Seznamy!$B$3:$B$27)</f>
        <v>191007</v>
      </c>
      <c r="C691" s="58" t="str">
        <f>LOOKUP(A691,Seznamy!$A$3:$A$27,Seznamy!$C$3:$C$27)</f>
        <v>Svidník</v>
      </c>
      <c r="D691" s="59">
        <f>LOOKUP(A691,Seznamy!$A$3:$A$27,Seznamy!$E$3:$E$27)</f>
        <v>1450</v>
      </c>
      <c r="E691" s="59">
        <f>LOOKUP(A691,Seznamy!$A$3:$A$27,Seznamy!$H$3:$H$27)</f>
        <v>200150</v>
      </c>
      <c r="F691" s="60">
        <f>LOOKUP(A691,Seznamy!$A$3:$A$27,Seznamy!$J$3:$J$27)</f>
        <v>0</v>
      </c>
      <c r="G691" s="60">
        <v>44</v>
      </c>
      <c r="H691" s="58">
        <f>LOOKUP(G691,'Bez dříví'!$A$35:$A$84,'Bez dříví'!$B$35:$B$84)</f>
        <v>0</v>
      </c>
      <c r="I691" s="61">
        <f t="array" ref="I691">SUM(IF(('Bez dříví'!$A$3:$A$33=A691)*('Bez dříví'!$D$1:$BA$1=G691),'Bez dříví'!$D$3:$BA$33))</f>
        <v>0</v>
      </c>
      <c r="J691" s="71" t="str">
        <f>IF(I691=0,"",I691)</f>
        <v/>
      </c>
      <c r="K691" s="62" t="str">
        <f>IF(I691=MIN($J$653:$J$702),1,"")</f>
        <v/>
      </c>
    </row>
    <row r="692" spans="1:11" hidden="1" x14ac:dyDescent="0.25">
      <c r="A692" s="56">
        <v>14</v>
      </c>
      <c r="B692" s="57">
        <f>LOOKUP(A692,Seznamy!$A$3:$A$27,Seznamy!$B$3:$B$27)</f>
        <v>191007</v>
      </c>
      <c r="C692" s="58" t="str">
        <f>LOOKUP(A692,Seznamy!$A$3:$A$27,Seznamy!$C$3:$C$27)</f>
        <v>Svidník</v>
      </c>
      <c r="D692" s="59">
        <f>LOOKUP(A692,Seznamy!$A$3:$A$27,Seznamy!$E$3:$E$27)</f>
        <v>1450</v>
      </c>
      <c r="E692" s="59">
        <f>LOOKUP(A692,Seznamy!$A$3:$A$27,Seznamy!$H$3:$H$27)</f>
        <v>200150</v>
      </c>
      <c r="F692" s="60">
        <f>LOOKUP(A692,Seznamy!$A$3:$A$27,Seznamy!$J$3:$J$27)</f>
        <v>0</v>
      </c>
      <c r="G692" s="60">
        <v>45</v>
      </c>
      <c r="H692" s="58">
        <f>LOOKUP(G692,'Bez dříví'!$A$35:$A$84,'Bez dříví'!$B$35:$B$84)</f>
        <v>0</v>
      </c>
      <c r="I692" s="61">
        <f t="array" ref="I692">SUM(IF(('Bez dříví'!$A$3:$A$33=A692)*('Bez dříví'!$D$1:$BA$1=G692),'Bez dříví'!$D$3:$BA$33))</f>
        <v>0</v>
      </c>
      <c r="J692" s="71" t="str">
        <f>IF(I692=0,"",I692)</f>
        <v/>
      </c>
      <c r="K692" s="62" t="str">
        <f>IF(I692=MIN($J$653:$J$702),1,"")</f>
        <v/>
      </c>
    </row>
    <row r="693" spans="1:11" hidden="1" x14ac:dyDescent="0.25">
      <c r="A693" s="56">
        <v>14</v>
      </c>
      <c r="B693" s="57">
        <f>LOOKUP(A693,Seznamy!$A$3:$A$27,Seznamy!$B$3:$B$27)</f>
        <v>191007</v>
      </c>
      <c r="C693" s="58" t="str">
        <f>LOOKUP(A693,Seznamy!$A$3:$A$27,Seznamy!$C$3:$C$27)</f>
        <v>Svidník</v>
      </c>
      <c r="D693" s="59">
        <f>LOOKUP(A693,Seznamy!$A$3:$A$27,Seznamy!$E$3:$E$27)</f>
        <v>1450</v>
      </c>
      <c r="E693" s="59">
        <f>LOOKUP(A693,Seznamy!$A$3:$A$27,Seznamy!$H$3:$H$27)</f>
        <v>200150</v>
      </c>
      <c r="F693" s="60">
        <f>LOOKUP(A693,Seznamy!$A$3:$A$27,Seznamy!$J$3:$J$27)</f>
        <v>0</v>
      </c>
      <c r="G693" s="60">
        <v>46</v>
      </c>
      <c r="H693" s="58">
        <f>LOOKUP(G693,'Bez dříví'!$A$35:$A$84,'Bez dříví'!$B$35:$B$84)</f>
        <v>0</v>
      </c>
      <c r="I693" s="61">
        <f t="array" ref="I693">SUM(IF(('Bez dříví'!$A$3:$A$33=A693)*('Bez dříví'!$D$1:$BA$1=G693),'Bez dříví'!$D$3:$BA$33))</f>
        <v>0</v>
      </c>
      <c r="J693" s="71" t="str">
        <f>IF(I693=0,"",I693)</f>
        <v/>
      </c>
      <c r="K693" s="62" t="str">
        <f>IF(I693=MIN($J$653:$J$702),1,"")</f>
        <v/>
      </c>
    </row>
    <row r="694" spans="1:11" hidden="1" x14ac:dyDescent="0.25">
      <c r="A694" s="56">
        <v>14</v>
      </c>
      <c r="B694" s="57">
        <f>LOOKUP(A694,Seznamy!$A$3:$A$27,Seznamy!$B$3:$B$27)</f>
        <v>191007</v>
      </c>
      <c r="C694" s="58" t="str">
        <f>LOOKUP(A694,Seznamy!$A$3:$A$27,Seznamy!$C$3:$C$27)</f>
        <v>Svidník</v>
      </c>
      <c r="D694" s="59">
        <f>LOOKUP(A694,Seznamy!$A$3:$A$27,Seznamy!$E$3:$E$27)</f>
        <v>1450</v>
      </c>
      <c r="E694" s="59">
        <f>LOOKUP(A694,Seznamy!$A$3:$A$27,Seznamy!$H$3:$H$27)</f>
        <v>200150</v>
      </c>
      <c r="F694" s="60">
        <f>LOOKUP(A694,Seznamy!$A$3:$A$27,Seznamy!$J$3:$J$27)</f>
        <v>0</v>
      </c>
      <c r="G694" s="60">
        <v>47</v>
      </c>
      <c r="H694" s="58">
        <f>LOOKUP(G694,'Bez dříví'!$A$35:$A$84,'Bez dříví'!$B$35:$B$84)</f>
        <v>0</v>
      </c>
      <c r="I694" s="61">
        <f t="array" ref="I694">SUM(IF(('Bez dříví'!$A$3:$A$33=A694)*('Bez dříví'!$D$1:$BA$1=G694),'Bez dříví'!$D$3:$BA$33))</f>
        <v>0</v>
      </c>
      <c r="J694" s="71" t="str">
        <f>IF(I694=0,"",I694)</f>
        <v/>
      </c>
      <c r="K694" s="62" t="str">
        <f>IF(I694=MIN($J$653:$J$702),1,"")</f>
        <v/>
      </c>
    </row>
    <row r="695" spans="1:11" hidden="1" x14ac:dyDescent="0.25">
      <c r="A695" s="56">
        <v>14</v>
      </c>
      <c r="B695" s="57">
        <f>LOOKUP(A695,Seznamy!$A$3:$A$27,Seznamy!$B$3:$B$27)</f>
        <v>191007</v>
      </c>
      <c r="C695" s="58" t="str">
        <f>LOOKUP(A695,Seznamy!$A$3:$A$27,Seznamy!$C$3:$C$27)</f>
        <v>Svidník</v>
      </c>
      <c r="D695" s="59">
        <f>LOOKUP(A695,Seznamy!$A$3:$A$27,Seznamy!$E$3:$E$27)</f>
        <v>1450</v>
      </c>
      <c r="E695" s="59">
        <f>LOOKUP(A695,Seznamy!$A$3:$A$27,Seznamy!$H$3:$H$27)</f>
        <v>200150</v>
      </c>
      <c r="F695" s="60">
        <f>LOOKUP(A695,Seznamy!$A$3:$A$27,Seznamy!$J$3:$J$27)</f>
        <v>0</v>
      </c>
      <c r="G695" s="60">
        <v>48</v>
      </c>
      <c r="H695" s="58">
        <f>LOOKUP(G695,'Bez dříví'!$A$35:$A$84,'Bez dříví'!$B$35:$B$84)</f>
        <v>0</v>
      </c>
      <c r="I695" s="61">
        <f t="array" ref="I695">SUM(IF(('Bez dříví'!$A$3:$A$33=A695)*('Bez dříví'!$D$1:$BA$1=G695),'Bez dříví'!$D$3:$BA$33))</f>
        <v>0</v>
      </c>
      <c r="J695" s="71" t="str">
        <f>IF(I695=0,"",I695)</f>
        <v/>
      </c>
      <c r="K695" s="62" t="str">
        <f>IF(I695=MIN($J$653:$J$702),1,"")</f>
        <v/>
      </c>
    </row>
    <row r="696" spans="1:11" hidden="1" x14ac:dyDescent="0.25">
      <c r="A696" s="56">
        <v>14</v>
      </c>
      <c r="B696" s="57">
        <f>LOOKUP(A696,Seznamy!$A$3:$A$27,Seznamy!$B$3:$B$27)</f>
        <v>191007</v>
      </c>
      <c r="C696" s="58" t="str">
        <f>LOOKUP(A696,Seznamy!$A$3:$A$27,Seznamy!$C$3:$C$27)</f>
        <v>Svidník</v>
      </c>
      <c r="D696" s="59">
        <f>LOOKUP(A696,Seznamy!$A$3:$A$27,Seznamy!$E$3:$E$27)</f>
        <v>1450</v>
      </c>
      <c r="E696" s="59">
        <f>LOOKUP(A696,Seznamy!$A$3:$A$27,Seznamy!$H$3:$H$27)</f>
        <v>200150</v>
      </c>
      <c r="F696" s="60">
        <f>LOOKUP(A696,Seznamy!$A$3:$A$27,Seznamy!$J$3:$J$27)</f>
        <v>0</v>
      </c>
      <c r="G696" s="60">
        <v>49</v>
      </c>
      <c r="H696" s="58">
        <f>LOOKUP(G696,'Bez dříví'!$A$35:$A$84,'Bez dříví'!$B$35:$B$84)</f>
        <v>0</v>
      </c>
      <c r="I696" s="61">
        <f t="array" ref="I696">SUM(IF(('Bez dříví'!$A$3:$A$33=A696)*('Bez dříví'!$D$1:$BA$1=G696),'Bez dříví'!$D$3:$BA$33))</f>
        <v>0</v>
      </c>
      <c r="J696" s="71" t="str">
        <f>IF(I696=0,"",I696)</f>
        <v/>
      </c>
      <c r="K696" s="62" t="str">
        <f>IF(I696=MIN($J$653:$J$702),1,"")</f>
        <v/>
      </c>
    </row>
    <row r="697" spans="1:11" hidden="1" x14ac:dyDescent="0.25">
      <c r="A697" s="56">
        <v>14</v>
      </c>
      <c r="B697" s="57">
        <f>LOOKUP(A697,Seznamy!$A$3:$A$27,Seznamy!$B$3:$B$27)</f>
        <v>191007</v>
      </c>
      <c r="C697" s="58" t="str">
        <f>LOOKUP(A697,Seznamy!$A$3:$A$27,Seznamy!$C$3:$C$27)</f>
        <v>Svidník</v>
      </c>
      <c r="D697" s="59">
        <f>LOOKUP(A697,Seznamy!$A$3:$A$27,Seznamy!$E$3:$E$27)</f>
        <v>1450</v>
      </c>
      <c r="E697" s="59">
        <f>LOOKUP(A697,Seznamy!$A$3:$A$27,Seznamy!$H$3:$H$27)</f>
        <v>200150</v>
      </c>
      <c r="F697" s="60">
        <f>LOOKUP(A697,Seznamy!$A$3:$A$27,Seznamy!$J$3:$J$27)</f>
        <v>0</v>
      </c>
      <c r="G697" s="60">
        <v>50</v>
      </c>
      <c r="H697" s="58">
        <f>LOOKUP(G697,'Bez dříví'!$A$35:$A$84,'Bez dříví'!$B$35:$B$84)</f>
        <v>0</v>
      </c>
      <c r="I697" s="61">
        <f t="array" ref="I697">SUM(IF(('Bez dříví'!$A$3:$A$33=A697)*('Bez dříví'!$D$1:$BA$1=G697),'Bez dříví'!$D$3:$BA$33))</f>
        <v>0</v>
      </c>
      <c r="J697" s="71" t="str">
        <f>IF(I697=0,"",I697)</f>
        <v/>
      </c>
      <c r="K697" s="62" t="str">
        <f>IF(I697=MIN($J$653:$J$702),1,"")</f>
        <v/>
      </c>
    </row>
    <row r="698" spans="1:11" x14ac:dyDescent="0.25">
      <c r="A698" s="56">
        <v>14</v>
      </c>
      <c r="B698" s="57">
        <f>LOOKUP(A698,Seznamy!$A$3:$A$27,Seznamy!$B$3:$B$27)</f>
        <v>191007</v>
      </c>
      <c r="C698" s="58" t="str">
        <f>LOOKUP(A698,Seznamy!$A$3:$A$27,Seznamy!$C$3:$C$27)</f>
        <v>Svidník</v>
      </c>
      <c r="D698" s="59">
        <f>LOOKUP(A698,Seznamy!$A$3:$A$27,Seznamy!$E$3:$E$27)</f>
        <v>1450</v>
      </c>
      <c r="E698" s="59">
        <f>LOOKUP(A698,Seznamy!$A$3:$A$27,Seznamy!$H$3:$H$27)</f>
        <v>200150</v>
      </c>
      <c r="F698" s="60">
        <f>LOOKUP(A698,Seznamy!$A$3:$A$27,Seznamy!$J$3:$J$27)</f>
        <v>0</v>
      </c>
      <c r="G698" s="60">
        <v>24</v>
      </c>
      <c r="H698" s="58" t="str">
        <f>LOOKUP(G698,'Bez dříví'!$A$35:$A$84,'Bez dříví'!$B$35:$B$84)</f>
        <v>Petra spol. s r.o.</v>
      </c>
      <c r="I698" s="61">
        <f t="array" ref="I698">SUM(IF(('Bez dříví'!$A$3:$A$33=A698)*('Bez dříví'!$D$1:$BA$1=G698),'Bez dříví'!$D$3:$BA$33))</f>
        <v>136343660</v>
      </c>
      <c r="J698" s="71">
        <f>IF(I698=0,"",I698)</f>
        <v>136343660</v>
      </c>
      <c r="K698" s="62">
        <f>IF(I698=MIN($J$653:$J$702),1,"")</f>
        <v>1</v>
      </c>
    </row>
    <row r="699" spans="1:11" x14ac:dyDescent="0.25">
      <c r="A699" s="56">
        <v>14</v>
      </c>
      <c r="B699" s="57">
        <f>LOOKUP(A699,Seznamy!$A$3:$A$27,Seznamy!$B$3:$B$27)</f>
        <v>191007</v>
      </c>
      <c r="C699" s="58" t="str">
        <f>LOOKUP(A699,Seznamy!$A$3:$A$27,Seznamy!$C$3:$C$27)</f>
        <v>Svidník</v>
      </c>
      <c r="D699" s="59">
        <f>LOOKUP(A699,Seznamy!$A$3:$A$27,Seznamy!$E$3:$E$27)</f>
        <v>1450</v>
      </c>
      <c r="E699" s="59">
        <f>LOOKUP(A699,Seznamy!$A$3:$A$27,Seznamy!$H$3:$H$27)</f>
        <v>200150</v>
      </c>
      <c r="F699" s="60">
        <f>LOOKUP(A699,Seznamy!$A$3:$A$27,Seznamy!$J$3:$J$27)</f>
        <v>0</v>
      </c>
      <c r="G699" s="60">
        <v>16</v>
      </c>
      <c r="H699" s="58" t="str">
        <f>LOOKUP(G699,'Bez dříví'!$A$35:$A$84,'Bez dříví'!$B$35:$B$84)</f>
        <v>RM FOREST lesní společnost s.r.o</v>
      </c>
      <c r="I699" s="61">
        <f t="array" ref="I699">SUM(IF(('Bez dříví'!$A$3:$A$33=A699)*('Bez dříví'!$D$1:$BA$1=G699),'Bez dříví'!$D$3:$BA$33))</f>
        <v>138118718</v>
      </c>
      <c r="J699" s="71">
        <f>IF(I699=0,"",I699)</f>
        <v>138118718</v>
      </c>
      <c r="K699" s="62" t="str">
        <f>IF(I699=MIN($J$653:$J$702),1,"")</f>
        <v/>
      </c>
    </row>
    <row r="700" spans="1:11" x14ac:dyDescent="0.25">
      <c r="A700" s="56">
        <v>14</v>
      </c>
      <c r="B700" s="57">
        <f>LOOKUP(A700,Seznamy!$A$3:$A$27,Seznamy!$B$3:$B$27)</f>
        <v>191007</v>
      </c>
      <c r="C700" s="58" t="str">
        <f>LOOKUP(A700,Seznamy!$A$3:$A$27,Seznamy!$C$3:$C$27)</f>
        <v>Svidník</v>
      </c>
      <c r="D700" s="59">
        <f>LOOKUP(A700,Seznamy!$A$3:$A$27,Seznamy!$E$3:$E$27)</f>
        <v>1450</v>
      </c>
      <c r="E700" s="59">
        <f>LOOKUP(A700,Seznamy!$A$3:$A$27,Seznamy!$H$3:$H$27)</f>
        <v>200150</v>
      </c>
      <c r="F700" s="60">
        <f>LOOKUP(A700,Seznamy!$A$3:$A$27,Seznamy!$J$3:$J$27)</f>
        <v>0</v>
      </c>
      <c r="G700" s="60">
        <v>30</v>
      </c>
      <c r="H700" s="58" t="str">
        <f>LOOKUP(G700,'Bez dříví'!$A$35:$A$84,'Bez dříví'!$B$35:$B$84)</f>
        <v>Jihozápadní dřevařská a.s.</v>
      </c>
      <c r="I700" s="61">
        <f t="array" ref="I700">SUM(IF(('Bez dříví'!$A$3:$A$33=A700)*('Bez dříví'!$D$1:$BA$1=G700),'Bez dříví'!$D$3:$BA$33))</f>
        <v>142055473</v>
      </c>
      <c r="J700" s="71">
        <f>IF(I700=0,"",I700)</f>
        <v>142055473</v>
      </c>
      <c r="K700" s="62" t="str">
        <f>IF(I700=MIN($J$653:$J$702),1,"")</f>
        <v/>
      </c>
    </row>
    <row r="701" spans="1:11" x14ac:dyDescent="0.25">
      <c r="A701" s="56">
        <v>14</v>
      </c>
      <c r="B701" s="57">
        <f>LOOKUP(A701,Seznamy!$A$3:$A$27,Seznamy!$B$3:$B$27)</f>
        <v>191007</v>
      </c>
      <c r="C701" s="58" t="str">
        <f>LOOKUP(A701,Seznamy!$A$3:$A$27,Seznamy!$C$3:$C$27)</f>
        <v>Svidník</v>
      </c>
      <c r="D701" s="59">
        <f>LOOKUP(A701,Seznamy!$A$3:$A$27,Seznamy!$E$3:$E$27)</f>
        <v>1450</v>
      </c>
      <c r="E701" s="59">
        <f>LOOKUP(A701,Seznamy!$A$3:$A$27,Seznamy!$H$3:$H$27)</f>
        <v>200150</v>
      </c>
      <c r="F701" s="60">
        <f>LOOKUP(A701,Seznamy!$A$3:$A$27,Seznamy!$J$3:$J$27)</f>
        <v>0</v>
      </c>
      <c r="G701" s="60">
        <v>27</v>
      </c>
      <c r="H701" s="58" t="str">
        <f>LOOKUP(G701,'Bez dříví'!$A$35:$A$84,'Bez dříví'!$B$35:$B$84)</f>
        <v>Lesní společnost Ledeč nad Sázavou, a.s.</v>
      </c>
      <c r="I701" s="61">
        <f t="array" ref="I701">SUM(IF(('Bez dříví'!$A$3:$A$33=A701)*('Bez dříví'!$D$1:$BA$1=G701),'Bez dříví'!$D$3:$BA$33))</f>
        <v>155659850</v>
      </c>
      <c r="J701" s="71">
        <f>IF(I701=0,"",I701)</f>
        <v>155659850</v>
      </c>
      <c r="K701" s="62" t="str">
        <f>IF(I701=MIN($J$653:$J$702),1,"")</f>
        <v/>
      </c>
    </row>
    <row r="702" spans="1:11" x14ac:dyDescent="0.25">
      <c r="A702" s="56">
        <v>14</v>
      </c>
      <c r="B702" s="57">
        <f>LOOKUP(A702,Seznamy!$A$3:$A$27,Seznamy!$B$3:$B$27)</f>
        <v>191007</v>
      </c>
      <c r="C702" s="58" t="str">
        <f>LOOKUP(A702,Seznamy!$A$3:$A$27,Seznamy!$C$3:$C$27)</f>
        <v>Svidník</v>
      </c>
      <c r="D702" s="59">
        <f>LOOKUP(A702,Seznamy!$A$3:$A$27,Seznamy!$E$3:$E$27)</f>
        <v>1450</v>
      </c>
      <c r="E702" s="59">
        <f>LOOKUP(A702,Seznamy!$A$3:$A$27,Seznamy!$H$3:$H$27)</f>
        <v>200150</v>
      </c>
      <c r="F702" s="60">
        <f>LOOKUP(A702,Seznamy!$A$3:$A$27,Seznamy!$J$3:$J$27)</f>
        <v>0</v>
      </c>
      <c r="G702" s="60">
        <v>11</v>
      </c>
      <c r="H702" s="58" t="str">
        <f>LOOKUP(G702,'Bez dříví'!$A$35:$A$84,'Bez dříví'!$B$35:$B$84)</f>
        <v>Opavská lesní a.s.</v>
      </c>
      <c r="I702" s="61">
        <f t="array" ref="I702">SUM(IF(('Bez dříví'!$A$3:$A$33=A702)*('Bez dříví'!$D$1:$BA$1=G702),'Bez dříví'!$D$3:$BA$33))</f>
        <v>192128226</v>
      </c>
      <c r="J702" s="71">
        <f>IF(I702=0,"",I702)</f>
        <v>192128226</v>
      </c>
      <c r="K702" s="62" t="str">
        <f>IF(I702=MIN($J$653:$J$702),1,"")</f>
        <v/>
      </c>
    </row>
    <row r="703" spans="1:11" hidden="1" x14ac:dyDescent="0.25">
      <c r="A703" s="34">
        <v>15</v>
      </c>
      <c r="B703" s="35">
        <f>LOOKUP(A703,Seznamy!$A$3:$A$27,Seznamy!$B$3:$B$27)</f>
        <v>222112</v>
      </c>
      <c r="C703" s="36" t="str">
        <f>LOOKUP(A703,Seznamy!$A$3:$A$27,Seznamy!$C$3:$C$27)</f>
        <v>Domažlice</v>
      </c>
      <c r="D703" s="37">
        <f>LOOKUP(A703,Seznamy!$A$3:$A$27,Seznamy!$E$3:$E$27)</f>
        <v>10543</v>
      </c>
      <c r="E703" s="37">
        <f>LOOKUP(A703,Seznamy!$A$3:$A$27,Seznamy!$H$3:$H$27)</f>
        <v>528754</v>
      </c>
      <c r="F703" s="38">
        <f>LOOKUP(A703,Seznamy!$A$3:$A$27,Seznamy!$J$3:$J$27)</f>
        <v>0</v>
      </c>
      <c r="G703" s="38">
        <v>1</v>
      </c>
      <c r="H703" s="36" t="str">
        <f>LOOKUP(G703,'Bez dříví'!$A$35:$A$84,'Bez dříví'!$B$35:$B$84)</f>
        <v>LESCUS Cetkovice, s.r.o.</v>
      </c>
      <c r="I703" s="39">
        <f t="array" ref="I703">SUM(IF(('Bez dříví'!$A$3:$A$33=A703)*('Bez dříví'!$D$1:$BA$1=G703),'Bez dříví'!$D$3:$BA$33))</f>
        <v>0</v>
      </c>
      <c r="J703" s="70" t="str">
        <f>IF(I703=0,"",I703)</f>
        <v/>
      </c>
      <c r="K703" s="40" t="str">
        <f>IF(I703=MIN($J$703:$J$752),1,"")</f>
        <v/>
      </c>
    </row>
    <row r="704" spans="1:11" hidden="1" x14ac:dyDescent="0.25">
      <c r="A704" s="34">
        <v>15</v>
      </c>
      <c r="B704" s="35">
        <f>LOOKUP(A704,Seznamy!$A$3:$A$27,Seznamy!$B$3:$B$27)</f>
        <v>222112</v>
      </c>
      <c r="C704" s="36" t="str">
        <f>LOOKUP(A704,Seznamy!$A$3:$A$27,Seznamy!$C$3:$C$27)</f>
        <v>Domažlice</v>
      </c>
      <c r="D704" s="37">
        <f>LOOKUP(A704,Seznamy!$A$3:$A$27,Seznamy!$E$3:$E$27)</f>
        <v>10543</v>
      </c>
      <c r="E704" s="37">
        <f>LOOKUP(A704,Seznamy!$A$3:$A$27,Seznamy!$H$3:$H$27)</f>
        <v>528754</v>
      </c>
      <c r="F704" s="38">
        <f>LOOKUP(A704,Seznamy!$A$3:$A$27,Seznamy!$J$3:$J$27)</f>
        <v>0</v>
      </c>
      <c r="G704" s="38">
        <v>2</v>
      </c>
      <c r="H704" s="36" t="str">
        <f>LOOKUP(G704,'Bez dříví'!$A$35:$A$84,'Bez dříví'!$B$35:$B$84)</f>
        <v>EGREGA s.r.o.</v>
      </c>
      <c r="I704" s="39">
        <f t="array" ref="I704">SUM(IF(('Bez dříví'!$A$3:$A$33=A704)*('Bez dříví'!$D$1:$BA$1=G704),'Bez dříví'!$D$3:$BA$33))</f>
        <v>0</v>
      </c>
      <c r="J704" s="70" t="str">
        <f>IF(I704=0,"",I704)</f>
        <v/>
      </c>
      <c r="K704" s="40" t="str">
        <f>IF(I704=MIN($J$703:$J$752),1,"")</f>
        <v/>
      </c>
    </row>
    <row r="705" spans="1:11" hidden="1" x14ac:dyDescent="0.25">
      <c r="A705" s="34">
        <v>15</v>
      </c>
      <c r="B705" s="35">
        <f>LOOKUP(A705,Seznamy!$A$3:$A$27,Seznamy!$B$3:$B$27)</f>
        <v>222112</v>
      </c>
      <c r="C705" s="36" t="str">
        <f>LOOKUP(A705,Seznamy!$A$3:$A$27,Seznamy!$C$3:$C$27)</f>
        <v>Domažlice</v>
      </c>
      <c r="D705" s="37">
        <f>LOOKUP(A705,Seznamy!$A$3:$A$27,Seznamy!$E$3:$E$27)</f>
        <v>10543</v>
      </c>
      <c r="E705" s="37">
        <f>LOOKUP(A705,Seznamy!$A$3:$A$27,Seznamy!$H$3:$H$27)</f>
        <v>528754</v>
      </c>
      <c r="F705" s="38">
        <f>LOOKUP(A705,Seznamy!$A$3:$A$27,Seznamy!$J$3:$J$27)</f>
        <v>0</v>
      </c>
      <c r="G705" s="38">
        <v>3</v>
      </c>
      <c r="H705" s="36" t="str">
        <f>LOOKUP(G705,'Bez dříví'!$A$35:$A$84,'Bez dříví'!$B$35:$B$84)</f>
        <v>Lesostavby Frýdek-Místek a.s.</v>
      </c>
      <c r="I705" s="39">
        <f t="array" ref="I705">SUM(IF(('Bez dříví'!$A$3:$A$33=A705)*('Bez dříví'!$D$1:$BA$1=G705),'Bez dříví'!$D$3:$BA$33))</f>
        <v>0</v>
      </c>
      <c r="J705" s="70" t="str">
        <f>IF(I705=0,"",I705)</f>
        <v/>
      </c>
      <c r="K705" s="40" t="str">
        <f>IF(I705=MIN($J$703:$J$752),1,"")</f>
        <v/>
      </c>
    </row>
    <row r="706" spans="1:11" hidden="1" x14ac:dyDescent="0.25">
      <c r="A706" s="34">
        <v>15</v>
      </c>
      <c r="B706" s="35">
        <f>LOOKUP(A706,Seznamy!$A$3:$A$27,Seznamy!$B$3:$B$27)</f>
        <v>222112</v>
      </c>
      <c r="C706" s="36" t="str">
        <f>LOOKUP(A706,Seznamy!$A$3:$A$27,Seznamy!$C$3:$C$27)</f>
        <v>Domažlice</v>
      </c>
      <c r="D706" s="37">
        <f>LOOKUP(A706,Seznamy!$A$3:$A$27,Seznamy!$E$3:$E$27)</f>
        <v>10543</v>
      </c>
      <c r="E706" s="37">
        <f>LOOKUP(A706,Seznamy!$A$3:$A$27,Seznamy!$H$3:$H$27)</f>
        <v>528754</v>
      </c>
      <c r="F706" s="38">
        <f>LOOKUP(A706,Seznamy!$A$3:$A$27,Seznamy!$J$3:$J$27)</f>
        <v>0</v>
      </c>
      <c r="G706" s="38">
        <v>5</v>
      </c>
      <c r="H706" s="36" t="str">
        <f>LOOKUP(G706,'Bez dříví'!$A$35:$A$84,'Bez dříví'!$B$35:$B$84)</f>
        <v>UNILES a.s.</v>
      </c>
      <c r="I706" s="39">
        <f t="array" ref="I706">SUM(IF(('Bez dříví'!$A$3:$A$33=A706)*('Bez dříví'!$D$1:$BA$1=G706),'Bez dříví'!$D$3:$BA$33))</f>
        <v>0</v>
      </c>
      <c r="J706" s="70" t="str">
        <f>IF(I706=0,"",I706)</f>
        <v/>
      </c>
      <c r="K706" s="40" t="str">
        <f>IF(I706=MIN($J$703:$J$752),1,"")</f>
        <v/>
      </c>
    </row>
    <row r="707" spans="1:11" hidden="1" x14ac:dyDescent="0.25">
      <c r="A707" s="34">
        <v>15</v>
      </c>
      <c r="B707" s="35">
        <f>LOOKUP(A707,Seznamy!$A$3:$A$27,Seznamy!$B$3:$B$27)</f>
        <v>222112</v>
      </c>
      <c r="C707" s="36" t="str">
        <f>LOOKUP(A707,Seznamy!$A$3:$A$27,Seznamy!$C$3:$C$27)</f>
        <v>Domažlice</v>
      </c>
      <c r="D707" s="37">
        <f>LOOKUP(A707,Seznamy!$A$3:$A$27,Seznamy!$E$3:$E$27)</f>
        <v>10543</v>
      </c>
      <c r="E707" s="37">
        <f>LOOKUP(A707,Seznamy!$A$3:$A$27,Seznamy!$H$3:$H$27)</f>
        <v>528754</v>
      </c>
      <c r="F707" s="38">
        <f>LOOKUP(A707,Seznamy!$A$3:$A$27,Seznamy!$J$3:$J$27)</f>
        <v>0</v>
      </c>
      <c r="G707" s="38">
        <v>6</v>
      </c>
      <c r="H707" s="36" t="str">
        <f>LOOKUP(G707,'Bez dříví'!$A$35:$A$84,'Bez dříví'!$B$35:$B$84)</f>
        <v>LDF Rožnov a.s.</v>
      </c>
      <c r="I707" s="39">
        <f t="array" ref="I707">SUM(IF(('Bez dříví'!$A$3:$A$33=A707)*('Bez dříví'!$D$1:$BA$1=G707),'Bez dříví'!$D$3:$BA$33))</f>
        <v>0</v>
      </c>
      <c r="J707" s="70" t="str">
        <f>IF(I707=0,"",I707)</f>
        <v/>
      </c>
      <c r="K707" s="40" t="str">
        <f>IF(I707=MIN($J$703:$J$752),1,"")</f>
        <v/>
      </c>
    </row>
    <row r="708" spans="1:11" hidden="1" x14ac:dyDescent="0.25">
      <c r="A708" s="34">
        <v>15</v>
      </c>
      <c r="B708" s="35">
        <f>LOOKUP(A708,Seznamy!$A$3:$A$27,Seznamy!$B$3:$B$27)</f>
        <v>222112</v>
      </c>
      <c r="C708" s="36" t="str">
        <f>LOOKUP(A708,Seznamy!$A$3:$A$27,Seznamy!$C$3:$C$27)</f>
        <v>Domažlice</v>
      </c>
      <c r="D708" s="37">
        <f>LOOKUP(A708,Seznamy!$A$3:$A$27,Seznamy!$E$3:$E$27)</f>
        <v>10543</v>
      </c>
      <c r="E708" s="37">
        <f>LOOKUP(A708,Seznamy!$A$3:$A$27,Seznamy!$H$3:$H$27)</f>
        <v>528754</v>
      </c>
      <c r="F708" s="38">
        <f>LOOKUP(A708,Seznamy!$A$3:$A$27,Seznamy!$J$3:$J$27)</f>
        <v>0</v>
      </c>
      <c r="G708" s="38">
        <v>7</v>
      </c>
      <c r="H708" s="36" t="str">
        <f>LOOKUP(G708,'Bez dříví'!$A$35:$A$84,'Bez dříví'!$B$35:$B$84)</f>
        <v>ACLESIA, spol. s r.o.</v>
      </c>
      <c r="I708" s="39">
        <f t="array" ref="I708">SUM(IF(('Bez dříví'!$A$3:$A$33=A708)*('Bez dříví'!$D$1:$BA$1=G708),'Bez dříví'!$D$3:$BA$33))</f>
        <v>0</v>
      </c>
      <c r="J708" s="70" t="str">
        <f>IF(I708=0,"",I708)</f>
        <v/>
      </c>
      <c r="K708" s="40" t="str">
        <f>IF(I708=MIN($J$703:$J$752),1,"")</f>
        <v/>
      </c>
    </row>
    <row r="709" spans="1:11" hidden="1" x14ac:dyDescent="0.25">
      <c r="A709" s="34">
        <v>15</v>
      </c>
      <c r="B709" s="35">
        <f>LOOKUP(A709,Seznamy!$A$3:$A$27,Seznamy!$B$3:$B$27)</f>
        <v>222112</v>
      </c>
      <c r="C709" s="36" t="str">
        <f>LOOKUP(A709,Seznamy!$A$3:$A$27,Seznamy!$C$3:$C$27)</f>
        <v>Domažlice</v>
      </c>
      <c r="D709" s="37">
        <f>LOOKUP(A709,Seznamy!$A$3:$A$27,Seznamy!$E$3:$E$27)</f>
        <v>10543</v>
      </c>
      <c r="E709" s="37">
        <f>LOOKUP(A709,Seznamy!$A$3:$A$27,Seznamy!$H$3:$H$27)</f>
        <v>528754</v>
      </c>
      <c r="F709" s="38">
        <f>LOOKUP(A709,Seznamy!$A$3:$A$27,Seznamy!$J$3:$J$27)</f>
        <v>0</v>
      </c>
      <c r="G709" s="38">
        <v>8</v>
      </c>
      <c r="H709" s="36" t="str">
        <f>LOOKUP(G709,'Bez dříví'!$A$35:$A$84,'Bez dříví'!$B$35:$B$84)</f>
        <v>Sušická lesní a obchodní s.r.o.</v>
      </c>
      <c r="I709" s="39">
        <f t="array" ref="I709">SUM(IF(('Bez dříví'!$A$3:$A$33=A709)*('Bez dříví'!$D$1:$BA$1=G709),'Bez dříví'!$D$3:$BA$33))</f>
        <v>0</v>
      </c>
      <c r="J709" s="70" t="str">
        <f>IF(I709=0,"",I709)</f>
        <v/>
      </c>
      <c r="K709" s="40" t="str">
        <f>IF(I709=MIN($J$703:$J$752),1,"")</f>
        <v/>
      </c>
    </row>
    <row r="710" spans="1:11" hidden="1" x14ac:dyDescent="0.25">
      <c r="A710" s="34">
        <v>15</v>
      </c>
      <c r="B710" s="35">
        <f>LOOKUP(A710,Seznamy!$A$3:$A$27,Seznamy!$B$3:$B$27)</f>
        <v>222112</v>
      </c>
      <c r="C710" s="36" t="str">
        <f>LOOKUP(A710,Seznamy!$A$3:$A$27,Seznamy!$C$3:$C$27)</f>
        <v>Domažlice</v>
      </c>
      <c r="D710" s="37">
        <f>LOOKUP(A710,Seznamy!$A$3:$A$27,Seznamy!$E$3:$E$27)</f>
        <v>10543</v>
      </c>
      <c r="E710" s="37">
        <f>LOOKUP(A710,Seznamy!$A$3:$A$27,Seznamy!$H$3:$H$27)</f>
        <v>528754</v>
      </c>
      <c r="F710" s="38">
        <f>LOOKUP(A710,Seznamy!$A$3:$A$27,Seznamy!$J$3:$J$27)</f>
        <v>0</v>
      </c>
      <c r="G710" s="38">
        <v>9</v>
      </c>
      <c r="H710" s="36" t="str">
        <f>LOOKUP(G710,'Bez dříví'!$A$35:$A$84,'Bez dříví'!$B$35:$B$84)</f>
        <v>Kloboucká lesní s.r.o.</v>
      </c>
      <c r="I710" s="39">
        <f t="array" ref="I710">SUM(IF(('Bez dříví'!$A$3:$A$33=A710)*('Bez dříví'!$D$1:$BA$1=G710),'Bez dříví'!$D$3:$BA$33))</f>
        <v>0</v>
      </c>
      <c r="J710" s="70" t="str">
        <f>IF(I710=0,"",I710)</f>
        <v/>
      </c>
      <c r="K710" s="40" t="str">
        <f>IF(I710=MIN($J$703:$J$752),1,"")</f>
        <v/>
      </c>
    </row>
    <row r="711" spans="1:11" hidden="1" x14ac:dyDescent="0.25">
      <c r="A711" s="34">
        <v>15</v>
      </c>
      <c r="B711" s="35">
        <f>LOOKUP(A711,Seznamy!$A$3:$A$27,Seznamy!$B$3:$B$27)</f>
        <v>222112</v>
      </c>
      <c r="C711" s="36" t="str">
        <f>LOOKUP(A711,Seznamy!$A$3:$A$27,Seznamy!$C$3:$C$27)</f>
        <v>Domažlice</v>
      </c>
      <c r="D711" s="37">
        <f>LOOKUP(A711,Seznamy!$A$3:$A$27,Seznamy!$E$3:$E$27)</f>
        <v>10543</v>
      </c>
      <c r="E711" s="37">
        <f>LOOKUP(A711,Seznamy!$A$3:$A$27,Seznamy!$H$3:$H$27)</f>
        <v>528754</v>
      </c>
      <c r="F711" s="38">
        <f>LOOKUP(A711,Seznamy!$A$3:$A$27,Seznamy!$J$3:$J$27)</f>
        <v>0</v>
      </c>
      <c r="G711" s="38">
        <v>10</v>
      </c>
      <c r="H711" s="36" t="str">
        <f>LOOKUP(G711,'Bez dříví'!$A$35:$A$84,'Bez dříví'!$B$35:$B$84)</f>
        <v>Dřevo-Málek s.r.o.</v>
      </c>
      <c r="I711" s="39">
        <f t="array" ref="I711">SUM(IF(('Bez dříví'!$A$3:$A$33=A711)*('Bez dříví'!$D$1:$BA$1=G711),'Bez dříví'!$D$3:$BA$33))</f>
        <v>0</v>
      </c>
      <c r="J711" s="70" t="str">
        <f>IF(I711=0,"",I711)</f>
        <v/>
      </c>
      <c r="K711" s="40" t="str">
        <f>IF(I711=MIN($J$703:$J$752),1,"")</f>
        <v/>
      </c>
    </row>
    <row r="712" spans="1:11" hidden="1" x14ac:dyDescent="0.25">
      <c r="A712" s="34">
        <v>15</v>
      </c>
      <c r="B712" s="35">
        <f>LOOKUP(A712,Seznamy!$A$3:$A$27,Seznamy!$B$3:$B$27)</f>
        <v>222112</v>
      </c>
      <c r="C712" s="36" t="str">
        <f>LOOKUP(A712,Seznamy!$A$3:$A$27,Seznamy!$C$3:$C$27)</f>
        <v>Domažlice</v>
      </c>
      <c r="D712" s="37">
        <f>LOOKUP(A712,Seznamy!$A$3:$A$27,Seznamy!$E$3:$E$27)</f>
        <v>10543</v>
      </c>
      <c r="E712" s="37">
        <f>LOOKUP(A712,Seznamy!$A$3:$A$27,Seznamy!$H$3:$H$27)</f>
        <v>528754</v>
      </c>
      <c r="F712" s="38">
        <f>LOOKUP(A712,Seznamy!$A$3:$A$27,Seznamy!$J$3:$J$27)</f>
        <v>0</v>
      </c>
      <c r="G712" s="38">
        <v>11</v>
      </c>
      <c r="H712" s="36" t="str">
        <f>LOOKUP(G712,'Bez dříví'!$A$35:$A$84,'Bez dříví'!$B$35:$B$84)</f>
        <v>Opavská lesní a.s.</v>
      </c>
      <c r="I712" s="39">
        <f t="array" ref="I712">SUM(IF(('Bez dříví'!$A$3:$A$33=A712)*('Bez dříví'!$D$1:$BA$1=G712),'Bez dříví'!$D$3:$BA$33))</f>
        <v>0</v>
      </c>
      <c r="J712" s="70" t="str">
        <f>IF(I712=0,"",I712)</f>
        <v/>
      </c>
      <c r="K712" s="40" t="str">
        <f>IF(I712=MIN($J$703:$J$752),1,"")</f>
        <v/>
      </c>
    </row>
    <row r="713" spans="1:11" hidden="1" x14ac:dyDescent="0.25">
      <c r="A713" s="34">
        <v>15</v>
      </c>
      <c r="B713" s="35">
        <f>LOOKUP(A713,Seznamy!$A$3:$A$27,Seznamy!$B$3:$B$27)</f>
        <v>222112</v>
      </c>
      <c r="C713" s="36" t="str">
        <f>LOOKUP(A713,Seznamy!$A$3:$A$27,Seznamy!$C$3:$C$27)</f>
        <v>Domažlice</v>
      </c>
      <c r="D713" s="37">
        <f>LOOKUP(A713,Seznamy!$A$3:$A$27,Seznamy!$E$3:$E$27)</f>
        <v>10543</v>
      </c>
      <c r="E713" s="37">
        <f>LOOKUP(A713,Seznamy!$A$3:$A$27,Seznamy!$H$3:$H$27)</f>
        <v>528754</v>
      </c>
      <c r="F713" s="38">
        <f>LOOKUP(A713,Seznamy!$A$3:$A$27,Seznamy!$J$3:$J$27)</f>
        <v>0</v>
      </c>
      <c r="G713" s="38">
        <v>12</v>
      </c>
      <c r="H713" s="36" t="str">
        <f>LOOKUP(G713,'Bez dříví'!$A$35:$A$84,'Bez dříví'!$B$35:$B$84)</f>
        <v>JACER - CZ a.s.</v>
      </c>
      <c r="I713" s="39">
        <f t="array" ref="I713">SUM(IF(('Bez dříví'!$A$3:$A$33=A713)*('Bez dříví'!$D$1:$BA$1=G713),'Bez dříví'!$D$3:$BA$33))</f>
        <v>0</v>
      </c>
      <c r="J713" s="70" t="str">
        <f>IF(I713=0,"",I713)</f>
        <v/>
      </c>
      <c r="K713" s="40" t="str">
        <f>IF(I713=MIN($J$703:$J$752),1,"")</f>
        <v/>
      </c>
    </row>
    <row r="714" spans="1:11" hidden="1" x14ac:dyDescent="0.25">
      <c r="A714" s="34">
        <v>15</v>
      </c>
      <c r="B714" s="35">
        <f>LOOKUP(A714,Seznamy!$A$3:$A$27,Seznamy!$B$3:$B$27)</f>
        <v>222112</v>
      </c>
      <c r="C714" s="36" t="str">
        <f>LOOKUP(A714,Seznamy!$A$3:$A$27,Seznamy!$C$3:$C$27)</f>
        <v>Domažlice</v>
      </c>
      <c r="D714" s="37">
        <f>LOOKUP(A714,Seznamy!$A$3:$A$27,Seznamy!$E$3:$E$27)</f>
        <v>10543</v>
      </c>
      <c r="E714" s="37">
        <f>LOOKUP(A714,Seznamy!$A$3:$A$27,Seznamy!$H$3:$H$27)</f>
        <v>528754</v>
      </c>
      <c r="F714" s="38">
        <f>LOOKUP(A714,Seznamy!$A$3:$A$27,Seznamy!$J$3:$J$27)</f>
        <v>0</v>
      </c>
      <c r="G714" s="38">
        <v>13</v>
      </c>
      <c r="H714" s="36" t="str">
        <f>LOOKUP(G714,'Bez dříví'!$A$35:$A$84,'Bez dříví'!$B$35:$B$84)</f>
        <v>KODIAK Timber s.r.o.</v>
      </c>
      <c r="I714" s="39">
        <f t="array" ref="I714">SUM(IF(('Bez dříví'!$A$3:$A$33=A714)*('Bez dříví'!$D$1:$BA$1=G714),'Bez dříví'!$D$3:$BA$33))</f>
        <v>0</v>
      </c>
      <c r="J714" s="70" t="str">
        <f>IF(I714=0,"",I714)</f>
        <v/>
      </c>
      <c r="K714" s="40" t="str">
        <f>IF(I714=MIN($J$703:$J$752),1,"")</f>
        <v/>
      </c>
    </row>
    <row r="715" spans="1:11" hidden="1" x14ac:dyDescent="0.25">
      <c r="A715" s="34">
        <v>15</v>
      </c>
      <c r="B715" s="35">
        <f>LOOKUP(A715,Seznamy!$A$3:$A$27,Seznamy!$B$3:$B$27)</f>
        <v>222112</v>
      </c>
      <c r="C715" s="36" t="str">
        <f>LOOKUP(A715,Seznamy!$A$3:$A$27,Seznamy!$C$3:$C$27)</f>
        <v>Domažlice</v>
      </c>
      <c r="D715" s="37">
        <f>LOOKUP(A715,Seznamy!$A$3:$A$27,Seznamy!$E$3:$E$27)</f>
        <v>10543</v>
      </c>
      <c r="E715" s="37">
        <f>LOOKUP(A715,Seznamy!$A$3:$A$27,Seznamy!$H$3:$H$27)</f>
        <v>528754</v>
      </c>
      <c r="F715" s="38">
        <f>LOOKUP(A715,Seznamy!$A$3:$A$27,Seznamy!$J$3:$J$27)</f>
        <v>0</v>
      </c>
      <c r="G715" s="38">
        <v>15</v>
      </c>
      <c r="H715" s="36" t="str">
        <f>LOOKUP(G715,'Bez dříví'!$A$35:$A$84,'Bez dříví'!$B$35:$B$84)</f>
        <v>SOLITERA spol. s r.o.</v>
      </c>
      <c r="I715" s="39">
        <f t="array" ref="I715">SUM(IF(('Bez dříví'!$A$3:$A$33=A715)*('Bez dříví'!$D$1:$BA$1=G715),'Bez dříví'!$D$3:$BA$33))</f>
        <v>0</v>
      </c>
      <c r="J715" s="70" t="str">
        <f>IF(I715=0,"",I715)</f>
        <v/>
      </c>
      <c r="K715" s="40" t="str">
        <f>IF(I715=MIN($J$703:$J$752),1,"")</f>
        <v/>
      </c>
    </row>
    <row r="716" spans="1:11" hidden="1" x14ac:dyDescent="0.25">
      <c r="A716" s="34">
        <v>15</v>
      </c>
      <c r="B716" s="35">
        <f>LOOKUP(A716,Seznamy!$A$3:$A$27,Seznamy!$B$3:$B$27)</f>
        <v>222112</v>
      </c>
      <c r="C716" s="36" t="str">
        <f>LOOKUP(A716,Seznamy!$A$3:$A$27,Seznamy!$C$3:$C$27)</f>
        <v>Domažlice</v>
      </c>
      <c r="D716" s="37">
        <f>LOOKUP(A716,Seznamy!$A$3:$A$27,Seznamy!$E$3:$E$27)</f>
        <v>10543</v>
      </c>
      <c r="E716" s="37">
        <f>LOOKUP(A716,Seznamy!$A$3:$A$27,Seznamy!$H$3:$H$27)</f>
        <v>528754</v>
      </c>
      <c r="F716" s="38">
        <f>LOOKUP(A716,Seznamy!$A$3:$A$27,Seznamy!$J$3:$J$27)</f>
        <v>0</v>
      </c>
      <c r="G716" s="38">
        <v>17</v>
      </c>
      <c r="H716" s="36" t="str">
        <f>LOOKUP(G716,'Bez dříví'!$A$35:$A$84,'Bez dříví'!$B$35:$B$84)</f>
        <v>Lesy Beskydy, a.s.</v>
      </c>
      <c r="I716" s="39">
        <f t="array" ref="I716">SUM(IF(('Bez dříví'!$A$3:$A$33=A716)*('Bez dříví'!$D$1:$BA$1=G716),'Bez dříví'!$D$3:$BA$33))</f>
        <v>0</v>
      </c>
      <c r="J716" s="70" t="str">
        <f>IF(I716=0,"",I716)</f>
        <v/>
      </c>
      <c r="K716" s="40" t="str">
        <f>IF(I716=MIN($J$703:$J$752),1,"")</f>
        <v/>
      </c>
    </row>
    <row r="717" spans="1:11" hidden="1" x14ac:dyDescent="0.25">
      <c r="A717" s="34">
        <v>15</v>
      </c>
      <c r="B717" s="35">
        <f>LOOKUP(A717,Seznamy!$A$3:$A$27,Seznamy!$B$3:$B$27)</f>
        <v>222112</v>
      </c>
      <c r="C717" s="36" t="str">
        <f>LOOKUP(A717,Seznamy!$A$3:$A$27,Seznamy!$C$3:$C$27)</f>
        <v>Domažlice</v>
      </c>
      <c r="D717" s="37">
        <f>LOOKUP(A717,Seznamy!$A$3:$A$27,Seznamy!$E$3:$E$27)</f>
        <v>10543</v>
      </c>
      <c r="E717" s="37">
        <f>LOOKUP(A717,Seznamy!$A$3:$A$27,Seznamy!$H$3:$H$27)</f>
        <v>528754</v>
      </c>
      <c r="F717" s="38">
        <f>LOOKUP(A717,Seznamy!$A$3:$A$27,Seznamy!$J$3:$J$27)</f>
        <v>0</v>
      </c>
      <c r="G717" s="38">
        <v>18</v>
      </c>
      <c r="H717" s="36" t="str">
        <f>LOOKUP(G717,'Bez dříví'!$A$35:$A$84,'Bez dříví'!$B$35:$B$84)</f>
        <v>Libavská lesní s.r.o.</v>
      </c>
      <c r="I717" s="39">
        <f t="array" ref="I717">SUM(IF(('Bez dříví'!$A$3:$A$33=A717)*('Bez dříví'!$D$1:$BA$1=G717),'Bez dříví'!$D$3:$BA$33))</f>
        <v>0</v>
      </c>
      <c r="J717" s="70" t="str">
        <f>IF(I717=0,"",I717)</f>
        <v/>
      </c>
      <c r="K717" s="40" t="str">
        <f>IF(I717=MIN($J$703:$J$752),1,"")</f>
        <v/>
      </c>
    </row>
    <row r="718" spans="1:11" hidden="1" x14ac:dyDescent="0.25">
      <c r="A718" s="34">
        <v>15</v>
      </c>
      <c r="B718" s="35">
        <f>LOOKUP(A718,Seznamy!$A$3:$A$27,Seznamy!$B$3:$B$27)</f>
        <v>222112</v>
      </c>
      <c r="C718" s="36" t="str">
        <f>LOOKUP(A718,Seznamy!$A$3:$A$27,Seznamy!$C$3:$C$27)</f>
        <v>Domažlice</v>
      </c>
      <c r="D718" s="37">
        <f>LOOKUP(A718,Seznamy!$A$3:$A$27,Seznamy!$E$3:$E$27)</f>
        <v>10543</v>
      </c>
      <c r="E718" s="37">
        <f>LOOKUP(A718,Seznamy!$A$3:$A$27,Seznamy!$H$3:$H$27)</f>
        <v>528754</v>
      </c>
      <c r="F718" s="38">
        <f>LOOKUP(A718,Seznamy!$A$3:$A$27,Seznamy!$J$3:$J$27)</f>
        <v>0</v>
      </c>
      <c r="G718" s="38">
        <v>19</v>
      </c>
      <c r="H718" s="36" t="str">
        <f>LOOKUP(G718,'Bez dříví'!$A$35:$A$84,'Bez dříví'!$B$35:$B$84)</f>
        <v>TIS lignum s.r.o.</v>
      </c>
      <c r="I718" s="39">
        <f t="array" ref="I718">SUM(IF(('Bez dříví'!$A$3:$A$33=A718)*('Bez dříví'!$D$1:$BA$1=G718),'Bez dříví'!$D$3:$BA$33))</f>
        <v>0</v>
      </c>
      <c r="J718" s="70" t="str">
        <f>IF(I718=0,"",I718)</f>
        <v/>
      </c>
      <c r="K718" s="40" t="str">
        <f>IF(I718=MIN($J$703:$J$752),1,"")</f>
        <v/>
      </c>
    </row>
    <row r="719" spans="1:11" hidden="1" x14ac:dyDescent="0.25">
      <c r="A719" s="34">
        <v>15</v>
      </c>
      <c r="B719" s="35">
        <f>LOOKUP(A719,Seznamy!$A$3:$A$27,Seznamy!$B$3:$B$27)</f>
        <v>222112</v>
      </c>
      <c r="C719" s="36" t="str">
        <f>LOOKUP(A719,Seznamy!$A$3:$A$27,Seznamy!$C$3:$C$27)</f>
        <v>Domažlice</v>
      </c>
      <c r="D719" s="37">
        <f>LOOKUP(A719,Seznamy!$A$3:$A$27,Seznamy!$E$3:$E$27)</f>
        <v>10543</v>
      </c>
      <c r="E719" s="37">
        <f>LOOKUP(A719,Seznamy!$A$3:$A$27,Seznamy!$H$3:$H$27)</f>
        <v>528754</v>
      </c>
      <c r="F719" s="38">
        <f>LOOKUP(A719,Seznamy!$A$3:$A$27,Seznamy!$J$3:$J$27)</f>
        <v>0</v>
      </c>
      <c r="G719" s="38">
        <v>20</v>
      </c>
      <c r="H719" s="36" t="str">
        <f>LOOKUP(G719,'Bez dříví'!$A$35:$A$84,'Bez dříví'!$B$35:$B$84)</f>
        <v>LES-UK s.r.o.</v>
      </c>
      <c r="I719" s="39">
        <f t="array" ref="I719">SUM(IF(('Bez dříví'!$A$3:$A$33=A719)*('Bez dříví'!$D$1:$BA$1=G719),'Bez dříví'!$D$3:$BA$33))</f>
        <v>0</v>
      </c>
      <c r="J719" s="70" t="str">
        <f>IF(I719=0,"",I719)</f>
        <v/>
      </c>
      <c r="K719" s="40" t="str">
        <f>IF(I719=MIN($J$703:$J$752),1,"")</f>
        <v/>
      </c>
    </row>
    <row r="720" spans="1:11" hidden="1" x14ac:dyDescent="0.25">
      <c r="A720" s="34">
        <v>15</v>
      </c>
      <c r="B720" s="35">
        <f>LOOKUP(A720,Seznamy!$A$3:$A$27,Seznamy!$B$3:$B$27)</f>
        <v>222112</v>
      </c>
      <c r="C720" s="36" t="str">
        <f>LOOKUP(A720,Seznamy!$A$3:$A$27,Seznamy!$C$3:$C$27)</f>
        <v>Domažlice</v>
      </c>
      <c r="D720" s="37">
        <f>LOOKUP(A720,Seznamy!$A$3:$A$27,Seznamy!$E$3:$E$27)</f>
        <v>10543</v>
      </c>
      <c r="E720" s="37">
        <f>LOOKUP(A720,Seznamy!$A$3:$A$27,Seznamy!$H$3:$H$27)</f>
        <v>528754</v>
      </c>
      <c r="F720" s="38">
        <f>LOOKUP(A720,Seznamy!$A$3:$A$27,Seznamy!$J$3:$J$27)</f>
        <v>0</v>
      </c>
      <c r="G720" s="38">
        <v>21</v>
      </c>
      <c r="H720" s="36" t="str">
        <f>LOOKUP(G720,'Bez dříví'!$A$35:$A$84,'Bez dříví'!$B$35:$B$84)</f>
        <v>LIGNEUS, s.r.o.</v>
      </c>
      <c r="I720" s="39">
        <f t="array" ref="I720">SUM(IF(('Bez dříví'!$A$3:$A$33=A720)*('Bez dříví'!$D$1:$BA$1=G720),'Bez dříví'!$D$3:$BA$33))</f>
        <v>0</v>
      </c>
      <c r="J720" s="70" t="str">
        <f>IF(I720=0,"",I720)</f>
        <v/>
      </c>
      <c r="K720" s="40" t="str">
        <f>IF(I720=MIN($J$703:$J$752),1,"")</f>
        <v/>
      </c>
    </row>
    <row r="721" spans="1:11" hidden="1" x14ac:dyDescent="0.25">
      <c r="A721" s="34">
        <v>15</v>
      </c>
      <c r="B721" s="35">
        <f>LOOKUP(A721,Seznamy!$A$3:$A$27,Seznamy!$B$3:$B$27)</f>
        <v>222112</v>
      </c>
      <c r="C721" s="36" t="str">
        <f>LOOKUP(A721,Seznamy!$A$3:$A$27,Seznamy!$C$3:$C$27)</f>
        <v>Domažlice</v>
      </c>
      <c r="D721" s="37">
        <f>LOOKUP(A721,Seznamy!$A$3:$A$27,Seznamy!$E$3:$E$27)</f>
        <v>10543</v>
      </c>
      <c r="E721" s="37">
        <f>LOOKUP(A721,Seznamy!$A$3:$A$27,Seznamy!$H$3:$H$27)</f>
        <v>528754</v>
      </c>
      <c r="F721" s="38">
        <f>LOOKUP(A721,Seznamy!$A$3:$A$27,Seznamy!$J$3:$J$27)</f>
        <v>0</v>
      </c>
      <c r="G721" s="38">
        <v>22</v>
      </c>
      <c r="H721" s="36" t="str">
        <f>LOOKUP(G721,'Bez dříví'!$A$35:$A$84,'Bez dříví'!$B$35:$B$84)</f>
        <v>Stora Enso Wood Products Ždírec s.r.o.</v>
      </c>
      <c r="I721" s="39">
        <f t="array" ref="I721">SUM(IF(('Bez dříví'!$A$3:$A$33=A721)*('Bez dříví'!$D$1:$BA$1=G721),'Bez dříví'!$D$3:$BA$33))</f>
        <v>0</v>
      </c>
      <c r="J721" s="70" t="str">
        <f>IF(I721=0,"",I721)</f>
        <v/>
      </c>
      <c r="K721" s="40" t="str">
        <f>IF(I721=MIN($J$703:$J$752),1,"")</f>
        <v/>
      </c>
    </row>
    <row r="722" spans="1:11" hidden="1" x14ac:dyDescent="0.25">
      <c r="A722" s="34">
        <v>15</v>
      </c>
      <c r="B722" s="35">
        <f>LOOKUP(A722,Seznamy!$A$3:$A$27,Seznamy!$B$3:$B$27)</f>
        <v>222112</v>
      </c>
      <c r="C722" s="36" t="str">
        <f>LOOKUP(A722,Seznamy!$A$3:$A$27,Seznamy!$C$3:$C$27)</f>
        <v>Domažlice</v>
      </c>
      <c r="D722" s="37">
        <f>LOOKUP(A722,Seznamy!$A$3:$A$27,Seznamy!$E$3:$E$27)</f>
        <v>10543</v>
      </c>
      <c r="E722" s="37">
        <f>LOOKUP(A722,Seznamy!$A$3:$A$27,Seznamy!$H$3:$H$27)</f>
        <v>528754</v>
      </c>
      <c r="F722" s="38">
        <f>LOOKUP(A722,Seznamy!$A$3:$A$27,Seznamy!$J$3:$J$27)</f>
        <v>0</v>
      </c>
      <c r="G722" s="38">
        <v>23</v>
      </c>
      <c r="H722" s="36" t="str">
        <f>LOOKUP(G722,'Bez dříví'!$A$35:$A$84,'Bez dříví'!$B$35:$B$84)</f>
        <v>DEBLICE - lesy s.r.o.</v>
      </c>
      <c r="I722" s="39">
        <f t="array" ref="I722">SUM(IF(('Bez dříví'!$A$3:$A$33=A722)*('Bez dříví'!$D$1:$BA$1=G722),'Bez dříví'!$D$3:$BA$33))</f>
        <v>0</v>
      </c>
      <c r="J722" s="70" t="str">
        <f>IF(I722=0,"",I722)</f>
        <v/>
      </c>
      <c r="K722" s="40" t="str">
        <f>IF(I722=MIN($J$703:$J$752),1,"")</f>
        <v/>
      </c>
    </row>
    <row r="723" spans="1:11" hidden="1" x14ac:dyDescent="0.25">
      <c r="A723" s="34">
        <v>15</v>
      </c>
      <c r="B723" s="35">
        <f>LOOKUP(A723,Seznamy!$A$3:$A$27,Seznamy!$B$3:$B$27)</f>
        <v>222112</v>
      </c>
      <c r="C723" s="36" t="str">
        <f>LOOKUP(A723,Seznamy!$A$3:$A$27,Seznamy!$C$3:$C$27)</f>
        <v>Domažlice</v>
      </c>
      <c r="D723" s="37">
        <f>LOOKUP(A723,Seznamy!$A$3:$A$27,Seznamy!$E$3:$E$27)</f>
        <v>10543</v>
      </c>
      <c r="E723" s="37">
        <f>LOOKUP(A723,Seznamy!$A$3:$A$27,Seznamy!$H$3:$H$27)</f>
        <v>528754</v>
      </c>
      <c r="F723" s="38">
        <f>LOOKUP(A723,Seznamy!$A$3:$A$27,Seznamy!$J$3:$J$27)</f>
        <v>0</v>
      </c>
      <c r="G723" s="38">
        <v>25</v>
      </c>
      <c r="H723" s="36" t="str">
        <f>LOOKUP(G723,'Bez dříví'!$A$35:$A$84,'Bez dříví'!$B$35:$B$84)</f>
        <v>T.E.P.Z., s.r.o.</v>
      </c>
      <c r="I723" s="39">
        <f t="array" ref="I723">SUM(IF(('Bez dříví'!$A$3:$A$33=A723)*('Bez dříví'!$D$1:$BA$1=G723),'Bez dříví'!$D$3:$BA$33))</f>
        <v>0</v>
      </c>
      <c r="J723" s="70" t="str">
        <f>IF(I723=0,"",I723)</f>
        <v/>
      </c>
      <c r="K723" s="40" t="str">
        <f>IF(I723=MIN($J$703:$J$752),1,"")</f>
        <v/>
      </c>
    </row>
    <row r="724" spans="1:11" hidden="1" x14ac:dyDescent="0.25">
      <c r="A724" s="34">
        <v>15</v>
      </c>
      <c r="B724" s="35">
        <f>LOOKUP(A724,Seznamy!$A$3:$A$27,Seznamy!$B$3:$B$27)</f>
        <v>222112</v>
      </c>
      <c r="C724" s="36" t="str">
        <f>LOOKUP(A724,Seznamy!$A$3:$A$27,Seznamy!$C$3:$C$27)</f>
        <v>Domažlice</v>
      </c>
      <c r="D724" s="37">
        <f>LOOKUP(A724,Seznamy!$A$3:$A$27,Seznamy!$E$3:$E$27)</f>
        <v>10543</v>
      </c>
      <c r="E724" s="37">
        <f>LOOKUP(A724,Seznamy!$A$3:$A$27,Seznamy!$H$3:$H$27)</f>
        <v>528754</v>
      </c>
      <c r="F724" s="38">
        <f>LOOKUP(A724,Seznamy!$A$3:$A$27,Seznamy!$J$3:$J$27)</f>
        <v>0</v>
      </c>
      <c r="G724" s="38">
        <v>26</v>
      </c>
      <c r="H724" s="36" t="str">
        <f>LOOKUP(G724,'Bez dříví'!$A$35:$A$84,'Bez dříví'!$B$35:$B$84)</f>
        <v>GIRAFFE BUILDINGS s.r.o.</v>
      </c>
      <c r="I724" s="39">
        <f t="array" ref="I724">SUM(IF(('Bez dříví'!$A$3:$A$33=A724)*('Bez dříví'!$D$1:$BA$1=G724),'Bez dříví'!$D$3:$BA$33))</f>
        <v>0</v>
      </c>
      <c r="J724" s="70" t="str">
        <f>IF(I724=0,"",I724)</f>
        <v/>
      </c>
      <c r="K724" s="40" t="str">
        <f>IF(I724=MIN($J$703:$J$752),1,"")</f>
        <v/>
      </c>
    </row>
    <row r="725" spans="1:11" hidden="1" x14ac:dyDescent="0.25">
      <c r="A725" s="34">
        <v>15</v>
      </c>
      <c r="B725" s="35">
        <f>LOOKUP(A725,Seznamy!$A$3:$A$27,Seznamy!$B$3:$B$27)</f>
        <v>222112</v>
      </c>
      <c r="C725" s="36" t="str">
        <f>LOOKUP(A725,Seznamy!$A$3:$A$27,Seznamy!$C$3:$C$27)</f>
        <v>Domažlice</v>
      </c>
      <c r="D725" s="37">
        <f>LOOKUP(A725,Seznamy!$A$3:$A$27,Seznamy!$E$3:$E$27)</f>
        <v>10543</v>
      </c>
      <c r="E725" s="37">
        <f>LOOKUP(A725,Seznamy!$A$3:$A$27,Seznamy!$H$3:$H$27)</f>
        <v>528754</v>
      </c>
      <c r="F725" s="38">
        <f>LOOKUP(A725,Seznamy!$A$3:$A$27,Seznamy!$J$3:$J$27)</f>
        <v>0</v>
      </c>
      <c r="G725" s="38">
        <v>27</v>
      </c>
      <c r="H725" s="36" t="str">
        <f>LOOKUP(G725,'Bez dříví'!$A$35:$A$84,'Bez dříví'!$B$35:$B$84)</f>
        <v>Lesní společnost Ledeč nad Sázavou, a.s.</v>
      </c>
      <c r="I725" s="39">
        <f t="array" ref="I725">SUM(IF(('Bez dříví'!$A$3:$A$33=A725)*('Bez dříví'!$D$1:$BA$1=G725),'Bez dříví'!$D$3:$BA$33))</f>
        <v>0</v>
      </c>
      <c r="J725" s="70" t="str">
        <f>IF(I725=0,"",I725)</f>
        <v/>
      </c>
      <c r="K725" s="40" t="str">
        <f>IF(I725=MIN($J$703:$J$752),1,"")</f>
        <v/>
      </c>
    </row>
    <row r="726" spans="1:11" hidden="1" x14ac:dyDescent="0.25">
      <c r="A726" s="34">
        <v>15</v>
      </c>
      <c r="B726" s="35">
        <f>LOOKUP(A726,Seznamy!$A$3:$A$27,Seznamy!$B$3:$B$27)</f>
        <v>222112</v>
      </c>
      <c r="C726" s="36" t="str">
        <f>LOOKUP(A726,Seznamy!$A$3:$A$27,Seznamy!$C$3:$C$27)</f>
        <v>Domažlice</v>
      </c>
      <c r="D726" s="37">
        <f>LOOKUP(A726,Seznamy!$A$3:$A$27,Seznamy!$E$3:$E$27)</f>
        <v>10543</v>
      </c>
      <c r="E726" s="37">
        <f>LOOKUP(A726,Seznamy!$A$3:$A$27,Seznamy!$H$3:$H$27)</f>
        <v>528754</v>
      </c>
      <c r="F726" s="38">
        <f>LOOKUP(A726,Seznamy!$A$3:$A$27,Seznamy!$J$3:$J$27)</f>
        <v>0</v>
      </c>
      <c r="G726" s="38">
        <v>28</v>
      </c>
      <c r="H726" s="36" t="str">
        <f>LOOKUP(G726,'Bez dříví'!$A$35:$A$84,'Bez dříví'!$B$35:$B$84)</f>
        <v>Pradědský lesní závod, a.s.</v>
      </c>
      <c r="I726" s="39">
        <f t="array" ref="I726">SUM(IF(('Bez dříví'!$A$3:$A$33=A726)*('Bez dříví'!$D$1:$BA$1=G726),'Bez dříví'!$D$3:$BA$33))</f>
        <v>0</v>
      </c>
      <c r="J726" s="70" t="str">
        <f>IF(I726=0,"",I726)</f>
        <v/>
      </c>
      <c r="K726" s="40" t="str">
        <f>IF(I726=MIN($J$703:$J$752),1,"")</f>
        <v/>
      </c>
    </row>
    <row r="727" spans="1:11" hidden="1" x14ac:dyDescent="0.25">
      <c r="A727" s="34">
        <v>15</v>
      </c>
      <c r="B727" s="35">
        <f>LOOKUP(A727,Seznamy!$A$3:$A$27,Seznamy!$B$3:$B$27)</f>
        <v>222112</v>
      </c>
      <c r="C727" s="36" t="str">
        <f>LOOKUP(A727,Seznamy!$A$3:$A$27,Seznamy!$C$3:$C$27)</f>
        <v>Domažlice</v>
      </c>
      <c r="D727" s="37">
        <f>LOOKUP(A727,Seznamy!$A$3:$A$27,Seznamy!$E$3:$E$27)</f>
        <v>10543</v>
      </c>
      <c r="E727" s="37">
        <f>LOOKUP(A727,Seznamy!$A$3:$A$27,Seznamy!$H$3:$H$27)</f>
        <v>528754</v>
      </c>
      <c r="F727" s="38">
        <f>LOOKUP(A727,Seznamy!$A$3:$A$27,Seznamy!$J$3:$J$27)</f>
        <v>0</v>
      </c>
      <c r="G727" s="38">
        <v>29</v>
      </c>
      <c r="H727" s="36" t="str">
        <f>LOOKUP(G727,'Bez dříví'!$A$35:$A$84,'Bez dříví'!$B$35:$B$84)</f>
        <v>Královské lesy s.r.o.</v>
      </c>
      <c r="I727" s="39">
        <f t="array" ref="I727">SUM(IF(('Bez dříví'!$A$3:$A$33=A727)*('Bez dříví'!$D$1:$BA$1=G727),'Bez dříví'!$D$3:$BA$33))</f>
        <v>0</v>
      </c>
      <c r="J727" s="70" t="str">
        <f>IF(I727=0,"",I727)</f>
        <v/>
      </c>
      <c r="K727" s="40" t="str">
        <f>IF(I727=MIN($J$703:$J$752),1,"")</f>
        <v/>
      </c>
    </row>
    <row r="728" spans="1:11" hidden="1" x14ac:dyDescent="0.25">
      <c r="A728" s="34">
        <v>15</v>
      </c>
      <c r="B728" s="35">
        <f>LOOKUP(A728,Seznamy!$A$3:$A$27,Seznamy!$B$3:$B$27)</f>
        <v>222112</v>
      </c>
      <c r="C728" s="36" t="str">
        <f>LOOKUP(A728,Seznamy!$A$3:$A$27,Seznamy!$C$3:$C$27)</f>
        <v>Domažlice</v>
      </c>
      <c r="D728" s="37">
        <f>LOOKUP(A728,Seznamy!$A$3:$A$27,Seznamy!$E$3:$E$27)</f>
        <v>10543</v>
      </c>
      <c r="E728" s="37">
        <f>LOOKUP(A728,Seznamy!$A$3:$A$27,Seznamy!$H$3:$H$27)</f>
        <v>528754</v>
      </c>
      <c r="F728" s="38">
        <f>LOOKUP(A728,Seznamy!$A$3:$A$27,Seznamy!$J$3:$J$27)</f>
        <v>0</v>
      </c>
      <c r="G728" s="38">
        <v>31</v>
      </c>
      <c r="H728" s="36">
        <f>LOOKUP(G728,'Bez dříví'!$A$35:$A$84,'Bez dříví'!$B$35:$B$84)</f>
        <v>0</v>
      </c>
      <c r="I728" s="39">
        <f t="array" ref="I728">SUM(IF(('Bez dříví'!$A$3:$A$33=A728)*('Bez dříví'!$D$1:$BA$1=G728),'Bez dříví'!$D$3:$BA$33))</f>
        <v>0</v>
      </c>
      <c r="J728" s="70" t="str">
        <f>IF(I728=0,"",I728)</f>
        <v/>
      </c>
      <c r="K728" s="40" t="str">
        <f>IF(I728=MIN($J$703:$J$752),1,"")</f>
        <v/>
      </c>
    </row>
    <row r="729" spans="1:11" hidden="1" x14ac:dyDescent="0.25">
      <c r="A729" s="34">
        <v>15</v>
      </c>
      <c r="B729" s="35">
        <f>LOOKUP(A729,Seznamy!$A$3:$A$27,Seznamy!$B$3:$B$27)</f>
        <v>222112</v>
      </c>
      <c r="C729" s="36" t="str">
        <f>LOOKUP(A729,Seznamy!$A$3:$A$27,Seznamy!$C$3:$C$27)</f>
        <v>Domažlice</v>
      </c>
      <c r="D729" s="37">
        <f>LOOKUP(A729,Seznamy!$A$3:$A$27,Seznamy!$E$3:$E$27)</f>
        <v>10543</v>
      </c>
      <c r="E729" s="37">
        <f>LOOKUP(A729,Seznamy!$A$3:$A$27,Seznamy!$H$3:$H$27)</f>
        <v>528754</v>
      </c>
      <c r="F729" s="38">
        <f>LOOKUP(A729,Seznamy!$A$3:$A$27,Seznamy!$J$3:$J$27)</f>
        <v>0</v>
      </c>
      <c r="G729" s="38">
        <v>32</v>
      </c>
      <c r="H729" s="36">
        <f>LOOKUP(G729,'Bez dříví'!$A$35:$A$84,'Bez dříví'!$B$35:$B$84)</f>
        <v>0</v>
      </c>
      <c r="I729" s="39">
        <f t="array" ref="I729">SUM(IF(('Bez dříví'!$A$3:$A$33=A729)*('Bez dříví'!$D$1:$BA$1=G729),'Bez dříví'!$D$3:$BA$33))</f>
        <v>0</v>
      </c>
      <c r="J729" s="70" t="str">
        <f>IF(I729=0,"",I729)</f>
        <v/>
      </c>
      <c r="K729" s="40" t="str">
        <f>IF(I729=MIN($J$703:$J$752),1,"")</f>
        <v/>
      </c>
    </row>
    <row r="730" spans="1:11" hidden="1" x14ac:dyDescent="0.25">
      <c r="A730" s="34">
        <v>15</v>
      </c>
      <c r="B730" s="35">
        <f>LOOKUP(A730,Seznamy!$A$3:$A$27,Seznamy!$B$3:$B$27)</f>
        <v>222112</v>
      </c>
      <c r="C730" s="36" t="str">
        <f>LOOKUP(A730,Seznamy!$A$3:$A$27,Seznamy!$C$3:$C$27)</f>
        <v>Domažlice</v>
      </c>
      <c r="D730" s="37">
        <f>LOOKUP(A730,Seznamy!$A$3:$A$27,Seznamy!$E$3:$E$27)</f>
        <v>10543</v>
      </c>
      <c r="E730" s="37">
        <f>LOOKUP(A730,Seznamy!$A$3:$A$27,Seznamy!$H$3:$H$27)</f>
        <v>528754</v>
      </c>
      <c r="F730" s="38">
        <f>LOOKUP(A730,Seznamy!$A$3:$A$27,Seznamy!$J$3:$J$27)</f>
        <v>0</v>
      </c>
      <c r="G730" s="38">
        <v>33</v>
      </c>
      <c r="H730" s="36">
        <f>LOOKUP(G730,'Bez dříví'!$A$35:$A$84,'Bez dříví'!$B$35:$B$84)</f>
        <v>0</v>
      </c>
      <c r="I730" s="39">
        <f t="array" ref="I730">SUM(IF(('Bez dříví'!$A$3:$A$33=A730)*('Bez dříví'!$D$1:$BA$1=G730),'Bez dříví'!$D$3:$BA$33))</f>
        <v>0</v>
      </c>
      <c r="J730" s="70" t="str">
        <f>IF(I730=0,"",I730)</f>
        <v/>
      </c>
      <c r="K730" s="40" t="str">
        <f>IF(I730=MIN($J$703:$J$752),1,"")</f>
        <v/>
      </c>
    </row>
    <row r="731" spans="1:11" hidden="1" x14ac:dyDescent="0.25">
      <c r="A731" s="34">
        <v>15</v>
      </c>
      <c r="B731" s="35">
        <f>LOOKUP(A731,Seznamy!$A$3:$A$27,Seznamy!$B$3:$B$27)</f>
        <v>222112</v>
      </c>
      <c r="C731" s="36" t="str">
        <f>LOOKUP(A731,Seznamy!$A$3:$A$27,Seznamy!$C$3:$C$27)</f>
        <v>Domažlice</v>
      </c>
      <c r="D731" s="37">
        <f>LOOKUP(A731,Seznamy!$A$3:$A$27,Seznamy!$E$3:$E$27)</f>
        <v>10543</v>
      </c>
      <c r="E731" s="37">
        <f>LOOKUP(A731,Seznamy!$A$3:$A$27,Seznamy!$H$3:$H$27)</f>
        <v>528754</v>
      </c>
      <c r="F731" s="38">
        <f>LOOKUP(A731,Seznamy!$A$3:$A$27,Seznamy!$J$3:$J$27)</f>
        <v>0</v>
      </c>
      <c r="G731" s="38">
        <v>34</v>
      </c>
      <c r="H731" s="36">
        <f>LOOKUP(G731,'Bez dříví'!$A$35:$A$84,'Bez dříví'!$B$35:$B$84)</f>
        <v>0</v>
      </c>
      <c r="I731" s="39">
        <f t="array" ref="I731">SUM(IF(('Bez dříví'!$A$3:$A$33=A731)*('Bez dříví'!$D$1:$BA$1=G731),'Bez dříví'!$D$3:$BA$33))</f>
        <v>0</v>
      </c>
      <c r="J731" s="70" t="str">
        <f>IF(I731=0,"",I731)</f>
        <v/>
      </c>
      <c r="K731" s="40" t="str">
        <f>IF(I731=MIN($J$703:$J$752),1,"")</f>
        <v/>
      </c>
    </row>
    <row r="732" spans="1:11" hidden="1" x14ac:dyDescent="0.25">
      <c r="A732" s="34">
        <v>15</v>
      </c>
      <c r="B732" s="35">
        <f>LOOKUP(A732,Seznamy!$A$3:$A$27,Seznamy!$B$3:$B$27)</f>
        <v>222112</v>
      </c>
      <c r="C732" s="36" t="str">
        <f>LOOKUP(A732,Seznamy!$A$3:$A$27,Seznamy!$C$3:$C$27)</f>
        <v>Domažlice</v>
      </c>
      <c r="D732" s="37">
        <f>LOOKUP(A732,Seznamy!$A$3:$A$27,Seznamy!$E$3:$E$27)</f>
        <v>10543</v>
      </c>
      <c r="E732" s="37">
        <f>LOOKUP(A732,Seznamy!$A$3:$A$27,Seznamy!$H$3:$H$27)</f>
        <v>528754</v>
      </c>
      <c r="F732" s="38">
        <f>LOOKUP(A732,Seznamy!$A$3:$A$27,Seznamy!$J$3:$J$27)</f>
        <v>0</v>
      </c>
      <c r="G732" s="38">
        <v>35</v>
      </c>
      <c r="H732" s="36">
        <f>LOOKUP(G732,'Bez dříví'!$A$35:$A$84,'Bez dříví'!$B$35:$B$84)</f>
        <v>0</v>
      </c>
      <c r="I732" s="39">
        <f t="array" ref="I732">SUM(IF(('Bez dříví'!$A$3:$A$33=A732)*('Bez dříví'!$D$1:$BA$1=G732),'Bez dříví'!$D$3:$BA$33))</f>
        <v>0</v>
      </c>
      <c r="J732" s="70" t="str">
        <f>IF(I732=0,"",I732)</f>
        <v/>
      </c>
      <c r="K732" s="40" t="str">
        <f>IF(I732=MIN($J$703:$J$752),1,"")</f>
        <v/>
      </c>
    </row>
    <row r="733" spans="1:11" hidden="1" x14ac:dyDescent="0.25">
      <c r="A733" s="34">
        <v>15</v>
      </c>
      <c r="B733" s="35">
        <f>LOOKUP(A733,Seznamy!$A$3:$A$27,Seznamy!$B$3:$B$27)</f>
        <v>222112</v>
      </c>
      <c r="C733" s="36" t="str">
        <f>LOOKUP(A733,Seznamy!$A$3:$A$27,Seznamy!$C$3:$C$27)</f>
        <v>Domažlice</v>
      </c>
      <c r="D733" s="37">
        <f>LOOKUP(A733,Seznamy!$A$3:$A$27,Seznamy!$E$3:$E$27)</f>
        <v>10543</v>
      </c>
      <c r="E733" s="37">
        <f>LOOKUP(A733,Seznamy!$A$3:$A$27,Seznamy!$H$3:$H$27)</f>
        <v>528754</v>
      </c>
      <c r="F733" s="38">
        <f>LOOKUP(A733,Seznamy!$A$3:$A$27,Seznamy!$J$3:$J$27)</f>
        <v>0</v>
      </c>
      <c r="G733" s="38">
        <v>36</v>
      </c>
      <c r="H733" s="36">
        <f>LOOKUP(G733,'Bez dříví'!$A$35:$A$84,'Bez dříví'!$B$35:$B$84)</f>
        <v>0</v>
      </c>
      <c r="I733" s="39">
        <f t="array" ref="I733">SUM(IF(('Bez dříví'!$A$3:$A$33=A733)*('Bez dříví'!$D$1:$BA$1=G733),'Bez dříví'!$D$3:$BA$33))</f>
        <v>0</v>
      </c>
      <c r="J733" s="70" t="str">
        <f>IF(I733=0,"",I733)</f>
        <v/>
      </c>
      <c r="K733" s="40" t="str">
        <f>IF(I733=MIN($J$703:$J$752),1,"")</f>
        <v/>
      </c>
    </row>
    <row r="734" spans="1:11" hidden="1" x14ac:dyDescent="0.25">
      <c r="A734" s="34">
        <v>15</v>
      </c>
      <c r="B734" s="35">
        <f>LOOKUP(A734,Seznamy!$A$3:$A$27,Seznamy!$B$3:$B$27)</f>
        <v>222112</v>
      </c>
      <c r="C734" s="36" t="str">
        <f>LOOKUP(A734,Seznamy!$A$3:$A$27,Seznamy!$C$3:$C$27)</f>
        <v>Domažlice</v>
      </c>
      <c r="D734" s="37">
        <f>LOOKUP(A734,Seznamy!$A$3:$A$27,Seznamy!$E$3:$E$27)</f>
        <v>10543</v>
      </c>
      <c r="E734" s="37">
        <f>LOOKUP(A734,Seznamy!$A$3:$A$27,Seznamy!$H$3:$H$27)</f>
        <v>528754</v>
      </c>
      <c r="F734" s="38">
        <f>LOOKUP(A734,Seznamy!$A$3:$A$27,Seznamy!$J$3:$J$27)</f>
        <v>0</v>
      </c>
      <c r="G734" s="38">
        <v>37</v>
      </c>
      <c r="H734" s="36">
        <f>LOOKUP(G734,'Bez dříví'!$A$35:$A$84,'Bez dříví'!$B$35:$B$84)</f>
        <v>0</v>
      </c>
      <c r="I734" s="39">
        <f t="array" ref="I734">SUM(IF(('Bez dříví'!$A$3:$A$33=A734)*('Bez dříví'!$D$1:$BA$1=G734),'Bez dříví'!$D$3:$BA$33))</f>
        <v>0</v>
      </c>
      <c r="J734" s="70" t="str">
        <f>IF(I734=0,"",I734)</f>
        <v/>
      </c>
      <c r="K734" s="40" t="str">
        <f>IF(I734=MIN($J$703:$J$752),1,"")</f>
        <v/>
      </c>
    </row>
    <row r="735" spans="1:11" hidden="1" x14ac:dyDescent="0.25">
      <c r="A735" s="34">
        <v>15</v>
      </c>
      <c r="B735" s="35">
        <f>LOOKUP(A735,Seznamy!$A$3:$A$27,Seznamy!$B$3:$B$27)</f>
        <v>222112</v>
      </c>
      <c r="C735" s="36" t="str">
        <f>LOOKUP(A735,Seznamy!$A$3:$A$27,Seznamy!$C$3:$C$27)</f>
        <v>Domažlice</v>
      </c>
      <c r="D735" s="37">
        <f>LOOKUP(A735,Seznamy!$A$3:$A$27,Seznamy!$E$3:$E$27)</f>
        <v>10543</v>
      </c>
      <c r="E735" s="37">
        <f>LOOKUP(A735,Seznamy!$A$3:$A$27,Seznamy!$H$3:$H$27)</f>
        <v>528754</v>
      </c>
      <c r="F735" s="38">
        <f>LOOKUP(A735,Seznamy!$A$3:$A$27,Seznamy!$J$3:$J$27)</f>
        <v>0</v>
      </c>
      <c r="G735" s="38">
        <v>38</v>
      </c>
      <c r="H735" s="36">
        <f>LOOKUP(G735,'Bez dříví'!$A$35:$A$84,'Bez dříví'!$B$35:$B$84)</f>
        <v>0</v>
      </c>
      <c r="I735" s="39">
        <f t="array" ref="I735">SUM(IF(('Bez dříví'!$A$3:$A$33=A735)*('Bez dříví'!$D$1:$BA$1=G735),'Bez dříví'!$D$3:$BA$33))</f>
        <v>0</v>
      </c>
      <c r="J735" s="70" t="str">
        <f>IF(I735=0,"",I735)</f>
        <v/>
      </c>
      <c r="K735" s="40" t="str">
        <f>IF(I735=MIN($J$703:$J$752),1,"")</f>
        <v/>
      </c>
    </row>
    <row r="736" spans="1:11" hidden="1" x14ac:dyDescent="0.25">
      <c r="A736" s="34">
        <v>15</v>
      </c>
      <c r="B736" s="35">
        <f>LOOKUP(A736,Seznamy!$A$3:$A$27,Seznamy!$B$3:$B$27)</f>
        <v>222112</v>
      </c>
      <c r="C736" s="36" t="str">
        <f>LOOKUP(A736,Seznamy!$A$3:$A$27,Seznamy!$C$3:$C$27)</f>
        <v>Domažlice</v>
      </c>
      <c r="D736" s="37">
        <f>LOOKUP(A736,Seznamy!$A$3:$A$27,Seznamy!$E$3:$E$27)</f>
        <v>10543</v>
      </c>
      <c r="E736" s="37">
        <f>LOOKUP(A736,Seznamy!$A$3:$A$27,Seznamy!$H$3:$H$27)</f>
        <v>528754</v>
      </c>
      <c r="F736" s="38">
        <f>LOOKUP(A736,Seznamy!$A$3:$A$27,Seznamy!$J$3:$J$27)</f>
        <v>0</v>
      </c>
      <c r="G736" s="38">
        <v>39</v>
      </c>
      <c r="H736" s="36">
        <f>LOOKUP(G736,'Bez dříví'!$A$35:$A$84,'Bez dříví'!$B$35:$B$84)</f>
        <v>0</v>
      </c>
      <c r="I736" s="39">
        <f t="array" ref="I736">SUM(IF(('Bez dříví'!$A$3:$A$33=A736)*('Bez dříví'!$D$1:$BA$1=G736),'Bez dříví'!$D$3:$BA$33))</f>
        <v>0</v>
      </c>
      <c r="J736" s="70" t="str">
        <f>IF(I736=0,"",I736)</f>
        <v/>
      </c>
      <c r="K736" s="40" t="str">
        <f>IF(I736=MIN($J$703:$J$752),1,"")</f>
        <v/>
      </c>
    </row>
    <row r="737" spans="1:11" hidden="1" x14ac:dyDescent="0.25">
      <c r="A737" s="34">
        <v>15</v>
      </c>
      <c r="B737" s="35">
        <f>LOOKUP(A737,Seznamy!$A$3:$A$27,Seznamy!$B$3:$B$27)</f>
        <v>222112</v>
      </c>
      <c r="C737" s="36" t="str">
        <f>LOOKUP(A737,Seznamy!$A$3:$A$27,Seznamy!$C$3:$C$27)</f>
        <v>Domažlice</v>
      </c>
      <c r="D737" s="37">
        <f>LOOKUP(A737,Seznamy!$A$3:$A$27,Seznamy!$E$3:$E$27)</f>
        <v>10543</v>
      </c>
      <c r="E737" s="37">
        <f>LOOKUP(A737,Seznamy!$A$3:$A$27,Seznamy!$H$3:$H$27)</f>
        <v>528754</v>
      </c>
      <c r="F737" s="38">
        <f>LOOKUP(A737,Seznamy!$A$3:$A$27,Seznamy!$J$3:$J$27)</f>
        <v>0</v>
      </c>
      <c r="G737" s="38">
        <v>40</v>
      </c>
      <c r="H737" s="36">
        <f>LOOKUP(G737,'Bez dříví'!$A$35:$A$84,'Bez dříví'!$B$35:$B$84)</f>
        <v>0</v>
      </c>
      <c r="I737" s="39">
        <f t="array" ref="I737">SUM(IF(('Bez dříví'!$A$3:$A$33=A737)*('Bez dříví'!$D$1:$BA$1=G737),'Bez dříví'!$D$3:$BA$33))</f>
        <v>0</v>
      </c>
      <c r="J737" s="70" t="str">
        <f>IF(I737=0,"",I737)</f>
        <v/>
      </c>
      <c r="K737" s="40" t="str">
        <f>IF(I737=MIN($J$703:$J$752),1,"")</f>
        <v/>
      </c>
    </row>
    <row r="738" spans="1:11" hidden="1" x14ac:dyDescent="0.25">
      <c r="A738" s="34">
        <v>15</v>
      </c>
      <c r="B738" s="35">
        <f>LOOKUP(A738,Seznamy!$A$3:$A$27,Seznamy!$B$3:$B$27)</f>
        <v>222112</v>
      </c>
      <c r="C738" s="36" t="str">
        <f>LOOKUP(A738,Seznamy!$A$3:$A$27,Seznamy!$C$3:$C$27)</f>
        <v>Domažlice</v>
      </c>
      <c r="D738" s="37">
        <f>LOOKUP(A738,Seznamy!$A$3:$A$27,Seznamy!$E$3:$E$27)</f>
        <v>10543</v>
      </c>
      <c r="E738" s="37">
        <f>LOOKUP(A738,Seznamy!$A$3:$A$27,Seznamy!$H$3:$H$27)</f>
        <v>528754</v>
      </c>
      <c r="F738" s="38">
        <f>LOOKUP(A738,Seznamy!$A$3:$A$27,Seznamy!$J$3:$J$27)</f>
        <v>0</v>
      </c>
      <c r="G738" s="38">
        <v>41</v>
      </c>
      <c r="H738" s="36">
        <f>LOOKUP(G738,'Bez dříví'!$A$35:$A$84,'Bez dříví'!$B$35:$B$84)</f>
        <v>0</v>
      </c>
      <c r="I738" s="39">
        <f t="array" ref="I738">SUM(IF(('Bez dříví'!$A$3:$A$33=A738)*('Bez dříví'!$D$1:$BA$1=G738),'Bez dříví'!$D$3:$BA$33))</f>
        <v>0</v>
      </c>
      <c r="J738" s="70" t="str">
        <f>IF(I738=0,"",I738)</f>
        <v/>
      </c>
      <c r="K738" s="40" t="str">
        <f>IF(I738=MIN($J$703:$J$752),1,"")</f>
        <v/>
      </c>
    </row>
    <row r="739" spans="1:11" hidden="1" x14ac:dyDescent="0.25">
      <c r="A739" s="34">
        <v>15</v>
      </c>
      <c r="B739" s="35">
        <f>LOOKUP(A739,Seznamy!$A$3:$A$27,Seznamy!$B$3:$B$27)</f>
        <v>222112</v>
      </c>
      <c r="C739" s="36" t="str">
        <f>LOOKUP(A739,Seznamy!$A$3:$A$27,Seznamy!$C$3:$C$27)</f>
        <v>Domažlice</v>
      </c>
      <c r="D739" s="37">
        <f>LOOKUP(A739,Seznamy!$A$3:$A$27,Seznamy!$E$3:$E$27)</f>
        <v>10543</v>
      </c>
      <c r="E739" s="37">
        <f>LOOKUP(A739,Seznamy!$A$3:$A$27,Seznamy!$H$3:$H$27)</f>
        <v>528754</v>
      </c>
      <c r="F739" s="38">
        <f>LOOKUP(A739,Seznamy!$A$3:$A$27,Seznamy!$J$3:$J$27)</f>
        <v>0</v>
      </c>
      <c r="G739" s="38">
        <v>42</v>
      </c>
      <c r="H739" s="36">
        <f>LOOKUP(G739,'Bez dříví'!$A$35:$A$84,'Bez dříví'!$B$35:$B$84)</f>
        <v>0</v>
      </c>
      <c r="I739" s="39">
        <f t="array" ref="I739">SUM(IF(('Bez dříví'!$A$3:$A$33=A739)*('Bez dříví'!$D$1:$BA$1=G739),'Bez dříví'!$D$3:$BA$33))</f>
        <v>0</v>
      </c>
      <c r="J739" s="70" t="str">
        <f>IF(I739=0,"",I739)</f>
        <v/>
      </c>
      <c r="K739" s="40" t="str">
        <f>IF(I739=MIN($J$703:$J$752),1,"")</f>
        <v/>
      </c>
    </row>
    <row r="740" spans="1:11" hidden="1" x14ac:dyDescent="0.25">
      <c r="A740" s="34">
        <v>15</v>
      </c>
      <c r="B740" s="35">
        <f>LOOKUP(A740,Seznamy!$A$3:$A$27,Seznamy!$B$3:$B$27)</f>
        <v>222112</v>
      </c>
      <c r="C740" s="36" t="str">
        <f>LOOKUP(A740,Seznamy!$A$3:$A$27,Seznamy!$C$3:$C$27)</f>
        <v>Domažlice</v>
      </c>
      <c r="D740" s="37">
        <f>LOOKUP(A740,Seznamy!$A$3:$A$27,Seznamy!$E$3:$E$27)</f>
        <v>10543</v>
      </c>
      <c r="E740" s="37">
        <f>LOOKUP(A740,Seznamy!$A$3:$A$27,Seznamy!$H$3:$H$27)</f>
        <v>528754</v>
      </c>
      <c r="F740" s="38">
        <f>LOOKUP(A740,Seznamy!$A$3:$A$27,Seznamy!$J$3:$J$27)</f>
        <v>0</v>
      </c>
      <c r="G740" s="38">
        <v>43</v>
      </c>
      <c r="H740" s="36">
        <f>LOOKUP(G740,'Bez dříví'!$A$35:$A$84,'Bez dříví'!$B$35:$B$84)</f>
        <v>0</v>
      </c>
      <c r="I740" s="39">
        <f t="array" ref="I740">SUM(IF(('Bez dříví'!$A$3:$A$33=A740)*('Bez dříví'!$D$1:$BA$1=G740),'Bez dříví'!$D$3:$BA$33))</f>
        <v>0</v>
      </c>
      <c r="J740" s="70" t="str">
        <f>IF(I740=0,"",I740)</f>
        <v/>
      </c>
      <c r="K740" s="40" t="str">
        <f>IF(I740=MIN($J$703:$J$752),1,"")</f>
        <v/>
      </c>
    </row>
    <row r="741" spans="1:11" hidden="1" x14ac:dyDescent="0.25">
      <c r="A741" s="34">
        <v>15</v>
      </c>
      <c r="B741" s="35">
        <f>LOOKUP(A741,Seznamy!$A$3:$A$27,Seznamy!$B$3:$B$27)</f>
        <v>222112</v>
      </c>
      <c r="C741" s="36" t="str">
        <f>LOOKUP(A741,Seznamy!$A$3:$A$27,Seznamy!$C$3:$C$27)</f>
        <v>Domažlice</v>
      </c>
      <c r="D741" s="37">
        <f>LOOKUP(A741,Seznamy!$A$3:$A$27,Seznamy!$E$3:$E$27)</f>
        <v>10543</v>
      </c>
      <c r="E741" s="37">
        <f>LOOKUP(A741,Seznamy!$A$3:$A$27,Seznamy!$H$3:$H$27)</f>
        <v>528754</v>
      </c>
      <c r="F741" s="38">
        <f>LOOKUP(A741,Seznamy!$A$3:$A$27,Seznamy!$J$3:$J$27)</f>
        <v>0</v>
      </c>
      <c r="G741" s="38">
        <v>44</v>
      </c>
      <c r="H741" s="36">
        <f>LOOKUP(G741,'Bez dříví'!$A$35:$A$84,'Bez dříví'!$B$35:$B$84)</f>
        <v>0</v>
      </c>
      <c r="I741" s="39">
        <f t="array" ref="I741">SUM(IF(('Bez dříví'!$A$3:$A$33=A741)*('Bez dříví'!$D$1:$BA$1=G741),'Bez dříví'!$D$3:$BA$33))</f>
        <v>0</v>
      </c>
      <c r="J741" s="70" t="str">
        <f>IF(I741=0,"",I741)</f>
        <v/>
      </c>
      <c r="K741" s="40" t="str">
        <f>IF(I741=MIN($J$703:$J$752),1,"")</f>
        <v/>
      </c>
    </row>
    <row r="742" spans="1:11" hidden="1" x14ac:dyDescent="0.25">
      <c r="A742" s="34">
        <v>15</v>
      </c>
      <c r="B742" s="35">
        <f>LOOKUP(A742,Seznamy!$A$3:$A$27,Seznamy!$B$3:$B$27)</f>
        <v>222112</v>
      </c>
      <c r="C742" s="36" t="str">
        <f>LOOKUP(A742,Seznamy!$A$3:$A$27,Seznamy!$C$3:$C$27)</f>
        <v>Domažlice</v>
      </c>
      <c r="D742" s="37">
        <f>LOOKUP(A742,Seznamy!$A$3:$A$27,Seznamy!$E$3:$E$27)</f>
        <v>10543</v>
      </c>
      <c r="E742" s="37">
        <f>LOOKUP(A742,Seznamy!$A$3:$A$27,Seznamy!$H$3:$H$27)</f>
        <v>528754</v>
      </c>
      <c r="F742" s="38">
        <f>LOOKUP(A742,Seznamy!$A$3:$A$27,Seznamy!$J$3:$J$27)</f>
        <v>0</v>
      </c>
      <c r="G742" s="38">
        <v>45</v>
      </c>
      <c r="H742" s="36">
        <f>LOOKUP(G742,'Bez dříví'!$A$35:$A$84,'Bez dříví'!$B$35:$B$84)</f>
        <v>0</v>
      </c>
      <c r="I742" s="39">
        <f t="array" ref="I742">SUM(IF(('Bez dříví'!$A$3:$A$33=A742)*('Bez dříví'!$D$1:$BA$1=G742),'Bez dříví'!$D$3:$BA$33))</f>
        <v>0</v>
      </c>
      <c r="J742" s="70" t="str">
        <f>IF(I742=0,"",I742)</f>
        <v/>
      </c>
      <c r="K742" s="40" t="str">
        <f>IF(I742=MIN($J$703:$J$752),1,"")</f>
        <v/>
      </c>
    </row>
    <row r="743" spans="1:11" hidden="1" x14ac:dyDescent="0.25">
      <c r="A743" s="34">
        <v>15</v>
      </c>
      <c r="B743" s="35">
        <f>LOOKUP(A743,Seznamy!$A$3:$A$27,Seznamy!$B$3:$B$27)</f>
        <v>222112</v>
      </c>
      <c r="C743" s="36" t="str">
        <f>LOOKUP(A743,Seznamy!$A$3:$A$27,Seznamy!$C$3:$C$27)</f>
        <v>Domažlice</v>
      </c>
      <c r="D743" s="37">
        <f>LOOKUP(A743,Seznamy!$A$3:$A$27,Seznamy!$E$3:$E$27)</f>
        <v>10543</v>
      </c>
      <c r="E743" s="37">
        <f>LOOKUP(A743,Seznamy!$A$3:$A$27,Seznamy!$H$3:$H$27)</f>
        <v>528754</v>
      </c>
      <c r="F743" s="38">
        <f>LOOKUP(A743,Seznamy!$A$3:$A$27,Seznamy!$J$3:$J$27)</f>
        <v>0</v>
      </c>
      <c r="G743" s="38">
        <v>46</v>
      </c>
      <c r="H743" s="36">
        <f>LOOKUP(G743,'Bez dříví'!$A$35:$A$84,'Bez dříví'!$B$35:$B$84)</f>
        <v>0</v>
      </c>
      <c r="I743" s="39">
        <f t="array" ref="I743">SUM(IF(('Bez dříví'!$A$3:$A$33=A743)*('Bez dříví'!$D$1:$BA$1=G743),'Bez dříví'!$D$3:$BA$33))</f>
        <v>0</v>
      </c>
      <c r="J743" s="70" t="str">
        <f>IF(I743=0,"",I743)</f>
        <v/>
      </c>
      <c r="K743" s="40" t="str">
        <f>IF(I743=MIN($J$703:$J$752),1,"")</f>
        <v/>
      </c>
    </row>
    <row r="744" spans="1:11" hidden="1" x14ac:dyDescent="0.25">
      <c r="A744" s="34">
        <v>15</v>
      </c>
      <c r="B744" s="35">
        <f>LOOKUP(A744,Seznamy!$A$3:$A$27,Seznamy!$B$3:$B$27)</f>
        <v>222112</v>
      </c>
      <c r="C744" s="36" t="str">
        <f>LOOKUP(A744,Seznamy!$A$3:$A$27,Seznamy!$C$3:$C$27)</f>
        <v>Domažlice</v>
      </c>
      <c r="D744" s="37">
        <f>LOOKUP(A744,Seznamy!$A$3:$A$27,Seznamy!$E$3:$E$27)</f>
        <v>10543</v>
      </c>
      <c r="E744" s="37">
        <f>LOOKUP(A744,Seznamy!$A$3:$A$27,Seznamy!$H$3:$H$27)</f>
        <v>528754</v>
      </c>
      <c r="F744" s="38">
        <f>LOOKUP(A744,Seznamy!$A$3:$A$27,Seznamy!$J$3:$J$27)</f>
        <v>0</v>
      </c>
      <c r="G744" s="38">
        <v>47</v>
      </c>
      <c r="H744" s="36">
        <f>LOOKUP(G744,'Bez dříví'!$A$35:$A$84,'Bez dříví'!$B$35:$B$84)</f>
        <v>0</v>
      </c>
      <c r="I744" s="39">
        <f t="array" ref="I744">SUM(IF(('Bez dříví'!$A$3:$A$33=A744)*('Bez dříví'!$D$1:$BA$1=G744),'Bez dříví'!$D$3:$BA$33))</f>
        <v>0</v>
      </c>
      <c r="J744" s="70" t="str">
        <f>IF(I744=0,"",I744)</f>
        <v/>
      </c>
      <c r="K744" s="40" t="str">
        <f>IF(I744=MIN($J$703:$J$752),1,"")</f>
        <v/>
      </c>
    </row>
    <row r="745" spans="1:11" hidden="1" x14ac:dyDescent="0.25">
      <c r="A745" s="34">
        <v>15</v>
      </c>
      <c r="B745" s="35">
        <f>LOOKUP(A745,Seznamy!$A$3:$A$27,Seznamy!$B$3:$B$27)</f>
        <v>222112</v>
      </c>
      <c r="C745" s="36" t="str">
        <f>LOOKUP(A745,Seznamy!$A$3:$A$27,Seznamy!$C$3:$C$27)</f>
        <v>Domažlice</v>
      </c>
      <c r="D745" s="37">
        <f>LOOKUP(A745,Seznamy!$A$3:$A$27,Seznamy!$E$3:$E$27)</f>
        <v>10543</v>
      </c>
      <c r="E745" s="37">
        <f>LOOKUP(A745,Seznamy!$A$3:$A$27,Seznamy!$H$3:$H$27)</f>
        <v>528754</v>
      </c>
      <c r="F745" s="38">
        <f>LOOKUP(A745,Seznamy!$A$3:$A$27,Seznamy!$J$3:$J$27)</f>
        <v>0</v>
      </c>
      <c r="G745" s="38">
        <v>48</v>
      </c>
      <c r="H745" s="36">
        <f>LOOKUP(G745,'Bez dříví'!$A$35:$A$84,'Bez dříví'!$B$35:$B$84)</f>
        <v>0</v>
      </c>
      <c r="I745" s="39">
        <f t="array" ref="I745">SUM(IF(('Bez dříví'!$A$3:$A$33=A745)*('Bez dříví'!$D$1:$BA$1=G745),'Bez dříví'!$D$3:$BA$33))</f>
        <v>0</v>
      </c>
      <c r="J745" s="70" t="str">
        <f>IF(I745=0,"",I745)</f>
        <v/>
      </c>
      <c r="K745" s="40" t="str">
        <f>IF(I745=MIN($J$703:$J$752),1,"")</f>
        <v/>
      </c>
    </row>
    <row r="746" spans="1:11" hidden="1" x14ac:dyDescent="0.25">
      <c r="A746" s="34">
        <v>15</v>
      </c>
      <c r="B746" s="35">
        <f>LOOKUP(A746,Seznamy!$A$3:$A$27,Seznamy!$B$3:$B$27)</f>
        <v>222112</v>
      </c>
      <c r="C746" s="36" t="str">
        <f>LOOKUP(A746,Seznamy!$A$3:$A$27,Seznamy!$C$3:$C$27)</f>
        <v>Domažlice</v>
      </c>
      <c r="D746" s="37">
        <f>LOOKUP(A746,Seznamy!$A$3:$A$27,Seznamy!$E$3:$E$27)</f>
        <v>10543</v>
      </c>
      <c r="E746" s="37">
        <f>LOOKUP(A746,Seznamy!$A$3:$A$27,Seznamy!$H$3:$H$27)</f>
        <v>528754</v>
      </c>
      <c r="F746" s="38">
        <f>LOOKUP(A746,Seznamy!$A$3:$A$27,Seznamy!$J$3:$J$27)</f>
        <v>0</v>
      </c>
      <c r="G746" s="38">
        <v>49</v>
      </c>
      <c r="H746" s="36">
        <f>LOOKUP(G746,'Bez dříví'!$A$35:$A$84,'Bez dříví'!$B$35:$B$84)</f>
        <v>0</v>
      </c>
      <c r="I746" s="39">
        <f t="array" ref="I746">SUM(IF(('Bez dříví'!$A$3:$A$33=A746)*('Bez dříví'!$D$1:$BA$1=G746),'Bez dříví'!$D$3:$BA$33))</f>
        <v>0</v>
      </c>
      <c r="J746" s="70" t="str">
        <f>IF(I746=0,"",I746)</f>
        <v/>
      </c>
      <c r="K746" s="40" t="str">
        <f>IF(I746=MIN($J$703:$J$752),1,"")</f>
        <v/>
      </c>
    </row>
    <row r="747" spans="1:11" hidden="1" x14ac:dyDescent="0.25">
      <c r="A747" s="34">
        <v>15</v>
      </c>
      <c r="B747" s="35">
        <f>LOOKUP(A747,Seznamy!$A$3:$A$27,Seznamy!$B$3:$B$27)</f>
        <v>222112</v>
      </c>
      <c r="C747" s="36" t="str">
        <f>LOOKUP(A747,Seznamy!$A$3:$A$27,Seznamy!$C$3:$C$27)</f>
        <v>Domažlice</v>
      </c>
      <c r="D747" s="37">
        <f>LOOKUP(A747,Seznamy!$A$3:$A$27,Seznamy!$E$3:$E$27)</f>
        <v>10543</v>
      </c>
      <c r="E747" s="37">
        <f>LOOKUP(A747,Seznamy!$A$3:$A$27,Seznamy!$H$3:$H$27)</f>
        <v>528754</v>
      </c>
      <c r="F747" s="38">
        <f>LOOKUP(A747,Seznamy!$A$3:$A$27,Seznamy!$J$3:$J$27)</f>
        <v>0</v>
      </c>
      <c r="G747" s="38">
        <v>50</v>
      </c>
      <c r="H747" s="36">
        <f>LOOKUP(G747,'Bez dříví'!$A$35:$A$84,'Bez dříví'!$B$35:$B$84)</f>
        <v>0</v>
      </c>
      <c r="I747" s="39">
        <f t="array" ref="I747">SUM(IF(('Bez dříví'!$A$3:$A$33=A747)*('Bez dříví'!$D$1:$BA$1=G747),'Bez dříví'!$D$3:$BA$33))</f>
        <v>0</v>
      </c>
      <c r="J747" s="70" t="str">
        <f>IF(I747=0,"",I747)</f>
        <v/>
      </c>
      <c r="K747" s="40" t="str">
        <f>IF(I747=MIN($J$703:$J$752),1,"")</f>
        <v/>
      </c>
    </row>
    <row r="748" spans="1:11" x14ac:dyDescent="0.25">
      <c r="A748" s="34">
        <v>15</v>
      </c>
      <c r="B748" s="35">
        <f>LOOKUP(A748,Seznamy!$A$3:$A$27,Seznamy!$B$3:$B$27)</f>
        <v>222112</v>
      </c>
      <c r="C748" s="36" t="str">
        <f>LOOKUP(A748,Seznamy!$A$3:$A$27,Seznamy!$C$3:$C$27)</f>
        <v>Domažlice</v>
      </c>
      <c r="D748" s="37">
        <f>LOOKUP(A748,Seznamy!$A$3:$A$27,Seznamy!$E$3:$E$27)</f>
        <v>10543</v>
      </c>
      <c r="E748" s="37">
        <f>LOOKUP(A748,Seznamy!$A$3:$A$27,Seznamy!$H$3:$H$27)</f>
        <v>528754</v>
      </c>
      <c r="F748" s="38">
        <f>LOOKUP(A748,Seznamy!$A$3:$A$27,Seznamy!$J$3:$J$27)</f>
        <v>0</v>
      </c>
      <c r="G748" s="38">
        <v>24</v>
      </c>
      <c r="H748" s="36" t="str">
        <f>LOOKUP(G748,'Bez dříví'!$A$35:$A$84,'Bez dříví'!$B$35:$B$84)</f>
        <v>Petra spol. s r.o.</v>
      </c>
      <c r="I748" s="39">
        <f t="array" ref="I748">SUM(IF(('Bez dříví'!$A$3:$A$33=A748)*('Bez dříví'!$D$1:$BA$1=G748),'Bez dříví'!$D$3:$BA$33))</f>
        <v>388180870</v>
      </c>
      <c r="J748" s="70">
        <f>IF(I748=0,"",I748)</f>
        <v>388180870</v>
      </c>
      <c r="K748" s="40">
        <f>IF(I748=MIN($J$703:$J$752),1,"")</f>
        <v>1</v>
      </c>
    </row>
    <row r="749" spans="1:11" x14ac:dyDescent="0.25">
      <c r="A749" s="34">
        <v>15</v>
      </c>
      <c r="B749" s="35">
        <f>LOOKUP(A749,Seznamy!$A$3:$A$27,Seznamy!$B$3:$B$27)</f>
        <v>222112</v>
      </c>
      <c r="C749" s="36" t="str">
        <f>LOOKUP(A749,Seznamy!$A$3:$A$27,Seznamy!$C$3:$C$27)</f>
        <v>Domažlice</v>
      </c>
      <c r="D749" s="37">
        <f>LOOKUP(A749,Seznamy!$A$3:$A$27,Seznamy!$E$3:$E$27)</f>
        <v>10543</v>
      </c>
      <c r="E749" s="37">
        <f>LOOKUP(A749,Seznamy!$A$3:$A$27,Seznamy!$H$3:$H$27)</f>
        <v>528754</v>
      </c>
      <c r="F749" s="38">
        <f>LOOKUP(A749,Seznamy!$A$3:$A$27,Seznamy!$J$3:$J$27)</f>
        <v>0</v>
      </c>
      <c r="G749" s="38">
        <v>14</v>
      </c>
      <c r="H749" s="36" t="str">
        <f>LOOKUP(G749,'Bez dříví'!$A$35:$A$84,'Bez dříví'!$B$35:$B$84)</f>
        <v>Marles s.r.o.</v>
      </c>
      <c r="I749" s="39">
        <f t="array" ref="I749">SUM(IF(('Bez dříví'!$A$3:$A$33=A749)*('Bez dříví'!$D$1:$BA$1=G749),'Bez dříví'!$D$3:$BA$33))</f>
        <v>389671815</v>
      </c>
      <c r="J749" s="70">
        <f>IF(I749=0,"",I749)</f>
        <v>389671815</v>
      </c>
      <c r="K749" s="40" t="str">
        <f>IF(I749=MIN($J$703:$J$752),1,"")</f>
        <v/>
      </c>
    </row>
    <row r="750" spans="1:11" x14ac:dyDescent="0.25">
      <c r="A750" s="34">
        <v>15</v>
      </c>
      <c r="B750" s="35">
        <f>LOOKUP(A750,Seznamy!$A$3:$A$27,Seznamy!$B$3:$B$27)</f>
        <v>222112</v>
      </c>
      <c r="C750" s="36" t="str">
        <f>LOOKUP(A750,Seznamy!$A$3:$A$27,Seznamy!$C$3:$C$27)</f>
        <v>Domažlice</v>
      </c>
      <c r="D750" s="37">
        <f>LOOKUP(A750,Seznamy!$A$3:$A$27,Seznamy!$E$3:$E$27)</f>
        <v>10543</v>
      </c>
      <c r="E750" s="37">
        <f>LOOKUP(A750,Seznamy!$A$3:$A$27,Seznamy!$H$3:$H$27)</f>
        <v>528754</v>
      </c>
      <c r="F750" s="38">
        <f>LOOKUP(A750,Seznamy!$A$3:$A$27,Seznamy!$J$3:$J$27)</f>
        <v>0</v>
      </c>
      <c r="G750" s="38">
        <v>4</v>
      </c>
      <c r="H750" s="36" t="str">
        <f>LOOKUP(G750,'Bez dříví'!$A$35:$A$84,'Bez dříví'!$B$35:$B$84)</f>
        <v>LST a.s.</v>
      </c>
      <c r="I750" s="39">
        <f t="array" ref="I750">SUM(IF(('Bez dříví'!$A$3:$A$33=A750)*('Bez dříví'!$D$1:$BA$1=G750),'Bez dříví'!$D$3:$BA$33))</f>
        <v>411463244</v>
      </c>
      <c r="J750" s="70">
        <f>IF(I750=0,"",I750)</f>
        <v>411463244</v>
      </c>
      <c r="K750" s="40" t="str">
        <f>IF(I750=MIN($J$703:$J$752),1,"")</f>
        <v/>
      </c>
    </row>
    <row r="751" spans="1:11" x14ac:dyDescent="0.25">
      <c r="A751" s="34">
        <v>15</v>
      </c>
      <c r="B751" s="35">
        <f>LOOKUP(A751,Seznamy!$A$3:$A$27,Seznamy!$B$3:$B$27)</f>
        <v>222112</v>
      </c>
      <c r="C751" s="36" t="str">
        <f>LOOKUP(A751,Seznamy!$A$3:$A$27,Seznamy!$C$3:$C$27)</f>
        <v>Domažlice</v>
      </c>
      <c r="D751" s="37">
        <f>LOOKUP(A751,Seznamy!$A$3:$A$27,Seznamy!$E$3:$E$27)</f>
        <v>10543</v>
      </c>
      <c r="E751" s="37">
        <f>LOOKUP(A751,Seznamy!$A$3:$A$27,Seznamy!$H$3:$H$27)</f>
        <v>528754</v>
      </c>
      <c r="F751" s="38">
        <f>LOOKUP(A751,Seznamy!$A$3:$A$27,Seznamy!$J$3:$J$27)</f>
        <v>0</v>
      </c>
      <c r="G751" s="38">
        <v>16</v>
      </c>
      <c r="H751" s="36" t="str">
        <f>LOOKUP(G751,'Bez dříví'!$A$35:$A$84,'Bez dříví'!$B$35:$B$84)</f>
        <v>RM FOREST lesní společnost s.r.o</v>
      </c>
      <c r="I751" s="39">
        <f t="array" ref="I751">SUM(IF(('Bez dříví'!$A$3:$A$33=A751)*('Bez dříví'!$D$1:$BA$1=G751),'Bez dříví'!$D$3:$BA$33))</f>
        <v>413741585</v>
      </c>
      <c r="J751" s="70">
        <f>IF(I751=0,"",I751)</f>
        <v>413741585</v>
      </c>
      <c r="K751" s="40" t="str">
        <f>IF(I751=MIN($J$703:$J$752),1,"")</f>
        <v/>
      </c>
    </row>
    <row r="752" spans="1:11" x14ac:dyDescent="0.25">
      <c r="A752" s="34">
        <v>15</v>
      </c>
      <c r="B752" s="35">
        <f>LOOKUP(A752,Seznamy!$A$3:$A$27,Seznamy!$B$3:$B$27)</f>
        <v>222112</v>
      </c>
      <c r="C752" s="36" t="str">
        <f>LOOKUP(A752,Seznamy!$A$3:$A$27,Seznamy!$C$3:$C$27)</f>
        <v>Domažlice</v>
      </c>
      <c r="D752" s="37">
        <f>LOOKUP(A752,Seznamy!$A$3:$A$27,Seznamy!$E$3:$E$27)</f>
        <v>10543</v>
      </c>
      <c r="E752" s="37">
        <f>LOOKUP(A752,Seznamy!$A$3:$A$27,Seznamy!$H$3:$H$27)</f>
        <v>528754</v>
      </c>
      <c r="F752" s="38">
        <f>LOOKUP(A752,Seznamy!$A$3:$A$27,Seznamy!$J$3:$J$27)</f>
        <v>0</v>
      </c>
      <c r="G752" s="38">
        <v>30</v>
      </c>
      <c r="H752" s="36" t="str">
        <f>LOOKUP(G752,'Bez dříví'!$A$35:$A$84,'Bez dříví'!$B$35:$B$84)</f>
        <v>Jihozápadní dřevařská a.s.</v>
      </c>
      <c r="I752" s="39">
        <f t="array" ref="I752">SUM(IF(('Bez dříví'!$A$3:$A$33=A752)*('Bez dříví'!$D$1:$BA$1=G752),'Bez dříví'!$D$3:$BA$33))</f>
        <v>421186272</v>
      </c>
      <c r="J752" s="70">
        <f>IF(I752=0,"",I752)</f>
        <v>421186272</v>
      </c>
      <c r="K752" s="40" t="str">
        <f>IF(I752=MIN($J$703:$J$752),1,"")</f>
        <v/>
      </c>
    </row>
    <row r="753" spans="1:11" hidden="1" x14ac:dyDescent="0.25">
      <c r="A753" s="56">
        <v>16</v>
      </c>
      <c r="B753" s="57">
        <f>LOOKUP(A753,Seznamy!$A$3:$A$27,Seznamy!$B$3:$B$27)</f>
        <v>229091</v>
      </c>
      <c r="C753" s="58" t="str">
        <f>LOOKUP(A753,Seznamy!$A$3:$A$27,Seznamy!$C$3:$C$27)</f>
        <v>Krajková</v>
      </c>
      <c r="D753" s="59">
        <f>LOOKUP(A753,Seznamy!$A$3:$A$27,Seznamy!$E$3:$E$27)</f>
        <v>10235</v>
      </c>
      <c r="E753" s="59">
        <f>LOOKUP(A753,Seznamy!$A$3:$A$27,Seznamy!$H$3:$H$27)</f>
        <v>444970</v>
      </c>
      <c r="F753" s="60">
        <f>LOOKUP(A753,Seznamy!$A$3:$A$27,Seznamy!$J$3:$J$27)</f>
        <v>0</v>
      </c>
      <c r="G753" s="60">
        <v>1</v>
      </c>
      <c r="H753" s="58" t="str">
        <f>LOOKUP(G753,'Bez dříví'!$A$35:$A$84,'Bez dříví'!$B$35:$B$84)</f>
        <v>LESCUS Cetkovice, s.r.o.</v>
      </c>
      <c r="I753" s="61">
        <f t="array" ref="I753">SUM(IF(('Bez dříví'!$A$3:$A$33=A753)*('Bez dříví'!$D$1:$BA$1=G753),'Bez dříví'!$D$3:$BA$33))</f>
        <v>0</v>
      </c>
      <c r="J753" s="71" t="str">
        <f>IF(I753=0,"",I753)</f>
        <v/>
      </c>
      <c r="K753" s="62" t="str">
        <f>IF(I753=MIN($J$753:$J$802),1,"")</f>
        <v/>
      </c>
    </row>
    <row r="754" spans="1:11" hidden="1" x14ac:dyDescent="0.25">
      <c r="A754" s="56">
        <v>16</v>
      </c>
      <c r="B754" s="57">
        <f>LOOKUP(A754,Seznamy!$A$3:$A$27,Seznamy!$B$3:$B$27)</f>
        <v>229091</v>
      </c>
      <c r="C754" s="58" t="str">
        <f>LOOKUP(A754,Seznamy!$A$3:$A$27,Seznamy!$C$3:$C$27)</f>
        <v>Krajková</v>
      </c>
      <c r="D754" s="59">
        <f>LOOKUP(A754,Seznamy!$A$3:$A$27,Seznamy!$E$3:$E$27)</f>
        <v>10235</v>
      </c>
      <c r="E754" s="59">
        <f>LOOKUP(A754,Seznamy!$A$3:$A$27,Seznamy!$H$3:$H$27)</f>
        <v>444970</v>
      </c>
      <c r="F754" s="60">
        <f>LOOKUP(A754,Seznamy!$A$3:$A$27,Seznamy!$J$3:$J$27)</f>
        <v>0</v>
      </c>
      <c r="G754" s="60">
        <v>2</v>
      </c>
      <c r="H754" s="58" t="str">
        <f>LOOKUP(G754,'Bez dříví'!$A$35:$A$84,'Bez dříví'!$B$35:$B$84)</f>
        <v>EGREGA s.r.o.</v>
      </c>
      <c r="I754" s="61">
        <f t="array" ref="I754">SUM(IF(('Bez dříví'!$A$3:$A$33=A754)*('Bez dříví'!$D$1:$BA$1=G754),'Bez dříví'!$D$3:$BA$33))</f>
        <v>0</v>
      </c>
      <c r="J754" s="71" t="str">
        <f>IF(I754=0,"",I754)</f>
        <v/>
      </c>
      <c r="K754" s="62" t="str">
        <f>IF(I754=MIN($J$753:$J$802),1,"")</f>
        <v/>
      </c>
    </row>
    <row r="755" spans="1:11" hidden="1" x14ac:dyDescent="0.25">
      <c r="A755" s="56">
        <v>16</v>
      </c>
      <c r="B755" s="57">
        <f>LOOKUP(A755,Seznamy!$A$3:$A$27,Seznamy!$B$3:$B$27)</f>
        <v>229091</v>
      </c>
      <c r="C755" s="58" t="str">
        <f>LOOKUP(A755,Seznamy!$A$3:$A$27,Seznamy!$C$3:$C$27)</f>
        <v>Krajková</v>
      </c>
      <c r="D755" s="59">
        <f>LOOKUP(A755,Seznamy!$A$3:$A$27,Seznamy!$E$3:$E$27)</f>
        <v>10235</v>
      </c>
      <c r="E755" s="59">
        <f>LOOKUP(A755,Seznamy!$A$3:$A$27,Seznamy!$H$3:$H$27)</f>
        <v>444970</v>
      </c>
      <c r="F755" s="60">
        <f>LOOKUP(A755,Seznamy!$A$3:$A$27,Seznamy!$J$3:$J$27)</f>
        <v>0</v>
      </c>
      <c r="G755" s="60">
        <v>3</v>
      </c>
      <c r="H755" s="58" t="str">
        <f>LOOKUP(G755,'Bez dříví'!$A$35:$A$84,'Bez dříví'!$B$35:$B$84)</f>
        <v>Lesostavby Frýdek-Místek a.s.</v>
      </c>
      <c r="I755" s="61">
        <f t="array" ref="I755">SUM(IF(('Bez dříví'!$A$3:$A$33=A755)*('Bez dříví'!$D$1:$BA$1=G755),'Bez dříví'!$D$3:$BA$33))</f>
        <v>0</v>
      </c>
      <c r="J755" s="71" t="str">
        <f>IF(I755=0,"",I755)</f>
        <v/>
      </c>
      <c r="K755" s="62" t="str">
        <f>IF(I755=MIN($J$753:$J$802),1,"")</f>
        <v/>
      </c>
    </row>
    <row r="756" spans="1:11" hidden="1" x14ac:dyDescent="0.25">
      <c r="A756" s="56">
        <v>16</v>
      </c>
      <c r="B756" s="57">
        <f>LOOKUP(A756,Seznamy!$A$3:$A$27,Seznamy!$B$3:$B$27)</f>
        <v>229091</v>
      </c>
      <c r="C756" s="58" t="str">
        <f>LOOKUP(A756,Seznamy!$A$3:$A$27,Seznamy!$C$3:$C$27)</f>
        <v>Krajková</v>
      </c>
      <c r="D756" s="59">
        <f>LOOKUP(A756,Seznamy!$A$3:$A$27,Seznamy!$E$3:$E$27)</f>
        <v>10235</v>
      </c>
      <c r="E756" s="59">
        <f>LOOKUP(A756,Seznamy!$A$3:$A$27,Seznamy!$H$3:$H$27)</f>
        <v>444970</v>
      </c>
      <c r="F756" s="60">
        <f>LOOKUP(A756,Seznamy!$A$3:$A$27,Seznamy!$J$3:$J$27)</f>
        <v>0</v>
      </c>
      <c r="G756" s="60">
        <v>4</v>
      </c>
      <c r="H756" s="58" t="str">
        <f>LOOKUP(G756,'Bez dříví'!$A$35:$A$84,'Bez dříví'!$B$35:$B$84)</f>
        <v>LST a.s.</v>
      </c>
      <c r="I756" s="61">
        <f t="array" ref="I756">SUM(IF(('Bez dříví'!$A$3:$A$33=A756)*('Bez dříví'!$D$1:$BA$1=G756),'Bez dříví'!$D$3:$BA$33))</f>
        <v>0</v>
      </c>
      <c r="J756" s="71" t="str">
        <f>IF(I756=0,"",I756)</f>
        <v/>
      </c>
      <c r="K756" s="62" t="str">
        <f>IF(I756=MIN($J$753:$J$802),1,"")</f>
        <v/>
      </c>
    </row>
    <row r="757" spans="1:11" hidden="1" x14ac:dyDescent="0.25">
      <c r="A757" s="56">
        <v>16</v>
      </c>
      <c r="B757" s="57">
        <f>LOOKUP(A757,Seznamy!$A$3:$A$27,Seznamy!$B$3:$B$27)</f>
        <v>229091</v>
      </c>
      <c r="C757" s="58" t="str">
        <f>LOOKUP(A757,Seznamy!$A$3:$A$27,Seznamy!$C$3:$C$27)</f>
        <v>Krajková</v>
      </c>
      <c r="D757" s="59">
        <f>LOOKUP(A757,Seznamy!$A$3:$A$27,Seznamy!$E$3:$E$27)</f>
        <v>10235</v>
      </c>
      <c r="E757" s="59">
        <f>LOOKUP(A757,Seznamy!$A$3:$A$27,Seznamy!$H$3:$H$27)</f>
        <v>444970</v>
      </c>
      <c r="F757" s="60">
        <f>LOOKUP(A757,Seznamy!$A$3:$A$27,Seznamy!$J$3:$J$27)</f>
        <v>0</v>
      </c>
      <c r="G757" s="60">
        <v>6</v>
      </c>
      <c r="H757" s="58" t="str">
        <f>LOOKUP(G757,'Bez dříví'!$A$35:$A$84,'Bez dříví'!$B$35:$B$84)</f>
        <v>LDF Rožnov a.s.</v>
      </c>
      <c r="I757" s="61">
        <f t="array" ref="I757">SUM(IF(('Bez dříví'!$A$3:$A$33=A757)*('Bez dříví'!$D$1:$BA$1=G757),'Bez dříví'!$D$3:$BA$33))</f>
        <v>0</v>
      </c>
      <c r="J757" s="71" t="str">
        <f>IF(I757=0,"",I757)</f>
        <v/>
      </c>
      <c r="K757" s="62" t="str">
        <f>IF(I757=MIN($J$753:$J$802),1,"")</f>
        <v/>
      </c>
    </row>
    <row r="758" spans="1:11" hidden="1" x14ac:dyDescent="0.25">
      <c r="A758" s="56">
        <v>16</v>
      </c>
      <c r="B758" s="57">
        <f>LOOKUP(A758,Seznamy!$A$3:$A$27,Seznamy!$B$3:$B$27)</f>
        <v>229091</v>
      </c>
      <c r="C758" s="58" t="str">
        <f>LOOKUP(A758,Seznamy!$A$3:$A$27,Seznamy!$C$3:$C$27)</f>
        <v>Krajková</v>
      </c>
      <c r="D758" s="59">
        <f>LOOKUP(A758,Seznamy!$A$3:$A$27,Seznamy!$E$3:$E$27)</f>
        <v>10235</v>
      </c>
      <c r="E758" s="59">
        <f>LOOKUP(A758,Seznamy!$A$3:$A$27,Seznamy!$H$3:$H$27)</f>
        <v>444970</v>
      </c>
      <c r="F758" s="60">
        <f>LOOKUP(A758,Seznamy!$A$3:$A$27,Seznamy!$J$3:$J$27)</f>
        <v>0</v>
      </c>
      <c r="G758" s="60">
        <v>8</v>
      </c>
      <c r="H758" s="58" t="str">
        <f>LOOKUP(G758,'Bez dříví'!$A$35:$A$84,'Bez dříví'!$B$35:$B$84)</f>
        <v>Sušická lesní a obchodní s.r.o.</v>
      </c>
      <c r="I758" s="61">
        <f t="array" ref="I758">SUM(IF(('Bez dříví'!$A$3:$A$33=A758)*('Bez dříví'!$D$1:$BA$1=G758),'Bez dříví'!$D$3:$BA$33))</f>
        <v>0</v>
      </c>
      <c r="J758" s="71" t="str">
        <f>IF(I758=0,"",I758)</f>
        <v/>
      </c>
      <c r="K758" s="62" t="str">
        <f>IF(I758=MIN($J$753:$J$802),1,"")</f>
        <v/>
      </c>
    </row>
    <row r="759" spans="1:11" hidden="1" x14ac:dyDescent="0.25">
      <c r="A759" s="56">
        <v>16</v>
      </c>
      <c r="B759" s="57">
        <f>LOOKUP(A759,Seznamy!$A$3:$A$27,Seznamy!$B$3:$B$27)</f>
        <v>229091</v>
      </c>
      <c r="C759" s="58" t="str">
        <f>LOOKUP(A759,Seznamy!$A$3:$A$27,Seznamy!$C$3:$C$27)</f>
        <v>Krajková</v>
      </c>
      <c r="D759" s="59">
        <f>LOOKUP(A759,Seznamy!$A$3:$A$27,Seznamy!$E$3:$E$27)</f>
        <v>10235</v>
      </c>
      <c r="E759" s="59">
        <f>LOOKUP(A759,Seznamy!$A$3:$A$27,Seznamy!$H$3:$H$27)</f>
        <v>444970</v>
      </c>
      <c r="F759" s="60">
        <f>LOOKUP(A759,Seznamy!$A$3:$A$27,Seznamy!$J$3:$J$27)</f>
        <v>0</v>
      </c>
      <c r="G759" s="60">
        <v>9</v>
      </c>
      <c r="H759" s="58" t="str">
        <f>LOOKUP(G759,'Bez dříví'!$A$35:$A$84,'Bez dříví'!$B$35:$B$84)</f>
        <v>Kloboucká lesní s.r.o.</v>
      </c>
      <c r="I759" s="61">
        <f t="array" ref="I759">SUM(IF(('Bez dříví'!$A$3:$A$33=A759)*('Bez dříví'!$D$1:$BA$1=G759),'Bez dříví'!$D$3:$BA$33))</f>
        <v>0</v>
      </c>
      <c r="J759" s="71" t="str">
        <f>IF(I759=0,"",I759)</f>
        <v/>
      </c>
      <c r="K759" s="62" t="str">
        <f>IF(I759=MIN($J$753:$J$802),1,"")</f>
        <v/>
      </c>
    </row>
    <row r="760" spans="1:11" hidden="1" x14ac:dyDescent="0.25">
      <c r="A760" s="56">
        <v>16</v>
      </c>
      <c r="B760" s="57">
        <f>LOOKUP(A760,Seznamy!$A$3:$A$27,Seznamy!$B$3:$B$27)</f>
        <v>229091</v>
      </c>
      <c r="C760" s="58" t="str">
        <f>LOOKUP(A760,Seznamy!$A$3:$A$27,Seznamy!$C$3:$C$27)</f>
        <v>Krajková</v>
      </c>
      <c r="D760" s="59">
        <f>LOOKUP(A760,Seznamy!$A$3:$A$27,Seznamy!$E$3:$E$27)</f>
        <v>10235</v>
      </c>
      <c r="E760" s="59">
        <f>LOOKUP(A760,Seznamy!$A$3:$A$27,Seznamy!$H$3:$H$27)</f>
        <v>444970</v>
      </c>
      <c r="F760" s="60">
        <f>LOOKUP(A760,Seznamy!$A$3:$A$27,Seznamy!$J$3:$J$27)</f>
        <v>0</v>
      </c>
      <c r="G760" s="60">
        <v>10</v>
      </c>
      <c r="H760" s="58" t="str">
        <f>LOOKUP(G760,'Bez dříví'!$A$35:$A$84,'Bez dříví'!$B$35:$B$84)</f>
        <v>Dřevo-Málek s.r.o.</v>
      </c>
      <c r="I760" s="61">
        <f t="array" ref="I760">SUM(IF(('Bez dříví'!$A$3:$A$33=A760)*('Bez dříví'!$D$1:$BA$1=G760),'Bez dříví'!$D$3:$BA$33))</f>
        <v>0</v>
      </c>
      <c r="J760" s="71" t="str">
        <f>IF(I760=0,"",I760)</f>
        <v/>
      </c>
      <c r="K760" s="62" t="str">
        <f>IF(I760=MIN($J$753:$J$802),1,"")</f>
        <v/>
      </c>
    </row>
    <row r="761" spans="1:11" hidden="1" x14ac:dyDescent="0.25">
      <c r="A761" s="56">
        <v>16</v>
      </c>
      <c r="B761" s="57">
        <f>LOOKUP(A761,Seznamy!$A$3:$A$27,Seznamy!$B$3:$B$27)</f>
        <v>229091</v>
      </c>
      <c r="C761" s="58" t="str">
        <f>LOOKUP(A761,Seznamy!$A$3:$A$27,Seznamy!$C$3:$C$27)</f>
        <v>Krajková</v>
      </c>
      <c r="D761" s="59">
        <f>LOOKUP(A761,Seznamy!$A$3:$A$27,Seznamy!$E$3:$E$27)</f>
        <v>10235</v>
      </c>
      <c r="E761" s="59">
        <f>LOOKUP(A761,Seznamy!$A$3:$A$27,Seznamy!$H$3:$H$27)</f>
        <v>444970</v>
      </c>
      <c r="F761" s="60">
        <f>LOOKUP(A761,Seznamy!$A$3:$A$27,Seznamy!$J$3:$J$27)</f>
        <v>0</v>
      </c>
      <c r="G761" s="60">
        <v>11</v>
      </c>
      <c r="H761" s="58" t="str">
        <f>LOOKUP(G761,'Bez dříví'!$A$35:$A$84,'Bez dříví'!$B$35:$B$84)</f>
        <v>Opavská lesní a.s.</v>
      </c>
      <c r="I761" s="61">
        <f t="array" ref="I761">SUM(IF(('Bez dříví'!$A$3:$A$33=A761)*('Bez dříví'!$D$1:$BA$1=G761),'Bez dříví'!$D$3:$BA$33))</f>
        <v>0</v>
      </c>
      <c r="J761" s="71" t="str">
        <f>IF(I761=0,"",I761)</f>
        <v/>
      </c>
      <c r="K761" s="62" t="str">
        <f>IF(I761=MIN($J$753:$J$802),1,"")</f>
        <v/>
      </c>
    </row>
    <row r="762" spans="1:11" hidden="1" x14ac:dyDescent="0.25">
      <c r="A762" s="56">
        <v>16</v>
      </c>
      <c r="B762" s="57">
        <f>LOOKUP(A762,Seznamy!$A$3:$A$27,Seznamy!$B$3:$B$27)</f>
        <v>229091</v>
      </c>
      <c r="C762" s="58" t="str">
        <f>LOOKUP(A762,Seznamy!$A$3:$A$27,Seznamy!$C$3:$C$27)</f>
        <v>Krajková</v>
      </c>
      <c r="D762" s="59">
        <f>LOOKUP(A762,Seznamy!$A$3:$A$27,Seznamy!$E$3:$E$27)</f>
        <v>10235</v>
      </c>
      <c r="E762" s="59">
        <f>LOOKUP(A762,Seznamy!$A$3:$A$27,Seznamy!$H$3:$H$27)</f>
        <v>444970</v>
      </c>
      <c r="F762" s="60">
        <f>LOOKUP(A762,Seznamy!$A$3:$A$27,Seznamy!$J$3:$J$27)</f>
        <v>0</v>
      </c>
      <c r="G762" s="60">
        <v>12</v>
      </c>
      <c r="H762" s="58" t="str">
        <f>LOOKUP(G762,'Bez dříví'!$A$35:$A$84,'Bez dříví'!$B$35:$B$84)</f>
        <v>JACER - CZ a.s.</v>
      </c>
      <c r="I762" s="61">
        <f t="array" ref="I762">SUM(IF(('Bez dříví'!$A$3:$A$33=A762)*('Bez dříví'!$D$1:$BA$1=G762),'Bez dříví'!$D$3:$BA$33))</f>
        <v>0</v>
      </c>
      <c r="J762" s="71" t="str">
        <f>IF(I762=0,"",I762)</f>
        <v/>
      </c>
      <c r="K762" s="62" t="str">
        <f>IF(I762=MIN($J$753:$J$802),1,"")</f>
        <v/>
      </c>
    </row>
    <row r="763" spans="1:11" hidden="1" x14ac:dyDescent="0.25">
      <c r="A763" s="56">
        <v>16</v>
      </c>
      <c r="B763" s="57">
        <f>LOOKUP(A763,Seznamy!$A$3:$A$27,Seznamy!$B$3:$B$27)</f>
        <v>229091</v>
      </c>
      <c r="C763" s="58" t="str">
        <f>LOOKUP(A763,Seznamy!$A$3:$A$27,Seznamy!$C$3:$C$27)</f>
        <v>Krajková</v>
      </c>
      <c r="D763" s="59">
        <f>LOOKUP(A763,Seznamy!$A$3:$A$27,Seznamy!$E$3:$E$27)</f>
        <v>10235</v>
      </c>
      <c r="E763" s="59">
        <f>LOOKUP(A763,Seznamy!$A$3:$A$27,Seznamy!$H$3:$H$27)</f>
        <v>444970</v>
      </c>
      <c r="F763" s="60">
        <f>LOOKUP(A763,Seznamy!$A$3:$A$27,Seznamy!$J$3:$J$27)</f>
        <v>0</v>
      </c>
      <c r="G763" s="60">
        <v>13</v>
      </c>
      <c r="H763" s="58" t="str">
        <f>LOOKUP(G763,'Bez dříví'!$A$35:$A$84,'Bez dříví'!$B$35:$B$84)</f>
        <v>KODIAK Timber s.r.o.</v>
      </c>
      <c r="I763" s="61">
        <f t="array" ref="I763">SUM(IF(('Bez dříví'!$A$3:$A$33=A763)*('Bez dříví'!$D$1:$BA$1=G763),'Bez dříví'!$D$3:$BA$33))</f>
        <v>0</v>
      </c>
      <c r="J763" s="71" t="str">
        <f>IF(I763=0,"",I763)</f>
        <v/>
      </c>
      <c r="K763" s="62" t="str">
        <f>IF(I763=MIN($J$753:$J$802),1,"")</f>
        <v/>
      </c>
    </row>
    <row r="764" spans="1:11" hidden="1" x14ac:dyDescent="0.25">
      <c r="A764" s="56">
        <v>16</v>
      </c>
      <c r="B764" s="57">
        <f>LOOKUP(A764,Seznamy!$A$3:$A$27,Seznamy!$B$3:$B$27)</f>
        <v>229091</v>
      </c>
      <c r="C764" s="58" t="str">
        <f>LOOKUP(A764,Seznamy!$A$3:$A$27,Seznamy!$C$3:$C$27)</f>
        <v>Krajková</v>
      </c>
      <c r="D764" s="59">
        <f>LOOKUP(A764,Seznamy!$A$3:$A$27,Seznamy!$E$3:$E$27)</f>
        <v>10235</v>
      </c>
      <c r="E764" s="59">
        <f>LOOKUP(A764,Seznamy!$A$3:$A$27,Seznamy!$H$3:$H$27)</f>
        <v>444970</v>
      </c>
      <c r="F764" s="60">
        <f>LOOKUP(A764,Seznamy!$A$3:$A$27,Seznamy!$J$3:$J$27)</f>
        <v>0</v>
      </c>
      <c r="G764" s="60">
        <v>14</v>
      </c>
      <c r="H764" s="58" t="str">
        <f>LOOKUP(G764,'Bez dříví'!$A$35:$A$84,'Bez dříví'!$B$35:$B$84)</f>
        <v>Marles s.r.o.</v>
      </c>
      <c r="I764" s="61">
        <f t="array" ref="I764">SUM(IF(('Bez dříví'!$A$3:$A$33=A764)*('Bez dříví'!$D$1:$BA$1=G764),'Bez dříví'!$D$3:$BA$33))</f>
        <v>0</v>
      </c>
      <c r="J764" s="71" t="str">
        <f>IF(I764=0,"",I764)</f>
        <v/>
      </c>
      <c r="K764" s="62" t="str">
        <f>IF(I764=MIN($J$753:$J$802),1,"")</f>
        <v/>
      </c>
    </row>
    <row r="765" spans="1:11" hidden="1" x14ac:dyDescent="0.25">
      <c r="A765" s="56">
        <v>16</v>
      </c>
      <c r="B765" s="57">
        <f>LOOKUP(A765,Seznamy!$A$3:$A$27,Seznamy!$B$3:$B$27)</f>
        <v>229091</v>
      </c>
      <c r="C765" s="58" t="str">
        <f>LOOKUP(A765,Seznamy!$A$3:$A$27,Seznamy!$C$3:$C$27)</f>
        <v>Krajková</v>
      </c>
      <c r="D765" s="59">
        <f>LOOKUP(A765,Seznamy!$A$3:$A$27,Seznamy!$E$3:$E$27)</f>
        <v>10235</v>
      </c>
      <c r="E765" s="59">
        <f>LOOKUP(A765,Seznamy!$A$3:$A$27,Seznamy!$H$3:$H$27)</f>
        <v>444970</v>
      </c>
      <c r="F765" s="60">
        <f>LOOKUP(A765,Seznamy!$A$3:$A$27,Seznamy!$J$3:$J$27)</f>
        <v>0</v>
      </c>
      <c r="G765" s="60">
        <v>15</v>
      </c>
      <c r="H765" s="58" t="str">
        <f>LOOKUP(G765,'Bez dříví'!$A$35:$A$84,'Bez dříví'!$B$35:$B$84)</f>
        <v>SOLITERA spol. s r.o.</v>
      </c>
      <c r="I765" s="61">
        <f t="array" ref="I765">SUM(IF(('Bez dříví'!$A$3:$A$33=A765)*('Bez dříví'!$D$1:$BA$1=G765),'Bez dříví'!$D$3:$BA$33))</f>
        <v>0</v>
      </c>
      <c r="J765" s="71" t="str">
        <f>IF(I765=0,"",I765)</f>
        <v/>
      </c>
      <c r="K765" s="62" t="str">
        <f>IF(I765=MIN($J$753:$J$802),1,"")</f>
        <v/>
      </c>
    </row>
    <row r="766" spans="1:11" hidden="1" x14ac:dyDescent="0.25">
      <c r="A766" s="56">
        <v>16</v>
      </c>
      <c r="B766" s="57">
        <f>LOOKUP(A766,Seznamy!$A$3:$A$27,Seznamy!$B$3:$B$27)</f>
        <v>229091</v>
      </c>
      <c r="C766" s="58" t="str">
        <f>LOOKUP(A766,Seznamy!$A$3:$A$27,Seznamy!$C$3:$C$27)</f>
        <v>Krajková</v>
      </c>
      <c r="D766" s="59">
        <f>LOOKUP(A766,Seznamy!$A$3:$A$27,Seznamy!$E$3:$E$27)</f>
        <v>10235</v>
      </c>
      <c r="E766" s="59">
        <f>LOOKUP(A766,Seznamy!$A$3:$A$27,Seznamy!$H$3:$H$27)</f>
        <v>444970</v>
      </c>
      <c r="F766" s="60">
        <f>LOOKUP(A766,Seznamy!$A$3:$A$27,Seznamy!$J$3:$J$27)</f>
        <v>0</v>
      </c>
      <c r="G766" s="60">
        <v>16</v>
      </c>
      <c r="H766" s="58" t="str">
        <f>LOOKUP(G766,'Bez dříví'!$A$35:$A$84,'Bez dříví'!$B$35:$B$84)</f>
        <v>RM FOREST lesní společnost s.r.o</v>
      </c>
      <c r="I766" s="61">
        <f t="array" ref="I766">SUM(IF(('Bez dříví'!$A$3:$A$33=A766)*('Bez dříví'!$D$1:$BA$1=G766),'Bez dříví'!$D$3:$BA$33))</f>
        <v>0</v>
      </c>
      <c r="J766" s="71" t="str">
        <f>IF(I766=0,"",I766)</f>
        <v/>
      </c>
      <c r="K766" s="62" t="str">
        <f>IF(I766=MIN($J$753:$J$802),1,"")</f>
        <v/>
      </c>
    </row>
    <row r="767" spans="1:11" hidden="1" x14ac:dyDescent="0.25">
      <c r="A767" s="56">
        <v>16</v>
      </c>
      <c r="B767" s="57">
        <f>LOOKUP(A767,Seznamy!$A$3:$A$27,Seznamy!$B$3:$B$27)</f>
        <v>229091</v>
      </c>
      <c r="C767" s="58" t="str">
        <f>LOOKUP(A767,Seznamy!$A$3:$A$27,Seznamy!$C$3:$C$27)</f>
        <v>Krajková</v>
      </c>
      <c r="D767" s="59">
        <f>LOOKUP(A767,Seznamy!$A$3:$A$27,Seznamy!$E$3:$E$27)</f>
        <v>10235</v>
      </c>
      <c r="E767" s="59">
        <f>LOOKUP(A767,Seznamy!$A$3:$A$27,Seznamy!$H$3:$H$27)</f>
        <v>444970</v>
      </c>
      <c r="F767" s="60">
        <f>LOOKUP(A767,Seznamy!$A$3:$A$27,Seznamy!$J$3:$J$27)</f>
        <v>0</v>
      </c>
      <c r="G767" s="60">
        <v>17</v>
      </c>
      <c r="H767" s="58" t="str">
        <f>LOOKUP(G767,'Bez dříví'!$A$35:$A$84,'Bez dříví'!$B$35:$B$84)</f>
        <v>Lesy Beskydy, a.s.</v>
      </c>
      <c r="I767" s="61">
        <f t="array" ref="I767">SUM(IF(('Bez dříví'!$A$3:$A$33=A767)*('Bez dříví'!$D$1:$BA$1=G767),'Bez dříví'!$D$3:$BA$33))</f>
        <v>0</v>
      </c>
      <c r="J767" s="71" t="str">
        <f>IF(I767=0,"",I767)</f>
        <v/>
      </c>
      <c r="K767" s="62" t="str">
        <f>IF(I767=MIN($J$753:$J$802),1,"")</f>
        <v/>
      </c>
    </row>
    <row r="768" spans="1:11" hidden="1" x14ac:dyDescent="0.25">
      <c r="A768" s="56">
        <v>16</v>
      </c>
      <c r="B768" s="57">
        <f>LOOKUP(A768,Seznamy!$A$3:$A$27,Seznamy!$B$3:$B$27)</f>
        <v>229091</v>
      </c>
      <c r="C768" s="58" t="str">
        <f>LOOKUP(A768,Seznamy!$A$3:$A$27,Seznamy!$C$3:$C$27)</f>
        <v>Krajková</v>
      </c>
      <c r="D768" s="59">
        <f>LOOKUP(A768,Seznamy!$A$3:$A$27,Seznamy!$E$3:$E$27)</f>
        <v>10235</v>
      </c>
      <c r="E768" s="59">
        <f>LOOKUP(A768,Seznamy!$A$3:$A$27,Seznamy!$H$3:$H$27)</f>
        <v>444970</v>
      </c>
      <c r="F768" s="60">
        <f>LOOKUP(A768,Seznamy!$A$3:$A$27,Seznamy!$J$3:$J$27)</f>
        <v>0</v>
      </c>
      <c r="G768" s="60">
        <v>18</v>
      </c>
      <c r="H768" s="58" t="str">
        <f>LOOKUP(G768,'Bez dříví'!$A$35:$A$84,'Bez dříví'!$B$35:$B$84)</f>
        <v>Libavská lesní s.r.o.</v>
      </c>
      <c r="I768" s="61">
        <f t="array" ref="I768">SUM(IF(('Bez dříví'!$A$3:$A$33=A768)*('Bez dříví'!$D$1:$BA$1=G768),'Bez dříví'!$D$3:$BA$33))</f>
        <v>0</v>
      </c>
      <c r="J768" s="71" t="str">
        <f>IF(I768=0,"",I768)</f>
        <v/>
      </c>
      <c r="K768" s="62" t="str">
        <f>IF(I768=MIN($J$753:$J$802),1,"")</f>
        <v/>
      </c>
    </row>
    <row r="769" spans="1:11" hidden="1" x14ac:dyDescent="0.25">
      <c r="A769" s="56">
        <v>16</v>
      </c>
      <c r="B769" s="57">
        <f>LOOKUP(A769,Seznamy!$A$3:$A$27,Seznamy!$B$3:$B$27)</f>
        <v>229091</v>
      </c>
      <c r="C769" s="58" t="str">
        <f>LOOKUP(A769,Seznamy!$A$3:$A$27,Seznamy!$C$3:$C$27)</f>
        <v>Krajková</v>
      </c>
      <c r="D769" s="59">
        <f>LOOKUP(A769,Seznamy!$A$3:$A$27,Seznamy!$E$3:$E$27)</f>
        <v>10235</v>
      </c>
      <c r="E769" s="59">
        <f>LOOKUP(A769,Seznamy!$A$3:$A$27,Seznamy!$H$3:$H$27)</f>
        <v>444970</v>
      </c>
      <c r="F769" s="60">
        <f>LOOKUP(A769,Seznamy!$A$3:$A$27,Seznamy!$J$3:$J$27)</f>
        <v>0</v>
      </c>
      <c r="G769" s="60">
        <v>19</v>
      </c>
      <c r="H769" s="58" t="str">
        <f>LOOKUP(G769,'Bez dříví'!$A$35:$A$84,'Bez dříví'!$B$35:$B$84)</f>
        <v>TIS lignum s.r.o.</v>
      </c>
      <c r="I769" s="61">
        <f t="array" ref="I769">SUM(IF(('Bez dříví'!$A$3:$A$33=A769)*('Bez dříví'!$D$1:$BA$1=G769),'Bez dříví'!$D$3:$BA$33))</f>
        <v>0</v>
      </c>
      <c r="J769" s="71" t="str">
        <f>IF(I769=0,"",I769)</f>
        <v/>
      </c>
      <c r="K769" s="62" t="str">
        <f>IF(I769=MIN($J$753:$J$802),1,"")</f>
        <v/>
      </c>
    </row>
    <row r="770" spans="1:11" hidden="1" x14ac:dyDescent="0.25">
      <c r="A770" s="56">
        <v>16</v>
      </c>
      <c r="B770" s="57">
        <f>LOOKUP(A770,Seznamy!$A$3:$A$27,Seznamy!$B$3:$B$27)</f>
        <v>229091</v>
      </c>
      <c r="C770" s="58" t="str">
        <f>LOOKUP(A770,Seznamy!$A$3:$A$27,Seznamy!$C$3:$C$27)</f>
        <v>Krajková</v>
      </c>
      <c r="D770" s="59">
        <f>LOOKUP(A770,Seznamy!$A$3:$A$27,Seznamy!$E$3:$E$27)</f>
        <v>10235</v>
      </c>
      <c r="E770" s="59">
        <f>LOOKUP(A770,Seznamy!$A$3:$A$27,Seznamy!$H$3:$H$27)</f>
        <v>444970</v>
      </c>
      <c r="F770" s="60">
        <f>LOOKUP(A770,Seznamy!$A$3:$A$27,Seznamy!$J$3:$J$27)</f>
        <v>0</v>
      </c>
      <c r="G770" s="60">
        <v>20</v>
      </c>
      <c r="H770" s="58" t="str">
        <f>LOOKUP(G770,'Bez dříví'!$A$35:$A$84,'Bez dříví'!$B$35:$B$84)</f>
        <v>LES-UK s.r.o.</v>
      </c>
      <c r="I770" s="61">
        <f t="array" ref="I770">SUM(IF(('Bez dříví'!$A$3:$A$33=A770)*('Bez dříví'!$D$1:$BA$1=G770),'Bez dříví'!$D$3:$BA$33))</f>
        <v>0</v>
      </c>
      <c r="J770" s="71" t="str">
        <f>IF(I770=0,"",I770)</f>
        <v/>
      </c>
      <c r="K770" s="62" t="str">
        <f>IF(I770=MIN($J$753:$J$802),1,"")</f>
        <v/>
      </c>
    </row>
    <row r="771" spans="1:11" hidden="1" x14ac:dyDescent="0.25">
      <c r="A771" s="56">
        <v>16</v>
      </c>
      <c r="B771" s="57">
        <f>LOOKUP(A771,Seznamy!$A$3:$A$27,Seznamy!$B$3:$B$27)</f>
        <v>229091</v>
      </c>
      <c r="C771" s="58" t="str">
        <f>LOOKUP(A771,Seznamy!$A$3:$A$27,Seznamy!$C$3:$C$27)</f>
        <v>Krajková</v>
      </c>
      <c r="D771" s="59">
        <f>LOOKUP(A771,Seznamy!$A$3:$A$27,Seznamy!$E$3:$E$27)</f>
        <v>10235</v>
      </c>
      <c r="E771" s="59">
        <f>LOOKUP(A771,Seznamy!$A$3:$A$27,Seznamy!$H$3:$H$27)</f>
        <v>444970</v>
      </c>
      <c r="F771" s="60">
        <f>LOOKUP(A771,Seznamy!$A$3:$A$27,Seznamy!$J$3:$J$27)</f>
        <v>0</v>
      </c>
      <c r="G771" s="60">
        <v>21</v>
      </c>
      <c r="H771" s="58" t="str">
        <f>LOOKUP(G771,'Bez dříví'!$A$35:$A$84,'Bez dříví'!$B$35:$B$84)</f>
        <v>LIGNEUS, s.r.o.</v>
      </c>
      <c r="I771" s="61">
        <f t="array" ref="I771">SUM(IF(('Bez dříví'!$A$3:$A$33=A771)*('Bez dříví'!$D$1:$BA$1=G771),'Bez dříví'!$D$3:$BA$33))</f>
        <v>0</v>
      </c>
      <c r="J771" s="71" t="str">
        <f>IF(I771=0,"",I771)</f>
        <v/>
      </c>
      <c r="K771" s="62" t="str">
        <f>IF(I771=MIN($J$753:$J$802),1,"")</f>
        <v/>
      </c>
    </row>
    <row r="772" spans="1:11" hidden="1" x14ac:dyDescent="0.25">
      <c r="A772" s="56">
        <v>16</v>
      </c>
      <c r="B772" s="57">
        <f>LOOKUP(A772,Seznamy!$A$3:$A$27,Seznamy!$B$3:$B$27)</f>
        <v>229091</v>
      </c>
      <c r="C772" s="58" t="str">
        <f>LOOKUP(A772,Seznamy!$A$3:$A$27,Seznamy!$C$3:$C$27)</f>
        <v>Krajková</v>
      </c>
      <c r="D772" s="59">
        <f>LOOKUP(A772,Seznamy!$A$3:$A$27,Seznamy!$E$3:$E$27)</f>
        <v>10235</v>
      </c>
      <c r="E772" s="59">
        <f>LOOKUP(A772,Seznamy!$A$3:$A$27,Seznamy!$H$3:$H$27)</f>
        <v>444970</v>
      </c>
      <c r="F772" s="60">
        <f>LOOKUP(A772,Seznamy!$A$3:$A$27,Seznamy!$J$3:$J$27)</f>
        <v>0</v>
      </c>
      <c r="G772" s="60">
        <v>22</v>
      </c>
      <c r="H772" s="58" t="str">
        <f>LOOKUP(G772,'Bez dříví'!$A$35:$A$84,'Bez dříví'!$B$35:$B$84)</f>
        <v>Stora Enso Wood Products Ždírec s.r.o.</v>
      </c>
      <c r="I772" s="61">
        <f t="array" ref="I772">SUM(IF(('Bez dříví'!$A$3:$A$33=A772)*('Bez dříví'!$D$1:$BA$1=G772),'Bez dříví'!$D$3:$BA$33))</f>
        <v>0</v>
      </c>
      <c r="J772" s="71" t="str">
        <f>IF(I772=0,"",I772)</f>
        <v/>
      </c>
      <c r="K772" s="62" t="str">
        <f>IF(I772=MIN($J$753:$J$802),1,"")</f>
        <v/>
      </c>
    </row>
    <row r="773" spans="1:11" hidden="1" x14ac:dyDescent="0.25">
      <c r="A773" s="56">
        <v>16</v>
      </c>
      <c r="B773" s="57">
        <f>LOOKUP(A773,Seznamy!$A$3:$A$27,Seznamy!$B$3:$B$27)</f>
        <v>229091</v>
      </c>
      <c r="C773" s="58" t="str">
        <f>LOOKUP(A773,Seznamy!$A$3:$A$27,Seznamy!$C$3:$C$27)</f>
        <v>Krajková</v>
      </c>
      <c r="D773" s="59">
        <f>LOOKUP(A773,Seznamy!$A$3:$A$27,Seznamy!$E$3:$E$27)</f>
        <v>10235</v>
      </c>
      <c r="E773" s="59">
        <f>LOOKUP(A773,Seznamy!$A$3:$A$27,Seznamy!$H$3:$H$27)</f>
        <v>444970</v>
      </c>
      <c r="F773" s="60">
        <f>LOOKUP(A773,Seznamy!$A$3:$A$27,Seznamy!$J$3:$J$27)</f>
        <v>0</v>
      </c>
      <c r="G773" s="60">
        <v>23</v>
      </c>
      <c r="H773" s="58" t="str">
        <f>LOOKUP(G773,'Bez dříví'!$A$35:$A$84,'Bez dříví'!$B$35:$B$84)</f>
        <v>DEBLICE - lesy s.r.o.</v>
      </c>
      <c r="I773" s="61">
        <f t="array" ref="I773">SUM(IF(('Bez dříví'!$A$3:$A$33=A773)*('Bez dříví'!$D$1:$BA$1=G773),'Bez dříví'!$D$3:$BA$33))</f>
        <v>0</v>
      </c>
      <c r="J773" s="71" t="str">
        <f>IF(I773=0,"",I773)</f>
        <v/>
      </c>
      <c r="K773" s="62" t="str">
        <f>IF(I773=MIN($J$753:$J$802),1,"")</f>
        <v/>
      </c>
    </row>
    <row r="774" spans="1:11" hidden="1" x14ac:dyDescent="0.25">
      <c r="A774" s="56">
        <v>16</v>
      </c>
      <c r="B774" s="57">
        <f>LOOKUP(A774,Seznamy!$A$3:$A$27,Seznamy!$B$3:$B$27)</f>
        <v>229091</v>
      </c>
      <c r="C774" s="58" t="str">
        <f>LOOKUP(A774,Seznamy!$A$3:$A$27,Seznamy!$C$3:$C$27)</f>
        <v>Krajková</v>
      </c>
      <c r="D774" s="59">
        <f>LOOKUP(A774,Seznamy!$A$3:$A$27,Seznamy!$E$3:$E$27)</f>
        <v>10235</v>
      </c>
      <c r="E774" s="59">
        <f>LOOKUP(A774,Seznamy!$A$3:$A$27,Seznamy!$H$3:$H$27)</f>
        <v>444970</v>
      </c>
      <c r="F774" s="60">
        <f>LOOKUP(A774,Seznamy!$A$3:$A$27,Seznamy!$J$3:$J$27)</f>
        <v>0</v>
      </c>
      <c r="G774" s="60">
        <v>25</v>
      </c>
      <c r="H774" s="58" t="str">
        <f>LOOKUP(G774,'Bez dříví'!$A$35:$A$84,'Bez dříví'!$B$35:$B$84)</f>
        <v>T.E.P.Z., s.r.o.</v>
      </c>
      <c r="I774" s="61">
        <f t="array" ref="I774">SUM(IF(('Bez dříví'!$A$3:$A$33=A774)*('Bez dříví'!$D$1:$BA$1=G774),'Bez dříví'!$D$3:$BA$33))</f>
        <v>0</v>
      </c>
      <c r="J774" s="71" t="str">
        <f>IF(I774=0,"",I774)</f>
        <v/>
      </c>
      <c r="K774" s="62" t="str">
        <f>IF(I774=MIN($J$753:$J$802),1,"")</f>
        <v/>
      </c>
    </row>
    <row r="775" spans="1:11" hidden="1" x14ac:dyDescent="0.25">
      <c r="A775" s="56">
        <v>16</v>
      </c>
      <c r="B775" s="57">
        <f>LOOKUP(A775,Seznamy!$A$3:$A$27,Seznamy!$B$3:$B$27)</f>
        <v>229091</v>
      </c>
      <c r="C775" s="58" t="str">
        <f>LOOKUP(A775,Seznamy!$A$3:$A$27,Seznamy!$C$3:$C$27)</f>
        <v>Krajková</v>
      </c>
      <c r="D775" s="59">
        <f>LOOKUP(A775,Seznamy!$A$3:$A$27,Seznamy!$E$3:$E$27)</f>
        <v>10235</v>
      </c>
      <c r="E775" s="59">
        <f>LOOKUP(A775,Seznamy!$A$3:$A$27,Seznamy!$H$3:$H$27)</f>
        <v>444970</v>
      </c>
      <c r="F775" s="60">
        <f>LOOKUP(A775,Seznamy!$A$3:$A$27,Seznamy!$J$3:$J$27)</f>
        <v>0</v>
      </c>
      <c r="G775" s="60">
        <v>26</v>
      </c>
      <c r="H775" s="58" t="str">
        <f>LOOKUP(G775,'Bez dříví'!$A$35:$A$84,'Bez dříví'!$B$35:$B$84)</f>
        <v>GIRAFFE BUILDINGS s.r.o.</v>
      </c>
      <c r="I775" s="61">
        <f t="array" ref="I775">SUM(IF(('Bez dříví'!$A$3:$A$33=A775)*('Bez dříví'!$D$1:$BA$1=G775),'Bez dříví'!$D$3:$BA$33))</f>
        <v>0</v>
      </c>
      <c r="J775" s="71" t="str">
        <f>IF(I775=0,"",I775)</f>
        <v/>
      </c>
      <c r="K775" s="62" t="str">
        <f>IF(I775=MIN($J$753:$J$802),1,"")</f>
        <v/>
      </c>
    </row>
    <row r="776" spans="1:11" hidden="1" x14ac:dyDescent="0.25">
      <c r="A776" s="56">
        <v>16</v>
      </c>
      <c r="B776" s="57">
        <f>LOOKUP(A776,Seznamy!$A$3:$A$27,Seznamy!$B$3:$B$27)</f>
        <v>229091</v>
      </c>
      <c r="C776" s="58" t="str">
        <f>LOOKUP(A776,Seznamy!$A$3:$A$27,Seznamy!$C$3:$C$27)</f>
        <v>Krajková</v>
      </c>
      <c r="D776" s="59">
        <f>LOOKUP(A776,Seznamy!$A$3:$A$27,Seznamy!$E$3:$E$27)</f>
        <v>10235</v>
      </c>
      <c r="E776" s="59">
        <f>LOOKUP(A776,Seznamy!$A$3:$A$27,Seznamy!$H$3:$H$27)</f>
        <v>444970</v>
      </c>
      <c r="F776" s="60">
        <f>LOOKUP(A776,Seznamy!$A$3:$A$27,Seznamy!$J$3:$J$27)</f>
        <v>0</v>
      </c>
      <c r="G776" s="60">
        <v>28</v>
      </c>
      <c r="H776" s="58" t="str">
        <f>LOOKUP(G776,'Bez dříví'!$A$35:$A$84,'Bez dříví'!$B$35:$B$84)</f>
        <v>Pradědský lesní závod, a.s.</v>
      </c>
      <c r="I776" s="61">
        <f t="array" ref="I776">SUM(IF(('Bez dříví'!$A$3:$A$33=A776)*('Bez dříví'!$D$1:$BA$1=G776),'Bez dříví'!$D$3:$BA$33))</f>
        <v>0</v>
      </c>
      <c r="J776" s="71" t="str">
        <f>IF(I776=0,"",I776)</f>
        <v/>
      </c>
      <c r="K776" s="62" t="str">
        <f>IF(I776=MIN($J$753:$J$802),1,"")</f>
        <v/>
      </c>
    </row>
    <row r="777" spans="1:11" hidden="1" x14ac:dyDescent="0.25">
      <c r="A777" s="56">
        <v>16</v>
      </c>
      <c r="B777" s="57">
        <f>LOOKUP(A777,Seznamy!$A$3:$A$27,Seznamy!$B$3:$B$27)</f>
        <v>229091</v>
      </c>
      <c r="C777" s="58" t="str">
        <f>LOOKUP(A777,Seznamy!$A$3:$A$27,Seznamy!$C$3:$C$27)</f>
        <v>Krajková</v>
      </c>
      <c r="D777" s="59">
        <f>LOOKUP(A777,Seznamy!$A$3:$A$27,Seznamy!$E$3:$E$27)</f>
        <v>10235</v>
      </c>
      <c r="E777" s="59">
        <f>LOOKUP(A777,Seznamy!$A$3:$A$27,Seznamy!$H$3:$H$27)</f>
        <v>444970</v>
      </c>
      <c r="F777" s="60">
        <f>LOOKUP(A777,Seznamy!$A$3:$A$27,Seznamy!$J$3:$J$27)</f>
        <v>0</v>
      </c>
      <c r="G777" s="60">
        <v>29</v>
      </c>
      <c r="H777" s="58" t="str">
        <f>LOOKUP(G777,'Bez dříví'!$A$35:$A$84,'Bez dříví'!$B$35:$B$84)</f>
        <v>Královské lesy s.r.o.</v>
      </c>
      <c r="I777" s="61">
        <f t="array" ref="I777">SUM(IF(('Bez dříví'!$A$3:$A$33=A777)*('Bez dříví'!$D$1:$BA$1=G777),'Bez dříví'!$D$3:$BA$33))</f>
        <v>0</v>
      </c>
      <c r="J777" s="71" t="str">
        <f>IF(I777=0,"",I777)</f>
        <v/>
      </c>
      <c r="K777" s="62" t="str">
        <f>IF(I777=MIN($J$753:$J$802),1,"")</f>
        <v/>
      </c>
    </row>
    <row r="778" spans="1:11" hidden="1" x14ac:dyDescent="0.25">
      <c r="A778" s="56">
        <v>16</v>
      </c>
      <c r="B778" s="57">
        <f>LOOKUP(A778,Seznamy!$A$3:$A$27,Seznamy!$B$3:$B$27)</f>
        <v>229091</v>
      </c>
      <c r="C778" s="58" t="str">
        <f>LOOKUP(A778,Seznamy!$A$3:$A$27,Seznamy!$C$3:$C$27)</f>
        <v>Krajková</v>
      </c>
      <c r="D778" s="59">
        <f>LOOKUP(A778,Seznamy!$A$3:$A$27,Seznamy!$E$3:$E$27)</f>
        <v>10235</v>
      </c>
      <c r="E778" s="59">
        <f>LOOKUP(A778,Seznamy!$A$3:$A$27,Seznamy!$H$3:$H$27)</f>
        <v>444970</v>
      </c>
      <c r="F778" s="60">
        <f>LOOKUP(A778,Seznamy!$A$3:$A$27,Seznamy!$J$3:$J$27)</f>
        <v>0</v>
      </c>
      <c r="G778" s="60">
        <v>31</v>
      </c>
      <c r="H778" s="58">
        <f>LOOKUP(G778,'Bez dříví'!$A$35:$A$84,'Bez dříví'!$B$35:$B$84)</f>
        <v>0</v>
      </c>
      <c r="I778" s="61">
        <f t="array" ref="I778">SUM(IF(('Bez dříví'!$A$3:$A$33=A778)*('Bez dříví'!$D$1:$BA$1=G778),'Bez dříví'!$D$3:$BA$33))</f>
        <v>0</v>
      </c>
      <c r="J778" s="71" t="str">
        <f>IF(I778=0,"",I778)</f>
        <v/>
      </c>
      <c r="K778" s="62" t="str">
        <f>IF(I778=MIN($J$753:$J$802),1,"")</f>
        <v/>
      </c>
    </row>
    <row r="779" spans="1:11" hidden="1" x14ac:dyDescent="0.25">
      <c r="A779" s="56">
        <v>16</v>
      </c>
      <c r="B779" s="57">
        <f>LOOKUP(A779,Seznamy!$A$3:$A$27,Seznamy!$B$3:$B$27)</f>
        <v>229091</v>
      </c>
      <c r="C779" s="58" t="str">
        <f>LOOKUP(A779,Seznamy!$A$3:$A$27,Seznamy!$C$3:$C$27)</f>
        <v>Krajková</v>
      </c>
      <c r="D779" s="59">
        <f>LOOKUP(A779,Seznamy!$A$3:$A$27,Seznamy!$E$3:$E$27)</f>
        <v>10235</v>
      </c>
      <c r="E779" s="59">
        <f>LOOKUP(A779,Seznamy!$A$3:$A$27,Seznamy!$H$3:$H$27)</f>
        <v>444970</v>
      </c>
      <c r="F779" s="60">
        <f>LOOKUP(A779,Seznamy!$A$3:$A$27,Seznamy!$J$3:$J$27)</f>
        <v>0</v>
      </c>
      <c r="G779" s="60">
        <v>32</v>
      </c>
      <c r="H779" s="58">
        <f>LOOKUP(G779,'Bez dříví'!$A$35:$A$84,'Bez dříví'!$B$35:$B$84)</f>
        <v>0</v>
      </c>
      <c r="I779" s="61">
        <f t="array" ref="I779">SUM(IF(('Bez dříví'!$A$3:$A$33=A779)*('Bez dříví'!$D$1:$BA$1=G779),'Bez dříví'!$D$3:$BA$33))</f>
        <v>0</v>
      </c>
      <c r="J779" s="71" t="str">
        <f>IF(I779=0,"",I779)</f>
        <v/>
      </c>
      <c r="K779" s="62" t="str">
        <f>IF(I779=MIN($J$753:$J$802),1,"")</f>
        <v/>
      </c>
    </row>
    <row r="780" spans="1:11" hidden="1" x14ac:dyDescent="0.25">
      <c r="A780" s="56">
        <v>16</v>
      </c>
      <c r="B780" s="57">
        <f>LOOKUP(A780,Seznamy!$A$3:$A$27,Seznamy!$B$3:$B$27)</f>
        <v>229091</v>
      </c>
      <c r="C780" s="58" t="str">
        <f>LOOKUP(A780,Seznamy!$A$3:$A$27,Seznamy!$C$3:$C$27)</f>
        <v>Krajková</v>
      </c>
      <c r="D780" s="59">
        <f>LOOKUP(A780,Seznamy!$A$3:$A$27,Seznamy!$E$3:$E$27)</f>
        <v>10235</v>
      </c>
      <c r="E780" s="59">
        <f>LOOKUP(A780,Seznamy!$A$3:$A$27,Seznamy!$H$3:$H$27)</f>
        <v>444970</v>
      </c>
      <c r="F780" s="60">
        <f>LOOKUP(A780,Seznamy!$A$3:$A$27,Seznamy!$J$3:$J$27)</f>
        <v>0</v>
      </c>
      <c r="G780" s="60">
        <v>33</v>
      </c>
      <c r="H780" s="58">
        <f>LOOKUP(G780,'Bez dříví'!$A$35:$A$84,'Bez dříví'!$B$35:$B$84)</f>
        <v>0</v>
      </c>
      <c r="I780" s="61">
        <f t="array" ref="I780">SUM(IF(('Bez dříví'!$A$3:$A$33=A780)*('Bez dříví'!$D$1:$BA$1=G780),'Bez dříví'!$D$3:$BA$33))</f>
        <v>0</v>
      </c>
      <c r="J780" s="71" t="str">
        <f>IF(I780=0,"",I780)</f>
        <v/>
      </c>
      <c r="K780" s="62" t="str">
        <f>IF(I780=MIN($J$753:$J$802),1,"")</f>
        <v/>
      </c>
    </row>
    <row r="781" spans="1:11" hidden="1" x14ac:dyDescent="0.25">
      <c r="A781" s="56">
        <v>16</v>
      </c>
      <c r="B781" s="57">
        <f>LOOKUP(A781,Seznamy!$A$3:$A$27,Seznamy!$B$3:$B$27)</f>
        <v>229091</v>
      </c>
      <c r="C781" s="58" t="str">
        <f>LOOKUP(A781,Seznamy!$A$3:$A$27,Seznamy!$C$3:$C$27)</f>
        <v>Krajková</v>
      </c>
      <c r="D781" s="59">
        <f>LOOKUP(A781,Seznamy!$A$3:$A$27,Seznamy!$E$3:$E$27)</f>
        <v>10235</v>
      </c>
      <c r="E781" s="59">
        <f>LOOKUP(A781,Seznamy!$A$3:$A$27,Seznamy!$H$3:$H$27)</f>
        <v>444970</v>
      </c>
      <c r="F781" s="60">
        <f>LOOKUP(A781,Seznamy!$A$3:$A$27,Seznamy!$J$3:$J$27)</f>
        <v>0</v>
      </c>
      <c r="G781" s="60">
        <v>34</v>
      </c>
      <c r="H781" s="58">
        <f>LOOKUP(G781,'Bez dříví'!$A$35:$A$84,'Bez dříví'!$B$35:$B$84)</f>
        <v>0</v>
      </c>
      <c r="I781" s="61">
        <f t="array" ref="I781">SUM(IF(('Bez dříví'!$A$3:$A$33=A781)*('Bez dříví'!$D$1:$BA$1=G781),'Bez dříví'!$D$3:$BA$33))</f>
        <v>0</v>
      </c>
      <c r="J781" s="71" t="str">
        <f>IF(I781=0,"",I781)</f>
        <v/>
      </c>
      <c r="K781" s="62" t="str">
        <f>IF(I781=MIN($J$753:$J$802),1,"")</f>
        <v/>
      </c>
    </row>
    <row r="782" spans="1:11" hidden="1" x14ac:dyDescent="0.25">
      <c r="A782" s="56">
        <v>16</v>
      </c>
      <c r="B782" s="57">
        <f>LOOKUP(A782,Seznamy!$A$3:$A$27,Seznamy!$B$3:$B$27)</f>
        <v>229091</v>
      </c>
      <c r="C782" s="58" t="str">
        <f>LOOKUP(A782,Seznamy!$A$3:$A$27,Seznamy!$C$3:$C$27)</f>
        <v>Krajková</v>
      </c>
      <c r="D782" s="59">
        <f>LOOKUP(A782,Seznamy!$A$3:$A$27,Seznamy!$E$3:$E$27)</f>
        <v>10235</v>
      </c>
      <c r="E782" s="59">
        <f>LOOKUP(A782,Seznamy!$A$3:$A$27,Seznamy!$H$3:$H$27)</f>
        <v>444970</v>
      </c>
      <c r="F782" s="60">
        <f>LOOKUP(A782,Seznamy!$A$3:$A$27,Seznamy!$J$3:$J$27)</f>
        <v>0</v>
      </c>
      <c r="G782" s="60">
        <v>35</v>
      </c>
      <c r="H782" s="58">
        <f>LOOKUP(G782,'Bez dříví'!$A$35:$A$84,'Bez dříví'!$B$35:$B$84)</f>
        <v>0</v>
      </c>
      <c r="I782" s="61">
        <f t="array" ref="I782">SUM(IF(('Bez dříví'!$A$3:$A$33=A782)*('Bez dříví'!$D$1:$BA$1=G782),'Bez dříví'!$D$3:$BA$33))</f>
        <v>0</v>
      </c>
      <c r="J782" s="71" t="str">
        <f>IF(I782=0,"",I782)</f>
        <v/>
      </c>
      <c r="K782" s="62" t="str">
        <f>IF(I782=MIN($J$753:$J$802),1,"")</f>
        <v/>
      </c>
    </row>
    <row r="783" spans="1:11" hidden="1" x14ac:dyDescent="0.25">
      <c r="A783" s="56">
        <v>16</v>
      </c>
      <c r="B783" s="57">
        <f>LOOKUP(A783,Seznamy!$A$3:$A$27,Seznamy!$B$3:$B$27)</f>
        <v>229091</v>
      </c>
      <c r="C783" s="58" t="str">
        <f>LOOKUP(A783,Seznamy!$A$3:$A$27,Seznamy!$C$3:$C$27)</f>
        <v>Krajková</v>
      </c>
      <c r="D783" s="59">
        <f>LOOKUP(A783,Seznamy!$A$3:$A$27,Seznamy!$E$3:$E$27)</f>
        <v>10235</v>
      </c>
      <c r="E783" s="59">
        <f>LOOKUP(A783,Seznamy!$A$3:$A$27,Seznamy!$H$3:$H$27)</f>
        <v>444970</v>
      </c>
      <c r="F783" s="60">
        <f>LOOKUP(A783,Seznamy!$A$3:$A$27,Seznamy!$J$3:$J$27)</f>
        <v>0</v>
      </c>
      <c r="G783" s="60">
        <v>36</v>
      </c>
      <c r="H783" s="58">
        <f>LOOKUP(G783,'Bez dříví'!$A$35:$A$84,'Bez dříví'!$B$35:$B$84)</f>
        <v>0</v>
      </c>
      <c r="I783" s="61">
        <f t="array" ref="I783">SUM(IF(('Bez dříví'!$A$3:$A$33=A783)*('Bez dříví'!$D$1:$BA$1=G783),'Bez dříví'!$D$3:$BA$33))</f>
        <v>0</v>
      </c>
      <c r="J783" s="71" t="str">
        <f>IF(I783=0,"",I783)</f>
        <v/>
      </c>
      <c r="K783" s="62" t="str">
        <f>IF(I783=MIN($J$753:$J$802),1,"")</f>
        <v/>
      </c>
    </row>
    <row r="784" spans="1:11" hidden="1" x14ac:dyDescent="0.25">
      <c r="A784" s="56">
        <v>16</v>
      </c>
      <c r="B784" s="57">
        <f>LOOKUP(A784,Seznamy!$A$3:$A$27,Seznamy!$B$3:$B$27)</f>
        <v>229091</v>
      </c>
      <c r="C784" s="58" t="str">
        <f>LOOKUP(A784,Seznamy!$A$3:$A$27,Seznamy!$C$3:$C$27)</f>
        <v>Krajková</v>
      </c>
      <c r="D784" s="59">
        <f>LOOKUP(A784,Seznamy!$A$3:$A$27,Seznamy!$E$3:$E$27)</f>
        <v>10235</v>
      </c>
      <c r="E784" s="59">
        <f>LOOKUP(A784,Seznamy!$A$3:$A$27,Seznamy!$H$3:$H$27)</f>
        <v>444970</v>
      </c>
      <c r="F784" s="60">
        <f>LOOKUP(A784,Seznamy!$A$3:$A$27,Seznamy!$J$3:$J$27)</f>
        <v>0</v>
      </c>
      <c r="G784" s="60">
        <v>37</v>
      </c>
      <c r="H784" s="58">
        <f>LOOKUP(G784,'Bez dříví'!$A$35:$A$84,'Bez dříví'!$B$35:$B$84)</f>
        <v>0</v>
      </c>
      <c r="I784" s="61">
        <f t="array" ref="I784">SUM(IF(('Bez dříví'!$A$3:$A$33=A784)*('Bez dříví'!$D$1:$BA$1=G784),'Bez dříví'!$D$3:$BA$33))</f>
        <v>0</v>
      </c>
      <c r="J784" s="71" t="str">
        <f>IF(I784=0,"",I784)</f>
        <v/>
      </c>
      <c r="K784" s="62" t="str">
        <f>IF(I784=MIN($J$753:$J$802),1,"")</f>
        <v/>
      </c>
    </row>
    <row r="785" spans="1:11" hidden="1" x14ac:dyDescent="0.25">
      <c r="A785" s="56">
        <v>16</v>
      </c>
      <c r="B785" s="57">
        <f>LOOKUP(A785,Seznamy!$A$3:$A$27,Seznamy!$B$3:$B$27)</f>
        <v>229091</v>
      </c>
      <c r="C785" s="58" t="str">
        <f>LOOKUP(A785,Seznamy!$A$3:$A$27,Seznamy!$C$3:$C$27)</f>
        <v>Krajková</v>
      </c>
      <c r="D785" s="59">
        <f>LOOKUP(A785,Seznamy!$A$3:$A$27,Seznamy!$E$3:$E$27)</f>
        <v>10235</v>
      </c>
      <c r="E785" s="59">
        <f>LOOKUP(A785,Seznamy!$A$3:$A$27,Seznamy!$H$3:$H$27)</f>
        <v>444970</v>
      </c>
      <c r="F785" s="60">
        <f>LOOKUP(A785,Seznamy!$A$3:$A$27,Seznamy!$J$3:$J$27)</f>
        <v>0</v>
      </c>
      <c r="G785" s="60">
        <v>38</v>
      </c>
      <c r="H785" s="58">
        <f>LOOKUP(G785,'Bez dříví'!$A$35:$A$84,'Bez dříví'!$B$35:$B$84)</f>
        <v>0</v>
      </c>
      <c r="I785" s="61">
        <f t="array" ref="I785">SUM(IF(('Bez dříví'!$A$3:$A$33=A785)*('Bez dříví'!$D$1:$BA$1=G785),'Bez dříví'!$D$3:$BA$33))</f>
        <v>0</v>
      </c>
      <c r="J785" s="71" t="str">
        <f>IF(I785=0,"",I785)</f>
        <v/>
      </c>
      <c r="K785" s="62" t="str">
        <f>IF(I785=MIN($J$753:$J$802),1,"")</f>
        <v/>
      </c>
    </row>
    <row r="786" spans="1:11" hidden="1" x14ac:dyDescent="0.25">
      <c r="A786" s="56">
        <v>16</v>
      </c>
      <c r="B786" s="57">
        <f>LOOKUP(A786,Seznamy!$A$3:$A$27,Seznamy!$B$3:$B$27)</f>
        <v>229091</v>
      </c>
      <c r="C786" s="58" t="str">
        <f>LOOKUP(A786,Seznamy!$A$3:$A$27,Seznamy!$C$3:$C$27)</f>
        <v>Krajková</v>
      </c>
      <c r="D786" s="59">
        <f>LOOKUP(A786,Seznamy!$A$3:$A$27,Seznamy!$E$3:$E$27)</f>
        <v>10235</v>
      </c>
      <c r="E786" s="59">
        <f>LOOKUP(A786,Seznamy!$A$3:$A$27,Seznamy!$H$3:$H$27)</f>
        <v>444970</v>
      </c>
      <c r="F786" s="60">
        <f>LOOKUP(A786,Seznamy!$A$3:$A$27,Seznamy!$J$3:$J$27)</f>
        <v>0</v>
      </c>
      <c r="G786" s="60">
        <v>39</v>
      </c>
      <c r="H786" s="58">
        <f>LOOKUP(G786,'Bez dříví'!$A$35:$A$84,'Bez dříví'!$B$35:$B$84)</f>
        <v>0</v>
      </c>
      <c r="I786" s="61">
        <f t="array" ref="I786">SUM(IF(('Bez dříví'!$A$3:$A$33=A786)*('Bez dříví'!$D$1:$BA$1=G786),'Bez dříví'!$D$3:$BA$33))</f>
        <v>0</v>
      </c>
      <c r="J786" s="71" t="str">
        <f>IF(I786=0,"",I786)</f>
        <v/>
      </c>
      <c r="K786" s="62" t="str">
        <f>IF(I786=MIN($J$753:$J$802),1,"")</f>
        <v/>
      </c>
    </row>
    <row r="787" spans="1:11" hidden="1" x14ac:dyDescent="0.25">
      <c r="A787" s="56">
        <v>16</v>
      </c>
      <c r="B787" s="57">
        <f>LOOKUP(A787,Seznamy!$A$3:$A$27,Seznamy!$B$3:$B$27)</f>
        <v>229091</v>
      </c>
      <c r="C787" s="58" t="str">
        <f>LOOKUP(A787,Seznamy!$A$3:$A$27,Seznamy!$C$3:$C$27)</f>
        <v>Krajková</v>
      </c>
      <c r="D787" s="59">
        <f>LOOKUP(A787,Seznamy!$A$3:$A$27,Seznamy!$E$3:$E$27)</f>
        <v>10235</v>
      </c>
      <c r="E787" s="59">
        <f>LOOKUP(A787,Seznamy!$A$3:$A$27,Seznamy!$H$3:$H$27)</f>
        <v>444970</v>
      </c>
      <c r="F787" s="60">
        <f>LOOKUP(A787,Seznamy!$A$3:$A$27,Seznamy!$J$3:$J$27)</f>
        <v>0</v>
      </c>
      <c r="G787" s="60">
        <v>40</v>
      </c>
      <c r="H787" s="58">
        <f>LOOKUP(G787,'Bez dříví'!$A$35:$A$84,'Bez dříví'!$B$35:$B$84)</f>
        <v>0</v>
      </c>
      <c r="I787" s="61">
        <f t="array" ref="I787">SUM(IF(('Bez dříví'!$A$3:$A$33=A787)*('Bez dříví'!$D$1:$BA$1=G787),'Bez dříví'!$D$3:$BA$33))</f>
        <v>0</v>
      </c>
      <c r="J787" s="71" t="str">
        <f>IF(I787=0,"",I787)</f>
        <v/>
      </c>
      <c r="K787" s="62" t="str">
        <f>IF(I787=MIN($J$753:$J$802),1,"")</f>
        <v/>
      </c>
    </row>
    <row r="788" spans="1:11" hidden="1" x14ac:dyDescent="0.25">
      <c r="A788" s="56">
        <v>16</v>
      </c>
      <c r="B788" s="57">
        <f>LOOKUP(A788,Seznamy!$A$3:$A$27,Seznamy!$B$3:$B$27)</f>
        <v>229091</v>
      </c>
      <c r="C788" s="58" t="str">
        <f>LOOKUP(A788,Seznamy!$A$3:$A$27,Seznamy!$C$3:$C$27)</f>
        <v>Krajková</v>
      </c>
      <c r="D788" s="59">
        <f>LOOKUP(A788,Seznamy!$A$3:$A$27,Seznamy!$E$3:$E$27)</f>
        <v>10235</v>
      </c>
      <c r="E788" s="59">
        <f>LOOKUP(A788,Seznamy!$A$3:$A$27,Seznamy!$H$3:$H$27)</f>
        <v>444970</v>
      </c>
      <c r="F788" s="60">
        <f>LOOKUP(A788,Seznamy!$A$3:$A$27,Seznamy!$J$3:$J$27)</f>
        <v>0</v>
      </c>
      <c r="G788" s="60">
        <v>41</v>
      </c>
      <c r="H788" s="58">
        <f>LOOKUP(G788,'Bez dříví'!$A$35:$A$84,'Bez dříví'!$B$35:$B$84)</f>
        <v>0</v>
      </c>
      <c r="I788" s="61">
        <f t="array" ref="I788">SUM(IF(('Bez dříví'!$A$3:$A$33=A788)*('Bez dříví'!$D$1:$BA$1=G788),'Bez dříví'!$D$3:$BA$33))</f>
        <v>0</v>
      </c>
      <c r="J788" s="71" t="str">
        <f>IF(I788=0,"",I788)</f>
        <v/>
      </c>
      <c r="K788" s="62" t="str">
        <f>IF(I788=MIN($J$753:$J$802),1,"")</f>
        <v/>
      </c>
    </row>
    <row r="789" spans="1:11" hidden="1" x14ac:dyDescent="0.25">
      <c r="A789" s="56">
        <v>16</v>
      </c>
      <c r="B789" s="57">
        <f>LOOKUP(A789,Seznamy!$A$3:$A$27,Seznamy!$B$3:$B$27)</f>
        <v>229091</v>
      </c>
      <c r="C789" s="58" t="str">
        <f>LOOKUP(A789,Seznamy!$A$3:$A$27,Seznamy!$C$3:$C$27)</f>
        <v>Krajková</v>
      </c>
      <c r="D789" s="59">
        <f>LOOKUP(A789,Seznamy!$A$3:$A$27,Seznamy!$E$3:$E$27)</f>
        <v>10235</v>
      </c>
      <c r="E789" s="59">
        <f>LOOKUP(A789,Seznamy!$A$3:$A$27,Seznamy!$H$3:$H$27)</f>
        <v>444970</v>
      </c>
      <c r="F789" s="60">
        <f>LOOKUP(A789,Seznamy!$A$3:$A$27,Seznamy!$J$3:$J$27)</f>
        <v>0</v>
      </c>
      <c r="G789" s="60">
        <v>42</v>
      </c>
      <c r="H789" s="58">
        <f>LOOKUP(G789,'Bez dříví'!$A$35:$A$84,'Bez dříví'!$B$35:$B$84)</f>
        <v>0</v>
      </c>
      <c r="I789" s="61">
        <f t="array" ref="I789">SUM(IF(('Bez dříví'!$A$3:$A$33=A789)*('Bez dříví'!$D$1:$BA$1=G789),'Bez dříví'!$D$3:$BA$33))</f>
        <v>0</v>
      </c>
      <c r="J789" s="71" t="str">
        <f>IF(I789=0,"",I789)</f>
        <v/>
      </c>
      <c r="K789" s="62" t="str">
        <f>IF(I789=MIN($J$753:$J$802),1,"")</f>
        <v/>
      </c>
    </row>
    <row r="790" spans="1:11" hidden="1" x14ac:dyDescent="0.25">
      <c r="A790" s="56">
        <v>16</v>
      </c>
      <c r="B790" s="57">
        <f>LOOKUP(A790,Seznamy!$A$3:$A$27,Seznamy!$B$3:$B$27)</f>
        <v>229091</v>
      </c>
      <c r="C790" s="58" t="str">
        <f>LOOKUP(A790,Seznamy!$A$3:$A$27,Seznamy!$C$3:$C$27)</f>
        <v>Krajková</v>
      </c>
      <c r="D790" s="59">
        <f>LOOKUP(A790,Seznamy!$A$3:$A$27,Seznamy!$E$3:$E$27)</f>
        <v>10235</v>
      </c>
      <c r="E790" s="59">
        <f>LOOKUP(A790,Seznamy!$A$3:$A$27,Seznamy!$H$3:$H$27)</f>
        <v>444970</v>
      </c>
      <c r="F790" s="60">
        <f>LOOKUP(A790,Seznamy!$A$3:$A$27,Seznamy!$J$3:$J$27)</f>
        <v>0</v>
      </c>
      <c r="G790" s="60">
        <v>43</v>
      </c>
      <c r="H790" s="58">
        <f>LOOKUP(G790,'Bez dříví'!$A$35:$A$84,'Bez dříví'!$B$35:$B$84)</f>
        <v>0</v>
      </c>
      <c r="I790" s="61">
        <f t="array" ref="I790">SUM(IF(('Bez dříví'!$A$3:$A$33=A790)*('Bez dříví'!$D$1:$BA$1=G790),'Bez dříví'!$D$3:$BA$33))</f>
        <v>0</v>
      </c>
      <c r="J790" s="71" t="str">
        <f>IF(I790=0,"",I790)</f>
        <v/>
      </c>
      <c r="K790" s="62" t="str">
        <f>IF(I790=MIN($J$753:$J$802),1,"")</f>
        <v/>
      </c>
    </row>
    <row r="791" spans="1:11" hidden="1" x14ac:dyDescent="0.25">
      <c r="A791" s="56">
        <v>16</v>
      </c>
      <c r="B791" s="57">
        <f>LOOKUP(A791,Seznamy!$A$3:$A$27,Seznamy!$B$3:$B$27)</f>
        <v>229091</v>
      </c>
      <c r="C791" s="58" t="str">
        <f>LOOKUP(A791,Seznamy!$A$3:$A$27,Seznamy!$C$3:$C$27)</f>
        <v>Krajková</v>
      </c>
      <c r="D791" s="59">
        <f>LOOKUP(A791,Seznamy!$A$3:$A$27,Seznamy!$E$3:$E$27)</f>
        <v>10235</v>
      </c>
      <c r="E791" s="59">
        <f>LOOKUP(A791,Seznamy!$A$3:$A$27,Seznamy!$H$3:$H$27)</f>
        <v>444970</v>
      </c>
      <c r="F791" s="60">
        <f>LOOKUP(A791,Seznamy!$A$3:$A$27,Seznamy!$J$3:$J$27)</f>
        <v>0</v>
      </c>
      <c r="G791" s="60">
        <v>44</v>
      </c>
      <c r="H791" s="58">
        <f>LOOKUP(G791,'Bez dříví'!$A$35:$A$84,'Bez dříví'!$B$35:$B$84)</f>
        <v>0</v>
      </c>
      <c r="I791" s="61">
        <f t="array" ref="I791">SUM(IF(('Bez dříví'!$A$3:$A$33=A791)*('Bez dříví'!$D$1:$BA$1=G791),'Bez dříví'!$D$3:$BA$33))</f>
        <v>0</v>
      </c>
      <c r="J791" s="71" t="str">
        <f>IF(I791=0,"",I791)</f>
        <v/>
      </c>
      <c r="K791" s="62" t="str">
        <f>IF(I791=MIN($J$753:$J$802),1,"")</f>
        <v/>
      </c>
    </row>
    <row r="792" spans="1:11" hidden="1" x14ac:dyDescent="0.25">
      <c r="A792" s="56">
        <v>16</v>
      </c>
      <c r="B792" s="57">
        <f>LOOKUP(A792,Seznamy!$A$3:$A$27,Seznamy!$B$3:$B$27)</f>
        <v>229091</v>
      </c>
      <c r="C792" s="58" t="str">
        <f>LOOKUP(A792,Seznamy!$A$3:$A$27,Seznamy!$C$3:$C$27)</f>
        <v>Krajková</v>
      </c>
      <c r="D792" s="59">
        <f>LOOKUP(A792,Seznamy!$A$3:$A$27,Seznamy!$E$3:$E$27)</f>
        <v>10235</v>
      </c>
      <c r="E792" s="59">
        <f>LOOKUP(A792,Seznamy!$A$3:$A$27,Seznamy!$H$3:$H$27)</f>
        <v>444970</v>
      </c>
      <c r="F792" s="60">
        <f>LOOKUP(A792,Seznamy!$A$3:$A$27,Seznamy!$J$3:$J$27)</f>
        <v>0</v>
      </c>
      <c r="G792" s="60">
        <v>45</v>
      </c>
      <c r="H792" s="58">
        <f>LOOKUP(G792,'Bez dříví'!$A$35:$A$84,'Bez dříví'!$B$35:$B$84)</f>
        <v>0</v>
      </c>
      <c r="I792" s="61">
        <f t="array" ref="I792">SUM(IF(('Bez dříví'!$A$3:$A$33=A792)*('Bez dříví'!$D$1:$BA$1=G792),'Bez dříví'!$D$3:$BA$33))</f>
        <v>0</v>
      </c>
      <c r="J792" s="71" t="str">
        <f>IF(I792=0,"",I792)</f>
        <v/>
      </c>
      <c r="K792" s="62" t="str">
        <f>IF(I792=MIN($J$753:$J$802),1,"")</f>
        <v/>
      </c>
    </row>
    <row r="793" spans="1:11" hidden="1" x14ac:dyDescent="0.25">
      <c r="A793" s="56">
        <v>16</v>
      </c>
      <c r="B793" s="57">
        <f>LOOKUP(A793,Seznamy!$A$3:$A$27,Seznamy!$B$3:$B$27)</f>
        <v>229091</v>
      </c>
      <c r="C793" s="58" t="str">
        <f>LOOKUP(A793,Seznamy!$A$3:$A$27,Seznamy!$C$3:$C$27)</f>
        <v>Krajková</v>
      </c>
      <c r="D793" s="59">
        <f>LOOKUP(A793,Seznamy!$A$3:$A$27,Seznamy!$E$3:$E$27)</f>
        <v>10235</v>
      </c>
      <c r="E793" s="59">
        <f>LOOKUP(A793,Seznamy!$A$3:$A$27,Seznamy!$H$3:$H$27)</f>
        <v>444970</v>
      </c>
      <c r="F793" s="60">
        <f>LOOKUP(A793,Seznamy!$A$3:$A$27,Seznamy!$J$3:$J$27)</f>
        <v>0</v>
      </c>
      <c r="G793" s="60">
        <v>46</v>
      </c>
      <c r="H793" s="58">
        <f>LOOKUP(G793,'Bez dříví'!$A$35:$A$84,'Bez dříví'!$B$35:$B$84)</f>
        <v>0</v>
      </c>
      <c r="I793" s="61">
        <f t="array" ref="I793">SUM(IF(('Bez dříví'!$A$3:$A$33=A793)*('Bez dříví'!$D$1:$BA$1=G793),'Bez dříví'!$D$3:$BA$33))</f>
        <v>0</v>
      </c>
      <c r="J793" s="71" t="str">
        <f>IF(I793=0,"",I793)</f>
        <v/>
      </c>
      <c r="K793" s="62" t="str">
        <f>IF(I793=MIN($J$753:$J$802),1,"")</f>
        <v/>
      </c>
    </row>
    <row r="794" spans="1:11" hidden="1" x14ac:dyDescent="0.25">
      <c r="A794" s="56">
        <v>16</v>
      </c>
      <c r="B794" s="57">
        <f>LOOKUP(A794,Seznamy!$A$3:$A$27,Seznamy!$B$3:$B$27)</f>
        <v>229091</v>
      </c>
      <c r="C794" s="58" t="str">
        <f>LOOKUP(A794,Seznamy!$A$3:$A$27,Seznamy!$C$3:$C$27)</f>
        <v>Krajková</v>
      </c>
      <c r="D794" s="59">
        <f>LOOKUP(A794,Seznamy!$A$3:$A$27,Seznamy!$E$3:$E$27)</f>
        <v>10235</v>
      </c>
      <c r="E794" s="59">
        <f>LOOKUP(A794,Seznamy!$A$3:$A$27,Seznamy!$H$3:$H$27)</f>
        <v>444970</v>
      </c>
      <c r="F794" s="60">
        <f>LOOKUP(A794,Seznamy!$A$3:$A$27,Seznamy!$J$3:$J$27)</f>
        <v>0</v>
      </c>
      <c r="G794" s="60">
        <v>47</v>
      </c>
      <c r="H794" s="58">
        <f>LOOKUP(G794,'Bez dříví'!$A$35:$A$84,'Bez dříví'!$B$35:$B$84)</f>
        <v>0</v>
      </c>
      <c r="I794" s="61">
        <f t="array" ref="I794">SUM(IF(('Bez dříví'!$A$3:$A$33=A794)*('Bez dříví'!$D$1:$BA$1=G794),'Bez dříví'!$D$3:$BA$33))</f>
        <v>0</v>
      </c>
      <c r="J794" s="71" t="str">
        <f>IF(I794=0,"",I794)</f>
        <v/>
      </c>
      <c r="K794" s="62" t="str">
        <f>IF(I794=MIN($J$753:$J$802),1,"")</f>
        <v/>
      </c>
    </row>
    <row r="795" spans="1:11" hidden="1" x14ac:dyDescent="0.25">
      <c r="A795" s="56">
        <v>16</v>
      </c>
      <c r="B795" s="57">
        <f>LOOKUP(A795,Seznamy!$A$3:$A$27,Seznamy!$B$3:$B$27)</f>
        <v>229091</v>
      </c>
      <c r="C795" s="58" t="str">
        <f>LOOKUP(A795,Seznamy!$A$3:$A$27,Seznamy!$C$3:$C$27)</f>
        <v>Krajková</v>
      </c>
      <c r="D795" s="59">
        <f>LOOKUP(A795,Seznamy!$A$3:$A$27,Seznamy!$E$3:$E$27)</f>
        <v>10235</v>
      </c>
      <c r="E795" s="59">
        <f>LOOKUP(A795,Seznamy!$A$3:$A$27,Seznamy!$H$3:$H$27)</f>
        <v>444970</v>
      </c>
      <c r="F795" s="60">
        <f>LOOKUP(A795,Seznamy!$A$3:$A$27,Seznamy!$J$3:$J$27)</f>
        <v>0</v>
      </c>
      <c r="G795" s="60">
        <v>48</v>
      </c>
      <c r="H795" s="58">
        <f>LOOKUP(G795,'Bez dříví'!$A$35:$A$84,'Bez dříví'!$B$35:$B$84)</f>
        <v>0</v>
      </c>
      <c r="I795" s="61">
        <f t="array" ref="I795">SUM(IF(('Bez dříví'!$A$3:$A$33=A795)*('Bez dříví'!$D$1:$BA$1=G795),'Bez dříví'!$D$3:$BA$33))</f>
        <v>0</v>
      </c>
      <c r="J795" s="71" t="str">
        <f>IF(I795=0,"",I795)</f>
        <v/>
      </c>
      <c r="K795" s="62" t="str">
        <f>IF(I795=MIN($J$753:$J$802),1,"")</f>
        <v/>
      </c>
    </row>
    <row r="796" spans="1:11" hidden="1" x14ac:dyDescent="0.25">
      <c r="A796" s="56">
        <v>16</v>
      </c>
      <c r="B796" s="57">
        <f>LOOKUP(A796,Seznamy!$A$3:$A$27,Seznamy!$B$3:$B$27)</f>
        <v>229091</v>
      </c>
      <c r="C796" s="58" t="str">
        <f>LOOKUP(A796,Seznamy!$A$3:$A$27,Seznamy!$C$3:$C$27)</f>
        <v>Krajková</v>
      </c>
      <c r="D796" s="59">
        <f>LOOKUP(A796,Seznamy!$A$3:$A$27,Seznamy!$E$3:$E$27)</f>
        <v>10235</v>
      </c>
      <c r="E796" s="59">
        <f>LOOKUP(A796,Seznamy!$A$3:$A$27,Seznamy!$H$3:$H$27)</f>
        <v>444970</v>
      </c>
      <c r="F796" s="60">
        <f>LOOKUP(A796,Seznamy!$A$3:$A$27,Seznamy!$J$3:$J$27)</f>
        <v>0</v>
      </c>
      <c r="G796" s="60">
        <v>49</v>
      </c>
      <c r="H796" s="58">
        <f>LOOKUP(G796,'Bez dříví'!$A$35:$A$84,'Bez dříví'!$B$35:$B$84)</f>
        <v>0</v>
      </c>
      <c r="I796" s="61">
        <f t="array" ref="I796">SUM(IF(('Bez dříví'!$A$3:$A$33=A796)*('Bez dříví'!$D$1:$BA$1=G796),'Bez dříví'!$D$3:$BA$33))</f>
        <v>0</v>
      </c>
      <c r="J796" s="71" t="str">
        <f>IF(I796=0,"",I796)</f>
        <v/>
      </c>
      <c r="K796" s="62" t="str">
        <f>IF(I796=MIN($J$753:$J$802),1,"")</f>
        <v/>
      </c>
    </row>
    <row r="797" spans="1:11" hidden="1" x14ac:dyDescent="0.25">
      <c r="A797" s="56">
        <v>16</v>
      </c>
      <c r="B797" s="57">
        <f>LOOKUP(A797,Seznamy!$A$3:$A$27,Seznamy!$B$3:$B$27)</f>
        <v>229091</v>
      </c>
      <c r="C797" s="58" t="str">
        <f>LOOKUP(A797,Seznamy!$A$3:$A$27,Seznamy!$C$3:$C$27)</f>
        <v>Krajková</v>
      </c>
      <c r="D797" s="59">
        <f>LOOKUP(A797,Seznamy!$A$3:$A$27,Seznamy!$E$3:$E$27)</f>
        <v>10235</v>
      </c>
      <c r="E797" s="59">
        <f>LOOKUP(A797,Seznamy!$A$3:$A$27,Seznamy!$H$3:$H$27)</f>
        <v>444970</v>
      </c>
      <c r="F797" s="60">
        <f>LOOKUP(A797,Seznamy!$A$3:$A$27,Seznamy!$J$3:$J$27)</f>
        <v>0</v>
      </c>
      <c r="G797" s="60">
        <v>50</v>
      </c>
      <c r="H797" s="58">
        <f>LOOKUP(G797,'Bez dříví'!$A$35:$A$84,'Bez dříví'!$B$35:$B$84)</f>
        <v>0</v>
      </c>
      <c r="I797" s="61">
        <f t="array" ref="I797">SUM(IF(('Bez dříví'!$A$3:$A$33=A797)*('Bez dříví'!$D$1:$BA$1=G797),'Bez dříví'!$D$3:$BA$33))</f>
        <v>0</v>
      </c>
      <c r="J797" s="71" t="str">
        <f>IF(I797=0,"",I797)</f>
        <v/>
      </c>
      <c r="K797" s="62" t="str">
        <f>IF(I797=MIN($J$753:$J$802),1,"")</f>
        <v/>
      </c>
    </row>
    <row r="798" spans="1:11" x14ac:dyDescent="0.25">
      <c r="A798" s="56">
        <v>16</v>
      </c>
      <c r="B798" s="57">
        <f>LOOKUP(A798,Seznamy!$A$3:$A$27,Seznamy!$B$3:$B$27)</f>
        <v>229091</v>
      </c>
      <c r="C798" s="58" t="str">
        <f>LOOKUP(A798,Seznamy!$A$3:$A$27,Seznamy!$C$3:$C$27)</f>
        <v>Krajková</v>
      </c>
      <c r="D798" s="59">
        <f>LOOKUP(A798,Seznamy!$A$3:$A$27,Seznamy!$E$3:$E$27)</f>
        <v>10235</v>
      </c>
      <c r="E798" s="59">
        <f>LOOKUP(A798,Seznamy!$A$3:$A$27,Seznamy!$H$3:$H$27)</f>
        <v>444970</v>
      </c>
      <c r="F798" s="60">
        <f>LOOKUP(A798,Seznamy!$A$3:$A$27,Seznamy!$J$3:$J$27)</f>
        <v>0</v>
      </c>
      <c r="G798" s="60">
        <v>24</v>
      </c>
      <c r="H798" s="58" t="str">
        <f>LOOKUP(G798,'Bez dříví'!$A$35:$A$84,'Bez dříví'!$B$35:$B$84)</f>
        <v>Petra spol. s r.o.</v>
      </c>
      <c r="I798" s="61">
        <f t="array" ref="I798">SUM(IF(('Bez dříví'!$A$3:$A$33=A798)*('Bez dříví'!$D$1:$BA$1=G798),'Bez dříví'!$D$3:$BA$33))</f>
        <v>409517203</v>
      </c>
      <c r="J798" s="71">
        <f>IF(I798=0,"",I798)</f>
        <v>409517203</v>
      </c>
      <c r="K798" s="62">
        <f>IF(I798=MIN($J$753:$J$802),1,"")</f>
        <v>1</v>
      </c>
    </row>
    <row r="799" spans="1:11" x14ac:dyDescent="0.25">
      <c r="A799" s="56">
        <v>16</v>
      </c>
      <c r="B799" s="57">
        <f>LOOKUP(A799,Seznamy!$A$3:$A$27,Seznamy!$B$3:$B$27)</f>
        <v>229091</v>
      </c>
      <c r="C799" s="58" t="str">
        <f>LOOKUP(A799,Seznamy!$A$3:$A$27,Seznamy!$C$3:$C$27)</f>
        <v>Krajková</v>
      </c>
      <c r="D799" s="59">
        <f>LOOKUP(A799,Seznamy!$A$3:$A$27,Seznamy!$E$3:$E$27)</f>
        <v>10235</v>
      </c>
      <c r="E799" s="59">
        <f>LOOKUP(A799,Seznamy!$A$3:$A$27,Seznamy!$H$3:$H$27)</f>
        <v>444970</v>
      </c>
      <c r="F799" s="60">
        <f>LOOKUP(A799,Seznamy!$A$3:$A$27,Seznamy!$J$3:$J$27)</f>
        <v>0</v>
      </c>
      <c r="G799" s="60">
        <v>7</v>
      </c>
      <c r="H799" s="58" t="str">
        <f>LOOKUP(G799,'Bez dříví'!$A$35:$A$84,'Bez dříví'!$B$35:$B$84)</f>
        <v>ACLESIA, spol. s r.o.</v>
      </c>
      <c r="I799" s="61">
        <f t="array" ref="I799">SUM(IF(('Bez dříví'!$A$3:$A$33=A799)*('Bez dříví'!$D$1:$BA$1=G799),'Bez dříví'!$D$3:$BA$33))</f>
        <v>414611906</v>
      </c>
      <c r="J799" s="71">
        <f>IF(I799=0,"",I799)</f>
        <v>414611906</v>
      </c>
      <c r="K799" s="62" t="str">
        <f>IF(I799=MIN($J$753:$J$802),1,"")</f>
        <v/>
      </c>
    </row>
    <row r="800" spans="1:11" x14ac:dyDescent="0.25">
      <c r="A800" s="56">
        <v>16</v>
      </c>
      <c r="B800" s="57">
        <f>LOOKUP(A800,Seznamy!$A$3:$A$27,Seznamy!$B$3:$B$27)</f>
        <v>229091</v>
      </c>
      <c r="C800" s="58" t="str">
        <f>LOOKUP(A800,Seznamy!$A$3:$A$27,Seznamy!$C$3:$C$27)</f>
        <v>Krajková</v>
      </c>
      <c r="D800" s="59">
        <f>LOOKUP(A800,Seznamy!$A$3:$A$27,Seznamy!$E$3:$E$27)</f>
        <v>10235</v>
      </c>
      <c r="E800" s="59">
        <f>LOOKUP(A800,Seznamy!$A$3:$A$27,Seznamy!$H$3:$H$27)</f>
        <v>444970</v>
      </c>
      <c r="F800" s="60">
        <f>LOOKUP(A800,Seznamy!$A$3:$A$27,Seznamy!$J$3:$J$27)</f>
        <v>0</v>
      </c>
      <c r="G800" s="60">
        <v>27</v>
      </c>
      <c r="H800" s="58" t="str">
        <f>LOOKUP(G800,'Bez dříví'!$A$35:$A$84,'Bez dříví'!$B$35:$B$84)</f>
        <v>Lesní společnost Ledeč nad Sázavou, a.s.</v>
      </c>
      <c r="I800" s="61">
        <f t="array" ref="I800">SUM(IF(('Bez dříví'!$A$3:$A$33=A800)*('Bez dříví'!$D$1:$BA$1=G800),'Bez dříví'!$D$3:$BA$33))</f>
        <v>416470805</v>
      </c>
      <c r="J800" s="71">
        <f>IF(I800=0,"",I800)</f>
        <v>416470805</v>
      </c>
      <c r="K800" s="62" t="str">
        <f>IF(I800=MIN($J$753:$J$802),1,"")</f>
        <v/>
      </c>
    </row>
    <row r="801" spans="1:11" x14ac:dyDescent="0.25">
      <c r="A801" s="56">
        <v>16</v>
      </c>
      <c r="B801" s="57">
        <f>LOOKUP(A801,Seznamy!$A$3:$A$27,Seznamy!$B$3:$B$27)</f>
        <v>229091</v>
      </c>
      <c r="C801" s="58" t="str">
        <f>LOOKUP(A801,Seznamy!$A$3:$A$27,Seznamy!$C$3:$C$27)</f>
        <v>Krajková</v>
      </c>
      <c r="D801" s="59">
        <f>LOOKUP(A801,Seznamy!$A$3:$A$27,Seznamy!$E$3:$E$27)</f>
        <v>10235</v>
      </c>
      <c r="E801" s="59">
        <f>LOOKUP(A801,Seznamy!$A$3:$A$27,Seznamy!$H$3:$H$27)</f>
        <v>444970</v>
      </c>
      <c r="F801" s="60">
        <f>LOOKUP(A801,Seznamy!$A$3:$A$27,Seznamy!$J$3:$J$27)</f>
        <v>0</v>
      </c>
      <c r="G801" s="60">
        <v>30</v>
      </c>
      <c r="H801" s="58" t="str">
        <f>LOOKUP(G801,'Bez dříví'!$A$35:$A$84,'Bez dříví'!$B$35:$B$84)</f>
        <v>Jihozápadní dřevařská a.s.</v>
      </c>
      <c r="I801" s="61">
        <f t="array" ref="I801">SUM(IF(('Bez dříví'!$A$3:$A$33=A801)*('Bez dříví'!$D$1:$BA$1=G801),'Bez dříví'!$D$3:$BA$33))</f>
        <v>431066382</v>
      </c>
      <c r="J801" s="71">
        <f>IF(I801=0,"",I801)</f>
        <v>431066382</v>
      </c>
      <c r="K801" s="62" t="str">
        <f>IF(I801=MIN($J$753:$J$802),1,"")</f>
        <v/>
      </c>
    </row>
    <row r="802" spans="1:11" x14ac:dyDescent="0.25">
      <c r="A802" s="56">
        <v>16</v>
      </c>
      <c r="B802" s="57">
        <f>LOOKUP(A802,Seznamy!$A$3:$A$27,Seznamy!$B$3:$B$27)</f>
        <v>229091</v>
      </c>
      <c r="C802" s="58" t="str">
        <f>LOOKUP(A802,Seznamy!$A$3:$A$27,Seznamy!$C$3:$C$27)</f>
        <v>Krajková</v>
      </c>
      <c r="D802" s="59">
        <f>LOOKUP(A802,Seznamy!$A$3:$A$27,Seznamy!$E$3:$E$27)</f>
        <v>10235</v>
      </c>
      <c r="E802" s="59">
        <f>LOOKUP(A802,Seznamy!$A$3:$A$27,Seznamy!$H$3:$H$27)</f>
        <v>444970</v>
      </c>
      <c r="F802" s="60">
        <f>LOOKUP(A802,Seznamy!$A$3:$A$27,Seznamy!$J$3:$J$27)</f>
        <v>0</v>
      </c>
      <c r="G802" s="60">
        <v>5</v>
      </c>
      <c r="H802" s="58" t="str">
        <f>LOOKUP(G802,'Bez dříví'!$A$35:$A$84,'Bez dříví'!$B$35:$B$84)</f>
        <v>UNILES a.s.</v>
      </c>
      <c r="I802" s="61">
        <f t="array" ref="I802">SUM(IF(('Bez dříví'!$A$3:$A$33=A802)*('Bez dříví'!$D$1:$BA$1=G802),'Bez dříví'!$D$3:$BA$33))</f>
        <v>439086337</v>
      </c>
      <c r="J802" s="71">
        <f>IF(I802=0,"",I802)</f>
        <v>439086337</v>
      </c>
      <c r="K802" s="62" t="str">
        <f>IF(I802=MIN($J$753:$J$802),1,"")</f>
        <v/>
      </c>
    </row>
    <row r="803" spans="1:11" hidden="1" x14ac:dyDescent="0.25">
      <c r="A803" s="34">
        <v>17</v>
      </c>
      <c r="B803" s="35">
        <f>LOOKUP(A803,Seznamy!$A$3:$A$27,Seznamy!$B$3:$B$27)</f>
        <v>246056</v>
      </c>
      <c r="C803" s="36" t="str">
        <f>LOOKUP(A803,Seznamy!$A$3:$A$27,Seznamy!$C$3:$C$27)</f>
        <v>Jítrava</v>
      </c>
      <c r="D803" s="37">
        <f>LOOKUP(A803,Seznamy!$A$3:$A$27,Seznamy!$E$3:$E$27)</f>
        <v>3402</v>
      </c>
      <c r="E803" s="37">
        <f>LOOKUP(A803,Seznamy!$A$3:$A$27,Seznamy!$H$3:$H$27)</f>
        <v>123891</v>
      </c>
      <c r="F803" s="38">
        <f>LOOKUP(A803,Seznamy!$A$3:$A$27,Seznamy!$J$3:$J$27)</f>
        <v>0</v>
      </c>
      <c r="G803" s="38">
        <v>1</v>
      </c>
      <c r="H803" s="36" t="str">
        <f>LOOKUP(G803,'Bez dříví'!$A$35:$A$84,'Bez dříví'!$B$35:$B$84)</f>
        <v>LESCUS Cetkovice, s.r.o.</v>
      </c>
      <c r="I803" s="39">
        <f t="array" ref="I803">SUM(IF(('Bez dříví'!$A$3:$A$33=A803)*('Bez dříví'!$D$1:$BA$1=G803),'Bez dříví'!$D$3:$BA$33))</f>
        <v>0</v>
      </c>
      <c r="J803" s="70" t="str">
        <f>IF(I803=0,"",I803)</f>
        <v/>
      </c>
      <c r="K803" s="40" t="str">
        <f>IF(I803=MIN($J$803:$J$852),1,"")</f>
        <v/>
      </c>
    </row>
    <row r="804" spans="1:11" hidden="1" x14ac:dyDescent="0.25">
      <c r="A804" s="34">
        <v>17</v>
      </c>
      <c r="B804" s="35">
        <f>LOOKUP(A804,Seznamy!$A$3:$A$27,Seznamy!$B$3:$B$27)</f>
        <v>246056</v>
      </c>
      <c r="C804" s="36" t="str">
        <f>LOOKUP(A804,Seznamy!$A$3:$A$27,Seznamy!$C$3:$C$27)</f>
        <v>Jítrava</v>
      </c>
      <c r="D804" s="37">
        <f>LOOKUP(A804,Seznamy!$A$3:$A$27,Seznamy!$E$3:$E$27)</f>
        <v>3402</v>
      </c>
      <c r="E804" s="37">
        <f>LOOKUP(A804,Seznamy!$A$3:$A$27,Seznamy!$H$3:$H$27)</f>
        <v>123891</v>
      </c>
      <c r="F804" s="38">
        <f>LOOKUP(A804,Seznamy!$A$3:$A$27,Seznamy!$J$3:$J$27)</f>
        <v>0</v>
      </c>
      <c r="G804" s="38">
        <v>2</v>
      </c>
      <c r="H804" s="36" t="str">
        <f>LOOKUP(G804,'Bez dříví'!$A$35:$A$84,'Bez dříví'!$B$35:$B$84)</f>
        <v>EGREGA s.r.o.</v>
      </c>
      <c r="I804" s="39">
        <f t="array" ref="I804">SUM(IF(('Bez dříví'!$A$3:$A$33=A804)*('Bez dříví'!$D$1:$BA$1=G804),'Bez dříví'!$D$3:$BA$33))</f>
        <v>0</v>
      </c>
      <c r="J804" s="70" t="str">
        <f>IF(I804=0,"",I804)</f>
        <v/>
      </c>
      <c r="K804" s="40" t="str">
        <f>IF(I804=MIN($J$803:$J$852),1,"")</f>
        <v/>
      </c>
    </row>
    <row r="805" spans="1:11" hidden="1" x14ac:dyDescent="0.25">
      <c r="A805" s="34">
        <v>17</v>
      </c>
      <c r="B805" s="35">
        <f>LOOKUP(A805,Seznamy!$A$3:$A$27,Seznamy!$B$3:$B$27)</f>
        <v>246056</v>
      </c>
      <c r="C805" s="36" t="str">
        <f>LOOKUP(A805,Seznamy!$A$3:$A$27,Seznamy!$C$3:$C$27)</f>
        <v>Jítrava</v>
      </c>
      <c r="D805" s="37">
        <f>LOOKUP(A805,Seznamy!$A$3:$A$27,Seznamy!$E$3:$E$27)</f>
        <v>3402</v>
      </c>
      <c r="E805" s="37">
        <f>LOOKUP(A805,Seznamy!$A$3:$A$27,Seznamy!$H$3:$H$27)</f>
        <v>123891</v>
      </c>
      <c r="F805" s="38">
        <f>LOOKUP(A805,Seznamy!$A$3:$A$27,Seznamy!$J$3:$J$27)</f>
        <v>0</v>
      </c>
      <c r="G805" s="38">
        <v>3</v>
      </c>
      <c r="H805" s="36" t="str">
        <f>LOOKUP(G805,'Bez dříví'!$A$35:$A$84,'Bez dříví'!$B$35:$B$84)</f>
        <v>Lesostavby Frýdek-Místek a.s.</v>
      </c>
      <c r="I805" s="39">
        <f t="array" ref="I805">SUM(IF(('Bez dříví'!$A$3:$A$33=A805)*('Bez dříví'!$D$1:$BA$1=G805),'Bez dříví'!$D$3:$BA$33))</f>
        <v>0</v>
      </c>
      <c r="J805" s="70" t="str">
        <f>IF(I805=0,"",I805)</f>
        <v/>
      </c>
      <c r="K805" s="40" t="str">
        <f>IF(I805=MIN($J$803:$J$852),1,"")</f>
        <v/>
      </c>
    </row>
    <row r="806" spans="1:11" hidden="1" x14ac:dyDescent="0.25">
      <c r="A806" s="34">
        <v>17</v>
      </c>
      <c r="B806" s="35">
        <f>LOOKUP(A806,Seznamy!$A$3:$A$27,Seznamy!$B$3:$B$27)</f>
        <v>246056</v>
      </c>
      <c r="C806" s="36" t="str">
        <f>LOOKUP(A806,Seznamy!$A$3:$A$27,Seznamy!$C$3:$C$27)</f>
        <v>Jítrava</v>
      </c>
      <c r="D806" s="37">
        <f>LOOKUP(A806,Seznamy!$A$3:$A$27,Seznamy!$E$3:$E$27)</f>
        <v>3402</v>
      </c>
      <c r="E806" s="37">
        <f>LOOKUP(A806,Seznamy!$A$3:$A$27,Seznamy!$H$3:$H$27)</f>
        <v>123891</v>
      </c>
      <c r="F806" s="38">
        <f>LOOKUP(A806,Seznamy!$A$3:$A$27,Seznamy!$J$3:$J$27)</f>
        <v>0</v>
      </c>
      <c r="G806" s="38">
        <v>4</v>
      </c>
      <c r="H806" s="36" t="str">
        <f>LOOKUP(G806,'Bez dříví'!$A$35:$A$84,'Bez dříví'!$B$35:$B$84)</f>
        <v>LST a.s.</v>
      </c>
      <c r="I806" s="39">
        <f t="array" ref="I806">SUM(IF(('Bez dříví'!$A$3:$A$33=A806)*('Bez dříví'!$D$1:$BA$1=G806),'Bez dříví'!$D$3:$BA$33))</f>
        <v>0</v>
      </c>
      <c r="J806" s="70" t="str">
        <f>IF(I806=0,"",I806)</f>
        <v/>
      </c>
      <c r="K806" s="40" t="str">
        <f>IF(I806=MIN($J$803:$J$852),1,"")</f>
        <v/>
      </c>
    </row>
    <row r="807" spans="1:11" hidden="1" x14ac:dyDescent="0.25">
      <c r="A807" s="34">
        <v>17</v>
      </c>
      <c r="B807" s="35">
        <f>LOOKUP(A807,Seznamy!$A$3:$A$27,Seznamy!$B$3:$B$27)</f>
        <v>246056</v>
      </c>
      <c r="C807" s="36" t="str">
        <f>LOOKUP(A807,Seznamy!$A$3:$A$27,Seznamy!$C$3:$C$27)</f>
        <v>Jítrava</v>
      </c>
      <c r="D807" s="37">
        <f>LOOKUP(A807,Seznamy!$A$3:$A$27,Seznamy!$E$3:$E$27)</f>
        <v>3402</v>
      </c>
      <c r="E807" s="37">
        <f>LOOKUP(A807,Seznamy!$A$3:$A$27,Seznamy!$H$3:$H$27)</f>
        <v>123891</v>
      </c>
      <c r="F807" s="38">
        <f>LOOKUP(A807,Seznamy!$A$3:$A$27,Seznamy!$J$3:$J$27)</f>
        <v>0</v>
      </c>
      <c r="G807" s="38">
        <v>6</v>
      </c>
      <c r="H807" s="36" t="str">
        <f>LOOKUP(G807,'Bez dříví'!$A$35:$A$84,'Bez dříví'!$B$35:$B$84)</f>
        <v>LDF Rožnov a.s.</v>
      </c>
      <c r="I807" s="39">
        <f t="array" ref="I807">SUM(IF(('Bez dříví'!$A$3:$A$33=A807)*('Bez dříví'!$D$1:$BA$1=G807),'Bez dříví'!$D$3:$BA$33))</f>
        <v>0</v>
      </c>
      <c r="J807" s="70" t="str">
        <f>IF(I807=0,"",I807)</f>
        <v/>
      </c>
      <c r="K807" s="40" t="str">
        <f>IF(I807=MIN($J$803:$J$852),1,"")</f>
        <v/>
      </c>
    </row>
    <row r="808" spans="1:11" hidden="1" x14ac:dyDescent="0.25">
      <c r="A808" s="34">
        <v>17</v>
      </c>
      <c r="B808" s="35">
        <f>LOOKUP(A808,Seznamy!$A$3:$A$27,Seznamy!$B$3:$B$27)</f>
        <v>246056</v>
      </c>
      <c r="C808" s="36" t="str">
        <f>LOOKUP(A808,Seznamy!$A$3:$A$27,Seznamy!$C$3:$C$27)</f>
        <v>Jítrava</v>
      </c>
      <c r="D808" s="37">
        <f>LOOKUP(A808,Seznamy!$A$3:$A$27,Seznamy!$E$3:$E$27)</f>
        <v>3402</v>
      </c>
      <c r="E808" s="37">
        <f>LOOKUP(A808,Seznamy!$A$3:$A$27,Seznamy!$H$3:$H$27)</f>
        <v>123891</v>
      </c>
      <c r="F808" s="38">
        <f>LOOKUP(A808,Seznamy!$A$3:$A$27,Seznamy!$J$3:$J$27)</f>
        <v>0</v>
      </c>
      <c r="G808" s="38">
        <v>7</v>
      </c>
      <c r="H808" s="36" t="str">
        <f>LOOKUP(G808,'Bez dříví'!$A$35:$A$84,'Bez dříví'!$B$35:$B$84)</f>
        <v>ACLESIA, spol. s r.o.</v>
      </c>
      <c r="I808" s="39">
        <f t="array" ref="I808">SUM(IF(('Bez dříví'!$A$3:$A$33=A808)*('Bez dříví'!$D$1:$BA$1=G808),'Bez dříví'!$D$3:$BA$33))</f>
        <v>0</v>
      </c>
      <c r="J808" s="70" t="str">
        <f>IF(I808=0,"",I808)</f>
        <v/>
      </c>
      <c r="K808" s="40" t="str">
        <f>IF(I808=MIN($J$803:$J$852),1,"")</f>
        <v/>
      </c>
    </row>
    <row r="809" spans="1:11" hidden="1" x14ac:dyDescent="0.25">
      <c r="A809" s="34">
        <v>17</v>
      </c>
      <c r="B809" s="35">
        <f>LOOKUP(A809,Seznamy!$A$3:$A$27,Seznamy!$B$3:$B$27)</f>
        <v>246056</v>
      </c>
      <c r="C809" s="36" t="str">
        <f>LOOKUP(A809,Seznamy!$A$3:$A$27,Seznamy!$C$3:$C$27)</f>
        <v>Jítrava</v>
      </c>
      <c r="D809" s="37">
        <f>LOOKUP(A809,Seznamy!$A$3:$A$27,Seznamy!$E$3:$E$27)</f>
        <v>3402</v>
      </c>
      <c r="E809" s="37">
        <f>LOOKUP(A809,Seznamy!$A$3:$A$27,Seznamy!$H$3:$H$27)</f>
        <v>123891</v>
      </c>
      <c r="F809" s="38">
        <f>LOOKUP(A809,Seznamy!$A$3:$A$27,Seznamy!$J$3:$J$27)</f>
        <v>0</v>
      </c>
      <c r="G809" s="38">
        <v>8</v>
      </c>
      <c r="H809" s="36" t="str">
        <f>LOOKUP(G809,'Bez dříví'!$A$35:$A$84,'Bez dříví'!$B$35:$B$84)</f>
        <v>Sušická lesní a obchodní s.r.o.</v>
      </c>
      <c r="I809" s="39">
        <f t="array" ref="I809">SUM(IF(('Bez dříví'!$A$3:$A$33=A809)*('Bez dříví'!$D$1:$BA$1=G809),'Bez dříví'!$D$3:$BA$33))</f>
        <v>0</v>
      </c>
      <c r="J809" s="70" t="str">
        <f>IF(I809=0,"",I809)</f>
        <v/>
      </c>
      <c r="K809" s="40" t="str">
        <f>IF(I809=MIN($J$803:$J$852),1,"")</f>
        <v/>
      </c>
    </row>
    <row r="810" spans="1:11" hidden="1" x14ac:dyDescent="0.25">
      <c r="A810" s="34">
        <v>17</v>
      </c>
      <c r="B810" s="35">
        <f>LOOKUP(A810,Seznamy!$A$3:$A$27,Seznamy!$B$3:$B$27)</f>
        <v>246056</v>
      </c>
      <c r="C810" s="36" t="str">
        <f>LOOKUP(A810,Seznamy!$A$3:$A$27,Seznamy!$C$3:$C$27)</f>
        <v>Jítrava</v>
      </c>
      <c r="D810" s="37">
        <f>LOOKUP(A810,Seznamy!$A$3:$A$27,Seznamy!$E$3:$E$27)</f>
        <v>3402</v>
      </c>
      <c r="E810" s="37">
        <f>LOOKUP(A810,Seznamy!$A$3:$A$27,Seznamy!$H$3:$H$27)</f>
        <v>123891</v>
      </c>
      <c r="F810" s="38">
        <f>LOOKUP(A810,Seznamy!$A$3:$A$27,Seznamy!$J$3:$J$27)</f>
        <v>0</v>
      </c>
      <c r="G810" s="38">
        <v>9</v>
      </c>
      <c r="H810" s="36" t="str">
        <f>LOOKUP(G810,'Bez dříví'!$A$35:$A$84,'Bez dříví'!$B$35:$B$84)</f>
        <v>Kloboucká lesní s.r.o.</v>
      </c>
      <c r="I810" s="39">
        <f t="array" ref="I810">SUM(IF(('Bez dříví'!$A$3:$A$33=A810)*('Bez dříví'!$D$1:$BA$1=G810),'Bez dříví'!$D$3:$BA$33))</f>
        <v>0</v>
      </c>
      <c r="J810" s="70" t="str">
        <f>IF(I810=0,"",I810)</f>
        <v/>
      </c>
      <c r="K810" s="40" t="str">
        <f>IF(I810=MIN($J$803:$J$852),1,"")</f>
        <v/>
      </c>
    </row>
    <row r="811" spans="1:11" hidden="1" x14ac:dyDescent="0.25">
      <c r="A811" s="34">
        <v>17</v>
      </c>
      <c r="B811" s="35">
        <f>LOOKUP(A811,Seznamy!$A$3:$A$27,Seznamy!$B$3:$B$27)</f>
        <v>246056</v>
      </c>
      <c r="C811" s="36" t="str">
        <f>LOOKUP(A811,Seznamy!$A$3:$A$27,Seznamy!$C$3:$C$27)</f>
        <v>Jítrava</v>
      </c>
      <c r="D811" s="37">
        <f>LOOKUP(A811,Seznamy!$A$3:$A$27,Seznamy!$E$3:$E$27)</f>
        <v>3402</v>
      </c>
      <c r="E811" s="37">
        <f>LOOKUP(A811,Seznamy!$A$3:$A$27,Seznamy!$H$3:$H$27)</f>
        <v>123891</v>
      </c>
      <c r="F811" s="38">
        <f>LOOKUP(A811,Seznamy!$A$3:$A$27,Seznamy!$J$3:$J$27)</f>
        <v>0</v>
      </c>
      <c r="G811" s="38">
        <v>10</v>
      </c>
      <c r="H811" s="36" t="str">
        <f>LOOKUP(G811,'Bez dříví'!$A$35:$A$84,'Bez dříví'!$B$35:$B$84)</f>
        <v>Dřevo-Málek s.r.o.</v>
      </c>
      <c r="I811" s="39">
        <f t="array" ref="I811">SUM(IF(('Bez dříví'!$A$3:$A$33=A811)*('Bez dříví'!$D$1:$BA$1=G811),'Bez dříví'!$D$3:$BA$33))</f>
        <v>0</v>
      </c>
      <c r="J811" s="70" t="str">
        <f>IF(I811=0,"",I811)</f>
        <v/>
      </c>
      <c r="K811" s="40" t="str">
        <f>IF(I811=MIN($J$803:$J$852),1,"")</f>
        <v/>
      </c>
    </row>
    <row r="812" spans="1:11" hidden="1" x14ac:dyDescent="0.25">
      <c r="A812" s="34">
        <v>17</v>
      </c>
      <c r="B812" s="35">
        <f>LOOKUP(A812,Seznamy!$A$3:$A$27,Seznamy!$B$3:$B$27)</f>
        <v>246056</v>
      </c>
      <c r="C812" s="36" t="str">
        <f>LOOKUP(A812,Seznamy!$A$3:$A$27,Seznamy!$C$3:$C$27)</f>
        <v>Jítrava</v>
      </c>
      <c r="D812" s="37">
        <f>LOOKUP(A812,Seznamy!$A$3:$A$27,Seznamy!$E$3:$E$27)</f>
        <v>3402</v>
      </c>
      <c r="E812" s="37">
        <f>LOOKUP(A812,Seznamy!$A$3:$A$27,Seznamy!$H$3:$H$27)</f>
        <v>123891</v>
      </c>
      <c r="F812" s="38">
        <f>LOOKUP(A812,Seznamy!$A$3:$A$27,Seznamy!$J$3:$J$27)</f>
        <v>0</v>
      </c>
      <c r="G812" s="38">
        <v>11</v>
      </c>
      <c r="H812" s="36" t="str">
        <f>LOOKUP(G812,'Bez dříví'!$A$35:$A$84,'Bez dříví'!$B$35:$B$84)</f>
        <v>Opavská lesní a.s.</v>
      </c>
      <c r="I812" s="39">
        <f t="array" ref="I812">SUM(IF(('Bez dříví'!$A$3:$A$33=A812)*('Bez dříví'!$D$1:$BA$1=G812),'Bez dříví'!$D$3:$BA$33))</f>
        <v>0</v>
      </c>
      <c r="J812" s="70" t="str">
        <f>IF(I812=0,"",I812)</f>
        <v/>
      </c>
      <c r="K812" s="40" t="str">
        <f>IF(I812=MIN($J$803:$J$852),1,"")</f>
        <v/>
      </c>
    </row>
    <row r="813" spans="1:11" hidden="1" x14ac:dyDescent="0.25">
      <c r="A813" s="34">
        <v>17</v>
      </c>
      <c r="B813" s="35">
        <f>LOOKUP(A813,Seznamy!$A$3:$A$27,Seznamy!$B$3:$B$27)</f>
        <v>246056</v>
      </c>
      <c r="C813" s="36" t="str">
        <f>LOOKUP(A813,Seznamy!$A$3:$A$27,Seznamy!$C$3:$C$27)</f>
        <v>Jítrava</v>
      </c>
      <c r="D813" s="37">
        <f>LOOKUP(A813,Seznamy!$A$3:$A$27,Seznamy!$E$3:$E$27)</f>
        <v>3402</v>
      </c>
      <c r="E813" s="37">
        <f>LOOKUP(A813,Seznamy!$A$3:$A$27,Seznamy!$H$3:$H$27)</f>
        <v>123891</v>
      </c>
      <c r="F813" s="38">
        <f>LOOKUP(A813,Seznamy!$A$3:$A$27,Seznamy!$J$3:$J$27)</f>
        <v>0</v>
      </c>
      <c r="G813" s="38">
        <v>13</v>
      </c>
      <c r="H813" s="36" t="str">
        <f>LOOKUP(G813,'Bez dříví'!$A$35:$A$84,'Bez dříví'!$B$35:$B$84)</f>
        <v>KODIAK Timber s.r.o.</v>
      </c>
      <c r="I813" s="39">
        <f t="array" ref="I813">SUM(IF(('Bez dříví'!$A$3:$A$33=A813)*('Bez dříví'!$D$1:$BA$1=G813),'Bez dříví'!$D$3:$BA$33))</f>
        <v>0</v>
      </c>
      <c r="J813" s="70" t="str">
        <f>IF(I813=0,"",I813)</f>
        <v/>
      </c>
      <c r="K813" s="40" t="str">
        <f>IF(I813=MIN($J$803:$J$852),1,"")</f>
        <v/>
      </c>
    </row>
    <row r="814" spans="1:11" hidden="1" x14ac:dyDescent="0.25">
      <c r="A814" s="34">
        <v>17</v>
      </c>
      <c r="B814" s="35">
        <f>LOOKUP(A814,Seznamy!$A$3:$A$27,Seznamy!$B$3:$B$27)</f>
        <v>246056</v>
      </c>
      <c r="C814" s="36" t="str">
        <f>LOOKUP(A814,Seznamy!$A$3:$A$27,Seznamy!$C$3:$C$27)</f>
        <v>Jítrava</v>
      </c>
      <c r="D814" s="37">
        <f>LOOKUP(A814,Seznamy!$A$3:$A$27,Seznamy!$E$3:$E$27)</f>
        <v>3402</v>
      </c>
      <c r="E814" s="37">
        <f>LOOKUP(A814,Seznamy!$A$3:$A$27,Seznamy!$H$3:$H$27)</f>
        <v>123891</v>
      </c>
      <c r="F814" s="38">
        <f>LOOKUP(A814,Seznamy!$A$3:$A$27,Seznamy!$J$3:$J$27)</f>
        <v>0</v>
      </c>
      <c r="G814" s="38">
        <v>14</v>
      </c>
      <c r="H814" s="36" t="str">
        <f>LOOKUP(G814,'Bez dříví'!$A$35:$A$84,'Bez dříví'!$B$35:$B$84)</f>
        <v>Marles s.r.o.</v>
      </c>
      <c r="I814" s="39">
        <f t="array" ref="I814">SUM(IF(('Bez dříví'!$A$3:$A$33=A814)*('Bez dříví'!$D$1:$BA$1=G814),'Bez dříví'!$D$3:$BA$33))</f>
        <v>0</v>
      </c>
      <c r="J814" s="70" t="str">
        <f>IF(I814=0,"",I814)</f>
        <v/>
      </c>
      <c r="K814" s="40" t="str">
        <f>IF(I814=MIN($J$803:$J$852),1,"")</f>
        <v/>
      </c>
    </row>
    <row r="815" spans="1:11" hidden="1" x14ac:dyDescent="0.25">
      <c r="A815" s="34">
        <v>17</v>
      </c>
      <c r="B815" s="35">
        <f>LOOKUP(A815,Seznamy!$A$3:$A$27,Seznamy!$B$3:$B$27)</f>
        <v>246056</v>
      </c>
      <c r="C815" s="36" t="str">
        <f>LOOKUP(A815,Seznamy!$A$3:$A$27,Seznamy!$C$3:$C$27)</f>
        <v>Jítrava</v>
      </c>
      <c r="D815" s="37">
        <f>LOOKUP(A815,Seznamy!$A$3:$A$27,Seznamy!$E$3:$E$27)</f>
        <v>3402</v>
      </c>
      <c r="E815" s="37">
        <f>LOOKUP(A815,Seznamy!$A$3:$A$27,Seznamy!$H$3:$H$27)</f>
        <v>123891</v>
      </c>
      <c r="F815" s="38">
        <f>LOOKUP(A815,Seznamy!$A$3:$A$27,Seznamy!$J$3:$J$27)</f>
        <v>0</v>
      </c>
      <c r="G815" s="38">
        <v>15</v>
      </c>
      <c r="H815" s="36" t="str">
        <f>LOOKUP(G815,'Bez dříví'!$A$35:$A$84,'Bez dříví'!$B$35:$B$84)</f>
        <v>SOLITERA spol. s r.o.</v>
      </c>
      <c r="I815" s="39">
        <f t="array" ref="I815">SUM(IF(('Bez dříví'!$A$3:$A$33=A815)*('Bez dříví'!$D$1:$BA$1=G815),'Bez dříví'!$D$3:$BA$33))</f>
        <v>0</v>
      </c>
      <c r="J815" s="70" t="str">
        <f>IF(I815=0,"",I815)</f>
        <v/>
      </c>
      <c r="K815" s="40" t="str">
        <f>IF(I815=MIN($J$803:$J$852),1,"")</f>
        <v/>
      </c>
    </row>
    <row r="816" spans="1:11" hidden="1" x14ac:dyDescent="0.25">
      <c r="A816" s="34">
        <v>17</v>
      </c>
      <c r="B816" s="35">
        <f>LOOKUP(A816,Seznamy!$A$3:$A$27,Seznamy!$B$3:$B$27)</f>
        <v>246056</v>
      </c>
      <c r="C816" s="36" t="str">
        <f>LOOKUP(A816,Seznamy!$A$3:$A$27,Seznamy!$C$3:$C$27)</f>
        <v>Jítrava</v>
      </c>
      <c r="D816" s="37">
        <f>LOOKUP(A816,Seznamy!$A$3:$A$27,Seznamy!$E$3:$E$27)</f>
        <v>3402</v>
      </c>
      <c r="E816" s="37">
        <f>LOOKUP(A816,Seznamy!$A$3:$A$27,Seznamy!$H$3:$H$27)</f>
        <v>123891</v>
      </c>
      <c r="F816" s="38">
        <f>LOOKUP(A816,Seznamy!$A$3:$A$27,Seznamy!$J$3:$J$27)</f>
        <v>0</v>
      </c>
      <c r="G816" s="38">
        <v>16</v>
      </c>
      <c r="H816" s="36" t="str">
        <f>LOOKUP(G816,'Bez dříví'!$A$35:$A$84,'Bez dříví'!$B$35:$B$84)</f>
        <v>RM FOREST lesní společnost s.r.o</v>
      </c>
      <c r="I816" s="39">
        <f t="array" ref="I816">SUM(IF(('Bez dříví'!$A$3:$A$33=A816)*('Bez dříví'!$D$1:$BA$1=G816),'Bez dříví'!$D$3:$BA$33))</f>
        <v>0</v>
      </c>
      <c r="J816" s="70" t="str">
        <f>IF(I816=0,"",I816)</f>
        <v/>
      </c>
      <c r="K816" s="40" t="str">
        <f>IF(I816=MIN($J$803:$J$852),1,"")</f>
        <v/>
      </c>
    </row>
    <row r="817" spans="1:11" hidden="1" x14ac:dyDescent="0.25">
      <c r="A817" s="34">
        <v>17</v>
      </c>
      <c r="B817" s="35">
        <f>LOOKUP(A817,Seznamy!$A$3:$A$27,Seznamy!$B$3:$B$27)</f>
        <v>246056</v>
      </c>
      <c r="C817" s="36" t="str">
        <f>LOOKUP(A817,Seznamy!$A$3:$A$27,Seznamy!$C$3:$C$27)</f>
        <v>Jítrava</v>
      </c>
      <c r="D817" s="37">
        <f>LOOKUP(A817,Seznamy!$A$3:$A$27,Seznamy!$E$3:$E$27)</f>
        <v>3402</v>
      </c>
      <c r="E817" s="37">
        <f>LOOKUP(A817,Seznamy!$A$3:$A$27,Seznamy!$H$3:$H$27)</f>
        <v>123891</v>
      </c>
      <c r="F817" s="38">
        <f>LOOKUP(A817,Seznamy!$A$3:$A$27,Seznamy!$J$3:$J$27)</f>
        <v>0</v>
      </c>
      <c r="G817" s="38">
        <v>17</v>
      </c>
      <c r="H817" s="36" t="str">
        <f>LOOKUP(G817,'Bez dříví'!$A$35:$A$84,'Bez dříví'!$B$35:$B$84)</f>
        <v>Lesy Beskydy, a.s.</v>
      </c>
      <c r="I817" s="39">
        <f t="array" ref="I817">SUM(IF(('Bez dříví'!$A$3:$A$33=A817)*('Bez dříví'!$D$1:$BA$1=G817),'Bez dříví'!$D$3:$BA$33))</f>
        <v>0</v>
      </c>
      <c r="J817" s="70" t="str">
        <f>IF(I817=0,"",I817)</f>
        <v/>
      </c>
      <c r="K817" s="40" t="str">
        <f>IF(I817=MIN($J$803:$J$852),1,"")</f>
        <v/>
      </c>
    </row>
    <row r="818" spans="1:11" hidden="1" x14ac:dyDescent="0.25">
      <c r="A818" s="34">
        <v>17</v>
      </c>
      <c r="B818" s="35">
        <f>LOOKUP(A818,Seznamy!$A$3:$A$27,Seznamy!$B$3:$B$27)</f>
        <v>246056</v>
      </c>
      <c r="C818" s="36" t="str">
        <f>LOOKUP(A818,Seznamy!$A$3:$A$27,Seznamy!$C$3:$C$27)</f>
        <v>Jítrava</v>
      </c>
      <c r="D818" s="37">
        <f>LOOKUP(A818,Seznamy!$A$3:$A$27,Seznamy!$E$3:$E$27)</f>
        <v>3402</v>
      </c>
      <c r="E818" s="37">
        <f>LOOKUP(A818,Seznamy!$A$3:$A$27,Seznamy!$H$3:$H$27)</f>
        <v>123891</v>
      </c>
      <c r="F818" s="38">
        <f>LOOKUP(A818,Seznamy!$A$3:$A$27,Seznamy!$J$3:$J$27)</f>
        <v>0</v>
      </c>
      <c r="G818" s="38">
        <v>18</v>
      </c>
      <c r="H818" s="36" t="str">
        <f>LOOKUP(G818,'Bez dříví'!$A$35:$A$84,'Bez dříví'!$B$35:$B$84)</f>
        <v>Libavská lesní s.r.o.</v>
      </c>
      <c r="I818" s="39">
        <f t="array" ref="I818">SUM(IF(('Bez dříví'!$A$3:$A$33=A818)*('Bez dříví'!$D$1:$BA$1=G818),'Bez dříví'!$D$3:$BA$33))</f>
        <v>0</v>
      </c>
      <c r="J818" s="70" t="str">
        <f>IF(I818=0,"",I818)</f>
        <v/>
      </c>
      <c r="K818" s="40" t="str">
        <f>IF(I818=MIN($J$803:$J$852),1,"")</f>
        <v/>
      </c>
    </row>
    <row r="819" spans="1:11" hidden="1" x14ac:dyDescent="0.25">
      <c r="A819" s="34">
        <v>17</v>
      </c>
      <c r="B819" s="35">
        <f>LOOKUP(A819,Seznamy!$A$3:$A$27,Seznamy!$B$3:$B$27)</f>
        <v>246056</v>
      </c>
      <c r="C819" s="36" t="str">
        <f>LOOKUP(A819,Seznamy!$A$3:$A$27,Seznamy!$C$3:$C$27)</f>
        <v>Jítrava</v>
      </c>
      <c r="D819" s="37">
        <f>LOOKUP(A819,Seznamy!$A$3:$A$27,Seznamy!$E$3:$E$27)</f>
        <v>3402</v>
      </c>
      <c r="E819" s="37">
        <f>LOOKUP(A819,Seznamy!$A$3:$A$27,Seznamy!$H$3:$H$27)</f>
        <v>123891</v>
      </c>
      <c r="F819" s="38">
        <f>LOOKUP(A819,Seznamy!$A$3:$A$27,Seznamy!$J$3:$J$27)</f>
        <v>0</v>
      </c>
      <c r="G819" s="38">
        <v>19</v>
      </c>
      <c r="H819" s="36" t="str">
        <f>LOOKUP(G819,'Bez dříví'!$A$35:$A$84,'Bez dříví'!$B$35:$B$84)</f>
        <v>TIS lignum s.r.o.</v>
      </c>
      <c r="I819" s="39">
        <f t="array" ref="I819">SUM(IF(('Bez dříví'!$A$3:$A$33=A819)*('Bez dříví'!$D$1:$BA$1=G819),'Bez dříví'!$D$3:$BA$33))</f>
        <v>0</v>
      </c>
      <c r="J819" s="70" t="str">
        <f>IF(I819=0,"",I819)</f>
        <v/>
      </c>
      <c r="K819" s="40" t="str">
        <f>IF(I819=MIN($J$803:$J$852),1,"")</f>
        <v/>
      </c>
    </row>
    <row r="820" spans="1:11" hidden="1" x14ac:dyDescent="0.25">
      <c r="A820" s="34">
        <v>17</v>
      </c>
      <c r="B820" s="35">
        <f>LOOKUP(A820,Seznamy!$A$3:$A$27,Seznamy!$B$3:$B$27)</f>
        <v>246056</v>
      </c>
      <c r="C820" s="36" t="str">
        <f>LOOKUP(A820,Seznamy!$A$3:$A$27,Seznamy!$C$3:$C$27)</f>
        <v>Jítrava</v>
      </c>
      <c r="D820" s="37">
        <f>LOOKUP(A820,Seznamy!$A$3:$A$27,Seznamy!$E$3:$E$27)</f>
        <v>3402</v>
      </c>
      <c r="E820" s="37">
        <f>LOOKUP(A820,Seznamy!$A$3:$A$27,Seznamy!$H$3:$H$27)</f>
        <v>123891</v>
      </c>
      <c r="F820" s="38">
        <f>LOOKUP(A820,Seznamy!$A$3:$A$27,Seznamy!$J$3:$J$27)</f>
        <v>0</v>
      </c>
      <c r="G820" s="38">
        <v>20</v>
      </c>
      <c r="H820" s="36" t="str">
        <f>LOOKUP(G820,'Bez dříví'!$A$35:$A$84,'Bez dříví'!$B$35:$B$84)</f>
        <v>LES-UK s.r.o.</v>
      </c>
      <c r="I820" s="39">
        <f t="array" ref="I820">SUM(IF(('Bez dříví'!$A$3:$A$33=A820)*('Bez dříví'!$D$1:$BA$1=G820),'Bez dříví'!$D$3:$BA$33))</f>
        <v>0</v>
      </c>
      <c r="J820" s="70" t="str">
        <f>IF(I820=0,"",I820)</f>
        <v/>
      </c>
      <c r="K820" s="40" t="str">
        <f>IF(I820=MIN($J$803:$J$852),1,"")</f>
        <v/>
      </c>
    </row>
    <row r="821" spans="1:11" hidden="1" x14ac:dyDescent="0.25">
      <c r="A821" s="34">
        <v>17</v>
      </c>
      <c r="B821" s="35">
        <f>LOOKUP(A821,Seznamy!$A$3:$A$27,Seznamy!$B$3:$B$27)</f>
        <v>246056</v>
      </c>
      <c r="C821" s="36" t="str">
        <f>LOOKUP(A821,Seznamy!$A$3:$A$27,Seznamy!$C$3:$C$27)</f>
        <v>Jítrava</v>
      </c>
      <c r="D821" s="37">
        <f>LOOKUP(A821,Seznamy!$A$3:$A$27,Seznamy!$E$3:$E$27)</f>
        <v>3402</v>
      </c>
      <c r="E821" s="37">
        <f>LOOKUP(A821,Seznamy!$A$3:$A$27,Seznamy!$H$3:$H$27)</f>
        <v>123891</v>
      </c>
      <c r="F821" s="38">
        <f>LOOKUP(A821,Seznamy!$A$3:$A$27,Seznamy!$J$3:$J$27)</f>
        <v>0</v>
      </c>
      <c r="G821" s="38">
        <v>21</v>
      </c>
      <c r="H821" s="36" t="str">
        <f>LOOKUP(G821,'Bez dříví'!$A$35:$A$84,'Bez dříví'!$B$35:$B$84)</f>
        <v>LIGNEUS, s.r.o.</v>
      </c>
      <c r="I821" s="39">
        <f t="array" ref="I821">SUM(IF(('Bez dříví'!$A$3:$A$33=A821)*('Bez dříví'!$D$1:$BA$1=G821),'Bez dříví'!$D$3:$BA$33))</f>
        <v>0</v>
      </c>
      <c r="J821" s="70" t="str">
        <f>IF(I821=0,"",I821)</f>
        <v/>
      </c>
      <c r="K821" s="40" t="str">
        <f>IF(I821=MIN($J$803:$J$852),1,"")</f>
        <v/>
      </c>
    </row>
    <row r="822" spans="1:11" hidden="1" x14ac:dyDescent="0.25">
      <c r="A822" s="34">
        <v>17</v>
      </c>
      <c r="B822" s="35">
        <f>LOOKUP(A822,Seznamy!$A$3:$A$27,Seznamy!$B$3:$B$27)</f>
        <v>246056</v>
      </c>
      <c r="C822" s="36" t="str">
        <f>LOOKUP(A822,Seznamy!$A$3:$A$27,Seznamy!$C$3:$C$27)</f>
        <v>Jítrava</v>
      </c>
      <c r="D822" s="37">
        <f>LOOKUP(A822,Seznamy!$A$3:$A$27,Seznamy!$E$3:$E$27)</f>
        <v>3402</v>
      </c>
      <c r="E822" s="37">
        <f>LOOKUP(A822,Seznamy!$A$3:$A$27,Seznamy!$H$3:$H$27)</f>
        <v>123891</v>
      </c>
      <c r="F822" s="38">
        <f>LOOKUP(A822,Seznamy!$A$3:$A$27,Seznamy!$J$3:$J$27)</f>
        <v>0</v>
      </c>
      <c r="G822" s="38">
        <v>22</v>
      </c>
      <c r="H822" s="36" t="str">
        <f>LOOKUP(G822,'Bez dříví'!$A$35:$A$84,'Bez dříví'!$B$35:$B$84)</f>
        <v>Stora Enso Wood Products Ždírec s.r.o.</v>
      </c>
      <c r="I822" s="39">
        <f t="array" ref="I822">SUM(IF(('Bez dříví'!$A$3:$A$33=A822)*('Bez dříví'!$D$1:$BA$1=G822),'Bez dříví'!$D$3:$BA$33))</f>
        <v>0</v>
      </c>
      <c r="J822" s="70" t="str">
        <f>IF(I822=0,"",I822)</f>
        <v/>
      </c>
      <c r="K822" s="40" t="str">
        <f>IF(I822=MIN($J$803:$J$852),1,"")</f>
        <v/>
      </c>
    </row>
    <row r="823" spans="1:11" hidden="1" x14ac:dyDescent="0.25">
      <c r="A823" s="34">
        <v>17</v>
      </c>
      <c r="B823" s="35">
        <f>LOOKUP(A823,Seznamy!$A$3:$A$27,Seznamy!$B$3:$B$27)</f>
        <v>246056</v>
      </c>
      <c r="C823" s="36" t="str">
        <f>LOOKUP(A823,Seznamy!$A$3:$A$27,Seznamy!$C$3:$C$27)</f>
        <v>Jítrava</v>
      </c>
      <c r="D823" s="37">
        <f>LOOKUP(A823,Seznamy!$A$3:$A$27,Seznamy!$E$3:$E$27)</f>
        <v>3402</v>
      </c>
      <c r="E823" s="37">
        <f>LOOKUP(A823,Seznamy!$A$3:$A$27,Seznamy!$H$3:$H$27)</f>
        <v>123891</v>
      </c>
      <c r="F823" s="38">
        <f>LOOKUP(A823,Seznamy!$A$3:$A$27,Seznamy!$J$3:$J$27)</f>
        <v>0</v>
      </c>
      <c r="G823" s="38">
        <v>23</v>
      </c>
      <c r="H823" s="36" t="str">
        <f>LOOKUP(G823,'Bez dříví'!$A$35:$A$84,'Bez dříví'!$B$35:$B$84)</f>
        <v>DEBLICE - lesy s.r.o.</v>
      </c>
      <c r="I823" s="39">
        <f t="array" ref="I823">SUM(IF(('Bez dříví'!$A$3:$A$33=A823)*('Bez dříví'!$D$1:$BA$1=G823),'Bez dříví'!$D$3:$BA$33))</f>
        <v>0</v>
      </c>
      <c r="J823" s="70" t="str">
        <f>IF(I823=0,"",I823)</f>
        <v/>
      </c>
      <c r="K823" s="40" t="str">
        <f>IF(I823=MIN($J$803:$J$852),1,"")</f>
        <v/>
      </c>
    </row>
    <row r="824" spans="1:11" hidden="1" x14ac:dyDescent="0.25">
      <c r="A824" s="34">
        <v>17</v>
      </c>
      <c r="B824" s="35">
        <f>LOOKUP(A824,Seznamy!$A$3:$A$27,Seznamy!$B$3:$B$27)</f>
        <v>246056</v>
      </c>
      <c r="C824" s="36" t="str">
        <f>LOOKUP(A824,Seznamy!$A$3:$A$27,Seznamy!$C$3:$C$27)</f>
        <v>Jítrava</v>
      </c>
      <c r="D824" s="37">
        <f>LOOKUP(A824,Seznamy!$A$3:$A$27,Seznamy!$E$3:$E$27)</f>
        <v>3402</v>
      </c>
      <c r="E824" s="37">
        <f>LOOKUP(A824,Seznamy!$A$3:$A$27,Seznamy!$H$3:$H$27)</f>
        <v>123891</v>
      </c>
      <c r="F824" s="38">
        <f>LOOKUP(A824,Seznamy!$A$3:$A$27,Seznamy!$J$3:$J$27)</f>
        <v>0</v>
      </c>
      <c r="G824" s="38">
        <v>24</v>
      </c>
      <c r="H824" s="36" t="str">
        <f>LOOKUP(G824,'Bez dříví'!$A$35:$A$84,'Bez dříví'!$B$35:$B$84)</f>
        <v>Petra spol. s r.o.</v>
      </c>
      <c r="I824" s="39">
        <f t="array" ref="I824">SUM(IF(('Bez dříví'!$A$3:$A$33=A824)*('Bez dříví'!$D$1:$BA$1=G824),'Bez dříví'!$D$3:$BA$33))</f>
        <v>0</v>
      </c>
      <c r="J824" s="70" t="str">
        <f>IF(I824=0,"",I824)</f>
        <v/>
      </c>
      <c r="K824" s="40" t="str">
        <f>IF(I824=MIN($J$803:$J$852),1,"")</f>
        <v/>
      </c>
    </row>
    <row r="825" spans="1:11" hidden="1" x14ac:dyDescent="0.25">
      <c r="A825" s="34">
        <v>17</v>
      </c>
      <c r="B825" s="35">
        <f>LOOKUP(A825,Seznamy!$A$3:$A$27,Seznamy!$B$3:$B$27)</f>
        <v>246056</v>
      </c>
      <c r="C825" s="36" t="str">
        <f>LOOKUP(A825,Seznamy!$A$3:$A$27,Seznamy!$C$3:$C$27)</f>
        <v>Jítrava</v>
      </c>
      <c r="D825" s="37">
        <f>LOOKUP(A825,Seznamy!$A$3:$A$27,Seznamy!$E$3:$E$27)</f>
        <v>3402</v>
      </c>
      <c r="E825" s="37">
        <f>LOOKUP(A825,Seznamy!$A$3:$A$27,Seznamy!$H$3:$H$27)</f>
        <v>123891</v>
      </c>
      <c r="F825" s="38">
        <f>LOOKUP(A825,Seznamy!$A$3:$A$27,Seznamy!$J$3:$J$27)</f>
        <v>0</v>
      </c>
      <c r="G825" s="38">
        <v>26</v>
      </c>
      <c r="H825" s="36" t="str">
        <f>LOOKUP(G825,'Bez dříví'!$A$35:$A$84,'Bez dříví'!$B$35:$B$84)</f>
        <v>GIRAFFE BUILDINGS s.r.o.</v>
      </c>
      <c r="I825" s="39">
        <f t="array" ref="I825">SUM(IF(('Bez dříví'!$A$3:$A$33=A825)*('Bez dříví'!$D$1:$BA$1=G825),'Bez dříví'!$D$3:$BA$33))</f>
        <v>0</v>
      </c>
      <c r="J825" s="70" t="str">
        <f>IF(I825=0,"",I825)</f>
        <v/>
      </c>
      <c r="K825" s="40" t="str">
        <f>IF(I825=MIN($J$803:$J$852),1,"")</f>
        <v/>
      </c>
    </row>
    <row r="826" spans="1:11" hidden="1" x14ac:dyDescent="0.25">
      <c r="A826" s="34">
        <v>17</v>
      </c>
      <c r="B826" s="35">
        <f>LOOKUP(A826,Seznamy!$A$3:$A$27,Seznamy!$B$3:$B$27)</f>
        <v>246056</v>
      </c>
      <c r="C826" s="36" t="str">
        <f>LOOKUP(A826,Seznamy!$A$3:$A$27,Seznamy!$C$3:$C$27)</f>
        <v>Jítrava</v>
      </c>
      <c r="D826" s="37">
        <f>LOOKUP(A826,Seznamy!$A$3:$A$27,Seznamy!$E$3:$E$27)</f>
        <v>3402</v>
      </c>
      <c r="E826" s="37">
        <f>LOOKUP(A826,Seznamy!$A$3:$A$27,Seznamy!$H$3:$H$27)</f>
        <v>123891</v>
      </c>
      <c r="F826" s="38">
        <f>LOOKUP(A826,Seznamy!$A$3:$A$27,Seznamy!$J$3:$J$27)</f>
        <v>0</v>
      </c>
      <c r="G826" s="38">
        <v>27</v>
      </c>
      <c r="H826" s="36" t="str">
        <f>LOOKUP(G826,'Bez dříví'!$A$35:$A$84,'Bez dříví'!$B$35:$B$84)</f>
        <v>Lesní společnost Ledeč nad Sázavou, a.s.</v>
      </c>
      <c r="I826" s="39">
        <f t="array" ref="I826">SUM(IF(('Bez dříví'!$A$3:$A$33=A826)*('Bez dříví'!$D$1:$BA$1=G826),'Bez dříví'!$D$3:$BA$33))</f>
        <v>0</v>
      </c>
      <c r="J826" s="70" t="str">
        <f>IF(I826=0,"",I826)</f>
        <v/>
      </c>
      <c r="K826" s="40" t="str">
        <f>IF(I826=MIN($J$803:$J$852),1,"")</f>
        <v/>
      </c>
    </row>
    <row r="827" spans="1:11" hidden="1" x14ac:dyDescent="0.25">
      <c r="A827" s="34">
        <v>17</v>
      </c>
      <c r="B827" s="35">
        <f>LOOKUP(A827,Seznamy!$A$3:$A$27,Seznamy!$B$3:$B$27)</f>
        <v>246056</v>
      </c>
      <c r="C827" s="36" t="str">
        <f>LOOKUP(A827,Seznamy!$A$3:$A$27,Seznamy!$C$3:$C$27)</f>
        <v>Jítrava</v>
      </c>
      <c r="D827" s="37">
        <f>LOOKUP(A827,Seznamy!$A$3:$A$27,Seznamy!$E$3:$E$27)</f>
        <v>3402</v>
      </c>
      <c r="E827" s="37">
        <f>LOOKUP(A827,Seznamy!$A$3:$A$27,Seznamy!$H$3:$H$27)</f>
        <v>123891</v>
      </c>
      <c r="F827" s="38">
        <f>LOOKUP(A827,Seznamy!$A$3:$A$27,Seznamy!$J$3:$J$27)</f>
        <v>0</v>
      </c>
      <c r="G827" s="38">
        <v>28</v>
      </c>
      <c r="H827" s="36" t="str">
        <f>LOOKUP(G827,'Bez dříví'!$A$35:$A$84,'Bez dříví'!$B$35:$B$84)</f>
        <v>Pradědský lesní závod, a.s.</v>
      </c>
      <c r="I827" s="39">
        <f t="array" ref="I827">SUM(IF(('Bez dříví'!$A$3:$A$33=A827)*('Bez dříví'!$D$1:$BA$1=G827),'Bez dříví'!$D$3:$BA$33))</f>
        <v>0</v>
      </c>
      <c r="J827" s="70" t="str">
        <f>IF(I827=0,"",I827)</f>
        <v/>
      </c>
      <c r="K827" s="40" t="str">
        <f>IF(I827=MIN($J$803:$J$852),1,"")</f>
        <v/>
      </c>
    </row>
    <row r="828" spans="1:11" hidden="1" x14ac:dyDescent="0.25">
      <c r="A828" s="34">
        <v>17</v>
      </c>
      <c r="B828" s="35">
        <f>LOOKUP(A828,Seznamy!$A$3:$A$27,Seznamy!$B$3:$B$27)</f>
        <v>246056</v>
      </c>
      <c r="C828" s="36" t="str">
        <f>LOOKUP(A828,Seznamy!$A$3:$A$27,Seznamy!$C$3:$C$27)</f>
        <v>Jítrava</v>
      </c>
      <c r="D828" s="37">
        <f>LOOKUP(A828,Seznamy!$A$3:$A$27,Seznamy!$E$3:$E$27)</f>
        <v>3402</v>
      </c>
      <c r="E828" s="37">
        <f>LOOKUP(A828,Seznamy!$A$3:$A$27,Seznamy!$H$3:$H$27)</f>
        <v>123891</v>
      </c>
      <c r="F828" s="38">
        <f>LOOKUP(A828,Seznamy!$A$3:$A$27,Seznamy!$J$3:$J$27)</f>
        <v>0</v>
      </c>
      <c r="G828" s="38">
        <v>29</v>
      </c>
      <c r="H828" s="36" t="str">
        <f>LOOKUP(G828,'Bez dříví'!$A$35:$A$84,'Bez dříví'!$B$35:$B$84)</f>
        <v>Královské lesy s.r.o.</v>
      </c>
      <c r="I828" s="39">
        <f t="array" ref="I828">SUM(IF(('Bez dříví'!$A$3:$A$33=A828)*('Bez dříví'!$D$1:$BA$1=G828),'Bez dříví'!$D$3:$BA$33))</f>
        <v>0</v>
      </c>
      <c r="J828" s="70" t="str">
        <f>IF(I828=0,"",I828)</f>
        <v/>
      </c>
      <c r="K828" s="40" t="str">
        <f>IF(I828=MIN($J$803:$J$852),1,"")</f>
        <v/>
      </c>
    </row>
    <row r="829" spans="1:11" hidden="1" x14ac:dyDescent="0.25">
      <c r="A829" s="34">
        <v>17</v>
      </c>
      <c r="B829" s="35">
        <f>LOOKUP(A829,Seznamy!$A$3:$A$27,Seznamy!$B$3:$B$27)</f>
        <v>246056</v>
      </c>
      <c r="C829" s="36" t="str">
        <f>LOOKUP(A829,Seznamy!$A$3:$A$27,Seznamy!$C$3:$C$27)</f>
        <v>Jítrava</v>
      </c>
      <c r="D829" s="37">
        <f>LOOKUP(A829,Seznamy!$A$3:$A$27,Seznamy!$E$3:$E$27)</f>
        <v>3402</v>
      </c>
      <c r="E829" s="37">
        <f>LOOKUP(A829,Seznamy!$A$3:$A$27,Seznamy!$H$3:$H$27)</f>
        <v>123891</v>
      </c>
      <c r="F829" s="38">
        <f>LOOKUP(A829,Seznamy!$A$3:$A$27,Seznamy!$J$3:$J$27)</f>
        <v>0</v>
      </c>
      <c r="G829" s="38">
        <v>31</v>
      </c>
      <c r="H829" s="36">
        <f>LOOKUP(G829,'Bez dříví'!$A$35:$A$84,'Bez dříví'!$B$35:$B$84)</f>
        <v>0</v>
      </c>
      <c r="I829" s="39">
        <f t="array" ref="I829">SUM(IF(('Bez dříví'!$A$3:$A$33=A829)*('Bez dříví'!$D$1:$BA$1=G829),'Bez dříví'!$D$3:$BA$33))</f>
        <v>0</v>
      </c>
      <c r="J829" s="70" t="str">
        <f>IF(I829=0,"",I829)</f>
        <v/>
      </c>
      <c r="K829" s="40" t="str">
        <f>IF(I829=MIN($J$803:$J$852),1,"")</f>
        <v/>
      </c>
    </row>
    <row r="830" spans="1:11" hidden="1" x14ac:dyDescent="0.25">
      <c r="A830" s="34">
        <v>17</v>
      </c>
      <c r="B830" s="35">
        <f>LOOKUP(A830,Seznamy!$A$3:$A$27,Seznamy!$B$3:$B$27)</f>
        <v>246056</v>
      </c>
      <c r="C830" s="36" t="str">
        <f>LOOKUP(A830,Seznamy!$A$3:$A$27,Seznamy!$C$3:$C$27)</f>
        <v>Jítrava</v>
      </c>
      <c r="D830" s="37">
        <f>LOOKUP(A830,Seznamy!$A$3:$A$27,Seznamy!$E$3:$E$27)</f>
        <v>3402</v>
      </c>
      <c r="E830" s="37">
        <f>LOOKUP(A830,Seznamy!$A$3:$A$27,Seznamy!$H$3:$H$27)</f>
        <v>123891</v>
      </c>
      <c r="F830" s="38">
        <f>LOOKUP(A830,Seznamy!$A$3:$A$27,Seznamy!$J$3:$J$27)</f>
        <v>0</v>
      </c>
      <c r="G830" s="38">
        <v>32</v>
      </c>
      <c r="H830" s="36">
        <f>LOOKUP(G830,'Bez dříví'!$A$35:$A$84,'Bez dříví'!$B$35:$B$84)</f>
        <v>0</v>
      </c>
      <c r="I830" s="39">
        <f t="array" ref="I830">SUM(IF(('Bez dříví'!$A$3:$A$33=A830)*('Bez dříví'!$D$1:$BA$1=G830),'Bez dříví'!$D$3:$BA$33))</f>
        <v>0</v>
      </c>
      <c r="J830" s="70" t="str">
        <f>IF(I830=0,"",I830)</f>
        <v/>
      </c>
      <c r="K830" s="40" t="str">
        <f>IF(I830=MIN($J$803:$J$852),1,"")</f>
        <v/>
      </c>
    </row>
    <row r="831" spans="1:11" hidden="1" x14ac:dyDescent="0.25">
      <c r="A831" s="34">
        <v>17</v>
      </c>
      <c r="B831" s="35">
        <f>LOOKUP(A831,Seznamy!$A$3:$A$27,Seznamy!$B$3:$B$27)</f>
        <v>246056</v>
      </c>
      <c r="C831" s="36" t="str">
        <f>LOOKUP(A831,Seznamy!$A$3:$A$27,Seznamy!$C$3:$C$27)</f>
        <v>Jítrava</v>
      </c>
      <c r="D831" s="37">
        <f>LOOKUP(A831,Seznamy!$A$3:$A$27,Seznamy!$E$3:$E$27)</f>
        <v>3402</v>
      </c>
      <c r="E831" s="37">
        <f>LOOKUP(A831,Seznamy!$A$3:$A$27,Seznamy!$H$3:$H$27)</f>
        <v>123891</v>
      </c>
      <c r="F831" s="38">
        <f>LOOKUP(A831,Seznamy!$A$3:$A$27,Seznamy!$J$3:$J$27)</f>
        <v>0</v>
      </c>
      <c r="G831" s="38">
        <v>33</v>
      </c>
      <c r="H831" s="36">
        <f>LOOKUP(G831,'Bez dříví'!$A$35:$A$84,'Bez dříví'!$B$35:$B$84)</f>
        <v>0</v>
      </c>
      <c r="I831" s="39">
        <f t="array" ref="I831">SUM(IF(('Bez dříví'!$A$3:$A$33=A831)*('Bez dříví'!$D$1:$BA$1=G831),'Bez dříví'!$D$3:$BA$33))</f>
        <v>0</v>
      </c>
      <c r="J831" s="70" t="str">
        <f>IF(I831=0,"",I831)</f>
        <v/>
      </c>
      <c r="K831" s="40" t="str">
        <f>IF(I831=MIN($J$803:$J$852),1,"")</f>
        <v/>
      </c>
    </row>
    <row r="832" spans="1:11" hidden="1" x14ac:dyDescent="0.25">
      <c r="A832" s="34">
        <v>17</v>
      </c>
      <c r="B832" s="35">
        <f>LOOKUP(A832,Seznamy!$A$3:$A$27,Seznamy!$B$3:$B$27)</f>
        <v>246056</v>
      </c>
      <c r="C832" s="36" t="str">
        <f>LOOKUP(A832,Seznamy!$A$3:$A$27,Seznamy!$C$3:$C$27)</f>
        <v>Jítrava</v>
      </c>
      <c r="D832" s="37">
        <f>LOOKUP(A832,Seznamy!$A$3:$A$27,Seznamy!$E$3:$E$27)</f>
        <v>3402</v>
      </c>
      <c r="E832" s="37">
        <f>LOOKUP(A832,Seznamy!$A$3:$A$27,Seznamy!$H$3:$H$27)</f>
        <v>123891</v>
      </c>
      <c r="F832" s="38">
        <f>LOOKUP(A832,Seznamy!$A$3:$A$27,Seznamy!$J$3:$J$27)</f>
        <v>0</v>
      </c>
      <c r="G832" s="38">
        <v>34</v>
      </c>
      <c r="H832" s="36">
        <f>LOOKUP(G832,'Bez dříví'!$A$35:$A$84,'Bez dříví'!$B$35:$B$84)</f>
        <v>0</v>
      </c>
      <c r="I832" s="39">
        <f t="array" ref="I832">SUM(IF(('Bez dříví'!$A$3:$A$33=A832)*('Bez dříví'!$D$1:$BA$1=G832),'Bez dříví'!$D$3:$BA$33))</f>
        <v>0</v>
      </c>
      <c r="J832" s="70" t="str">
        <f>IF(I832=0,"",I832)</f>
        <v/>
      </c>
      <c r="K832" s="40" t="str">
        <f>IF(I832=MIN($J$803:$J$852),1,"")</f>
        <v/>
      </c>
    </row>
    <row r="833" spans="1:11" hidden="1" x14ac:dyDescent="0.25">
      <c r="A833" s="34">
        <v>17</v>
      </c>
      <c r="B833" s="35">
        <f>LOOKUP(A833,Seznamy!$A$3:$A$27,Seznamy!$B$3:$B$27)</f>
        <v>246056</v>
      </c>
      <c r="C833" s="36" t="str">
        <f>LOOKUP(A833,Seznamy!$A$3:$A$27,Seznamy!$C$3:$C$27)</f>
        <v>Jítrava</v>
      </c>
      <c r="D833" s="37">
        <f>LOOKUP(A833,Seznamy!$A$3:$A$27,Seznamy!$E$3:$E$27)</f>
        <v>3402</v>
      </c>
      <c r="E833" s="37">
        <f>LOOKUP(A833,Seznamy!$A$3:$A$27,Seznamy!$H$3:$H$27)</f>
        <v>123891</v>
      </c>
      <c r="F833" s="38">
        <f>LOOKUP(A833,Seznamy!$A$3:$A$27,Seznamy!$J$3:$J$27)</f>
        <v>0</v>
      </c>
      <c r="G833" s="38">
        <v>35</v>
      </c>
      <c r="H833" s="36">
        <f>LOOKUP(G833,'Bez dříví'!$A$35:$A$84,'Bez dříví'!$B$35:$B$84)</f>
        <v>0</v>
      </c>
      <c r="I833" s="39">
        <f t="array" ref="I833">SUM(IF(('Bez dříví'!$A$3:$A$33=A833)*('Bez dříví'!$D$1:$BA$1=G833),'Bez dříví'!$D$3:$BA$33))</f>
        <v>0</v>
      </c>
      <c r="J833" s="70" t="str">
        <f>IF(I833=0,"",I833)</f>
        <v/>
      </c>
      <c r="K833" s="40" t="str">
        <f>IF(I833=MIN($J$803:$J$852),1,"")</f>
        <v/>
      </c>
    </row>
    <row r="834" spans="1:11" hidden="1" x14ac:dyDescent="0.25">
      <c r="A834" s="34">
        <v>17</v>
      </c>
      <c r="B834" s="35">
        <f>LOOKUP(A834,Seznamy!$A$3:$A$27,Seznamy!$B$3:$B$27)</f>
        <v>246056</v>
      </c>
      <c r="C834" s="36" t="str">
        <f>LOOKUP(A834,Seznamy!$A$3:$A$27,Seznamy!$C$3:$C$27)</f>
        <v>Jítrava</v>
      </c>
      <c r="D834" s="37">
        <f>LOOKUP(A834,Seznamy!$A$3:$A$27,Seznamy!$E$3:$E$27)</f>
        <v>3402</v>
      </c>
      <c r="E834" s="37">
        <f>LOOKUP(A834,Seznamy!$A$3:$A$27,Seznamy!$H$3:$H$27)</f>
        <v>123891</v>
      </c>
      <c r="F834" s="38">
        <f>LOOKUP(A834,Seznamy!$A$3:$A$27,Seznamy!$J$3:$J$27)</f>
        <v>0</v>
      </c>
      <c r="G834" s="38">
        <v>36</v>
      </c>
      <c r="H834" s="36">
        <f>LOOKUP(G834,'Bez dříví'!$A$35:$A$84,'Bez dříví'!$B$35:$B$84)</f>
        <v>0</v>
      </c>
      <c r="I834" s="39">
        <f t="array" ref="I834">SUM(IF(('Bez dříví'!$A$3:$A$33=A834)*('Bez dříví'!$D$1:$BA$1=G834),'Bez dříví'!$D$3:$BA$33))</f>
        <v>0</v>
      </c>
      <c r="J834" s="70" t="str">
        <f>IF(I834=0,"",I834)</f>
        <v/>
      </c>
      <c r="K834" s="40" t="str">
        <f>IF(I834=MIN($J$803:$J$852),1,"")</f>
        <v/>
      </c>
    </row>
    <row r="835" spans="1:11" hidden="1" x14ac:dyDescent="0.25">
      <c r="A835" s="34">
        <v>17</v>
      </c>
      <c r="B835" s="35">
        <f>LOOKUP(A835,Seznamy!$A$3:$A$27,Seznamy!$B$3:$B$27)</f>
        <v>246056</v>
      </c>
      <c r="C835" s="36" t="str">
        <f>LOOKUP(A835,Seznamy!$A$3:$A$27,Seznamy!$C$3:$C$27)</f>
        <v>Jítrava</v>
      </c>
      <c r="D835" s="37">
        <f>LOOKUP(A835,Seznamy!$A$3:$A$27,Seznamy!$E$3:$E$27)</f>
        <v>3402</v>
      </c>
      <c r="E835" s="37">
        <f>LOOKUP(A835,Seznamy!$A$3:$A$27,Seznamy!$H$3:$H$27)</f>
        <v>123891</v>
      </c>
      <c r="F835" s="38">
        <f>LOOKUP(A835,Seznamy!$A$3:$A$27,Seznamy!$J$3:$J$27)</f>
        <v>0</v>
      </c>
      <c r="G835" s="38">
        <v>37</v>
      </c>
      <c r="H835" s="36">
        <f>LOOKUP(G835,'Bez dříví'!$A$35:$A$84,'Bez dříví'!$B$35:$B$84)</f>
        <v>0</v>
      </c>
      <c r="I835" s="39">
        <f t="array" ref="I835">SUM(IF(('Bez dříví'!$A$3:$A$33=A835)*('Bez dříví'!$D$1:$BA$1=G835),'Bez dříví'!$D$3:$BA$33))</f>
        <v>0</v>
      </c>
      <c r="J835" s="70" t="str">
        <f>IF(I835=0,"",I835)</f>
        <v/>
      </c>
      <c r="K835" s="40" t="str">
        <f>IF(I835=MIN($J$803:$J$852),1,"")</f>
        <v/>
      </c>
    </row>
    <row r="836" spans="1:11" hidden="1" x14ac:dyDescent="0.25">
      <c r="A836" s="34">
        <v>17</v>
      </c>
      <c r="B836" s="35">
        <f>LOOKUP(A836,Seznamy!$A$3:$A$27,Seznamy!$B$3:$B$27)</f>
        <v>246056</v>
      </c>
      <c r="C836" s="36" t="str">
        <f>LOOKUP(A836,Seznamy!$A$3:$A$27,Seznamy!$C$3:$C$27)</f>
        <v>Jítrava</v>
      </c>
      <c r="D836" s="37">
        <f>LOOKUP(A836,Seznamy!$A$3:$A$27,Seznamy!$E$3:$E$27)</f>
        <v>3402</v>
      </c>
      <c r="E836" s="37">
        <f>LOOKUP(A836,Seznamy!$A$3:$A$27,Seznamy!$H$3:$H$27)</f>
        <v>123891</v>
      </c>
      <c r="F836" s="38">
        <f>LOOKUP(A836,Seznamy!$A$3:$A$27,Seznamy!$J$3:$J$27)</f>
        <v>0</v>
      </c>
      <c r="G836" s="38">
        <v>38</v>
      </c>
      <c r="H836" s="36">
        <f>LOOKUP(G836,'Bez dříví'!$A$35:$A$84,'Bez dříví'!$B$35:$B$84)</f>
        <v>0</v>
      </c>
      <c r="I836" s="39">
        <f t="array" ref="I836">SUM(IF(('Bez dříví'!$A$3:$A$33=A836)*('Bez dříví'!$D$1:$BA$1=G836),'Bez dříví'!$D$3:$BA$33))</f>
        <v>0</v>
      </c>
      <c r="J836" s="70" t="str">
        <f>IF(I836=0,"",I836)</f>
        <v/>
      </c>
      <c r="K836" s="40" t="str">
        <f>IF(I836=MIN($J$803:$J$852),1,"")</f>
        <v/>
      </c>
    </row>
    <row r="837" spans="1:11" hidden="1" x14ac:dyDescent="0.25">
      <c r="A837" s="34">
        <v>17</v>
      </c>
      <c r="B837" s="35">
        <f>LOOKUP(A837,Seznamy!$A$3:$A$27,Seznamy!$B$3:$B$27)</f>
        <v>246056</v>
      </c>
      <c r="C837" s="36" t="str">
        <f>LOOKUP(A837,Seznamy!$A$3:$A$27,Seznamy!$C$3:$C$27)</f>
        <v>Jítrava</v>
      </c>
      <c r="D837" s="37">
        <f>LOOKUP(A837,Seznamy!$A$3:$A$27,Seznamy!$E$3:$E$27)</f>
        <v>3402</v>
      </c>
      <c r="E837" s="37">
        <f>LOOKUP(A837,Seznamy!$A$3:$A$27,Seznamy!$H$3:$H$27)</f>
        <v>123891</v>
      </c>
      <c r="F837" s="38">
        <f>LOOKUP(A837,Seznamy!$A$3:$A$27,Seznamy!$J$3:$J$27)</f>
        <v>0</v>
      </c>
      <c r="G837" s="38">
        <v>39</v>
      </c>
      <c r="H837" s="36">
        <f>LOOKUP(G837,'Bez dříví'!$A$35:$A$84,'Bez dříví'!$B$35:$B$84)</f>
        <v>0</v>
      </c>
      <c r="I837" s="39">
        <f t="array" ref="I837">SUM(IF(('Bez dříví'!$A$3:$A$33=A837)*('Bez dříví'!$D$1:$BA$1=G837),'Bez dříví'!$D$3:$BA$33))</f>
        <v>0</v>
      </c>
      <c r="J837" s="70" t="str">
        <f>IF(I837=0,"",I837)</f>
        <v/>
      </c>
      <c r="K837" s="40" t="str">
        <f>IF(I837=MIN($J$803:$J$852),1,"")</f>
        <v/>
      </c>
    </row>
    <row r="838" spans="1:11" hidden="1" x14ac:dyDescent="0.25">
      <c r="A838" s="34">
        <v>17</v>
      </c>
      <c r="B838" s="35">
        <f>LOOKUP(A838,Seznamy!$A$3:$A$27,Seznamy!$B$3:$B$27)</f>
        <v>246056</v>
      </c>
      <c r="C838" s="36" t="str">
        <f>LOOKUP(A838,Seznamy!$A$3:$A$27,Seznamy!$C$3:$C$27)</f>
        <v>Jítrava</v>
      </c>
      <c r="D838" s="37">
        <f>LOOKUP(A838,Seznamy!$A$3:$A$27,Seznamy!$E$3:$E$27)</f>
        <v>3402</v>
      </c>
      <c r="E838" s="37">
        <f>LOOKUP(A838,Seznamy!$A$3:$A$27,Seznamy!$H$3:$H$27)</f>
        <v>123891</v>
      </c>
      <c r="F838" s="38">
        <f>LOOKUP(A838,Seznamy!$A$3:$A$27,Seznamy!$J$3:$J$27)</f>
        <v>0</v>
      </c>
      <c r="G838" s="38">
        <v>40</v>
      </c>
      <c r="H838" s="36">
        <f>LOOKUP(G838,'Bez dříví'!$A$35:$A$84,'Bez dříví'!$B$35:$B$84)</f>
        <v>0</v>
      </c>
      <c r="I838" s="39">
        <f t="array" ref="I838">SUM(IF(('Bez dříví'!$A$3:$A$33=A838)*('Bez dříví'!$D$1:$BA$1=G838),'Bez dříví'!$D$3:$BA$33))</f>
        <v>0</v>
      </c>
      <c r="J838" s="70" t="str">
        <f>IF(I838=0,"",I838)</f>
        <v/>
      </c>
      <c r="K838" s="40" t="str">
        <f>IF(I838=MIN($J$803:$J$852),1,"")</f>
        <v/>
      </c>
    </row>
    <row r="839" spans="1:11" hidden="1" x14ac:dyDescent="0.25">
      <c r="A839" s="34">
        <v>17</v>
      </c>
      <c r="B839" s="35">
        <f>LOOKUP(A839,Seznamy!$A$3:$A$27,Seznamy!$B$3:$B$27)</f>
        <v>246056</v>
      </c>
      <c r="C839" s="36" t="str">
        <f>LOOKUP(A839,Seznamy!$A$3:$A$27,Seznamy!$C$3:$C$27)</f>
        <v>Jítrava</v>
      </c>
      <c r="D839" s="37">
        <f>LOOKUP(A839,Seznamy!$A$3:$A$27,Seznamy!$E$3:$E$27)</f>
        <v>3402</v>
      </c>
      <c r="E839" s="37">
        <f>LOOKUP(A839,Seznamy!$A$3:$A$27,Seznamy!$H$3:$H$27)</f>
        <v>123891</v>
      </c>
      <c r="F839" s="38">
        <f>LOOKUP(A839,Seznamy!$A$3:$A$27,Seznamy!$J$3:$J$27)</f>
        <v>0</v>
      </c>
      <c r="G839" s="38">
        <v>41</v>
      </c>
      <c r="H839" s="36">
        <f>LOOKUP(G839,'Bez dříví'!$A$35:$A$84,'Bez dříví'!$B$35:$B$84)</f>
        <v>0</v>
      </c>
      <c r="I839" s="39">
        <f t="array" ref="I839">SUM(IF(('Bez dříví'!$A$3:$A$33=A839)*('Bez dříví'!$D$1:$BA$1=G839),'Bez dříví'!$D$3:$BA$33))</f>
        <v>0</v>
      </c>
      <c r="J839" s="70" t="str">
        <f>IF(I839=0,"",I839)</f>
        <v/>
      </c>
      <c r="K839" s="40" t="str">
        <f>IF(I839=MIN($J$803:$J$852),1,"")</f>
        <v/>
      </c>
    </row>
    <row r="840" spans="1:11" hidden="1" x14ac:dyDescent="0.25">
      <c r="A840" s="34">
        <v>17</v>
      </c>
      <c r="B840" s="35">
        <f>LOOKUP(A840,Seznamy!$A$3:$A$27,Seznamy!$B$3:$B$27)</f>
        <v>246056</v>
      </c>
      <c r="C840" s="36" t="str">
        <f>LOOKUP(A840,Seznamy!$A$3:$A$27,Seznamy!$C$3:$C$27)</f>
        <v>Jítrava</v>
      </c>
      <c r="D840" s="37">
        <f>LOOKUP(A840,Seznamy!$A$3:$A$27,Seznamy!$E$3:$E$27)</f>
        <v>3402</v>
      </c>
      <c r="E840" s="37">
        <f>LOOKUP(A840,Seznamy!$A$3:$A$27,Seznamy!$H$3:$H$27)</f>
        <v>123891</v>
      </c>
      <c r="F840" s="38">
        <f>LOOKUP(A840,Seznamy!$A$3:$A$27,Seznamy!$J$3:$J$27)</f>
        <v>0</v>
      </c>
      <c r="G840" s="38">
        <v>42</v>
      </c>
      <c r="H840" s="36">
        <f>LOOKUP(G840,'Bez dříví'!$A$35:$A$84,'Bez dříví'!$B$35:$B$84)</f>
        <v>0</v>
      </c>
      <c r="I840" s="39">
        <f t="array" ref="I840">SUM(IF(('Bez dříví'!$A$3:$A$33=A840)*('Bez dříví'!$D$1:$BA$1=G840),'Bez dříví'!$D$3:$BA$33))</f>
        <v>0</v>
      </c>
      <c r="J840" s="70" t="str">
        <f>IF(I840=0,"",I840)</f>
        <v/>
      </c>
      <c r="K840" s="40" t="str">
        <f>IF(I840=MIN($J$803:$J$852),1,"")</f>
        <v/>
      </c>
    </row>
    <row r="841" spans="1:11" hidden="1" x14ac:dyDescent="0.25">
      <c r="A841" s="34">
        <v>17</v>
      </c>
      <c r="B841" s="35">
        <f>LOOKUP(A841,Seznamy!$A$3:$A$27,Seznamy!$B$3:$B$27)</f>
        <v>246056</v>
      </c>
      <c r="C841" s="36" t="str">
        <f>LOOKUP(A841,Seznamy!$A$3:$A$27,Seznamy!$C$3:$C$27)</f>
        <v>Jítrava</v>
      </c>
      <c r="D841" s="37">
        <f>LOOKUP(A841,Seznamy!$A$3:$A$27,Seznamy!$E$3:$E$27)</f>
        <v>3402</v>
      </c>
      <c r="E841" s="37">
        <f>LOOKUP(A841,Seznamy!$A$3:$A$27,Seznamy!$H$3:$H$27)</f>
        <v>123891</v>
      </c>
      <c r="F841" s="38">
        <f>LOOKUP(A841,Seznamy!$A$3:$A$27,Seznamy!$J$3:$J$27)</f>
        <v>0</v>
      </c>
      <c r="G841" s="38">
        <v>43</v>
      </c>
      <c r="H841" s="36">
        <f>LOOKUP(G841,'Bez dříví'!$A$35:$A$84,'Bez dříví'!$B$35:$B$84)</f>
        <v>0</v>
      </c>
      <c r="I841" s="39">
        <f t="array" ref="I841">SUM(IF(('Bez dříví'!$A$3:$A$33=A841)*('Bez dříví'!$D$1:$BA$1=G841),'Bez dříví'!$D$3:$BA$33))</f>
        <v>0</v>
      </c>
      <c r="J841" s="70" t="str">
        <f>IF(I841=0,"",I841)</f>
        <v/>
      </c>
      <c r="K841" s="40" t="str">
        <f>IF(I841=MIN($J$803:$J$852),1,"")</f>
        <v/>
      </c>
    </row>
    <row r="842" spans="1:11" hidden="1" x14ac:dyDescent="0.25">
      <c r="A842" s="34">
        <v>17</v>
      </c>
      <c r="B842" s="35">
        <f>LOOKUP(A842,Seznamy!$A$3:$A$27,Seznamy!$B$3:$B$27)</f>
        <v>246056</v>
      </c>
      <c r="C842" s="36" t="str">
        <f>LOOKUP(A842,Seznamy!$A$3:$A$27,Seznamy!$C$3:$C$27)</f>
        <v>Jítrava</v>
      </c>
      <c r="D842" s="37">
        <f>LOOKUP(A842,Seznamy!$A$3:$A$27,Seznamy!$E$3:$E$27)</f>
        <v>3402</v>
      </c>
      <c r="E842" s="37">
        <f>LOOKUP(A842,Seznamy!$A$3:$A$27,Seznamy!$H$3:$H$27)</f>
        <v>123891</v>
      </c>
      <c r="F842" s="38">
        <f>LOOKUP(A842,Seznamy!$A$3:$A$27,Seznamy!$J$3:$J$27)</f>
        <v>0</v>
      </c>
      <c r="G842" s="38">
        <v>44</v>
      </c>
      <c r="H842" s="36">
        <f>LOOKUP(G842,'Bez dříví'!$A$35:$A$84,'Bez dříví'!$B$35:$B$84)</f>
        <v>0</v>
      </c>
      <c r="I842" s="39">
        <f t="array" ref="I842">SUM(IF(('Bez dříví'!$A$3:$A$33=A842)*('Bez dříví'!$D$1:$BA$1=G842),'Bez dříví'!$D$3:$BA$33))</f>
        <v>0</v>
      </c>
      <c r="J842" s="70" t="str">
        <f>IF(I842=0,"",I842)</f>
        <v/>
      </c>
      <c r="K842" s="40" t="str">
        <f>IF(I842=MIN($J$803:$J$852),1,"")</f>
        <v/>
      </c>
    </row>
    <row r="843" spans="1:11" hidden="1" x14ac:dyDescent="0.25">
      <c r="A843" s="34">
        <v>17</v>
      </c>
      <c r="B843" s="35">
        <f>LOOKUP(A843,Seznamy!$A$3:$A$27,Seznamy!$B$3:$B$27)</f>
        <v>246056</v>
      </c>
      <c r="C843" s="36" t="str">
        <f>LOOKUP(A843,Seznamy!$A$3:$A$27,Seznamy!$C$3:$C$27)</f>
        <v>Jítrava</v>
      </c>
      <c r="D843" s="37">
        <f>LOOKUP(A843,Seznamy!$A$3:$A$27,Seznamy!$E$3:$E$27)</f>
        <v>3402</v>
      </c>
      <c r="E843" s="37">
        <f>LOOKUP(A843,Seznamy!$A$3:$A$27,Seznamy!$H$3:$H$27)</f>
        <v>123891</v>
      </c>
      <c r="F843" s="38">
        <f>LOOKUP(A843,Seznamy!$A$3:$A$27,Seznamy!$J$3:$J$27)</f>
        <v>0</v>
      </c>
      <c r="G843" s="38">
        <v>45</v>
      </c>
      <c r="H843" s="36">
        <f>LOOKUP(G843,'Bez dříví'!$A$35:$A$84,'Bez dříví'!$B$35:$B$84)</f>
        <v>0</v>
      </c>
      <c r="I843" s="39">
        <f t="array" ref="I843">SUM(IF(('Bez dříví'!$A$3:$A$33=A843)*('Bez dříví'!$D$1:$BA$1=G843),'Bez dříví'!$D$3:$BA$33))</f>
        <v>0</v>
      </c>
      <c r="J843" s="70" t="str">
        <f>IF(I843=0,"",I843)</f>
        <v/>
      </c>
      <c r="K843" s="40" t="str">
        <f>IF(I843=MIN($J$803:$J$852),1,"")</f>
        <v/>
      </c>
    </row>
    <row r="844" spans="1:11" hidden="1" x14ac:dyDescent="0.25">
      <c r="A844" s="34">
        <v>17</v>
      </c>
      <c r="B844" s="35">
        <f>LOOKUP(A844,Seznamy!$A$3:$A$27,Seznamy!$B$3:$B$27)</f>
        <v>246056</v>
      </c>
      <c r="C844" s="36" t="str">
        <f>LOOKUP(A844,Seznamy!$A$3:$A$27,Seznamy!$C$3:$C$27)</f>
        <v>Jítrava</v>
      </c>
      <c r="D844" s="37">
        <f>LOOKUP(A844,Seznamy!$A$3:$A$27,Seznamy!$E$3:$E$27)</f>
        <v>3402</v>
      </c>
      <c r="E844" s="37">
        <f>LOOKUP(A844,Seznamy!$A$3:$A$27,Seznamy!$H$3:$H$27)</f>
        <v>123891</v>
      </c>
      <c r="F844" s="38">
        <f>LOOKUP(A844,Seznamy!$A$3:$A$27,Seznamy!$J$3:$J$27)</f>
        <v>0</v>
      </c>
      <c r="G844" s="38">
        <v>46</v>
      </c>
      <c r="H844" s="36">
        <f>LOOKUP(G844,'Bez dříví'!$A$35:$A$84,'Bez dříví'!$B$35:$B$84)</f>
        <v>0</v>
      </c>
      <c r="I844" s="39">
        <f t="array" ref="I844">SUM(IF(('Bez dříví'!$A$3:$A$33=A844)*('Bez dříví'!$D$1:$BA$1=G844),'Bez dříví'!$D$3:$BA$33))</f>
        <v>0</v>
      </c>
      <c r="J844" s="70" t="str">
        <f>IF(I844=0,"",I844)</f>
        <v/>
      </c>
      <c r="K844" s="40" t="str">
        <f>IF(I844=MIN($J$803:$J$852),1,"")</f>
        <v/>
      </c>
    </row>
    <row r="845" spans="1:11" hidden="1" x14ac:dyDescent="0.25">
      <c r="A845" s="34">
        <v>17</v>
      </c>
      <c r="B845" s="35">
        <f>LOOKUP(A845,Seznamy!$A$3:$A$27,Seznamy!$B$3:$B$27)</f>
        <v>246056</v>
      </c>
      <c r="C845" s="36" t="str">
        <f>LOOKUP(A845,Seznamy!$A$3:$A$27,Seznamy!$C$3:$C$27)</f>
        <v>Jítrava</v>
      </c>
      <c r="D845" s="37">
        <f>LOOKUP(A845,Seznamy!$A$3:$A$27,Seznamy!$E$3:$E$27)</f>
        <v>3402</v>
      </c>
      <c r="E845" s="37">
        <f>LOOKUP(A845,Seznamy!$A$3:$A$27,Seznamy!$H$3:$H$27)</f>
        <v>123891</v>
      </c>
      <c r="F845" s="38">
        <f>LOOKUP(A845,Seznamy!$A$3:$A$27,Seznamy!$J$3:$J$27)</f>
        <v>0</v>
      </c>
      <c r="G845" s="38">
        <v>47</v>
      </c>
      <c r="H845" s="36">
        <f>LOOKUP(G845,'Bez dříví'!$A$35:$A$84,'Bez dříví'!$B$35:$B$84)</f>
        <v>0</v>
      </c>
      <c r="I845" s="39">
        <f t="array" ref="I845">SUM(IF(('Bez dříví'!$A$3:$A$33=A845)*('Bez dříví'!$D$1:$BA$1=G845),'Bez dříví'!$D$3:$BA$33))</f>
        <v>0</v>
      </c>
      <c r="J845" s="70" t="str">
        <f>IF(I845=0,"",I845)</f>
        <v/>
      </c>
      <c r="K845" s="40" t="str">
        <f>IF(I845=MIN($J$803:$J$852),1,"")</f>
        <v/>
      </c>
    </row>
    <row r="846" spans="1:11" hidden="1" x14ac:dyDescent="0.25">
      <c r="A846" s="34">
        <v>17</v>
      </c>
      <c r="B846" s="35">
        <f>LOOKUP(A846,Seznamy!$A$3:$A$27,Seznamy!$B$3:$B$27)</f>
        <v>246056</v>
      </c>
      <c r="C846" s="36" t="str">
        <f>LOOKUP(A846,Seznamy!$A$3:$A$27,Seznamy!$C$3:$C$27)</f>
        <v>Jítrava</v>
      </c>
      <c r="D846" s="37">
        <f>LOOKUP(A846,Seznamy!$A$3:$A$27,Seznamy!$E$3:$E$27)</f>
        <v>3402</v>
      </c>
      <c r="E846" s="37">
        <f>LOOKUP(A846,Seznamy!$A$3:$A$27,Seznamy!$H$3:$H$27)</f>
        <v>123891</v>
      </c>
      <c r="F846" s="38">
        <f>LOOKUP(A846,Seznamy!$A$3:$A$27,Seznamy!$J$3:$J$27)</f>
        <v>0</v>
      </c>
      <c r="G846" s="38">
        <v>48</v>
      </c>
      <c r="H846" s="36">
        <f>LOOKUP(G846,'Bez dříví'!$A$35:$A$84,'Bez dříví'!$B$35:$B$84)</f>
        <v>0</v>
      </c>
      <c r="I846" s="39">
        <f t="array" ref="I846">SUM(IF(('Bez dříví'!$A$3:$A$33=A846)*('Bez dříví'!$D$1:$BA$1=G846),'Bez dříví'!$D$3:$BA$33))</f>
        <v>0</v>
      </c>
      <c r="J846" s="70" t="str">
        <f>IF(I846=0,"",I846)</f>
        <v/>
      </c>
      <c r="K846" s="40" t="str">
        <f>IF(I846=MIN($J$803:$J$852),1,"")</f>
        <v/>
      </c>
    </row>
    <row r="847" spans="1:11" hidden="1" x14ac:dyDescent="0.25">
      <c r="A847" s="34">
        <v>17</v>
      </c>
      <c r="B847" s="35">
        <f>LOOKUP(A847,Seznamy!$A$3:$A$27,Seznamy!$B$3:$B$27)</f>
        <v>246056</v>
      </c>
      <c r="C847" s="36" t="str">
        <f>LOOKUP(A847,Seznamy!$A$3:$A$27,Seznamy!$C$3:$C$27)</f>
        <v>Jítrava</v>
      </c>
      <c r="D847" s="37">
        <f>LOOKUP(A847,Seznamy!$A$3:$A$27,Seznamy!$E$3:$E$27)</f>
        <v>3402</v>
      </c>
      <c r="E847" s="37">
        <f>LOOKUP(A847,Seznamy!$A$3:$A$27,Seznamy!$H$3:$H$27)</f>
        <v>123891</v>
      </c>
      <c r="F847" s="38">
        <f>LOOKUP(A847,Seznamy!$A$3:$A$27,Seznamy!$J$3:$J$27)</f>
        <v>0</v>
      </c>
      <c r="G847" s="38">
        <v>49</v>
      </c>
      <c r="H847" s="36">
        <f>LOOKUP(G847,'Bez dříví'!$A$35:$A$84,'Bez dříví'!$B$35:$B$84)</f>
        <v>0</v>
      </c>
      <c r="I847" s="39">
        <f t="array" ref="I847">SUM(IF(('Bez dříví'!$A$3:$A$33=A847)*('Bez dříví'!$D$1:$BA$1=G847),'Bez dříví'!$D$3:$BA$33))</f>
        <v>0</v>
      </c>
      <c r="J847" s="70" t="str">
        <f>IF(I847=0,"",I847)</f>
        <v/>
      </c>
      <c r="K847" s="40" t="str">
        <f>IF(I847=MIN($J$803:$J$852),1,"")</f>
        <v/>
      </c>
    </row>
    <row r="848" spans="1:11" hidden="1" x14ac:dyDescent="0.25">
      <c r="A848" s="34">
        <v>17</v>
      </c>
      <c r="B848" s="35">
        <f>LOOKUP(A848,Seznamy!$A$3:$A$27,Seznamy!$B$3:$B$27)</f>
        <v>246056</v>
      </c>
      <c r="C848" s="36" t="str">
        <f>LOOKUP(A848,Seznamy!$A$3:$A$27,Seznamy!$C$3:$C$27)</f>
        <v>Jítrava</v>
      </c>
      <c r="D848" s="37">
        <f>LOOKUP(A848,Seznamy!$A$3:$A$27,Seznamy!$E$3:$E$27)</f>
        <v>3402</v>
      </c>
      <c r="E848" s="37">
        <f>LOOKUP(A848,Seznamy!$A$3:$A$27,Seznamy!$H$3:$H$27)</f>
        <v>123891</v>
      </c>
      <c r="F848" s="38">
        <f>LOOKUP(A848,Seznamy!$A$3:$A$27,Seznamy!$J$3:$J$27)</f>
        <v>0</v>
      </c>
      <c r="G848" s="38">
        <v>50</v>
      </c>
      <c r="H848" s="36">
        <f>LOOKUP(G848,'Bez dříví'!$A$35:$A$84,'Bez dříví'!$B$35:$B$84)</f>
        <v>0</v>
      </c>
      <c r="I848" s="39">
        <f t="array" ref="I848">SUM(IF(('Bez dříví'!$A$3:$A$33=A848)*('Bez dříví'!$D$1:$BA$1=G848),'Bez dříví'!$D$3:$BA$33))</f>
        <v>0</v>
      </c>
      <c r="J848" s="70" t="str">
        <f>IF(I848=0,"",I848)</f>
        <v/>
      </c>
      <c r="K848" s="40" t="str">
        <f>IF(I848=MIN($J$803:$J$852),1,"")</f>
        <v/>
      </c>
    </row>
    <row r="849" spans="1:11" x14ac:dyDescent="0.25">
      <c r="A849" s="34">
        <v>17</v>
      </c>
      <c r="B849" s="35">
        <f>LOOKUP(A849,Seznamy!$A$3:$A$27,Seznamy!$B$3:$B$27)</f>
        <v>246056</v>
      </c>
      <c r="C849" s="36" t="str">
        <f>LOOKUP(A849,Seznamy!$A$3:$A$27,Seznamy!$C$3:$C$27)</f>
        <v>Jítrava</v>
      </c>
      <c r="D849" s="37">
        <f>LOOKUP(A849,Seznamy!$A$3:$A$27,Seznamy!$E$3:$E$27)</f>
        <v>3402</v>
      </c>
      <c r="E849" s="37">
        <f>LOOKUP(A849,Seznamy!$A$3:$A$27,Seznamy!$H$3:$H$27)</f>
        <v>123891</v>
      </c>
      <c r="F849" s="38">
        <f>LOOKUP(A849,Seznamy!$A$3:$A$27,Seznamy!$J$3:$J$27)</f>
        <v>0</v>
      </c>
      <c r="G849" s="38">
        <v>25</v>
      </c>
      <c r="H849" s="36" t="str">
        <f>LOOKUP(G849,'Bez dříví'!$A$35:$A$84,'Bez dříví'!$B$35:$B$84)</f>
        <v>T.E.P.Z., s.r.o.</v>
      </c>
      <c r="I849" s="39">
        <f t="array" ref="I849">SUM(IF(('Bez dříví'!$A$3:$A$33=A849)*('Bez dříví'!$D$1:$BA$1=G849),'Bez dříví'!$D$3:$BA$33))</f>
        <v>107466776</v>
      </c>
      <c r="J849" s="70">
        <f>IF(I849=0,"",I849)</f>
        <v>107466776</v>
      </c>
      <c r="K849" s="40">
        <f>IF(I849=MIN($J$803:$J$852),1,"")</f>
        <v>1</v>
      </c>
    </row>
    <row r="850" spans="1:11" x14ac:dyDescent="0.25">
      <c r="A850" s="34">
        <v>17</v>
      </c>
      <c r="B850" s="35">
        <f>LOOKUP(A850,Seznamy!$A$3:$A$27,Seznamy!$B$3:$B$27)</f>
        <v>246056</v>
      </c>
      <c r="C850" s="36" t="str">
        <f>LOOKUP(A850,Seznamy!$A$3:$A$27,Seznamy!$C$3:$C$27)</f>
        <v>Jítrava</v>
      </c>
      <c r="D850" s="37">
        <f>LOOKUP(A850,Seznamy!$A$3:$A$27,Seznamy!$E$3:$E$27)</f>
        <v>3402</v>
      </c>
      <c r="E850" s="37">
        <f>LOOKUP(A850,Seznamy!$A$3:$A$27,Seznamy!$H$3:$H$27)</f>
        <v>123891</v>
      </c>
      <c r="F850" s="38">
        <f>LOOKUP(A850,Seznamy!$A$3:$A$27,Seznamy!$J$3:$J$27)</f>
        <v>0</v>
      </c>
      <c r="G850" s="38">
        <v>30</v>
      </c>
      <c r="H850" s="36" t="str">
        <f>LOOKUP(G850,'Bez dříví'!$A$35:$A$84,'Bez dříví'!$B$35:$B$84)</f>
        <v>Jihozápadní dřevařská a.s.</v>
      </c>
      <c r="I850" s="39">
        <f t="array" ref="I850">SUM(IF(('Bez dříví'!$A$3:$A$33=A850)*('Bez dříví'!$D$1:$BA$1=G850),'Bez dříví'!$D$3:$BA$33))</f>
        <v>112880773</v>
      </c>
      <c r="J850" s="70">
        <f>IF(I850=0,"",I850)</f>
        <v>112880773</v>
      </c>
      <c r="K850" s="40" t="str">
        <f>IF(I850=MIN($J$803:$J$852),1,"")</f>
        <v/>
      </c>
    </row>
    <row r="851" spans="1:11" x14ac:dyDescent="0.25">
      <c r="A851" s="34">
        <v>17</v>
      </c>
      <c r="B851" s="35">
        <f>LOOKUP(A851,Seznamy!$A$3:$A$27,Seznamy!$B$3:$B$27)</f>
        <v>246056</v>
      </c>
      <c r="C851" s="36" t="str">
        <f>LOOKUP(A851,Seznamy!$A$3:$A$27,Seznamy!$C$3:$C$27)</f>
        <v>Jítrava</v>
      </c>
      <c r="D851" s="37">
        <f>LOOKUP(A851,Seznamy!$A$3:$A$27,Seznamy!$E$3:$E$27)</f>
        <v>3402</v>
      </c>
      <c r="E851" s="37">
        <f>LOOKUP(A851,Seznamy!$A$3:$A$27,Seznamy!$H$3:$H$27)</f>
        <v>123891</v>
      </c>
      <c r="F851" s="38">
        <f>LOOKUP(A851,Seznamy!$A$3:$A$27,Seznamy!$J$3:$J$27)</f>
        <v>0</v>
      </c>
      <c r="G851" s="38">
        <v>5</v>
      </c>
      <c r="H851" s="36" t="str">
        <f>LOOKUP(G851,'Bez dříví'!$A$35:$A$84,'Bez dříví'!$B$35:$B$84)</f>
        <v>UNILES a.s.</v>
      </c>
      <c r="I851" s="39">
        <f t="array" ref="I851">SUM(IF(('Bez dříví'!$A$3:$A$33=A851)*('Bez dříví'!$D$1:$BA$1=G851),'Bez dříví'!$D$3:$BA$33))</f>
        <v>116023231</v>
      </c>
      <c r="J851" s="70">
        <f>IF(I851=0,"",I851)</f>
        <v>116023231</v>
      </c>
      <c r="K851" s="40" t="str">
        <f>IF(I851=MIN($J$803:$J$852),1,"")</f>
        <v/>
      </c>
    </row>
    <row r="852" spans="1:11" x14ac:dyDescent="0.25">
      <c r="A852" s="34">
        <v>17</v>
      </c>
      <c r="B852" s="35">
        <f>LOOKUP(A852,Seznamy!$A$3:$A$27,Seznamy!$B$3:$B$27)</f>
        <v>246056</v>
      </c>
      <c r="C852" s="36" t="str">
        <f>LOOKUP(A852,Seznamy!$A$3:$A$27,Seznamy!$C$3:$C$27)</f>
        <v>Jítrava</v>
      </c>
      <c r="D852" s="37">
        <f>LOOKUP(A852,Seznamy!$A$3:$A$27,Seznamy!$E$3:$E$27)</f>
        <v>3402</v>
      </c>
      <c r="E852" s="37">
        <f>LOOKUP(A852,Seznamy!$A$3:$A$27,Seznamy!$H$3:$H$27)</f>
        <v>123891</v>
      </c>
      <c r="F852" s="38">
        <f>LOOKUP(A852,Seznamy!$A$3:$A$27,Seznamy!$J$3:$J$27)</f>
        <v>0</v>
      </c>
      <c r="G852" s="38">
        <v>12</v>
      </c>
      <c r="H852" s="36" t="str">
        <f>LOOKUP(G852,'Bez dříví'!$A$35:$A$84,'Bez dříví'!$B$35:$B$84)</f>
        <v>JACER - CZ a.s.</v>
      </c>
      <c r="I852" s="39">
        <f t="array" ref="I852">SUM(IF(('Bez dříví'!$A$3:$A$33=A852)*('Bez dříví'!$D$1:$BA$1=G852),'Bez dříví'!$D$3:$BA$33))</f>
        <v>132843413</v>
      </c>
      <c r="J852" s="70">
        <f>IF(I852=0,"",I852)</f>
        <v>132843413</v>
      </c>
      <c r="K852" s="40" t="str">
        <f>IF(I852=MIN($J$803:$J$852),1,"")</f>
        <v/>
      </c>
    </row>
    <row r="853" spans="1:11" hidden="1" x14ac:dyDescent="0.25">
      <c r="A853" s="56">
        <v>18</v>
      </c>
      <c r="B853" s="57">
        <f>LOOKUP(A853,Seznamy!$A$3:$A$27,Seznamy!$B$3:$B$27)</f>
        <v>246056</v>
      </c>
      <c r="C853" s="58" t="str">
        <f>LOOKUP(A853,Seznamy!$A$3:$A$27,Seznamy!$C$3:$C$27)</f>
        <v>Jítrava</v>
      </c>
      <c r="D853" s="59">
        <f>LOOKUP(A853,Seznamy!$A$3:$A$27,Seznamy!$E$3:$E$27)</f>
        <v>3402</v>
      </c>
      <c r="E853" s="59">
        <f>LOOKUP(A853,Seznamy!$A$3:$A$27,Seznamy!$H$3:$H$27)</f>
        <v>123891</v>
      </c>
      <c r="F853" s="60">
        <f>LOOKUP(A853,Seznamy!$A$3:$A$27,Seznamy!$J$3:$J$27)</f>
        <v>0</v>
      </c>
      <c r="G853" s="60">
        <v>1</v>
      </c>
      <c r="H853" s="58" t="str">
        <f>LOOKUP(G853,'Bez dříví'!$A$35:$A$84,'Bez dříví'!$B$35:$B$84)</f>
        <v>LESCUS Cetkovice, s.r.o.</v>
      </c>
      <c r="I853" s="61">
        <f t="array" ref="I853">SUM(IF(('Bez dříví'!$A$3:$A$33=A853)*('Bez dříví'!$D$1:$BA$1=G853),'Bez dříví'!$D$3:$BA$33))</f>
        <v>0</v>
      </c>
      <c r="J853" s="71" t="str">
        <f>IF(I853=0,"",I853)</f>
        <v/>
      </c>
      <c r="K853" s="62">
        <f>IF(I853=MIN($J$853:$J$902),1,"")</f>
        <v>1</v>
      </c>
    </row>
    <row r="854" spans="1:11" hidden="1" x14ac:dyDescent="0.25">
      <c r="A854" s="56">
        <v>18</v>
      </c>
      <c r="B854" s="57">
        <f>LOOKUP(A854,Seznamy!$A$3:$A$27,Seznamy!$B$3:$B$27)</f>
        <v>246056</v>
      </c>
      <c r="C854" s="58" t="str">
        <f>LOOKUP(A854,Seznamy!$A$3:$A$27,Seznamy!$C$3:$C$27)</f>
        <v>Jítrava</v>
      </c>
      <c r="D854" s="59">
        <f>LOOKUP(A854,Seznamy!$A$3:$A$27,Seznamy!$E$3:$E$27)</f>
        <v>3402</v>
      </c>
      <c r="E854" s="59">
        <f>LOOKUP(A854,Seznamy!$A$3:$A$27,Seznamy!$H$3:$H$27)</f>
        <v>123891</v>
      </c>
      <c r="F854" s="60">
        <f>LOOKUP(A854,Seznamy!$A$3:$A$27,Seznamy!$J$3:$J$27)</f>
        <v>0</v>
      </c>
      <c r="G854" s="60">
        <v>2</v>
      </c>
      <c r="H854" s="58" t="str">
        <f>LOOKUP(G854,'Bez dříví'!$A$35:$A$84,'Bez dříví'!$B$35:$B$84)</f>
        <v>EGREGA s.r.o.</v>
      </c>
      <c r="I854" s="61">
        <f t="array" ref="I854">SUM(IF(('Bez dříví'!$A$3:$A$33=A854)*('Bez dříví'!$D$1:$BA$1=G854),'Bez dříví'!$D$3:$BA$33))</f>
        <v>0</v>
      </c>
      <c r="J854" s="71" t="str">
        <f>IF(I854=0,"",I854)</f>
        <v/>
      </c>
      <c r="K854" s="62">
        <f>IF(I854=MIN($J$853:$J$902),1,"")</f>
        <v>1</v>
      </c>
    </row>
    <row r="855" spans="1:11" hidden="1" x14ac:dyDescent="0.25">
      <c r="A855" s="56">
        <v>18</v>
      </c>
      <c r="B855" s="57">
        <f>LOOKUP(A855,Seznamy!$A$3:$A$27,Seznamy!$B$3:$B$27)</f>
        <v>246056</v>
      </c>
      <c r="C855" s="58" t="str">
        <f>LOOKUP(A855,Seznamy!$A$3:$A$27,Seznamy!$C$3:$C$27)</f>
        <v>Jítrava</v>
      </c>
      <c r="D855" s="59">
        <f>LOOKUP(A855,Seznamy!$A$3:$A$27,Seznamy!$E$3:$E$27)</f>
        <v>3402</v>
      </c>
      <c r="E855" s="59">
        <f>LOOKUP(A855,Seznamy!$A$3:$A$27,Seznamy!$H$3:$H$27)</f>
        <v>123891</v>
      </c>
      <c r="F855" s="60">
        <f>LOOKUP(A855,Seznamy!$A$3:$A$27,Seznamy!$J$3:$J$27)</f>
        <v>0</v>
      </c>
      <c r="G855" s="60">
        <v>3</v>
      </c>
      <c r="H855" s="58" t="str">
        <f>LOOKUP(G855,'Bez dříví'!$A$35:$A$84,'Bez dříví'!$B$35:$B$84)</f>
        <v>Lesostavby Frýdek-Místek a.s.</v>
      </c>
      <c r="I855" s="61">
        <f t="array" ref="I855">SUM(IF(('Bez dříví'!$A$3:$A$33=A855)*('Bez dříví'!$D$1:$BA$1=G855),'Bez dříví'!$D$3:$BA$33))</f>
        <v>0</v>
      </c>
      <c r="J855" s="71" t="str">
        <f>IF(I855=0,"",I855)</f>
        <v/>
      </c>
      <c r="K855" s="62">
        <f>IF(I855=MIN($J$853:$J$902),1,"")</f>
        <v>1</v>
      </c>
    </row>
    <row r="856" spans="1:11" hidden="1" x14ac:dyDescent="0.25">
      <c r="A856" s="56">
        <v>18</v>
      </c>
      <c r="B856" s="57">
        <f>LOOKUP(A856,Seznamy!$A$3:$A$27,Seznamy!$B$3:$B$27)</f>
        <v>246056</v>
      </c>
      <c r="C856" s="58" t="str">
        <f>LOOKUP(A856,Seznamy!$A$3:$A$27,Seznamy!$C$3:$C$27)</f>
        <v>Jítrava</v>
      </c>
      <c r="D856" s="59">
        <f>LOOKUP(A856,Seznamy!$A$3:$A$27,Seznamy!$E$3:$E$27)</f>
        <v>3402</v>
      </c>
      <c r="E856" s="59">
        <f>LOOKUP(A856,Seznamy!$A$3:$A$27,Seznamy!$H$3:$H$27)</f>
        <v>123891</v>
      </c>
      <c r="F856" s="60">
        <f>LOOKUP(A856,Seznamy!$A$3:$A$27,Seznamy!$J$3:$J$27)</f>
        <v>0</v>
      </c>
      <c r="G856" s="60">
        <v>4</v>
      </c>
      <c r="H856" s="58" t="str">
        <f>LOOKUP(G856,'Bez dříví'!$A$35:$A$84,'Bez dříví'!$B$35:$B$84)</f>
        <v>LST a.s.</v>
      </c>
      <c r="I856" s="61">
        <f t="array" ref="I856">SUM(IF(('Bez dříví'!$A$3:$A$33=A856)*('Bez dříví'!$D$1:$BA$1=G856),'Bez dříví'!$D$3:$BA$33))</f>
        <v>0</v>
      </c>
      <c r="J856" s="71" t="str">
        <f>IF(I856=0,"",I856)</f>
        <v/>
      </c>
      <c r="K856" s="62">
        <f>IF(I856=MIN($J$853:$J$902),1,"")</f>
        <v>1</v>
      </c>
    </row>
    <row r="857" spans="1:11" hidden="1" x14ac:dyDescent="0.25">
      <c r="A857" s="56">
        <v>18</v>
      </c>
      <c r="B857" s="57">
        <f>LOOKUP(A857,Seznamy!$A$3:$A$27,Seznamy!$B$3:$B$27)</f>
        <v>246056</v>
      </c>
      <c r="C857" s="58" t="str">
        <f>LOOKUP(A857,Seznamy!$A$3:$A$27,Seznamy!$C$3:$C$27)</f>
        <v>Jítrava</v>
      </c>
      <c r="D857" s="59">
        <f>LOOKUP(A857,Seznamy!$A$3:$A$27,Seznamy!$E$3:$E$27)</f>
        <v>3402</v>
      </c>
      <c r="E857" s="59">
        <f>LOOKUP(A857,Seznamy!$A$3:$A$27,Seznamy!$H$3:$H$27)</f>
        <v>123891</v>
      </c>
      <c r="F857" s="60">
        <f>LOOKUP(A857,Seznamy!$A$3:$A$27,Seznamy!$J$3:$J$27)</f>
        <v>0</v>
      </c>
      <c r="G857" s="60">
        <v>5</v>
      </c>
      <c r="H857" s="58" t="str">
        <f>LOOKUP(G857,'Bez dříví'!$A$35:$A$84,'Bez dříví'!$B$35:$B$84)</f>
        <v>UNILES a.s.</v>
      </c>
      <c r="I857" s="61">
        <f t="array" ref="I857">SUM(IF(('Bez dříví'!$A$3:$A$33=A857)*('Bez dříví'!$D$1:$BA$1=G857),'Bez dříví'!$D$3:$BA$33))</f>
        <v>0</v>
      </c>
      <c r="J857" s="71" t="str">
        <f>IF(I857=0,"",I857)</f>
        <v/>
      </c>
      <c r="K857" s="62">
        <f>IF(I857=MIN($J$853:$J$902),1,"")</f>
        <v>1</v>
      </c>
    </row>
    <row r="858" spans="1:11" hidden="1" x14ac:dyDescent="0.25">
      <c r="A858" s="56">
        <v>18</v>
      </c>
      <c r="B858" s="57">
        <f>LOOKUP(A858,Seznamy!$A$3:$A$27,Seznamy!$B$3:$B$27)</f>
        <v>246056</v>
      </c>
      <c r="C858" s="58" t="str">
        <f>LOOKUP(A858,Seznamy!$A$3:$A$27,Seznamy!$C$3:$C$27)</f>
        <v>Jítrava</v>
      </c>
      <c r="D858" s="59">
        <f>LOOKUP(A858,Seznamy!$A$3:$A$27,Seznamy!$E$3:$E$27)</f>
        <v>3402</v>
      </c>
      <c r="E858" s="59">
        <f>LOOKUP(A858,Seznamy!$A$3:$A$27,Seznamy!$H$3:$H$27)</f>
        <v>123891</v>
      </c>
      <c r="F858" s="60">
        <f>LOOKUP(A858,Seznamy!$A$3:$A$27,Seznamy!$J$3:$J$27)</f>
        <v>0</v>
      </c>
      <c r="G858" s="60">
        <v>6</v>
      </c>
      <c r="H858" s="58" t="str">
        <f>LOOKUP(G858,'Bez dříví'!$A$35:$A$84,'Bez dříví'!$B$35:$B$84)</f>
        <v>LDF Rožnov a.s.</v>
      </c>
      <c r="I858" s="61">
        <f t="array" ref="I858">SUM(IF(('Bez dříví'!$A$3:$A$33=A858)*('Bez dříví'!$D$1:$BA$1=G858),'Bez dříví'!$D$3:$BA$33))</f>
        <v>0</v>
      </c>
      <c r="J858" s="71" t="str">
        <f>IF(I858=0,"",I858)</f>
        <v/>
      </c>
      <c r="K858" s="62">
        <f>IF(I858=MIN($J$853:$J$902),1,"")</f>
        <v>1</v>
      </c>
    </row>
    <row r="859" spans="1:11" hidden="1" x14ac:dyDescent="0.25">
      <c r="A859" s="56">
        <v>18</v>
      </c>
      <c r="B859" s="57">
        <f>LOOKUP(A859,Seznamy!$A$3:$A$27,Seznamy!$B$3:$B$27)</f>
        <v>246056</v>
      </c>
      <c r="C859" s="58" t="str">
        <f>LOOKUP(A859,Seznamy!$A$3:$A$27,Seznamy!$C$3:$C$27)</f>
        <v>Jítrava</v>
      </c>
      <c r="D859" s="59">
        <f>LOOKUP(A859,Seznamy!$A$3:$A$27,Seznamy!$E$3:$E$27)</f>
        <v>3402</v>
      </c>
      <c r="E859" s="59">
        <f>LOOKUP(A859,Seznamy!$A$3:$A$27,Seznamy!$H$3:$H$27)</f>
        <v>123891</v>
      </c>
      <c r="F859" s="60">
        <f>LOOKUP(A859,Seznamy!$A$3:$A$27,Seznamy!$J$3:$J$27)</f>
        <v>0</v>
      </c>
      <c r="G859" s="60">
        <v>7</v>
      </c>
      <c r="H859" s="58" t="str">
        <f>LOOKUP(G859,'Bez dříví'!$A$35:$A$84,'Bez dříví'!$B$35:$B$84)</f>
        <v>ACLESIA, spol. s r.o.</v>
      </c>
      <c r="I859" s="61">
        <f t="array" ref="I859">SUM(IF(('Bez dříví'!$A$3:$A$33=A859)*('Bez dříví'!$D$1:$BA$1=G859),'Bez dříví'!$D$3:$BA$33))</f>
        <v>0</v>
      </c>
      <c r="J859" s="71" t="str">
        <f>IF(I859=0,"",I859)</f>
        <v/>
      </c>
      <c r="K859" s="62">
        <f>IF(I859=MIN($J$853:$J$902),1,"")</f>
        <v>1</v>
      </c>
    </row>
    <row r="860" spans="1:11" hidden="1" x14ac:dyDescent="0.25">
      <c r="A860" s="56">
        <v>18</v>
      </c>
      <c r="B860" s="57">
        <f>LOOKUP(A860,Seznamy!$A$3:$A$27,Seznamy!$B$3:$B$27)</f>
        <v>246056</v>
      </c>
      <c r="C860" s="58" t="str">
        <f>LOOKUP(A860,Seznamy!$A$3:$A$27,Seznamy!$C$3:$C$27)</f>
        <v>Jítrava</v>
      </c>
      <c r="D860" s="59">
        <f>LOOKUP(A860,Seznamy!$A$3:$A$27,Seznamy!$E$3:$E$27)</f>
        <v>3402</v>
      </c>
      <c r="E860" s="59">
        <f>LOOKUP(A860,Seznamy!$A$3:$A$27,Seznamy!$H$3:$H$27)</f>
        <v>123891</v>
      </c>
      <c r="F860" s="60">
        <f>LOOKUP(A860,Seznamy!$A$3:$A$27,Seznamy!$J$3:$J$27)</f>
        <v>0</v>
      </c>
      <c r="G860" s="60">
        <v>8</v>
      </c>
      <c r="H860" s="58" t="str">
        <f>LOOKUP(G860,'Bez dříví'!$A$35:$A$84,'Bez dříví'!$B$35:$B$84)</f>
        <v>Sušická lesní a obchodní s.r.o.</v>
      </c>
      <c r="I860" s="61">
        <f t="array" ref="I860">SUM(IF(('Bez dříví'!$A$3:$A$33=A860)*('Bez dříví'!$D$1:$BA$1=G860),'Bez dříví'!$D$3:$BA$33))</f>
        <v>0</v>
      </c>
      <c r="J860" s="71" t="str">
        <f>IF(I860=0,"",I860)</f>
        <v/>
      </c>
      <c r="K860" s="62">
        <f>IF(I860=MIN($J$853:$J$902),1,"")</f>
        <v>1</v>
      </c>
    </row>
    <row r="861" spans="1:11" hidden="1" x14ac:dyDescent="0.25">
      <c r="A861" s="56">
        <v>18</v>
      </c>
      <c r="B861" s="57">
        <f>LOOKUP(A861,Seznamy!$A$3:$A$27,Seznamy!$B$3:$B$27)</f>
        <v>246056</v>
      </c>
      <c r="C861" s="58" t="str">
        <f>LOOKUP(A861,Seznamy!$A$3:$A$27,Seznamy!$C$3:$C$27)</f>
        <v>Jítrava</v>
      </c>
      <c r="D861" s="59">
        <f>LOOKUP(A861,Seznamy!$A$3:$A$27,Seznamy!$E$3:$E$27)</f>
        <v>3402</v>
      </c>
      <c r="E861" s="59">
        <f>LOOKUP(A861,Seznamy!$A$3:$A$27,Seznamy!$H$3:$H$27)</f>
        <v>123891</v>
      </c>
      <c r="F861" s="60">
        <f>LOOKUP(A861,Seznamy!$A$3:$A$27,Seznamy!$J$3:$J$27)</f>
        <v>0</v>
      </c>
      <c r="G861" s="60">
        <v>9</v>
      </c>
      <c r="H861" s="58" t="str">
        <f>LOOKUP(G861,'Bez dříví'!$A$35:$A$84,'Bez dříví'!$B$35:$B$84)</f>
        <v>Kloboucká lesní s.r.o.</v>
      </c>
      <c r="I861" s="61">
        <f t="array" ref="I861">SUM(IF(('Bez dříví'!$A$3:$A$33=A861)*('Bez dříví'!$D$1:$BA$1=G861),'Bez dříví'!$D$3:$BA$33))</f>
        <v>0</v>
      </c>
      <c r="J861" s="71" t="str">
        <f>IF(I861=0,"",I861)</f>
        <v/>
      </c>
      <c r="K861" s="62">
        <f>IF(I861=MIN($J$853:$J$902),1,"")</f>
        <v>1</v>
      </c>
    </row>
    <row r="862" spans="1:11" hidden="1" x14ac:dyDescent="0.25">
      <c r="A862" s="56">
        <v>18</v>
      </c>
      <c r="B862" s="57">
        <f>LOOKUP(A862,Seznamy!$A$3:$A$27,Seznamy!$B$3:$B$27)</f>
        <v>246056</v>
      </c>
      <c r="C862" s="58" t="str">
        <f>LOOKUP(A862,Seznamy!$A$3:$A$27,Seznamy!$C$3:$C$27)</f>
        <v>Jítrava</v>
      </c>
      <c r="D862" s="59">
        <f>LOOKUP(A862,Seznamy!$A$3:$A$27,Seznamy!$E$3:$E$27)</f>
        <v>3402</v>
      </c>
      <c r="E862" s="59">
        <f>LOOKUP(A862,Seznamy!$A$3:$A$27,Seznamy!$H$3:$H$27)</f>
        <v>123891</v>
      </c>
      <c r="F862" s="60">
        <f>LOOKUP(A862,Seznamy!$A$3:$A$27,Seznamy!$J$3:$J$27)</f>
        <v>0</v>
      </c>
      <c r="G862" s="60">
        <v>10</v>
      </c>
      <c r="H862" s="58" t="str">
        <f>LOOKUP(G862,'Bez dříví'!$A$35:$A$84,'Bez dříví'!$B$35:$B$84)</f>
        <v>Dřevo-Málek s.r.o.</v>
      </c>
      <c r="I862" s="61">
        <f t="array" ref="I862">SUM(IF(('Bez dříví'!$A$3:$A$33=A862)*('Bez dříví'!$D$1:$BA$1=G862),'Bez dříví'!$D$3:$BA$33))</f>
        <v>0</v>
      </c>
      <c r="J862" s="71" t="str">
        <f>IF(I862=0,"",I862)</f>
        <v/>
      </c>
      <c r="K862" s="62">
        <f>IF(I862=MIN($J$853:$J$902),1,"")</f>
        <v>1</v>
      </c>
    </row>
    <row r="863" spans="1:11" hidden="1" x14ac:dyDescent="0.25">
      <c r="A863" s="56">
        <v>18</v>
      </c>
      <c r="B863" s="57">
        <f>LOOKUP(A863,Seznamy!$A$3:$A$27,Seznamy!$B$3:$B$27)</f>
        <v>246056</v>
      </c>
      <c r="C863" s="58" t="str">
        <f>LOOKUP(A863,Seznamy!$A$3:$A$27,Seznamy!$C$3:$C$27)</f>
        <v>Jítrava</v>
      </c>
      <c r="D863" s="59">
        <f>LOOKUP(A863,Seznamy!$A$3:$A$27,Seznamy!$E$3:$E$27)</f>
        <v>3402</v>
      </c>
      <c r="E863" s="59">
        <f>LOOKUP(A863,Seznamy!$A$3:$A$27,Seznamy!$H$3:$H$27)</f>
        <v>123891</v>
      </c>
      <c r="F863" s="60">
        <f>LOOKUP(A863,Seznamy!$A$3:$A$27,Seznamy!$J$3:$J$27)</f>
        <v>0</v>
      </c>
      <c r="G863" s="60">
        <v>11</v>
      </c>
      <c r="H863" s="58" t="str">
        <f>LOOKUP(G863,'Bez dříví'!$A$35:$A$84,'Bez dříví'!$B$35:$B$84)</f>
        <v>Opavská lesní a.s.</v>
      </c>
      <c r="I863" s="61">
        <f t="array" ref="I863">SUM(IF(('Bez dříví'!$A$3:$A$33=A863)*('Bez dříví'!$D$1:$BA$1=G863),'Bez dříví'!$D$3:$BA$33))</f>
        <v>0</v>
      </c>
      <c r="J863" s="71" t="str">
        <f>IF(I863=0,"",I863)</f>
        <v/>
      </c>
      <c r="K863" s="62">
        <f>IF(I863=MIN($J$853:$J$902),1,"")</f>
        <v>1</v>
      </c>
    </row>
    <row r="864" spans="1:11" hidden="1" x14ac:dyDescent="0.25">
      <c r="A864" s="56">
        <v>18</v>
      </c>
      <c r="B864" s="57">
        <f>LOOKUP(A864,Seznamy!$A$3:$A$27,Seznamy!$B$3:$B$27)</f>
        <v>246056</v>
      </c>
      <c r="C864" s="58" t="str">
        <f>LOOKUP(A864,Seznamy!$A$3:$A$27,Seznamy!$C$3:$C$27)</f>
        <v>Jítrava</v>
      </c>
      <c r="D864" s="59">
        <f>LOOKUP(A864,Seznamy!$A$3:$A$27,Seznamy!$E$3:$E$27)</f>
        <v>3402</v>
      </c>
      <c r="E864" s="59">
        <f>LOOKUP(A864,Seznamy!$A$3:$A$27,Seznamy!$H$3:$H$27)</f>
        <v>123891</v>
      </c>
      <c r="F864" s="60">
        <f>LOOKUP(A864,Seznamy!$A$3:$A$27,Seznamy!$J$3:$J$27)</f>
        <v>0</v>
      </c>
      <c r="G864" s="60">
        <v>12</v>
      </c>
      <c r="H864" s="58" t="str">
        <f>LOOKUP(G864,'Bez dříví'!$A$35:$A$84,'Bez dříví'!$B$35:$B$84)</f>
        <v>JACER - CZ a.s.</v>
      </c>
      <c r="I864" s="61">
        <f t="array" ref="I864">SUM(IF(('Bez dříví'!$A$3:$A$33=A864)*('Bez dříví'!$D$1:$BA$1=G864),'Bez dříví'!$D$3:$BA$33))</f>
        <v>0</v>
      </c>
      <c r="J864" s="71" t="str">
        <f>IF(I864=0,"",I864)</f>
        <v/>
      </c>
      <c r="K864" s="62">
        <f>IF(I864=MIN($J$853:$J$902),1,"")</f>
        <v>1</v>
      </c>
    </row>
    <row r="865" spans="1:11" hidden="1" x14ac:dyDescent="0.25">
      <c r="A865" s="56">
        <v>18</v>
      </c>
      <c r="B865" s="57">
        <f>LOOKUP(A865,Seznamy!$A$3:$A$27,Seznamy!$B$3:$B$27)</f>
        <v>246056</v>
      </c>
      <c r="C865" s="58" t="str">
        <f>LOOKUP(A865,Seznamy!$A$3:$A$27,Seznamy!$C$3:$C$27)</f>
        <v>Jítrava</v>
      </c>
      <c r="D865" s="59">
        <f>LOOKUP(A865,Seznamy!$A$3:$A$27,Seznamy!$E$3:$E$27)</f>
        <v>3402</v>
      </c>
      <c r="E865" s="59">
        <f>LOOKUP(A865,Seznamy!$A$3:$A$27,Seznamy!$H$3:$H$27)</f>
        <v>123891</v>
      </c>
      <c r="F865" s="60">
        <f>LOOKUP(A865,Seznamy!$A$3:$A$27,Seznamy!$J$3:$J$27)</f>
        <v>0</v>
      </c>
      <c r="G865" s="60">
        <v>13</v>
      </c>
      <c r="H865" s="58" t="str">
        <f>LOOKUP(G865,'Bez dříví'!$A$35:$A$84,'Bez dříví'!$B$35:$B$84)</f>
        <v>KODIAK Timber s.r.o.</v>
      </c>
      <c r="I865" s="61">
        <f t="array" ref="I865">SUM(IF(('Bez dříví'!$A$3:$A$33=A865)*('Bez dříví'!$D$1:$BA$1=G865),'Bez dříví'!$D$3:$BA$33))</f>
        <v>0</v>
      </c>
      <c r="J865" s="71" t="str">
        <f>IF(I865=0,"",I865)</f>
        <v/>
      </c>
      <c r="K865" s="62">
        <f>IF(I865=MIN($J$853:$J$902),1,"")</f>
        <v>1</v>
      </c>
    </row>
    <row r="866" spans="1:11" hidden="1" x14ac:dyDescent="0.25">
      <c r="A866" s="56">
        <v>18</v>
      </c>
      <c r="B866" s="57">
        <f>LOOKUP(A866,Seznamy!$A$3:$A$27,Seznamy!$B$3:$B$27)</f>
        <v>246056</v>
      </c>
      <c r="C866" s="58" t="str">
        <f>LOOKUP(A866,Seznamy!$A$3:$A$27,Seznamy!$C$3:$C$27)</f>
        <v>Jítrava</v>
      </c>
      <c r="D866" s="59">
        <f>LOOKUP(A866,Seznamy!$A$3:$A$27,Seznamy!$E$3:$E$27)</f>
        <v>3402</v>
      </c>
      <c r="E866" s="59">
        <f>LOOKUP(A866,Seznamy!$A$3:$A$27,Seznamy!$H$3:$H$27)</f>
        <v>123891</v>
      </c>
      <c r="F866" s="60">
        <f>LOOKUP(A866,Seznamy!$A$3:$A$27,Seznamy!$J$3:$J$27)</f>
        <v>0</v>
      </c>
      <c r="G866" s="60">
        <v>14</v>
      </c>
      <c r="H866" s="58" t="str">
        <f>LOOKUP(G866,'Bez dříví'!$A$35:$A$84,'Bez dříví'!$B$35:$B$84)</f>
        <v>Marles s.r.o.</v>
      </c>
      <c r="I866" s="61">
        <f t="array" ref="I866">SUM(IF(('Bez dříví'!$A$3:$A$33=A866)*('Bez dříví'!$D$1:$BA$1=G866),'Bez dříví'!$D$3:$BA$33))</f>
        <v>0</v>
      </c>
      <c r="J866" s="71" t="str">
        <f>IF(I866=0,"",I866)</f>
        <v/>
      </c>
      <c r="K866" s="62">
        <f>IF(I866=MIN($J$853:$J$902),1,"")</f>
        <v>1</v>
      </c>
    </row>
    <row r="867" spans="1:11" hidden="1" x14ac:dyDescent="0.25">
      <c r="A867" s="56">
        <v>18</v>
      </c>
      <c r="B867" s="57">
        <f>LOOKUP(A867,Seznamy!$A$3:$A$27,Seznamy!$B$3:$B$27)</f>
        <v>246056</v>
      </c>
      <c r="C867" s="58" t="str">
        <f>LOOKUP(A867,Seznamy!$A$3:$A$27,Seznamy!$C$3:$C$27)</f>
        <v>Jítrava</v>
      </c>
      <c r="D867" s="59">
        <f>LOOKUP(A867,Seznamy!$A$3:$A$27,Seznamy!$E$3:$E$27)</f>
        <v>3402</v>
      </c>
      <c r="E867" s="59">
        <f>LOOKUP(A867,Seznamy!$A$3:$A$27,Seznamy!$H$3:$H$27)</f>
        <v>123891</v>
      </c>
      <c r="F867" s="60">
        <f>LOOKUP(A867,Seznamy!$A$3:$A$27,Seznamy!$J$3:$J$27)</f>
        <v>0</v>
      </c>
      <c r="G867" s="60">
        <v>15</v>
      </c>
      <c r="H867" s="58" t="str">
        <f>LOOKUP(G867,'Bez dříví'!$A$35:$A$84,'Bez dříví'!$B$35:$B$84)</f>
        <v>SOLITERA spol. s r.o.</v>
      </c>
      <c r="I867" s="61">
        <f t="array" ref="I867">SUM(IF(('Bez dříví'!$A$3:$A$33=A867)*('Bez dříví'!$D$1:$BA$1=G867),'Bez dříví'!$D$3:$BA$33))</f>
        <v>0</v>
      </c>
      <c r="J867" s="71" t="str">
        <f>IF(I867=0,"",I867)</f>
        <v/>
      </c>
      <c r="K867" s="62">
        <f>IF(I867=MIN($J$853:$J$902),1,"")</f>
        <v>1</v>
      </c>
    </row>
    <row r="868" spans="1:11" hidden="1" x14ac:dyDescent="0.25">
      <c r="A868" s="56">
        <v>18</v>
      </c>
      <c r="B868" s="57">
        <f>LOOKUP(A868,Seznamy!$A$3:$A$27,Seznamy!$B$3:$B$27)</f>
        <v>246056</v>
      </c>
      <c r="C868" s="58" t="str">
        <f>LOOKUP(A868,Seznamy!$A$3:$A$27,Seznamy!$C$3:$C$27)</f>
        <v>Jítrava</v>
      </c>
      <c r="D868" s="59">
        <f>LOOKUP(A868,Seznamy!$A$3:$A$27,Seznamy!$E$3:$E$27)</f>
        <v>3402</v>
      </c>
      <c r="E868" s="59">
        <f>LOOKUP(A868,Seznamy!$A$3:$A$27,Seznamy!$H$3:$H$27)</f>
        <v>123891</v>
      </c>
      <c r="F868" s="60">
        <f>LOOKUP(A868,Seznamy!$A$3:$A$27,Seznamy!$J$3:$J$27)</f>
        <v>0</v>
      </c>
      <c r="G868" s="60">
        <v>16</v>
      </c>
      <c r="H868" s="58" t="str">
        <f>LOOKUP(G868,'Bez dříví'!$A$35:$A$84,'Bez dříví'!$B$35:$B$84)</f>
        <v>RM FOREST lesní společnost s.r.o</v>
      </c>
      <c r="I868" s="61">
        <f t="array" ref="I868">SUM(IF(('Bez dříví'!$A$3:$A$33=A868)*('Bez dříví'!$D$1:$BA$1=G868),'Bez dříví'!$D$3:$BA$33))</f>
        <v>0</v>
      </c>
      <c r="J868" s="71" t="str">
        <f>IF(I868=0,"",I868)</f>
        <v/>
      </c>
      <c r="K868" s="62">
        <f>IF(I868=MIN($J$853:$J$902),1,"")</f>
        <v>1</v>
      </c>
    </row>
    <row r="869" spans="1:11" hidden="1" x14ac:dyDescent="0.25">
      <c r="A869" s="56">
        <v>18</v>
      </c>
      <c r="B869" s="57">
        <f>LOOKUP(A869,Seznamy!$A$3:$A$27,Seznamy!$B$3:$B$27)</f>
        <v>246056</v>
      </c>
      <c r="C869" s="58" t="str">
        <f>LOOKUP(A869,Seznamy!$A$3:$A$27,Seznamy!$C$3:$C$27)</f>
        <v>Jítrava</v>
      </c>
      <c r="D869" s="59">
        <f>LOOKUP(A869,Seznamy!$A$3:$A$27,Seznamy!$E$3:$E$27)</f>
        <v>3402</v>
      </c>
      <c r="E869" s="59">
        <f>LOOKUP(A869,Seznamy!$A$3:$A$27,Seznamy!$H$3:$H$27)</f>
        <v>123891</v>
      </c>
      <c r="F869" s="60">
        <f>LOOKUP(A869,Seznamy!$A$3:$A$27,Seznamy!$J$3:$J$27)</f>
        <v>0</v>
      </c>
      <c r="G869" s="60">
        <v>17</v>
      </c>
      <c r="H869" s="58" t="str">
        <f>LOOKUP(G869,'Bez dříví'!$A$35:$A$84,'Bez dříví'!$B$35:$B$84)</f>
        <v>Lesy Beskydy, a.s.</v>
      </c>
      <c r="I869" s="61">
        <f t="array" ref="I869">SUM(IF(('Bez dříví'!$A$3:$A$33=A869)*('Bez dříví'!$D$1:$BA$1=G869),'Bez dříví'!$D$3:$BA$33))</f>
        <v>0</v>
      </c>
      <c r="J869" s="71" t="str">
        <f>IF(I869=0,"",I869)</f>
        <v/>
      </c>
      <c r="K869" s="62">
        <f>IF(I869=MIN($J$853:$J$902),1,"")</f>
        <v>1</v>
      </c>
    </row>
    <row r="870" spans="1:11" hidden="1" x14ac:dyDescent="0.25">
      <c r="A870" s="56">
        <v>18</v>
      </c>
      <c r="B870" s="57">
        <f>LOOKUP(A870,Seznamy!$A$3:$A$27,Seznamy!$B$3:$B$27)</f>
        <v>246056</v>
      </c>
      <c r="C870" s="58" t="str">
        <f>LOOKUP(A870,Seznamy!$A$3:$A$27,Seznamy!$C$3:$C$27)</f>
        <v>Jítrava</v>
      </c>
      <c r="D870" s="59">
        <f>LOOKUP(A870,Seznamy!$A$3:$A$27,Seznamy!$E$3:$E$27)</f>
        <v>3402</v>
      </c>
      <c r="E870" s="59">
        <f>LOOKUP(A870,Seznamy!$A$3:$A$27,Seznamy!$H$3:$H$27)</f>
        <v>123891</v>
      </c>
      <c r="F870" s="60">
        <f>LOOKUP(A870,Seznamy!$A$3:$A$27,Seznamy!$J$3:$J$27)</f>
        <v>0</v>
      </c>
      <c r="G870" s="60">
        <v>18</v>
      </c>
      <c r="H870" s="58" t="str">
        <f>LOOKUP(G870,'Bez dříví'!$A$35:$A$84,'Bez dříví'!$B$35:$B$84)</f>
        <v>Libavská lesní s.r.o.</v>
      </c>
      <c r="I870" s="61">
        <f t="array" ref="I870">SUM(IF(('Bez dříví'!$A$3:$A$33=A870)*('Bez dříví'!$D$1:$BA$1=G870),'Bez dříví'!$D$3:$BA$33))</f>
        <v>0</v>
      </c>
      <c r="J870" s="71" t="str">
        <f>IF(I870=0,"",I870)</f>
        <v/>
      </c>
      <c r="K870" s="62">
        <f>IF(I870=MIN($J$853:$J$902),1,"")</f>
        <v>1</v>
      </c>
    </row>
    <row r="871" spans="1:11" hidden="1" x14ac:dyDescent="0.25">
      <c r="A871" s="56">
        <v>18</v>
      </c>
      <c r="B871" s="57">
        <f>LOOKUP(A871,Seznamy!$A$3:$A$27,Seznamy!$B$3:$B$27)</f>
        <v>246056</v>
      </c>
      <c r="C871" s="58" t="str">
        <f>LOOKUP(A871,Seznamy!$A$3:$A$27,Seznamy!$C$3:$C$27)</f>
        <v>Jítrava</v>
      </c>
      <c r="D871" s="59">
        <f>LOOKUP(A871,Seznamy!$A$3:$A$27,Seznamy!$E$3:$E$27)</f>
        <v>3402</v>
      </c>
      <c r="E871" s="59">
        <f>LOOKUP(A871,Seznamy!$A$3:$A$27,Seznamy!$H$3:$H$27)</f>
        <v>123891</v>
      </c>
      <c r="F871" s="60">
        <f>LOOKUP(A871,Seznamy!$A$3:$A$27,Seznamy!$J$3:$J$27)</f>
        <v>0</v>
      </c>
      <c r="G871" s="60">
        <v>19</v>
      </c>
      <c r="H871" s="58" t="str">
        <f>LOOKUP(G871,'Bez dříví'!$A$35:$A$84,'Bez dříví'!$B$35:$B$84)</f>
        <v>TIS lignum s.r.o.</v>
      </c>
      <c r="I871" s="61">
        <f t="array" ref="I871">SUM(IF(('Bez dříví'!$A$3:$A$33=A871)*('Bez dříví'!$D$1:$BA$1=G871),'Bez dříví'!$D$3:$BA$33))</f>
        <v>0</v>
      </c>
      <c r="J871" s="71" t="str">
        <f>IF(I871=0,"",I871)</f>
        <v/>
      </c>
      <c r="K871" s="62">
        <f>IF(I871=MIN($J$853:$J$902),1,"")</f>
        <v>1</v>
      </c>
    </row>
    <row r="872" spans="1:11" hidden="1" x14ac:dyDescent="0.25">
      <c r="A872" s="56">
        <v>18</v>
      </c>
      <c r="B872" s="57">
        <f>LOOKUP(A872,Seznamy!$A$3:$A$27,Seznamy!$B$3:$B$27)</f>
        <v>246056</v>
      </c>
      <c r="C872" s="58" t="str">
        <f>LOOKUP(A872,Seznamy!$A$3:$A$27,Seznamy!$C$3:$C$27)</f>
        <v>Jítrava</v>
      </c>
      <c r="D872" s="59">
        <f>LOOKUP(A872,Seznamy!$A$3:$A$27,Seznamy!$E$3:$E$27)</f>
        <v>3402</v>
      </c>
      <c r="E872" s="59">
        <f>LOOKUP(A872,Seznamy!$A$3:$A$27,Seznamy!$H$3:$H$27)</f>
        <v>123891</v>
      </c>
      <c r="F872" s="60">
        <f>LOOKUP(A872,Seznamy!$A$3:$A$27,Seznamy!$J$3:$J$27)</f>
        <v>0</v>
      </c>
      <c r="G872" s="60">
        <v>20</v>
      </c>
      <c r="H872" s="58" t="str">
        <f>LOOKUP(G872,'Bez dříví'!$A$35:$A$84,'Bez dříví'!$B$35:$B$84)</f>
        <v>LES-UK s.r.o.</v>
      </c>
      <c r="I872" s="61">
        <f t="array" ref="I872">SUM(IF(('Bez dříví'!$A$3:$A$33=A872)*('Bez dříví'!$D$1:$BA$1=G872),'Bez dříví'!$D$3:$BA$33))</f>
        <v>0</v>
      </c>
      <c r="J872" s="71" t="str">
        <f>IF(I872=0,"",I872)</f>
        <v/>
      </c>
      <c r="K872" s="62">
        <f>IF(I872=MIN($J$853:$J$902),1,"")</f>
        <v>1</v>
      </c>
    </row>
    <row r="873" spans="1:11" hidden="1" x14ac:dyDescent="0.25">
      <c r="A873" s="56">
        <v>18</v>
      </c>
      <c r="B873" s="57">
        <f>LOOKUP(A873,Seznamy!$A$3:$A$27,Seznamy!$B$3:$B$27)</f>
        <v>246056</v>
      </c>
      <c r="C873" s="58" t="str">
        <f>LOOKUP(A873,Seznamy!$A$3:$A$27,Seznamy!$C$3:$C$27)</f>
        <v>Jítrava</v>
      </c>
      <c r="D873" s="59">
        <f>LOOKUP(A873,Seznamy!$A$3:$A$27,Seznamy!$E$3:$E$27)</f>
        <v>3402</v>
      </c>
      <c r="E873" s="59">
        <f>LOOKUP(A873,Seznamy!$A$3:$A$27,Seznamy!$H$3:$H$27)</f>
        <v>123891</v>
      </c>
      <c r="F873" s="60">
        <f>LOOKUP(A873,Seznamy!$A$3:$A$27,Seznamy!$J$3:$J$27)</f>
        <v>0</v>
      </c>
      <c r="G873" s="60">
        <v>21</v>
      </c>
      <c r="H873" s="58" t="str">
        <f>LOOKUP(G873,'Bez dříví'!$A$35:$A$84,'Bez dříví'!$B$35:$B$84)</f>
        <v>LIGNEUS, s.r.o.</v>
      </c>
      <c r="I873" s="61">
        <f t="array" ref="I873">SUM(IF(('Bez dříví'!$A$3:$A$33=A873)*('Bez dříví'!$D$1:$BA$1=G873),'Bez dříví'!$D$3:$BA$33))</f>
        <v>0</v>
      </c>
      <c r="J873" s="71" t="str">
        <f>IF(I873=0,"",I873)</f>
        <v/>
      </c>
      <c r="K873" s="62">
        <f>IF(I873=MIN($J$853:$J$902),1,"")</f>
        <v>1</v>
      </c>
    </row>
    <row r="874" spans="1:11" hidden="1" x14ac:dyDescent="0.25">
      <c r="A874" s="56">
        <v>18</v>
      </c>
      <c r="B874" s="57">
        <f>LOOKUP(A874,Seznamy!$A$3:$A$27,Seznamy!$B$3:$B$27)</f>
        <v>246056</v>
      </c>
      <c r="C874" s="58" t="str">
        <f>LOOKUP(A874,Seznamy!$A$3:$A$27,Seznamy!$C$3:$C$27)</f>
        <v>Jítrava</v>
      </c>
      <c r="D874" s="59">
        <f>LOOKUP(A874,Seznamy!$A$3:$A$27,Seznamy!$E$3:$E$27)</f>
        <v>3402</v>
      </c>
      <c r="E874" s="59">
        <f>LOOKUP(A874,Seznamy!$A$3:$A$27,Seznamy!$H$3:$H$27)</f>
        <v>123891</v>
      </c>
      <c r="F874" s="60">
        <f>LOOKUP(A874,Seznamy!$A$3:$A$27,Seznamy!$J$3:$J$27)</f>
        <v>0</v>
      </c>
      <c r="G874" s="60">
        <v>22</v>
      </c>
      <c r="H874" s="58" t="str">
        <f>LOOKUP(G874,'Bez dříví'!$A$35:$A$84,'Bez dříví'!$B$35:$B$84)</f>
        <v>Stora Enso Wood Products Ždírec s.r.o.</v>
      </c>
      <c r="I874" s="61">
        <f t="array" ref="I874">SUM(IF(('Bez dříví'!$A$3:$A$33=A874)*('Bez dříví'!$D$1:$BA$1=G874),'Bez dříví'!$D$3:$BA$33))</f>
        <v>0</v>
      </c>
      <c r="J874" s="71" t="str">
        <f>IF(I874=0,"",I874)</f>
        <v/>
      </c>
      <c r="K874" s="62">
        <f>IF(I874=MIN($J$853:$J$902),1,"")</f>
        <v>1</v>
      </c>
    </row>
    <row r="875" spans="1:11" hidden="1" x14ac:dyDescent="0.25">
      <c r="A875" s="56">
        <v>18</v>
      </c>
      <c r="B875" s="57">
        <f>LOOKUP(A875,Seznamy!$A$3:$A$27,Seznamy!$B$3:$B$27)</f>
        <v>246056</v>
      </c>
      <c r="C875" s="58" t="str">
        <f>LOOKUP(A875,Seznamy!$A$3:$A$27,Seznamy!$C$3:$C$27)</f>
        <v>Jítrava</v>
      </c>
      <c r="D875" s="59">
        <f>LOOKUP(A875,Seznamy!$A$3:$A$27,Seznamy!$E$3:$E$27)</f>
        <v>3402</v>
      </c>
      <c r="E875" s="59">
        <f>LOOKUP(A875,Seznamy!$A$3:$A$27,Seznamy!$H$3:$H$27)</f>
        <v>123891</v>
      </c>
      <c r="F875" s="60">
        <f>LOOKUP(A875,Seznamy!$A$3:$A$27,Seznamy!$J$3:$J$27)</f>
        <v>0</v>
      </c>
      <c r="G875" s="60">
        <v>23</v>
      </c>
      <c r="H875" s="58" t="str">
        <f>LOOKUP(G875,'Bez dříví'!$A$35:$A$84,'Bez dříví'!$B$35:$B$84)</f>
        <v>DEBLICE - lesy s.r.o.</v>
      </c>
      <c r="I875" s="61">
        <f t="array" ref="I875">SUM(IF(('Bez dříví'!$A$3:$A$33=A875)*('Bez dříví'!$D$1:$BA$1=G875),'Bez dříví'!$D$3:$BA$33))</f>
        <v>0</v>
      </c>
      <c r="J875" s="71" t="str">
        <f>IF(I875=0,"",I875)</f>
        <v/>
      </c>
      <c r="K875" s="62">
        <f>IF(I875=MIN($J$853:$J$902),1,"")</f>
        <v>1</v>
      </c>
    </row>
    <row r="876" spans="1:11" hidden="1" x14ac:dyDescent="0.25">
      <c r="A876" s="56">
        <v>18</v>
      </c>
      <c r="B876" s="57">
        <f>LOOKUP(A876,Seznamy!$A$3:$A$27,Seznamy!$B$3:$B$27)</f>
        <v>246056</v>
      </c>
      <c r="C876" s="58" t="str">
        <f>LOOKUP(A876,Seznamy!$A$3:$A$27,Seznamy!$C$3:$C$27)</f>
        <v>Jítrava</v>
      </c>
      <c r="D876" s="59">
        <f>LOOKUP(A876,Seznamy!$A$3:$A$27,Seznamy!$E$3:$E$27)</f>
        <v>3402</v>
      </c>
      <c r="E876" s="59">
        <f>LOOKUP(A876,Seznamy!$A$3:$A$27,Seznamy!$H$3:$H$27)</f>
        <v>123891</v>
      </c>
      <c r="F876" s="60">
        <f>LOOKUP(A876,Seznamy!$A$3:$A$27,Seznamy!$J$3:$J$27)</f>
        <v>0</v>
      </c>
      <c r="G876" s="60">
        <v>24</v>
      </c>
      <c r="H876" s="58" t="str">
        <f>LOOKUP(G876,'Bez dříví'!$A$35:$A$84,'Bez dříví'!$B$35:$B$84)</f>
        <v>Petra spol. s r.o.</v>
      </c>
      <c r="I876" s="61">
        <f t="array" ref="I876">SUM(IF(('Bez dříví'!$A$3:$A$33=A876)*('Bez dříví'!$D$1:$BA$1=G876),'Bez dříví'!$D$3:$BA$33))</f>
        <v>0</v>
      </c>
      <c r="J876" s="71" t="str">
        <f>IF(I876=0,"",I876)</f>
        <v/>
      </c>
      <c r="K876" s="62">
        <f>IF(I876=MIN($J$853:$J$902),1,"")</f>
        <v>1</v>
      </c>
    </row>
    <row r="877" spans="1:11" hidden="1" x14ac:dyDescent="0.25">
      <c r="A877" s="56">
        <v>18</v>
      </c>
      <c r="B877" s="57">
        <f>LOOKUP(A877,Seznamy!$A$3:$A$27,Seznamy!$B$3:$B$27)</f>
        <v>246056</v>
      </c>
      <c r="C877" s="58" t="str">
        <f>LOOKUP(A877,Seznamy!$A$3:$A$27,Seznamy!$C$3:$C$27)</f>
        <v>Jítrava</v>
      </c>
      <c r="D877" s="59">
        <f>LOOKUP(A877,Seznamy!$A$3:$A$27,Seznamy!$E$3:$E$27)</f>
        <v>3402</v>
      </c>
      <c r="E877" s="59">
        <f>LOOKUP(A877,Seznamy!$A$3:$A$27,Seznamy!$H$3:$H$27)</f>
        <v>123891</v>
      </c>
      <c r="F877" s="60">
        <f>LOOKUP(A877,Seznamy!$A$3:$A$27,Seznamy!$J$3:$J$27)</f>
        <v>0</v>
      </c>
      <c r="G877" s="60">
        <v>25</v>
      </c>
      <c r="H877" s="58" t="str">
        <f>LOOKUP(G877,'Bez dříví'!$A$35:$A$84,'Bez dříví'!$B$35:$B$84)</f>
        <v>T.E.P.Z., s.r.o.</v>
      </c>
      <c r="I877" s="61">
        <f t="array" ref="I877">SUM(IF(('Bez dříví'!$A$3:$A$33=A877)*('Bez dříví'!$D$1:$BA$1=G877),'Bez dříví'!$D$3:$BA$33))</f>
        <v>0</v>
      </c>
      <c r="J877" s="71" t="str">
        <f>IF(I877=0,"",I877)</f>
        <v/>
      </c>
      <c r="K877" s="62">
        <f>IF(I877=MIN($J$853:$J$902),1,"")</f>
        <v>1</v>
      </c>
    </row>
    <row r="878" spans="1:11" hidden="1" x14ac:dyDescent="0.25">
      <c r="A878" s="56">
        <v>18</v>
      </c>
      <c r="B878" s="57">
        <f>LOOKUP(A878,Seznamy!$A$3:$A$27,Seznamy!$B$3:$B$27)</f>
        <v>246056</v>
      </c>
      <c r="C878" s="58" t="str">
        <f>LOOKUP(A878,Seznamy!$A$3:$A$27,Seznamy!$C$3:$C$27)</f>
        <v>Jítrava</v>
      </c>
      <c r="D878" s="59">
        <f>LOOKUP(A878,Seznamy!$A$3:$A$27,Seznamy!$E$3:$E$27)</f>
        <v>3402</v>
      </c>
      <c r="E878" s="59">
        <f>LOOKUP(A878,Seznamy!$A$3:$A$27,Seznamy!$H$3:$H$27)</f>
        <v>123891</v>
      </c>
      <c r="F878" s="60">
        <f>LOOKUP(A878,Seznamy!$A$3:$A$27,Seznamy!$J$3:$J$27)</f>
        <v>0</v>
      </c>
      <c r="G878" s="60">
        <v>26</v>
      </c>
      <c r="H878" s="58" t="str">
        <f>LOOKUP(G878,'Bez dříví'!$A$35:$A$84,'Bez dříví'!$B$35:$B$84)</f>
        <v>GIRAFFE BUILDINGS s.r.o.</v>
      </c>
      <c r="I878" s="61">
        <f t="array" ref="I878">SUM(IF(('Bez dříví'!$A$3:$A$33=A878)*('Bez dříví'!$D$1:$BA$1=G878),'Bez dříví'!$D$3:$BA$33))</f>
        <v>0</v>
      </c>
      <c r="J878" s="71" t="str">
        <f>IF(I878=0,"",I878)</f>
        <v/>
      </c>
      <c r="K878" s="62">
        <f>IF(I878=MIN($J$853:$J$902),1,"")</f>
        <v>1</v>
      </c>
    </row>
    <row r="879" spans="1:11" hidden="1" x14ac:dyDescent="0.25">
      <c r="A879" s="56">
        <v>18</v>
      </c>
      <c r="B879" s="57">
        <f>LOOKUP(A879,Seznamy!$A$3:$A$27,Seznamy!$B$3:$B$27)</f>
        <v>246056</v>
      </c>
      <c r="C879" s="58" t="str">
        <f>LOOKUP(A879,Seznamy!$A$3:$A$27,Seznamy!$C$3:$C$27)</f>
        <v>Jítrava</v>
      </c>
      <c r="D879" s="59">
        <f>LOOKUP(A879,Seznamy!$A$3:$A$27,Seznamy!$E$3:$E$27)</f>
        <v>3402</v>
      </c>
      <c r="E879" s="59">
        <f>LOOKUP(A879,Seznamy!$A$3:$A$27,Seznamy!$H$3:$H$27)</f>
        <v>123891</v>
      </c>
      <c r="F879" s="60">
        <f>LOOKUP(A879,Seznamy!$A$3:$A$27,Seznamy!$J$3:$J$27)</f>
        <v>0</v>
      </c>
      <c r="G879" s="60">
        <v>27</v>
      </c>
      <c r="H879" s="58" t="str">
        <f>LOOKUP(G879,'Bez dříví'!$A$35:$A$84,'Bez dříví'!$B$35:$B$84)</f>
        <v>Lesní společnost Ledeč nad Sázavou, a.s.</v>
      </c>
      <c r="I879" s="61">
        <f t="array" ref="I879">SUM(IF(('Bez dříví'!$A$3:$A$33=A879)*('Bez dříví'!$D$1:$BA$1=G879),'Bez dříví'!$D$3:$BA$33))</f>
        <v>0</v>
      </c>
      <c r="J879" s="71" t="str">
        <f>IF(I879=0,"",I879)</f>
        <v/>
      </c>
      <c r="K879" s="62">
        <f>IF(I879=MIN($J$853:$J$902),1,"")</f>
        <v>1</v>
      </c>
    </row>
    <row r="880" spans="1:11" hidden="1" x14ac:dyDescent="0.25">
      <c r="A880" s="56">
        <v>18</v>
      </c>
      <c r="B880" s="57">
        <f>LOOKUP(A880,Seznamy!$A$3:$A$27,Seznamy!$B$3:$B$27)</f>
        <v>246056</v>
      </c>
      <c r="C880" s="58" t="str">
        <f>LOOKUP(A880,Seznamy!$A$3:$A$27,Seznamy!$C$3:$C$27)</f>
        <v>Jítrava</v>
      </c>
      <c r="D880" s="59">
        <f>LOOKUP(A880,Seznamy!$A$3:$A$27,Seznamy!$E$3:$E$27)</f>
        <v>3402</v>
      </c>
      <c r="E880" s="59">
        <f>LOOKUP(A880,Seznamy!$A$3:$A$27,Seznamy!$H$3:$H$27)</f>
        <v>123891</v>
      </c>
      <c r="F880" s="60">
        <f>LOOKUP(A880,Seznamy!$A$3:$A$27,Seznamy!$J$3:$J$27)</f>
        <v>0</v>
      </c>
      <c r="G880" s="60">
        <v>28</v>
      </c>
      <c r="H880" s="58" t="str">
        <f>LOOKUP(G880,'Bez dříví'!$A$35:$A$84,'Bez dříví'!$B$35:$B$84)</f>
        <v>Pradědský lesní závod, a.s.</v>
      </c>
      <c r="I880" s="61">
        <f t="array" ref="I880">SUM(IF(('Bez dříví'!$A$3:$A$33=A880)*('Bez dříví'!$D$1:$BA$1=G880),'Bez dříví'!$D$3:$BA$33))</f>
        <v>0</v>
      </c>
      <c r="J880" s="71" t="str">
        <f>IF(I880=0,"",I880)</f>
        <v/>
      </c>
      <c r="K880" s="62">
        <f>IF(I880=MIN($J$853:$J$902),1,"")</f>
        <v>1</v>
      </c>
    </row>
    <row r="881" spans="1:11" hidden="1" x14ac:dyDescent="0.25">
      <c r="A881" s="56">
        <v>18</v>
      </c>
      <c r="B881" s="57">
        <f>LOOKUP(A881,Seznamy!$A$3:$A$27,Seznamy!$B$3:$B$27)</f>
        <v>246056</v>
      </c>
      <c r="C881" s="58" t="str">
        <f>LOOKUP(A881,Seznamy!$A$3:$A$27,Seznamy!$C$3:$C$27)</f>
        <v>Jítrava</v>
      </c>
      <c r="D881" s="59">
        <f>LOOKUP(A881,Seznamy!$A$3:$A$27,Seznamy!$E$3:$E$27)</f>
        <v>3402</v>
      </c>
      <c r="E881" s="59">
        <f>LOOKUP(A881,Seznamy!$A$3:$A$27,Seznamy!$H$3:$H$27)</f>
        <v>123891</v>
      </c>
      <c r="F881" s="60">
        <f>LOOKUP(A881,Seznamy!$A$3:$A$27,Seznamy!$J$3:$J$27)</f>
        <v>0</v>
      </c>
      <c r="G881" s="60">
        <v>29</v>
      </c>
      <c r="H881" s="58" t="str">
        <f>LOOKUP(G881,'Bez dříví'!$A$35:$A$84,'Bez dříví'!$B$35:$B$84)</f>
        <v>Královské lesy s.r.o.</v>
      </c>
      <c r="I881" s="61">
        <f t="array" ref="I881">SUM(IF(('Bez dříví'!$A$3:$A$33=A881)*('Bez dříví'!$D$1:$BA$1=G881),'Bez dříví'!$D$3:$BA$33))</f>
        <v>0</v>
      </c>
      <c r="J881" s="71" t="str">
        <f>IF(I881=0,"",I881)</f>
        <v/>
      </c>
      <c r="K881" s="62">
        <f>IF(I881=MIN($J$853:$J$902),1,"")</f>
        <v>1</v>
      </c>
    </row>
    <row r="882" spans="1:11" hidden="1" x14ac:dyDescent="0.25">
      <c r="A882" s="56">
        <v>18</v>
      </c>
      <c r="B882" s="57">
        <f>LOOKUP(A882,Seznamy!$A$3:$A$27,Seznamy!$B$3:$B$27)</f>
        <v>246056</v>
      </c>
      <c r="C882" s="58" t="str">
        <f>LOOKUP(A882,Seznamy!$A$3:$A$27,Seznamy!$C$3:$C$27)</f>
        <v>Jítrava</v>
      </c>
      <c r="D882" s="59">
        <f>LOOKUP(A882,Seznamy!$A$3:$A$27,Seznamy!$E$3:$E$27)</f>
        <v>3402</v>
      </c>
      <c r="E882" s="59">
        <f>LOOKUP(A882,Seznamy!$A$3:$A$27,Seznamy!$H$3:$H$27)</f>
        <v>123891</v>
      </c>
      <c r="F882" s="60">
        <f>LOOKUP(A882,Seznamy!$A$3:$A$27,Seznamy!$J$3:$J$27)</f>
        <v>0</v>
      </c>
      <c r="G882" s="60">
        <v>30</v>
      </c>
      <c r="H882" s="58" t="str">
        <f>LOOKUP(G882,'Bez dříví'!$A$35:$A$84,'Bez dříví'!$B$35:$B$84)</f>
        <v>Jihozápadní dřevařská a.s.</v>
      </c>
      <c r="I882" s="61">
        <f t="array" ref="I882">SUM(IF(('Bez dříví'!$A$3:$A$33=A882)*('Bez dříví'!$D$1:$BA$1=G882),'Bez dříví'!$D$3:$BA$33))</f>
        <v>0</v>
      </c>
      <c r="J882" s="71" t="str">
        <f>IF(I882=0,"",I882)</f>
        <v/>
      </c>
      <c r="K882" s="62">
        <f>IF(I882=MIN($J$853:$J$902),1,"")</f>
        <v>1</v>
      </c>
    </row>
    <row r="883" spans="1:11" hidden="1" x14ac:dyDescent="0.25">
      <c r="A883" s="56">
        <v>18</v>
      </c>
      <c r="B883" s="57">
        <f>LOOKUP(A883,Seznamy!$A$3:$A$27,Seznamy!$B$3:$B$27)</f>
        <v>246056</v>
      </c>
      <c r="C883" s="58" t="str">
        <f>LOOKUP(A883,Seznamy!$A$3:$A$27,Seznamy!$C$3:$C$27)</f>
        <v>Jítrava</v>
      </c>
      <c r="D883" s="59">
        <f>LOOKUP(A883,Seznamy!$A$3:$A$27,Seznamy!$E$3:$E$27)</f>
        <v>3402</v>
      </c>
      <c r="E883" s="59">
        <f>LOOKUP(A883,Seznamy!$A$3:$A$27,Seznamy!$H$3:$H$27)</f>
        <v>123891</v>
      </c>
      <c r="F883" s="60">
        <f>LOOKUP(A883,Seznamy!$A$3:$A$27,Seznamy!$J$3:$J$27)</f>
        <v>0</v>
      </c>
      <c r="G883" s="60">
        <v>31</v>
      </c>
      <c r="H883" s="58">
        <f>LOOKUP(G883,'Bez dříví'!$A$35:$A$84,'Bez dříví'!$B$35:$B$84)</f>
        <v>0</v>
      </c>
      <c r="I883" s="61">
        <f t="array" ref="I883">SUM(IF(('Bez dříví'!$A$3:$A$33=A883)*('Bez dříví'!$D$1:$BA$1=G883),'Bez dříví'!$D$3:$BA$33))</f>
        <v>0</v>
      </c>
      <c r="J883" s="71" t="str">
        <f>IF(I883=0,"",I883)</f>
        <v/>
      </c>
      <c r="K883" s="62">
        <f>IF(I883=MIN($J$853:$J$902),1,"")</f>
        <v>1</v>
      </c>
    </row>
    <row r="884" spans="1:11" hidden="1" x14ac:dyDescent="0.25">
      <c r="A884" s="56">
        <v>18</v>
      </c>
      <c r="B884" s="57">
        <f>LOOKUP(A884,Seznamy!$A$3:$A$27,Seznamy!$B$3:$B$27)</f>
        <v>246056</v>
      </c>
      <c r="C884" s="58" t="str">
        <f>LOOKUP(A884,Seznamy!$A$3:$A$27,Seznamy!$C$3:$C$27)</f>
        <v>Jítrava</v>
      </c>
      <c r="D884" s="59">
        <f>LOOKUP(A884,Seznamy!$A$3:$A$27,Seznamy!$E$3:$E$27)</f>
        <v>3402</v>
      </c>
      <c r="E884" s="59">
        <f>LOOKUP(A884,Seznamy!$A$3:$A$27,Seznamy!$H$3:$H$27)</f>
        <v>123891</v>
      </c>
      <c r="F884" s="60">
        <f>LOOKUP(A884,Seznamy!$A$3:$A$27,Seznamy!$J$3:$J$27)</f>
        <v>0</v>
      </c>
      <c r="G884" s="60">
        <v>32</v>
      </c>
      <c r="H884" s="58">
        <f>LOOKUP(G884,'Bez dříví'!$A$35:$A$84,'Bez dříví'!$B$35:$B$84)</f>
        <v>0</v>
      </c>
      <c r="I884" s="61">
        <f t="array" ref="I884">SUM(IF(('Bez dříví'!$A$3:$A$33=A884)*('Bez dříví'!$D$1:$BA$1=G884),'Bez dříví'!$D$3:$BA$33))</f>
        <v>0</v>
      </c>
      <c r="J884" s="71" t="str">
        <f>IF(I884=0,"",I884)</f>
        <v/>
      </c>
      <c r="K884" s="62">
        <f>IF(I884=MIN($J$853:$J$902),1,"")</f>
        <v>1</v>
      </c>
    </row>
    <row r="885" spans="1:11" hidden="1" x14ac:dyDescent="0.25">
      <c r="A885" s="56">
        <v>18</v>
      </c>
      <c r="B885" s="57">
        <f>LOOKUP(A885,Seznamy!$A$3:$A$27,Seznamy!$B$3:$B$27)</f>
        <v>246056</v>
      </c>
      <c r="C885" s="58" t="str">
        <f>LOOKUP(A885,Seznamy!$A$3:$A$27,Seznamy!$C$3:$C$27)</f>
        <v>Jítrava</v>
      </c>
      <c r="D885" s="59">
        <f>LOOKUP(A885,Seznamy!$A$3:$A$27,Seznamy!$E$3:$E$27)</f>
        <v>3402</v>
      </c>
      <c r="E885" s="59">
        <f>LOOKUP(A885,Seznamy!$A$3:$A$27,Seznamy!$H$3:$H$27)</f>
        <v>123891</v>
      </c>
      <c r="F885" s="60">
        <f>LOOKUP(A885,Seznamy!$A$3:$A$27,Seznamy!$J$3:$J$27)</f>
        <v>0</v>
      </c>
      <c r="G885" s="60">
        <v>33</v>
      </c>
      <c r="H885" s="58">
        <f>LOOKUP(G885,'Bez dříví'!$A$35:$A$84,'Bez dříví'!$B$35:$B$84)</f>
        <v>0</v>
      </c>
      <c r="I885" s="61">
        <f t="array" ref="I885">SUM(IF(('Bez dříví'!$A$3:$A$33=A885)*('Bez dříví'!$D$1:$BA$1=G885),'Bez dříví'!$D$3:$BA$33))</f>
        <v>0</v>
      </c>
      <c r="J885" s="71" t="str">
        <f>IF(I885=0,"",I885)</f>
        <v/>
      </c>
      <c r="K885" s="62">
        <f>IF(I885=MIN($J$853:$J$902),1,"")</f>
        <v>1</v>
      </c>
    </row>
    <row r="886" spans="1:11" hidden="1" x14ac:dyDescent="0.25">
      <c r="A886" s="56">
        <v>18</v>
      </c>
      <c r="B886" s="57">
        <f>LOOKUP(A886,Seznamy!$A$3:$A$27,Seznamy!$B$3:$B$27)</f>
        <v>246056</v>
      </c>
      <c r="C886" s="58" t="str">
        <f>LOOKUP(A886,Seznamy!$A$3:$A$27,Seznamy!$C$3:$C$27)</f>
        <v>Jítrava</v>
      </c>
      <c r="D886" s="59">
        <f>LOOKUP(A886,Seznamy!$A$3:$A$27,Seznamy!$E$3:$E$27)</f>
        <v>3402</v>
      </c>
      <c r="E886" s="59">
        <f>LOOKUP(A886,Seznamy!$A$3:$A$27,Seznamy!$H$3:$H$27)</f>
        <v>123891</v>
      </c>
      <c r="F886" s="60">
        <f>LOOKUP(A886,Seznamy!$A$3:$A$27,Seznamy!$J$3:$J$27)</f>
        <v>0</v>
      </c>
      <c r="G886" s="60">
        <v>34</v>
      </c>
      <c r="H886" s="58">
        <f>LOOKUP(G886,'Bez dříví'!$A$35:$A$84,'Bez dříví'!$B$35:$B$84)</f>
        <v>0</v>
      </c>
      <c r="I886" s="61">
        <f t="array" ref="I886">SUM(IF(('Bez dříví'!$A$3:$A$33=A886)*('Bez dříví'!$D$1:$BA$1=G886),'Bez dříví'!$D$3:$BA$33))</f>
        <v>0</v>
      </c>
      <c r="J886" s="71" t="str">
        <f>IF(I886=0,"",I886)</f>
        <v/>
      </c>
      <c r="K886" s="62">
        <f>IF(I886=MIN($J$853:$J$902),1,"")</f>
        <v>1</v>
      </c>
    </row>
    <row r="887" spans="1:11" hidden="1" x14ac:dyDescent="0.25">
      <c r="A887" s="56">
        <v>18</v>
      </c>
      <c r="B887" s="57">
        <f>LOOKUP(A887,Seznamy!$A$3:$A$27,Seznamy!$B$3:$B$27)</f>
        <v>246056</v>
      </c>
      <c r="C887" s="58" t="str">
        <f>LOOKUP(A887,Seznamy!$A$3:$A$27,Seznamy!$C$3:$C$27)</f>
        <v>Jítrava</v>
      </c>
      <c r="D887" s="59">
        <f>LOOKUP(A887,Seznamy!$A$3:$A$27,Seznamy!$E$3:$E$27)</f>
        <v>3402</v>
      </c>
      <c r="E887" s="59">
        <f>LOOKUP(A887,Seznamy!$A$3:$A$27,Seznamy!$H$3:$H$27)</f>
        <v>123891</v>
      </c>
      <c r="F887" s="60">
        <f>LOOKUP(A887,Seznamy!$A$3:$A$27,Seznamy!$J$3:$J$27)</f>
        <v>0</v>
      </c>
      <c r="G887" s="60">
        <v>35</v>
      </c>
      <c r="H887" s="58">
        <f>LOOKUP(G887,'Bez dříví'!$A$35:$A$84,'Bez dříví'!$B$35:$B$84)</f>
        <v>0</v>
      </c>
      <c r="I887" s="61">
        <f t="array" ref="I887">SUM(IF(('Bez dříví'!$A$3:$A$33=A887)*('Bez dříví'!$D$1:$BA$1=G887),'Bez dříví'!$D$3:$BA$33))</f>
        <v>0</v>
      </c>
      <c r="J887" s="71" t="str">
        <f>IF(I887=0,"",I887)</f>
        <v/>
      </c>
      <c r="K887" s="62">
        <f>IF(I887=MIN($J$853:$J$902),1,"")</f>
        <v>1</v>
      </c>
    </row>
    <row r="888" spans="1:11" hidden="1" x14ac:dyDescent="0.25">
      <c r="A888" s="56">
        <v>18</v>
      </c>
      <c r="B888" s="57">
        <f>LOOKUP(A888,Seznamy!$A$3:$A$27,Seznamy!$B$3:$B$27)</f>
        <v>246056</v>
      </c>
      <c r="C888" s="58" t="str">
        <f>LOOKUP(A888,Seznamy!$A$3:$A$27,Seznamy!$C$3:$C$27)</f>
        <v>Jítrava</v>
      </c>
      <c r="D888" s="59">
        <f>LOOKUP(A888,Seznamy!$A$3:$A$27,Seznamy!$E$3:$E$27)</f>
        <v>3402</v>
      </c>
      <c r="E888" s="59">
        <f>LOOKUP(A888,Seznamy!$A$3:$A$27,Seznamy!$H$3:$H$27)</f>
        <v>123891</v>
      </c>
      <c r="F888" s="60">
        <f>LOOKUP(A888,Seznamy!$A$3:$A$27,Seznamy!$J$3:$J$27)</f>
        <v>0</v>
      </c>
      <c r="G888" s="60">
        <v>36</v>
      </c>
      <c r="H888" s="58">
        <f>LOOKUP(G888,'Bez dříví'!$A$35:$A$84,'Bez dříví'!$B$35:$B$84)</f>
        <v>0</v>
      </c>
      <c r="I888" s="61">
        <f t="array" ref="I888">SUM(IF(('Bez dříví'!$A$3:$A$33=A888)*('Bez dříví'!$D$1:$BA$1=G888),'Bez dříví'!$D$3:$BA$33))</f>
        <v>0</v>
      </c>
      <c r="J888" s="71" t="str">
        <f>IF(I888=0,"",I888)</f>
        <v/>
      </c>
      <c r="K888" s="62">
        <f>IF(I888=MIN($J$853:$J$902),1,"")</f>
        <v>1</v>
      </c>
    </row>
    <row r="889" spans="1:11" hidden="1" x14ac:dyDescent="0.25">
      <c r="A889" s="56">
        <v>18</v>
      </c>
      <c r="B889" s="57">
        <f>LOOKUP(A889,Seznamy!$A$3:$A$27,Seznamy!$B$3:$B$27)</f>
        <v>246056</v>
      </c>
      <c r="C889" s="58" t="str">
        <f>LOOKUP(A889,Seznamy!$A$3:$A$27,Seznamy!$C$3:$C$27)</f>
        <v>Jítrava</v>
      </c>
      <c r="D889" s="59">
        <f>LOOKUP(A889,Seznamy!$A$3:$A$27,Seznamy!$E$3:$E$27)</f>
        <v>3402</v>
      </c>
      <c r="E889" s="59">
        <f>LOOKUP(A889,Seznamy!$A$3:$A$27,Seznamy!$H$3:$H$27)</f>
        <v>123891</v>
      </c>
      <c r="F889" s="60">
        <f>LOOKUP(A889,Seznamy!$A$3:$A$27,Seznamy!$J$3:$J$27)</f>
        <v>0</v>
      </c>
      <c r="G889" s="60">
        <v>37</v>
      </c>
      <c r="H889" s="58">
        <f>LOOKUP(G889,'Bez dříví'!$A$35:$A$84,'Bez dříví'!$B$35:$B$84)</f>
        <v>0</v>
      </c>
      <c r="I889" s="61">
        <f t="array" ref="I889">SUM(IF(('Bez dříví'!$A$3:$A$33=A889)*('Bez dříví'!$D$1:$BA$1=G889),'Bez dříví'!$D$3:$BA$33))</f>
        <v>0</v>
      </c>
      <c r="J889" s="71" t="str">
        <f>IF(I889=0,"",I889)</f>
        <v/>
      </c>
      <c r="K889" s="62">
        <f>IF(I889=MIN($J$853:$J$902),1,"")</f>
        <v>1</v>
      </c>
    </row>
    <row r="890" spans="1:11" hidden="1" x14ac:dyDescent="0.25">
      <c r="A890" s="56">
        <v>18</v>
      </c>
      <c r="B890" s="57">
        <f>LOOKUP(A890,Seznamy!$A$3:$A$27,Seznamy!$B$3:$B$27)</f>
        <v>246056</v>
      </c>
      <c r="C890" s="58" t="str">
        <f>LOOKUP(A890,Seznamy!$A$3:$A$27,Seznamy!$C$3:$C$27)</f>
        <v>Jítrava</v>
      </c>
      <c r="D890" s="59">
        <f>LOOKUP(A890,Seznamy!$A$3:$A$27,Seznamy!$E$3:$E$27)</f>
        <v>3402</v>
      </c>
      <c r="E890" s="59">
        <f>LOOKUP(A890,Seznamy!$A$3:$A$27,Seznamy!$H$3:$H$27)</f>
        <v>123891</v>
      </c>
      <c r="F890" s="60">
        <f>LOOKUP(A890,Seznamy!$A$3:$A$27,Seznamy!$J$3:$J$27)</f>
        <v>0</v>
      </c>
      <c r="G890" s="60">
        <v>38</v>
      </c>
      <c r="H890" s="58">
        <f>LOOKUP(G890,'Bez dříví'!$A$35:$A$84,'Bez dříví'!$B$35:$B$84)</f>
        <v>0</v>
      </c>
      <c r="I890" s="61">
        <f t="array" ref="I890">SUM(IF(('Bez dříví'!$A$3:$A$33=A890)*('Bez dříví'!$D$1:$BA$1=G890),'Bez dříví'!$D$3:$BA$33))</f>
        <v>0</v>
      </c>
      <c r="J890" s="71" t="str">
        <f>IF(I890=0,"",I890)</f>
        <v/>
      </c>
      <c r="K890" s="62">
        <f>IF(I890=MIN($J$853:$J$902),1,"")</f>
        <v>1</v>
      </c>
    </row>
    <row r="891" spans="1:11" hidden="1" x14ac:dyDescent="0.25">
      <c r="A891" s="56">
        <v>18</v>
      </c>
      <c r="B891" s="57">
        <f>LOOKUP(A891,Seznamy!$A$3:$A$27,Seznamy!$B$3:$B$27)</f>
        <v>246056</v>
      </c>
      <c r="C891" s="58" t="str">
        <f>LOOKUP(A891,Seznamy!$A$3:$A$27,Seznamy!$C$3:$C$27)</f>
        <v>Jítrava</v>
      </c>
      <c r="D891" s="59">
        <f>LOOKUP(A891,Seznamy!$A$3:$A$27,Seznamy!$E$3:$E$27)</f>
        <v>3402</v>
      </c>
      <c r="E891" s="59">
        <f>LOOKUP(A891,Seznamy!$A$3:$A$27,Seznamy!$H$3:$H$27)</f>
        <v>123891</v>
      </c>
      <c r="F891" s="60">
        <f>LOOKUP(A891,Seznamy!$A$3:$A$27,Seznamy!$J$3:$J$27)</f>
        <v>0</v>
      </c>
      <c r="G891" s="60">
        <v>39</v>
      </c>
      <c r="H891" s="58">
        <f>LOOKUP(G891,'Bez dříví'!$A$35:$A$84,'Bez dříví'!$B$35:$B$84)</f>
        <v>0</v>
      </c>
      <c r="I891" s="61">
        <f t="array" ref="I891">SUM(IF(('Bez dříví'!$A$3:$A$33=A891)*('Bez dříví'!$D$1:$BA$1=G891),'Bez dříví'!$D$3:$BA$33))</f>
        <v>0</v>
      </c>
      <c r="J891" s="71" t="str">
        <f>IF(I891=0,"",I891)</f>
        <v/>
      </c>
      <c r="K891" s="62">
        <f>IF(I891=MIN($J$853:$J$902),1,"")</f>
        <v>1</v>
      </c>
    </row>
    <row r="892" spans="1:11" hidden="1" x14ac:dyDescent="0.25">
      <c r="A892" s="56">
        <v>18</v>
      </c>
      <c r="B892" s="57">
        <f>LOOKUP(A892,Seznamy!$A$3:$A$27,Seznamy!$B$3:$B$27)</f>
        <v>246056</v>
      </c>
      <c r="C892" s="58" t="str">
        <f>LOOKUP(A892,Seznamy!$A$3:$A$27,Seznamy!$C$3:$C$27)</f>
        <v>Jítrava</v>
      </c>
      <c r="D892" s="59">
        <f>LOOKUP(A892,Seznamy!$A$3:$A$27,Seznamy!$E$3:$E$27)</f>
        <v>3402</v>
      </c>
      <c r="E892" s="59">
        <f>LOOKUP(A892,Seznamy!$A$3:$A$27,Seznamy!$H$3:$H$27)</f>
        <v>123891</v>
      </c>
      <c r="F892" s="60">
        <f>LOOKUP(A892,Seznamy!$A$3:$A$27,Seznamy!$J$3:$J$27)</f>
        <v>0</v>
      </c>
      <c r="G892" s="60">
        <v>40</v>
      </c>
      <c r="H892" s="58">
        <f>LOOKUP(G892,'Bez dříví'!$A$35:$A$84,'Bez dříví'!$B$35:$B$84)</f>
        <v>0</v>
      </c>
      <c r="I892" s="61">
        <f t="array" ref="I892">SUM(IF(('Bez dříví'!$A$3:$A$33=A892)*('Bez dříví'!$D$1:$BA$1=G892),'Bez dříví'!$D$3:$BA$33))</f>
        <v>0</v>
      </c>
      <c r="J892" s="71" t="str">
        <f>IF(I892=0,"",I892)</f>
        <v/>
      </c>
      <c r="K892" s="62">
        <f>IF(I892=MIN($J$853:$J$902),1,"")</f>
        <v>1</v>
      </c>
    </row>
    <row r="893" spans="1:11" hidden="1" x14ac:dyDescent="0.25">
      <c r="A893" s="56">
        <v>18</v>
      </c>
      <c r="B893" s="57">
        <f>LOOKUP(A893,Seznamy!$A$3:$A$27,Seznamy!$B$3:$B$27)</f>
        <v>246056</v>
      </c>
      <c r="C893" s="58" t="str">
        <f>LOOKUP(A893,Seznamy!$A$3:$A$27,Seznamy!$C$3:$C$27)</f>
        <v>Jítrava</v>
      </c>
      <c r="D893" s="59">
        <f>LOOKUP(A893,Seznamy!$A$3:$A$27,Seznamy!$E$3:$E$27)</f>
        <v>3402</v>
      </c>
      <c r="E893" s="59">
        <f>LOOKUP(A893,Seznamy!$A$3:$A$27,Seznamy!$H$3:$H$27)</f>
        <v>123891</v>
      </c>
      <c r="F893" s="60">
        <f>LOOKUP(A893,Seznamy!$A$3:$A$27,Seznamy!$J$3:$J$27)</f>
        <v>0</v>
      </c>
      <c r="G893" s="60">
        <v>41</v>
      </c>
      <c r="H893" s="58">
        <f>LOOKUP(G893,'Bez dříví'!$A$35:$A$84,'Bez dříví'!$B$35:$B$84)</f>
        <v>0</v>
      </c>
      <c r="I893" s="61">
        <f t="array" ref="I893">SUM(IF(('Bez dříví'!$A$3:$A$33=A893)*('Bez dříví'!$D$1:$BA$1=G893),'Bez dříví'!$D$3:$BA$33))</f>
        <v>0</v>
      </c>
      <c r="J893" s="71" t="str">
        <f>IF(I893=0,"",I893)</f>
        <v/>
      </c>
      <c r="K893" s="62">
        <f>IF(I893=MIN($J$853:$J$902),1,"")</f>
        <v>1</v>
      </c>
    </row>
    <row r="894" spans="1:11" hidden="1" x14ac:dyDescent="0.25">
      <c r="A894" s="56">
        <v>18</v>
      </c>
      <c r="B894" s="57">
        <f>LOOKUP(A894,Seznamy!$A$3:$A$27,Seznamy!$B$3:$B$27)</f>
        <v>246056</v>
      </c>
      <c r="C894" s="58" t="str">
        <f>LOOKUP(A894,Seznamy!$A$3:$A$27,Seznamy!$C$3:$C$27)</f>
        <v>Jítrava</v>
      </c>
      <c r="D894" s="59">
        <f>LOOKUP(A894,Seznamy!$A$3:$A$27,Seznamy!$E$3:$E$27)</f>
        <v>3402</v>
      </c>
      <c r="E894" s="59">
        <f>LOOKUP(A894,Seznamy!$A$3:$A$27,Seznamy!$H$3:$H$27)</f>
        <v>123891</v>
      </c>
      <c r="F894" s="60">
        <f>LOOKUP(A894,Seznamy!$A$3:$A$27,Seznamy!$J$3:$J$27)</f>
        <v>0</v>
      </c>
      <c r="G894" s="60">
        <v>42</v>
      </c>
      <c r="H894" s="58">
        <f>LOOKUP(G894,'Bez dříví'!$A$35:$A$84,'Bez dříví'!$B$35:$B$84)</f>
        <v>0</v>
      </c>
      <c r="I894" s="61">
        <f t="array" ref="I894">SUM(IF(('Bez dříví'!$A$3:$A$33=A894)*('Bez dříví'!$D$1:$BA$1=G894),'Bez dříví'!$D$3:$BA$33))</f>
        <v>0</v>
      </c>
      <c r="J894" s="71" t="str">
        <f>IF(I894=0,"",I894)</f>
        <v/>
      </c>
      <c r="K894" s="62">
        <f>IF(I894=MIN($J$853:$J$902),1,"")</f>
        <v>1</v>
      </c>
    </row>
    <row r="895" spans="1:11" hidden="1" x14ac:dyDescent="0.25">
      <c r="A895" s="56">
        <v>18</v>
      </c>
      <c r="B895" s="57">
        <f>LOOKUP(A895,Seznamy!$A$3:$A$27,Seznamy!$B$3:$B$27)</f>
        <v>246056</v>
      </c>
      <c r="C895" s="58" t="str">
        <f>LOOKUP(A895,Seznamy!$A$3:$A$27,Seznamy!$C$3:$C$27)</f>
        <v>Jítrava</v>
      </c>
      <c r="D895" s="59">
        <f>LOOKUP(A895,Seznamy!$A$3:$A$27,Seznamy!$E$3:$E$27)</f>
        <v>3402</v>
      </c>
      <c r="E895" s="59">
        <f>LOOKUP(A895,Seznamy!$A$3:$A$27,Seznamy!$H$3:$H$27)</f>
        <v>123891</v>
      </c>
      <c r="F895" s="60">
        <f>LOOKUP(A895,Seznamy!$A$3:$A$27,Seznamy!$J$3:$J$27)</f>
        <v>0</v>
      </c>
      <c r="G895" s="60">
        <v>43</v>
      </c>
      <c r="H895" s="58">
        <f>LOOKUP(G895,'Bez dříví'!$A$35:$A$84,'Bez dříví'!$B$35:$B$84)</f>
        <v>0</v>
      </c>
      <c r="I895" s="61">
        <f t="array" ref="I895">SUM(IF(('Bez dříví'!$A$3:$A$33=A895)*('Bez dříví'!$D$1:$BA$1=G895),'Bez dříví'!$D$3:$BA$33))</f>
        <v>0</v>
      </c>
      <c r="J895" s="71" t="str">
        <f>IF(I895=0,"",I895)</f>
        <v/>
      </c>
      <c r="K895" s="62">
        <f>IF(I895=MIN($J$853:$J$902),1,"")</f>
        <v>1</v>
      </c>
    </row>
    <row r="896" spans="1:11" hidden="1" x14ac:dyDescent="0.25">
      <c r="A896" s="56">
        <v>18</v>
      </c>
      <c r="B896" s="57">
        <f>LOOKUP(A896,Seznamy!$A$3:$A$27,Seznamy!$B$3:$B$27)</f>
        <v>246056</v>
      </c>
      <c r="C896" s="58" t="str">
        <f>LOOKUP(A896,Seznamy!$A$3:$A$27,Seznamy!$C$3:$C$27)</f>
        <v>Jítrava</v>
      </c>
      <c r="D896" s="59">
        <f>LOOKUP(A896,Seznamy!$A$3:$A$27,Seznamy!$E$3:$E$27)</f>
        <v>3402</v>
      </c>
      <c r="E896" s="59">
        <f>LOOKUP(A896,Seznamy!$A$3:$A$27,Seznamy!$H$3:$H$27)</f>
        <v>123891</v>
      </c>
      <c r="F896" s="60">
        <f>LOOKUP(A896,Seznamy!$A$3:$A$27,Seznamy!$J$3:$J$27)</f>
        <v>0</v>
      </c>
      <c r="G896" s="60">
        <v>44</v>
      </c>
      <c r="H896" s="58">
        <f>LOOKUP(G896,'Bez dříví'!$A$35:$A$84,'Bez dříví'!$B$35:$B$84)</f>
        <v>0</v>
      </c>
      <c r="I896" s="61">
        <f t="array" ref="I896">SUM(IF(('Bez dříví'!$A$3:$A$33=A896)*('Bez dříví'!$D$1:$BA$1=G896),'Bez dříví'!$D$3:$BA$33))</f>
        <v>0</v>
      </c>
      <c r="J896" s="71" t="str">
        <f>IF(I896=0,"",I896)</f>
        <v/>
      </c>
      <c r="K896" s="62">
        <f>IF(I896=MIN($J$853:$J$902),1,"")</f>
        <v>1</v>
      </c>
    </row>
    <row r="897" spans="1:11" hidden="1" x14ac:dyDescent="0.25">
      <c r="A897" s="56">
        <v>18</v>
      </c>
      <c r="B897" s="57">
        <f>LOOKUP(A897,Seznamy!$A$3:$A$27,Seznamy!$B$3:$B$27)</f>
        <v>246056</v>
      </c>
      <c r="C897" s="58" t="str">
        <f>LOOKUP(A897,Seznamy!$A$3:$A$27,Seznamy!$C$3:$C$27)</f>
        <v>Jítrava</v>
      </c>
      <c r="D897" s="59">
        <f>LOOKUP(A897,Seznamy!$A$3:$A$27,Seznamy!$E$3:$E$27)</f>
        <v>3402</v>
      </c>
      <c r="E897" s="59">
        <f>LOOKUP(A897,Seznamy!$A$3:$A$27,Seznamy!$H$3:$H$27)</f>
        <v>123891</v>
      </c>
      <c r="F897" s="60">
        <f>LOOKUP(A897,Seznamy!$A$3:$A$27,Seznamy!$J$3:$J$27)</f>
        <v>0</v>
      </c>
      <c r="G897" s="60">
        <v>45</v>
      </c>
      <c r="H897" s="58">
        <f>LOOKUP(G897,'Bez dříví'!$A$35:$A$84,'Bez dříví'!$B$35:$B$84)</f>
        <v>0</v>
      </c>
      <c r="I897" s="61">
        <f t="array" ref="I897">SUM(IF(('Bez dříví'!$A$3:$A$33=A897)*('Bez dříví'!$D$1:$BA$1=G897),'Bez dříví'!$D$3:$BA$33))</f>
        <v>0</v>
      </c>
      <c r="J897" s="71" t="str">
        <f>IF(I897=0,"",I897)</f>
        <v/>
      </c>
      <c r="K897" s="62">
        <f>IF(I897=MIN($J$853:$J$902),1,"")</f>
        <v>1</v>
      </c>
    </row>
    <row r="898" spans="1:11" hidden="1" x14ac:dyDescent="0.25">
      <c r="A898" s="56">
        <v>18</v>
      </c>
      <c r="B898" s="57">
        <f>LOOKUP(A898,Seznamy!$A$3:$A$27,Seznamy!$B$3:$B$27)</f>
        <v>246056</v>
      </c>
      <c r="C898" s="58" t="str">
        <f>LOOKUP(A898,Seznamy!$A$3:$A$27,Seznamy!$C$3:$C$27)</f>
        <v>Jítrava</v>
      </c>
      <c r="D898" s="59">
        <f>LOOKUP(A898,Seznamy!$A$3:$A$27,Seznamy!$E$3:$E$27)</f>
        <v>3402</v>
      </c>
      <c r="E898" s="59">
        <f>LOOKUP(A898,Seznamy!$A$3:$A$27,Seznamy!$H$3:$H$27)</f>
        <v>123891</v>
      </c>
      <c r="F898" s="60">
        <f>LOOKUP(A898,Seznamy!$A$3:$A$27,Seznamy!$J$3:$J$27)</f>
        <v>0</v>
      </c>
      <c r="G898" s="60">
        <v>46</v>
      </c>
      <c r="H898" s="58">
        <f>LOOKUP(G898,'Bez dříví'!$A$35:$A$84,'Bez dříví'!$B$35:$B$84)</f>
        <v>0</v>
      </c>
      <c r="I898" s="61">
        <f t="array" ref="I898">SUM(IF(('Bez dříví'!$A$3:$A$33=A898)*('Bez dříví'!$D$1:$BA$1=G898),'Bez dříví'!$D$3:$BA$33))</f>
        <v>0</v>
      </c>
      <c r="J898" s="71" t="str">
        <f>IF(I898=0,"",I898)</f>
        <v/>
      </c>
      <c r="K898" s="62">
        <f>IF(I898=MIN($J$853:$J$902),1,"")</f>
        <v>1</v>
      </c>
    </row>
    <row r="899" spans="1:11" hidden="1" x14ac:dyDescent="0.25">
      <c r="A899" s="56">
        <v>18</v>
      </c>
      <c r="B899" s="57">
        <f>LOOKUP(A899,Seznamy!$A$3:$A$27,Seznamy!$B$3:$B$27)</f>
        <v>246056</v>
      </c>
      <c r="C899" s="58" t="str">
        <f>LOOKUP(A899,Seznamy!$A$3:$A$27,Seznamy!$C$3:$C$27)</f>
        <v>Jítrava</v>
      </c>
      <c r="D899" s="59">
        <f>LOOKUP(A899,Seznamy!$A$3:$A$27,Seznamy!$E$3:$E$27)</f>
        <v>3402</v>
      </c>
      <c r="E899" s="59">
        <f>LOOKUP(A899,Seznamy!$A$3:$A$27,Seznamy!$H$3:$H$27)</f>
        <v>123891</v>
      </c>
      <c r="F899" s="60">
        <f>LOOKUP(A899,Seznamy!$A$3:$A$27,Seznamy!$J$3:$J$27)</f>
        <v>0</v>
      </c>
      <c r="G899" s="60">
        <v>47</v>
      </c>
      <c r="H899" s="58">
        <f>LOOKUP(G899,'Bez dříví'!$A$35:$A$84,'Bez dříví'!$B$35:$B$84)</f>
        <v>0</v>
      </c>
      <c r="I899" s="61">
        <f t="array" ref="I899">SUM(IF(('Bez dříví'!$A$3:$A$33=A899)*('Bez dříví'!$D$1:$BA$1=G899),'Bez dříví'!$D$3:$BA$33))</f>
        <v>0</v>
      </c>
      <c r="J899" s="71" t="str">
        <f>IF(I899=0,"",I899)</f>
        <v/>
      </c>
      <c r="K899" s="62">
        <f>IF(I899=MIN($J$853:$J$902),1,"")</f>
        <v>1</v>
      </c>
    </row>
    <row r="900" spans="1:11" hidden="1" x14ac:dyDescent="0.25">
      <c r="A900" s="56">
        <v>18</v>
      </c>
      <c r="B900" s="57">
        <f>LOOKUP(A900,Seznamy!$A$3:$A$27,Seznamy!$B$3:$B$27)</f>
        <v>246056</v>
      </c>
      <c r="C900" s="58" t="str">
        <f>LOOKUP(A900,Seznamy!$A$3:$A$27,Seznamy!$C$3:$C$27)</f>
        <v>Jítrava</v>
      </c>
      <c r="D900" s="59">
        <f>LOOKUP(A900,Seznamy!$A$3:$A$27,Seznamy!$E$3:$E$27)</f>
        <v>3402</v>
      </c>
      <c r="E900" s="59">
        <f>LOOKUP(A900,Seznamy!$A$3:$A$27,Seznamy!$H$3:$H$27)</f>
        <v>123891</v>
      </c>
      <c r="F900" s="60">
        <f>LOOKUP(A900,Seznamy!$A$3:$A$27,Seznamy!$J$3:$J$27)</f>
        <v>0</v>
      </c>
      <c r="G900" s="60">
        <v>48</v>
      </c>
      <c r="H900" s="58">
        <f>LOOKUP(G900,'Bez dříví'!$A$35:$A$84,'Bez dříví'!$B$35:$B$84)</f>
        <v>0</v>
      </c>
      <c r="I900" s="61">
        <f t="array" ref="I900">SUM(IF(('Bez dříví'!$A$3:$A$33=A900)*('Bez dříví'!$D$1:$BA$1=G900),'Bez dříví'!$D$3:$BA$33))</f>
        <v>0</v>
      </c>
      <c r="J900" s="71" t="str">
        <f>IF(I900=0,"",I900)</f>
        <v/>
      </c>
      <c r="K900" s="62">
        <f>IF(I900=MIN($J$853:$J$902),1,"")</f>
        <v>1</v>
      </c>
    </row>
    <row r="901" spans="1:11" hidden="1" x14ac:dyDescent="0.25">
      <c r="A901" s="56">
        <v>18</v>
      </c>
      <c r="B901" s="57">
        <f>LOOKUP(A901,Seznamy!$A$3:$A$27,Seznamy!$B$3:$B$27)</f>
        <v>246056</v>
      </c>
      <c r="C901" s="58" t="str">
        <f>LOOKUP(A901,Seznamy!$A$3:$A$27,Seznamy!$C$3:$C$27)</f>
        <v>Jítrava</v>
      </c>
      <c r="D901" s="59">
        <f>LOOKUP(A901,Seznamy!$A$3:$A$27,Seznamy!$E$3:$E$27)</f>
        <v>3402</v>
      </c>
      <c r="E901" s="59">
        <f>LOOKUP(A901,Seznamy!$A$3:$A$27,Seznamy!$H$3:$H$27)</f>
        <v>123891</v>
      </c>
      <c r="F901" s="60">
        <f>LOOKUP(A901,Seznamy!$A$3:$A$27,Seznamy!$J$3:$J$27)</f>
        <v>0</v>
      </c>
      <c r="G901" s="60">
        <v>49</v>
      </c>
      <c r="H901" s="58">
        <f>LOOKUP(G901,'Bez dříví'!$A$35:$A$84,'Bez dříví'!$B$35:$B$84)</f>
        <v>0</v>
      </c>
      <c r="I901" s="61">
        <f t="array" ref="I901">SUM(IF(('Bez dříví'!$A$3:$A$33=A901)*('Bez dříví'!$D$1:$BA$1=G901),'Bez dříví'!$D$3:$BA$33))</f>
        <v>0</v>
      </c>
      <c r="J901" s="71" t="str">
        <f>IF(I901=0,"",I901)</f>
        <v/>
      </c>
      <c r="K901" s="62">
        <f>IF(I901=MIN($J$853:$J$902),1,"")</f>
        <v>1</v>
      </c>
    </row>
    <row r="902" spans="1:11" hidden="1" x14ac:dyDescent="0.25">
      <c r="A902" s="56">
        <v>18</v>
      </c>
      <c r="B902" s="57">
        <f>LOOKUP(A902,Seznamy!$A$3:$A$27,Seznamy!$B$3:$B$27)</f>
        <v>246056</v>
      </c>
      <c r="C902" s="58" t="str">
        <f>LOOKUP(A902,Seznamy!$A$3:$A$27,Seznamy!$C$3:$C$27)</f>
        <v>Jítrava</v>
      </c>
      <c r="D902" s="59">
        <f>LOOKUP(A902,Seznamy!$A$3:$A$27,Seznamy!$E$3:$E$27)</f>
        <v>3402</v>
      </c>
      <c r="E902" s="59">
        <f>LOOKUP(A902,Seznamy!$A$3:$A$27,Seznamy!$H$3:$H$27)</f>
        <v>123891</v>
      </c>
      <c r="F902" s="60">
        <f>LOOKUP(A902,Seznamy!$A$3:$A$27,Seznamy!$J$3:$J$27)</f>
        <v>0</v>
      </c>
      <c r="G902" s="60">
        <v>50</v>
      </c>
      <c r="H902" s="58">
        <f>LOOKUP(G902,'Bez dříví'!$A$35:$A$84,'Bez dříví'!$B$35:$B$84)</f>
        <v>0</v>
      </c>
      <c r="I902" s="61">
        <f t="array" ref="I902">SUM(IF(('Bez dříví'!$A$3:$A$33=A902)*('Bez dříví'!$D$1:$BA$1=G902),'Bez dříví'!$D$3:$BA$33))</f>
        <v>0</v>
      </c>
      <c r="J902" s="71" t="str">
        <f>IF(I902=0,"",I902)</f>
        <v/>
      </c>
      <c r="K902" s="62">
        <f>IF(I902=MIN($J$853:$J$902),1,"")</f>
        <v>1</v>
      </c>
    </row>
    <row r="903" spans="1:11" hidden="1" x14ac:dyDescent="0.25">
      <c r="A903" s="34">
        <v>19</v>
      </c>
      <c r="B903" s="35">
        <f>LOOKUP(A903,Seznamy!$A$3:$A$27,Seznamy!$B$3:$B$27)</f>
        <v>246056</v>
      </c>
      <c r="C903" s="36" t="str">
        <f>LOOKUP(A903,Seznamy!$A$3:$A$27,Seznamy!$C$3:$C$27)</f>
        <v>Jítrava</v>
      </c>
      <c r="D903" s="37">
        <f>LOOKUP(A903,Seznamy!$A$3:$A$27,Seznamy!$E$3:$E$27)</f>
        <v>3402</v>
      </c>
      <c r="E903" s="37">
        <f>LOOKUP(A903,Seznamy!$A$3:$A$27,Seznamy!$H$3:$H$27)</f>
        <v>123891</v>
      </c>
      <c r="F903" s="38">
        <f>LOOKUP(A903,Seznamy!$A$3:$A$27,Seznamy!$J$3:$J$27)</f>
        <v>0</v>
      </c>
      <c r="G903" s="38">
        <v>1</v>
      </c>
      <c r="H903" s="36" t="str">
        <f>LOOKUP(G903,'Bez dříví'!$A$35:$A$84,'Bez dříví'!$B$35:$B$84)</f>
        <v>LESCUS Cetkovice, s.r.o.</v>
      </c>
      <c r="I903" s="39">
        <f t="array" ref="I903">SUM(IF(('Bez dříví'!$A$3:$A$33=A903)*('Bez dříví'!$D$1:$BA$1=G903),'Bez dříví'!$D$3:$BA$33))</f>
        <v>0</v>
      </c>
      <c r="J903" s="70" t="str">
        <f>IF(I903=0,"",I903)</f>
        <v/>
      </c>
      <c r="K903" s="40">
        <f>IF(I903=MIN($J$903:$J$952),1,"")</f>
        <v>1</v>
      </c>
    </row>
    <row r="904" spans="1:11" hidden="1" x14ac:dyDescent="0.25">
      <c r="A904" s="34">
        <v>19</v>
      </c>
      <c r="B904" s="35">
        <f>LOOKUP(A904,Seznamy!$A$3:$A$27,Seznamy!$B$3:$B$27)</f>
        <v>246056</v>
      </c>
      <c r="C904" s="36" t="str">
        <f>LOOKUP(A904,Seznamy!$A$3:$A$27,Seznamy!$C$3:$C$27)</f>
        <v>Jítrava</v>
      </c>
      <c r="D904" s="37">
        <f>LOOKUP(A904,Seznamy!$A$3:$A$27,Seznamy!$E$3:$E$27)</f>
        <v>3402</v>
      </c>
      <c r="E904" s="37">
        <f>LOOKUP(A904,Seznamy!$A$3:$A$27,Seznamy!$H$3:$H$27)</f>
        <v>123891</v>
      </c>
      <c r="F904" s="38">
        <f>LOOKUP(A904,Seznamy!$A$3:$A$27,Seznamy!$J$3:$J$27)</f>
        <v>0</v>
      </c>
      <c r="G904" s="38">
        <v>2</v>
      </c>
      <c r="H904" s="36" t="str">
        <f>LOOKUP(G904,'Bez dříví'!$A$35:$A$84,'Bez dříví'!$B$35:$B$84)</f>
        <v>EGREGA s.r.o.</v>
      </c>
      <c r="I904" s="39">
        <f t="array" ref="I904">SUM(IF(('Bez dříví'!$A$3:$A$33=A904)*('Bez dříví'!$D$1:$BA$1=G904),'Bez dříví'!$D$3:$BA$33))</f>
        <v>0</v>
      </c>
      <c r="J904" s="70" t="str">
        <f>IF(I904=0,"",I904)</f>
        <v/>
      </c>
      <c r="K904" s="40">
        <f>IF(I904=MIN($J$903:$J$952),1,"")</f>
        <v>1</v>
      </c>
    </row>
    <row r="905" spans="1:11" hidden="1" x14ac:dyDescent="0.25">
      <c r="A905" s="34">
        <v>19</v>
      </c>
      <c r="B905" s="35">
        <f>LOOKUP(A905,Seznamy!$A$3:$A$27,Seznamy!$B$3:$B$27)</f>
        <v>246056</v>
      </c>
      <c r="C905" s="36" t="str">
        <f>LOOKUP(A905,Seznamy!$A$3:$A$27,Seznamy!$C$3:$C$27)</f>
        <v>Jítrava</v>
      </c>
      <c r="D905" s="37">
        <f>LOOKUP(A905,Seznamy!$A$3:$A$27,Seznamy!$E$3:$E$27)</f>
        <v>3402</v>
      </c>
      <c r="E905" s="37">
        <f>LOOKUP(A905,Seznamy!$A$3:$A$27,Seznamy!$H$3:$H$27)</f>
        <v>123891</v>
      </c>
      <c r="F905" s="38">
        <f>LOOKUP(A905,Seznamy!$A$3:$A$27,Seznamy!$J$3:$J$27)</f>
        <v>0</v>
      </c>
      <c r="G905" s="38">
        <v>3</v>
      </c>
      <c r="H905" s="36" t="str">
        <f>LOOKUP(G905,'Bez dříví'!$A$35:$A$84,'Bez dříví'!$B$35:$B$84)</f>
        <v>Lesostavby Frýdek-Místek a.s.</v>
      </c>
      <c r="I905" s="39">
        <f t="array" ref="I905">SUM(IF(('Bez dříví'!$A$3:$A$33=A905)*('Bez dříví'!$D$1:$BA$1=G905),'Bez dříví'!$D$3:$BA$33))</f>
        <v>0</v>
      </c>
      <c r="J905" s="70" t="str">
        <f>IF(I905=0,"",I905)</f>
        <v/>
      </c>
      <c r="K905" s="40">
        <f>IF(I905=MIN($J$903:$J$952),1,"")</f>
        <v>1</v>
      </c>
    </row>
    <row r="906" spans="1:11" hidden="1" x14ac:dyDescent="0.25">
      <c r="A906" s="34">
        <v>19</v>
      </c>
      <c r="B906" s="35">
        <f>LOOKUP(A906,Seznamy!$A$3:$A$27,Seznamy!$B$3:$B$27)</f>
        <v>246056</v>
      </c>
      <c r="C906" s="36" t="str">
        <f>LOOKUP(A906,Seznamy!$A$3:$A$27,Seznamy!$C$3:$C$27)</f>
        <v>Jítrava</v>
      </c>
      <c r="D906" s="37">
        <f>LOOKUP(A906,Seznamy!$A$3:$A$27,Seznamy!$E$3:$E$27)</f>
        <v>3402</v>
      </c>
      <c r="E906" s="37">
        <f>LOOKUP(A906,Seznamy!$A$3:$A$27,Seznamy!$H$3:$H$27)</f>
        <v>123891</v>
      </c>
      <c r="F906" s="38">
        <f>LOOKUP(A906,Seznamy!$A$3:$A$27,Seznamy!$J$3:$J$27)</f>
        <v>0</v>
      </c>
      <c r="G906" s="38">
        <v>4</v>
      </c>
      <c r="H906" s="36" t="str">
        <f>LOOKUP(G906,'Bez dříví'!$A$35:$A$84,'Bez dříví'!$B$35:$B$84)</f>
        <v>LST a.s.</v>
      </c>
      <c r="I906" s="39">
        <f t="array" ref="I906">SUM(IF(('Bez dříví'!$A$3:$A$33=A906)*('Bez dříví'!$D$1:$BA$1=G906),'Bez dříví'!$D$3:$BA$33))</f>
        <v>0</v>
      </c>
      <c r="J906" s="70" t="str">
        <f>IF(I906=0,"",I906)</f>
        <v/>
      </c>
      <c r="K906" s="40">
        <f>IF(I906=MIN($J$903:$J$952),1,"")</f>
        <v>1</v>
      </c>
    </row>
    <row r="907" spans="1:11" hidden="1" x14ac:dyDescent="0.25">
      <c r="A907" s="34">
        <v>19</v>
      </c>
      <c r="B907" s="35">
        <f>LOOKUP(A907,Seznamy!$A$3:$A$27,Seznamy!$B$3:$B$27)</f>
        <v>246056</v>
      </c>
      <c r="C907" s="36" t="str">
        <f>LOOKUP(A907,Seznamy!$A$3:$A$27,Seznamy!$C$3:$C$27)</f>
        <v>Jítrava</v>
      </c>
      <c r="D907" s="37">
        <f>LOOKUP(A907,Seznamy!$A$3:$A$27,Seznamy!$E$3:$E$27)</f>
        <v>3402</v>
      </c>
      <c r="E907" s="37">
        <f>LOOKUP(A907,Seznamy!$A$3:$A$27,Seznamy!$H$3:$H$27)</f>
        <v>123891</v>
      </c>
      <c r="F907" s="38">
        <f>LOOKUP(A907,Seznamy!$A$3:$A$27,Seznamy!$J$3:$J$27)</f>
        <v>0</v>
      </c>
      <c r="G907" s="38">
        <v>5</v>
      </c>
      <c r="H907" s="36" t="str">
        <f>LOOKUP(G907,'Bez dříví'!$A$35:$A$84,'Bez dříví'!$B$35:$B$84)</f>
        <v>UNILES a.s.</v>
      </c>
      <c r="I907" s="39">
        <f t="array" ref="I907">SUM(IF(('Bez dříví'!$A$3:$A$33=A907)*('Bez dříví'!$D$1:$BA$1=G907),'Bez dříví'!$D$3:$BA$33))</f>
        <v>0</v>
      </c>
      <c r="J907" s="70" t="str">
        <f>IF(I907=0,"",I907)</f>
        <v/>
      </c>
      <c r="K907" s="40">
        <f>IF(I907=MIN($J$903:$J$952),1,"")</f>
        <v>1</v>
      </c>
    </row>
    <row r="908" spans="1:11" hidden="1" x14ac:dyDescent="0.25">
      <c r="A908" s="34">
        <v>19</v>
      </c>
      <c r="B908" s="35">
        <f>LOOKUP(A908,Seznamy!$A$3:$A$27,Seznamy!$B$3:$B$27)</f>
        <v>246056</v>
      </c>
      <c r="C908" s="36" t="str">
        <f>LOOKUP(A908,Seznamy!$A$3:$A$27,Seznamy!$C$3:$C$27)</f>
        <v>Jítrava</v>
      </c>
      <c r="D908" s="37">
        <f>LOOKUP(A908,Seznamy!$A$3:$A$27,Seznamy!$E$3:$E$27)</f>
        <v>3402</v>
      </c>
      <c r="E908" s="37">
        <f>LOOKUP(A908,Seznamy!$A$3:$A$27,Seznamy!$H$3:$H$27)</f>
        <v>123891</v>
      </c>
      <c r="F908" s="38">
        <f>LOOKUP(A908,Seznamy!$A$3:$A$27,Seznamy!$J$3:$J$27)</f>
        <v>0</v>
      </c>
      <c r="G908" s="38">
        <v>6</v>
      </c>
      <c r="H908" s="36" t="str">
        <f>LOOKUP(G908,'Bez dříví'!$A$35:$A$84,'Bez dříví'!$B$35:$B$84)</f>
        <v>LDF Rožnov a.s.</v>
      </c>
      <c r="I908" s="39">
        <f t="array" ref="I908">SUM(IF(('Bez dříví'!$A$3:$A$33=A908)*('Bez dříví'!$D$1:$BA$1=G908),'Bez dříví'!$D$3:$BA$33))</f>
        <v>0</v>
      </c>
      <c r="J908" s="70" t="str">
        <f>IF(I908=0,"",I908)</f>
        <v/>
      </c>
      <c r="K908" s="40">
        <f>IF(I908=MIN($J$903:$J$952),1,"")</f>
        <v>1</v>
      </c>
    </row>
    <row r="909" spans="1:11" hidden="1" x14ac:dyDescent="0.25">
      <c r="A909" s="34">
        <v>19</v>
      </c>
      <c r="B909" s="35">
        <f>LOOKUP(A909,Seznamy!$A$3:$A$27,Seznamy!$B$3:$B$27)</f>
        <v>246056</v>
      </c>
      <c r="C909" s="36" t="str">
        <f>LOOKUP(A909,Seznamy!$A$3:$A$27,Seznamy!$C$3:$C$27)</f>
        <v>Jítrava</v>
      </c>
      <c r="D909" s="37">
        <f>LOOKUP(A909,Seznamy!$A$3:$A$27,Seznamy!$E$3:$E$27)</f>
        <v>3402</v>
      </c>
      <c r="E909" s="37">
        <f>LOOKUP(A909,Seznamy!$A$3:$A$27,Seznamy!$H$3:$H$27)</f>
        <v>123891</v>
      </c>
      <c r="F909" s="38">
        <f>LOOKUP(A909,Seznamy!$A$3:$A$27,Seznamy!$J$3:$J$27)</f>
        <v>0</v>
      </c>
      <c r="G909" s="38">
        <v>7</v>
      </c>
      <c r="H909" s="36" t="str">
        <f>LOOKUP(G909,'Bez dříví'!$A$35:$A$84,'Bez dříví'!$B$35:$B$84)</f>
        <v>ACLESIA, spol. s r.o.</v>
      </c>
      <c r="I909" s="39">
        <f t="array" ref="I909">SUM(IF(('Bez dříví'!$A$3:$A$33=A909)*('Bez dříví'!$D$1:$BA$1=G909),'Bez dříví'!$D$3:$BA$33))</f>
        <v>0</v>
      </c>
      <c r="J909" s="70" t="str">
        <f>IF(I909=0,"",I909)</f>
        <v/>
      </c>
      <c r="K909" s="40">
        <f>IF(I909=MIN($J$903:$J$952),1,"")</f>
        <v>1</v>
      </c>
    </row>
    <row r="910" spans="1:11" hidden="1" x14ac:dyDescent="0.25">
      <c r="A910" s="34">
        <v>19</v>
      </c>
      <c r="B910" s="35">
        <f>LOOKUP(A910,Seznamy!$A$3:$A$27,Seznamy!$B$3:$B$27)</f>
        <v>246056</v>
      </c>
      <c r="C910" s="36" t="str">
        <f>LOOKUP(A910,Seznamy!$A$3:$A$27,Seznamy!$C$3:$C$27)</f>
        <v>Jítrava</v>
      </c>
      <c r="D910" s="37">
        <f>LOOKUP(A910,Seznamy!$A$3:$A$27,Seznamy!$E$3:$E$27)</f>
        <v>3402</v>
      </c>
      <c r="E910" s="37">
        <f>LOOKUP(A910,Seznamy!$A$3:$A$27,Seznamy!$H$3:$H$27)</f>
        <v>123891</v>
      </c>
      <c r="F910" s="38">
        <f>LOOKUP(A910,Seznamy!$A$3:$A$27,Seznamy!$J$3:$J$27)</f>
        <v>0</v>
      </c>
      <c r="G910" s="38">
        <v>8</v>
      </c>
      <c r="H910" s="36" t="str">
        <f>LOOKUP(G910,'Bez dříví'!$A$35:$A$84,'Bez dříví'!$B$35:$B$84)</f>
        <v>Sušická lesní a obchodní s.r.o.</v>
      </c>
      <c r="I910" s="39">
        <f t="array" ref="I910">SUM(IF(('Bez dříví'!$A$3:$A$33=A910)*('Bez dříví'!$D$1:$BA$1=G910),'Bez dříví'!$D$3:$BA$33))</f>
        <v>0</v>
      </c>
      <c r="J910" s="70" t="str">
        <f>IF(I910=0,"",I910)</f>
        <v/>
      </c>
      <c r="K910" s="40">
        <f>IF(I910=MIN($J$903:$J$952),1,"")</f>
        <v>1</v>
      </c>
    </row>
    <row r="911" spans="1:11" hidden="1" x14ac:dyDescent="0.25">
      <c r="A911" s="34">
        <v>19</v>
      </c>
      <c r="B911" s="35">
        <f>LOOKUP(A911,Seznamy!$A$3:$A$27,Seznamy!$B$3:$B$27)</f>
        <v>246056</v>
      </c>
      <c r="C911" s="36" t="str">
        <f>LOOKUP(A911,Seznamy!$A$3:$A$27,Seznamy!$C$3:$C$27)</f>
        <v>Jítrava</v>
      </c>
      <c r="D911" s="37">
        <f>LOOKUP(A911,Seznamy!$A$3:$A$27,Seznamy!$E$3:$E$27)</f>
        <v>3402</v>
      </c>
      <c r="E911" s="37">
        <f>LOOKUP(A911,Seznamy!$A$3:$A$27,Seznamy!$H$3:$H$27)</f>
        <v>123891</v>
      </c>
      <c r="F911" s="38">
        <f>LOOKUP(A911,Seznamy!$A$3:$A$27,Seznamy!$J$3:$J$27)</f>
        <v>0</v>
      </c>
      <c r="G911" s="38">
        <v>9</v>
      </c>
      <c r="H911" s="36" t="str">
        <f>LOOKUP(G911,'Bez dříví'!$A$35:$A$84,'Bez dříví'!$B$35:$B$84)</f>
        <v>Kloboucká lesní s.r.o.</v>
      </c>
      <c r="I911" s="39">
        <f t="array" ref="I911">SUM(IF(('Bez dříví'!$A$3:$A$33=A911)*('Bez dříví'!$D$1:$BA$1=G911),'Bez dříví'!$D$3:$BA$33))</f>
        <v>0</v>
      </c>
      <c r="J911" s="70" t="str">
        <f>IF(I911=0,"",I911)</f>
        <v/>
      </c>
      <c r="K911" s="40">
        <f>IF(I911=MIN($J$903:$J$952),1,"")</f>
        <v>1</v>
      </c>
    </row>
    <row r="912" spans="1:11" hidden="1" x14ac:dyDescent="0.25">
      <c r="A912" s="34">
        <v>19</v>
      </c>
      <c r="B912" s="35">
        <f>LOOKUP(A912,Seznamy!$A$3:$A$27,Seznamy!$B$3:$B$27)</f>
        <v>246056</v>
      </c>
      <c r="C912" s="36" t="str">
        <f>LOOKUP(A912,Seznamy!$A$3:$A$27,Seznamy!$C$3:$C$27)</f>
        <v>Jítrava</v>
      </c>
      <c r="D912" s="37">
        <f>LOOKUP(A912,Seznamy!$A$3:$A$27,Seznamy!$E$3:$E$27)</f>
        <v>3402</v>
      </c>
      <c r="E912" s="37">
        <f>LOOKUP(A912,Seznamy!$A$3:$A$27,Seznamy!$H$3:$H$27)</f>
        <v>123891</v>
      </c>
      <c r="F912" s="38">
        <f>LOOKUP(A912,Seznamy!$A$3:$A$27,Seznamy!$J$3:$J$27)</f>
        <v>0</v>
      </c>
      <c r="G912" s="38">
        <v>10</v>
      </c>
      <c r="H912" s="36" t="str">
        <f>LOOKUP(G912,'Bez dříví'!$A$35:$A$84,'Bez dříví'!$B$35:$B$84)</f>
        <v>Dřevo-Málek s.r.o.</v>
      </c>
      <c r="I912" s="39">
        <f t="array" ref="I912">SUM(IF(('Bez dříví'!$A$3:$A$33=A912)*('Bez dříví'!$D$1:$BA$1=G912),'Bez dříví'!$D$3:$BA$33))</f>
        <v>0</v>
      </c>
      <c r="J912" s="70" t="str">
        <f>IF(I912=0,"",I912)</f>
        <v/>
      </c>
      <c r="K912" s="40">
        <f>IF(I912=MIN($J$903:$J$952),1,"")</f>
        <v>1</v>
      </c>
    </row>
    <row r="913" spans="1:11" hidden="1" x14ac:dyDescent="0.25">
      <c r="A913" s="34">
        <v>19</v>
      </c>
      <c r="B913" s="35">
        <f>LOOKUP(A913,Seznamy!$A$3:$A$27,Seznamy!$B$3:$B$27)</f>
        <v>246056</v>
      </c>
      <c r="C913" s="36" t="str">
        <f>LOOKUP(A913,Seznamy!$A$3:$A$27,Seznamy!$C$3:$C$27)</f>
        <v>Jítrava</v>
      </c>
      <c r="D913" s="37">
        <f>LOOKUP(A913,Seznamy!$A$3:$A$27,Seznamy!$E$3:$E$27)</f>
        <v>3402</v>
      </c>
      <c r="E913" s="37">
        <f>LOOKUP(A913,Seznamy!$A$3:$A$27,Seznamy!$H$3:$H$27)</f>
        <v>123891</v>
      </c>
      <c r="F913" s="38">
        <f>LOOKUP(A913,Seznamy!$A$3:$A$27,Seznamy!$J$3:$J$27)</f>
        <v>0</v>
      </c>
      <c r="G913" s="38">
        <v>11</v>
      </c>
      <c r="H913" s="36" t="str">
        <f>LOOKUP(G913,'Bez dříví'!$A$35:$A$84,'Bez dříví'!$B$35:$B$84)</f>
        <v>Opavská lesní a.s.</v>
      </c>
      <c r="I913" s="39">
        <f t="array" ref="I913">SUM(IF(('Bez dříví'!$A$3:$A$33=A913)*('Bez dříví'!$D$1:$BA$1=G913),'Bez dříví'!$D$3:$BA$33))</f>
        <v>0</v>
      </c>
      <c r="J913" s="70" t="str">
        <f>IF(I913=0,"",I913)</f>
        <v/>
      </c>
      <c r="K913" s="40">
        <f>IF(I913=MIN($J$903:$J$952),1,"")</f>
        <v>1</v>
      </c>
    </row>
    <row r="914" spans="1:11" hidden="1" x14ac:dyDescent="0.25">
      <c r="A914" s="34">
        <v>19</v>
      </c>
      <c r="B914" s="35">
        <f>LOOKUP(A914,Seznamy!$A$3:$A$27,Seznamy!$B$3:$B$27)</f>
        <v>246056</v>
      </c>
      <c r="C914" s="36" t="str">
        <f>LOOKUP(A914,Seznamy!$A$3:$A$27,Seznamy!$C$3:$C$27)</f>
        <v>Jítrava</v>
      </c>
      <c r="D914" s="37">
        <f>LOOKUP(A914,Seznamy!$A$3:$A$27,Seznamy!$E$3:$E$27)</f>
        <v>3402</v>
      </c>
      <c r="E914" s="37">
        <f>LOOKUP(A914,Seznamy!$A$3:$A$27,Seznamy!$H$3:$H$27)</f>
        <v>123891</v>
      </c>
      <c r="F914" s="38">
        <f>LOOKUP(A914,Seznamy!$A$3:$A$27,Seznamy!$J$3:$J$27)</f>
        <v>0</v>
      </c>
      <c r="G914" s="38">
        <v>12</v>
      </c>
      <c r="H914" s="36" t="str">
        <f>LOOKUP(G914,'Bez dříví'!$A$35:$A$84,'Bez dříví'!$B$35:$B$84)</f>
        <v>JACER - CZ a.s.</v>
      </c>
      <c r="I914" s="39">
        <f t="array" ref="I914">SUM(IF(('Bez dříví'!$A$3:$A$33=A914)*('Bez dříví'!$D$1:$BA$1=G914),'Bez dříví'!$D$3:$BA$33))</f>
        <v>0</v>
      </c>
      <c r="J914" s="70" t="str">
        <f>IF(I914=0,"",I914)</f>
        <v/>
      </c>
      <c r="K914" s="40">
        <f>IF(I914=MIN($J$903:$J$952),1,"")</f>
        <v>1</v>
      </c>
    </row>
    <row r="915" spans="1:11" hidden="1" x14ac:dyDescent="0.25">
      <c r="A915" s="34">
        <v>19</v>
      </c>
      <c r="B915" s="35">
        <f>LOOKUP(A915,Seznamy!$A$3:$A$27,Seznamy!$B$3:$B$27)</f>
        <v>246056</v>
      </c>
      <c r="C915" s="36" t="str">
        <f>LOOKUP(A915,Seznamy!$A$3:$A$27,Seznamy!$C$3:$C$27)</f>
        <v>Jítrava</v>
      </c>
      <c r="D915" s="37">
        <f>LOOKUP(A915,Seznamy!$A$3:$A$27,Seznamy!$E$3:$E$27)</f>
        <v>3402</v>
      </c>
      <c r="E915" s="37">
        <f>LOOKUP(A915,Seznamy!$A$3:$A$27,Seznamy!$H$3:$H$27)</f>
        <v>123891</v>
      </c>
      <c r="F915" s="38">
        <f>LOOKUP(A915,Seznamy!$A$3:$A$27,Seznamy!$J$3:$J$27)</f>
        <v>0</v>
      </c>
      <c r="G915" s="38">
        <v>13</v>
      </c>
      <c r="H915" s="36" t="str">
        <f>LOOKUP(G915,'Bez dříví'!$A$35:$A$84,'Bez dříví'!$B$35:$B$84)</f>
        <v>KODIAK Timber s.r.o.</v>
      </c>
      <c r="I915" s="39">
        <f t="array" ref="I915">SUM(IF(('Bez dříví'!$A$3:$A$33=A915)*('Bez dříví'!$D$1:$BA$1=G915),'Bez dříví'!$D$3:$BA$33))</f>
        <v>0</v>
      </c>
      <c r="J915" s="70" t="str">
        <f>IF(I915=0,"",I915)</f>
        <v/>
      </c>
      <c r="K915" s="40">
        <f>IF(I915=MIN($J$903:$J$952),1,"")</f>
        <v>1</v>
      </c>
    </row>
    <row r="916" spans="1:11" hidden="1" x14ac:dyDescent="0.25">
      <c r="A916" s="34">
        <v>19</v>
      </c>
      <c r="B916" s="35">
        <f>LOOKUP(A916,Seznamy!$A$3:$A$27,Seznamy!$B$3:$B$27)</f>
        <v>246056</v>
      </c>
      <c r="C916" s="36" t="str">
        <f>LOOKUP(A916,Seznamy!$A$3:$A$27,Seznamy!$C$3:$C$27)</f>
        <v>Jítrava</v>
      </c>
      <c r="D916" s="37">
        <f>LOOKUP(A916,Seznamy!$A$3:$A$27,Seznamy!$E$3:$E$27)</f>
        <v>3402</v>
      </c>
      <c r="E916" s="37">
        <f>LOOKUP(A916,Seznamy!$A$3:$A$27,Seznamy!$H$3:$H$27)</f>
        <v>123891</v>
      </c>
      <c r="F916" s="38">
        <f>LOOKUP(A916,Seznamy!$A$3:$A$27,Seznamy!$J$3:$J$27)</f>
        <v>0</v>
      </c>
      <c r="G916" s="38">
        <v>14</v>
      </c>
      <c r="H916" s="36" t="str">
        <f>LOOKUP(G916,'Bez dříví'!$A$35:$A$84,'Bez dříví'!$B$35:$B$84)</f>
        <v>Marles s.r.o.</v>
      </c>
      <c r="I916" s="39">
        <f t="array" ref="I916">SUM(IF(('Bez dříví'!$A$3:$A$33=A916)*('Bez dříví'!$D$1:$BA$1=G916),'Bez dříví'!$D$3:$BA$33))</f>
        <v>0</v>
      </c>
      <c r="J916" s="70" t="str">
        <f>IF(I916=0,"",I916)</f>
        <v/>
      </c>
      <c r="K916" s="40">
        <f>IF(I916=MIN($J$903:$J$952),1,"")</f>
        <v>1</v>
      </c>
    </row>
    <row r="917" spans="1:11" hidden="1" x14ac:dyDescent="0.25">
      <c r="A917" s="34">
        <v>19</v>
      </c>
      <c r="B917" s="35">
        <f>LOOKUP(A917,Seznamy!$A$3:$A$27,Seznamy!$B$3:$B$27)</f>
        <v>246056</v>
      </c>
      <c r="C917" s="36" t="str">
        <f>LOOKUP(A917,Seznamy!$A$3:$A$27,Seznamy!$C$3:$C$27)</f>
        <v>Jítrava</v>
      </c>
      <c r="D917" s="37">
        <f>LOOKUP(A917,Seznamy!$A$3:$A$27,Seznamy!$E$3:$E$27)</f>
        <v>3402</v>
      </c>
      <c r="E917" s="37">
        <f>LOOKUP(A917,Seznamy!$A$3:$A$27,Seznamy!$H$3:$H$27)</f>
        <v>123891</v>
      </c>
      <c r="F917" s="38">
        <f>LOOKUP(A917,Seznamy!$A$3:$A$27,Seznamy!$J$3:$J$27)</f>
        <v>0</v>
      </c>
      <c r="G917" s="38">
        <v>15</v>
      </c>
      <c r="H917" s="36" t="str">
        <f>LOOKUP(G917,'Bez dříví'!$A$35:$A$84,'Bez dříví'!$B$35:$B$84)</f>
        <v>SOLITERA spol. s r.o.</v>
      </c>
      <c r="I917" s="39">
        <f t="array" ref="I917">SUM(IF(('Bez dříví'!$A$3:$A$33=A917)*('Bez dříví'!$D$1:$BA$1=G917),'Bez dříví'!$D$3:$BA$33))</f>
        <v>0</v>
      </c>
      <c r="J917" s="70" t="str">
        <f>IF(I917=0,"",I917)</f>
        <v/>
      </c>
      <c r="K917" s="40">
        <f>IF(I917=MIN($J$903:$J$952),1,"")</f>
        <v>1</v>
      </c>
    </row>
    <row r="918" spans="1:11" hidden="1" x14ac:dyDescent="0.25">
      <c r="A918" s="34">
        <v>19</v>
      </c>
      <c r="B918" s="35">
        <f>LOOKUP(A918,Seznamy!$A$3:$A$27,Seznamy!$B$3:$B$27)</f>
        <v>246056</v>
      </c>
      <c r="C918" s="36" t="str">
        <f>LOOKUP(A918,Seznamy!$A$3:$A$27,Seznamy!$C$3:$C$27)</f>
        <v>Jítrava</v>
      </c>
      <c r="D918" s="37">
        <f>LOOKUP(A918,Seznamy!$A$3:$A$27,Seznamy!$E$3:$E$27)</f>
        <v>3402</v>
      </c>
      <c r="E918" s="37">
        <f>LOOKUP(A918,Seznamy!$A$3:$A$27,Seznamy!$H$3:$H$27)</f>
        <v>123891</v>
      </c>
      <c r="F918" s="38">
        <f>LOOKUP(A918,Seznamy!$A$3:$A$27,Seznamy!$J$3:$J$27)</f>
        <v>0</v>
      </c>
      <c r="G918" s="38">
        <v>16</v>
      </c>
      <c r="H918" s="36" t="str">
        <f>LOOKUP(G918,'Bez dříví'!$A$35:$A$84,'Bez dříví'!$B$35:$B$84)</f>
        <v>RM FOREST lesní společnost s.r.o</v>
      </c>
      <c r="I918" s="39">
        <f t="array" ref="I918">SUM(IF(('Bez dříví'!$A$3:$A$33=A918)*('Bez dříví'!$D$1:$BA$1=G918),'Bez dříví'!$D$3:$BA$33))</f>
        <v>0</v>
      </c>
      <c r="J918" s="70" t="str">
        <f>IF(I918=0,"",I918)</f>
        <v/>
      </c>
      <c r="K918" s="40">
        <f>IF(I918=MIN($J$903:$J$952),1,"")</f>
        <v>1</v>
      </c>
    </row>
    <row r="919" spans="1:11" hidden="1" x14ac:dyDescent="0.25">
      <c r="A919" s="34">
        <v>19</v>
      </c>
      <c r="B919" s="35">
        <f>LOOKUP(A919,Seznamy!$A$3:$A$27,Seznamy!$B$3:$B$27)</f>
        <v>246056</v>
      </c>
      <c r="C919" s="36" t="str">
        <f>LOOKUP(A919,Seznamy!$A$3:$A$27,Seznamy!$C$3:$C$27)</f>
        <v>Jítrava</v>
      </c>
      <c r="D919" s="37">
        <f>LOOKUP(A919,Seznamy!$A$3:$A$27,Seznamy!$E$3:$E$27)</f>
        <v>3402</v>
      </c>
      <c r="E919" s="37">
        <f>LOOKUP(A919,Seznamy!$A$3:$A$27,Seznamy!$H$3:$H$27)</f>
        <v>123891</v>
      </c>
      <c r="F919" s="38">
        <f>LOOKUP(A919,Seznamy!$A$3:$A$27,Seznamy!$J$3:$J$27)</f>
        <v>0</v>
      </c>
      <c r="G919" s="38">
        <v>17</v>
      </c>
      <c r="H919" s="36" t="str">
        <f>LOOKUP(G919,'Bez dříví'!$A$35:$A$84,'Bez dříví'!$B$35:$B$84)</f>
        <v>Lesy Beskydy, a.s.</v>
      </c>
      <c r="I919" s="39">
        <f t="array" ref="I919">SUM(IF(('Bez dříví'!$A$3:$A$33=A919)*('Bez dříví'!$D$1:$BA$1=G919),'Bez dříví'!$D$3:$BA$33))</f>
        <v>0</v>
      </c>
      <c r="J919" s="70" t="str">
        <f>IF(I919=0,"",I919)</f>
        <v/>
      </c>
      <c r="K919" s="40">
        <f>IF(I919=MIN($J$903:$J$952),1,"")</f>
        <v>1</v>
      </c>
    </row>
    <row r="920" spans="1:11" hidden="1" x14ac:dyDescent="0.25">
      <c r="A920" s="34">
        <v>19</v>
      </c>
      <c r="B920" s="35">
        <f>LOOKUP(A920,Seznamy!$A$3:$A$27,Seznamy!$B$3:$B$27)</f>
        <v>246056</v>
      </c>
      <c r="C920" s="36" t="str">
        <f>LOOKUP(A920,Seznamy!$A$3:$A$27,Seznamy!$C$3:$C$27)</f>
        <v>Jítrava</v>
      </c>
      <c r="D920" s="37">
        <f>LOOKUP(A920,Seznamy!$A$3:$A$27,Seznamy!$E$3:$E$27)</f>
        <v>3402</v>
      </c>
      <c r="E920" s="37">
        <f>LOOKUP(A920,Seznamy!$A$3:$A$27,Seznamy!$H$3:$H$27)</f>
        <v>123891</v>
      </c>
      <c r="F920" s="38">
        <f>LOOKUP(A920,Seznamy!$A$3:$A$27,Seznamy!$J$3:$J$27)</f>
        <v>0</v>
      </c>
      <c r="G920" s="38">
        <v>18</v>
      </c>
      <c r="H920" s="36" t="str">
        <f>LOOKUP(G920,'Bez dříví'!$A$35:$A$84,'Bez dříví'!$B$35:$B$84)</f>
        <v>Libavská lesní s.r.o.</v>
      </c>
      <c r="I920" s="39">
        <f t="array" ref="I920">SUM(IF(('Bez dříví'!$A$3:$A$33=A920)*('Bez dříví'!$D$1:$BA$1=G920),'Bez dříví'!$D$3:$BA$33))</f>
        <v>0</v>
      </c>
      <c r="J920" s="70" t="str">
        <f>IF(I920=0,"",I920)</f>
        <v/>
      </c>
      <c r="K920" s="40">
        <f>IF(I920=MIN($J$903:$J$952),1,"")</f>
        <v>1</v>
      </c>
    </row>
    <row r="921" spans="1:11" hidden="1" x14ac:dyDescent="0.25">
      <c r="A921" s="34">
        <v>19</v>
      </c>
      <c r="B921" s="35">
        <f>LOOKUP(A921,Seznamy!$A$3:$A$27,Seznamy!$B$3:$B$27)</f>
        <v>246056</v>
      </c>
      <c r="C921" s="36" t="str">
        <f>LOOKUP(A921,Seznamy!$A$3:$A$27,Seznamy!$C$3:$C$27)</f>
        <v>Jítrava</v>
      </c>
      <c r="D921" s="37">
        <f>LOOKUP(A921,Seznamy!$A$3:$A$27,Seznamy!$E$3:$E$27)</f>
        <v>3402</v>
      </c>
      <c r="E921" s="37">
        <f>LOOKUP(A921,Seznamy!$A$3:$A$27,Seznamy!$H$3:$H$27)</f>
        <v>123891</v>
      </c>
      <c r="F921" s="38">
        <f>LOOKUP(A921,Seznamy!$A$3:$A$27,Seznamy!$J$3:$J$27)</f>
        <v>0</v>
      </c>
      <c r="G921" s="38">
        <v>19</v>
      </c>
      <c r="H921" s="36" t="str">
        <f>LOOKUP(G921,'Bez dříví'!$A$35:$A$84,'Bez dříví'!$B$35:$B$84)</f>
        <v>TIS lignum s.r.o.</v>
      </c>
      <c r="I921" s="39">
        <f t="array" ref="I921">SUM(IF(('Bez dříví'!$A$3:$A$33=A921)*('Bez dříví'!$D$1:$BA$1=G921),'Bez dříví'!$D$3:$BA$33))</f>
        <v>0</v>
      </c>
      <c r="J921" s="70" t="str">
        <f>IF(I921=0,"",I921)</f>
        <v/>
      </c>
      <c r="K921" s="40">
        <f>IF(I921=MIN($J$903:$J$952),1,"")</f>
        <v>1</v>
      </c>
    </row>
    <row r="922" spans="1:11" hidden="1" x14ac:dyDescent="0.25">
      <c r="A922" s="34">
        <v>19</v>
      </c>
      <c r="B922" s="35">
        <f>LOOKUP(A922,Seznamy!$A$3:$A$27,Seznamy!$B$3:$B$27)</f>
        <v>246056</v>
      </c>
      <c r="C922" s="36" t="str">
        <f>LOOKUP(A922,Seznamy!$A$3:$A$27,Seznamy!$C$3:$C$27)</f>
        <v>Jítrava</v>
      </c>
      <c r="D922" s="37">
        <f>LOOKUP(A922,Seznamy!$A$3:$A$27,Seznamy!$E$3:$E$27)</f>
        <v>3402</v>
      </c>
      <c r="E922" s="37">
        <f>LOOKUP(A922,Seznamy!$A$3:$A$27,Seznamy!$H$3:$H$27)</f>
        <v>123891</v>
      </c>
      <c r="F922" s="38">
        <f>LOOKUP(A922,Seznamy!$A$3:$A$27,Seznamy!$J$3:$J$27)</f>
        <v>0</v>
      </c>
      <c r="G922" s="38">
        <v>20</v>
      </c>
      <c r="H922" s="36" t="str">
        <f>LOOKUP(G922,'Bez dříví'!$A$35:$A$84,'Bez dříví'!$B$35:$B$84)</f>
        <v>LES-UK s.r.o.</v>
      </c>
      <c r="I922" s="39">
        <f t="array" ref="I922">SUM(IF(('Bez dříví'!$A$3:$A$33=A922)*('Bez dříví'!$D$1:$BA$1=G922),'Bez dříví'!$D$3:$BA$33))</f>
        <v>0</v>
      </c>
      <c r="J922" s="70" t="str">
        <f>IF(I922=0,"",I922)</f>
        <v/>
      </c>
      <c r="K922" s="40">
        <f>IF(I922=MIN($J$903:$J$952),1,"")</f>
        <v>1</v>
      </c>
    </row>
    <row r="923" spans="1:11" hidden="1" x14ac:dyDescent="0.25">
      <c r="A923" s="34">
        <v>19</v>
      </c>
      <c r="B923" s="35">
        <f>LOOKUP(A923,Seznamy!$A$3:$A$27,Seznamy!$B$3:$B$27)</f>
        <v>246056</v>
      </c>
      <c r="C923" s="36" t="str">
        <f>LOOKUP(A923,Seznamy!$A$3:$A$27,Seznamy!$C$3:$C$27)</f>
        <v>Jítrava</v>
      </c>
      <c r="D923" s="37">
        <f>LOOKUP(A923,Seznamy!$A$3:$A$27,Seznamy!$E$3:$E$27)</f>
        <v>3402</v>
      </c>
      <c r="E923" s="37">
        <f>LOOKUP(A923,Seznamy!$A$3:$A$27,Seznamy!$H$3:$H$27)</f>
        <v>123891</v>
      </c>
      <c r="F923" s="38">
        <f>LOOKUP(A923,Seznamy!$A$3:$A$27,Seznamy!$J$3:$J$27)</f>
        <v>0</v>
      </c>
      <c r="G923" s="38">
        <v>21</v>
      </c>
      <c r="H923" s="36" t="str">
        <f>LOOKUP(G923,'Bez dříví'!$A$35:$A$84,'Bez dříví'!$B$35:$B$84)</f>
        <v>LIGNEUS, s.r.o.</v>
      </c>
      <c r="I923" s="39">
        <f t="array" ref="I923">SUM(IF(('Bez dříví'!$A$3:$A$33=A923)*('Bez dříví'!$D$1:$BA$1=G923),'Bez dříví'!$D$3:$BA$33))</f>
        <v>0</v>
      </c>
      <c r="J923" s="70" t="str">
        <f>IF(I923=0,"",I923)</f>
        <v/>
      </c>
      <c r="K923" s="40">
        <f>IF(I923=MIN($J$903:$J$952),1,"")</f>
        <v>1</v>
      </c>
    </row>
    <row r="924" spans="1:11" hidden="1" x14ac:dyDescent="0.25">
      <c r="A924" s="34">
        <v>19</v>
      </c>
      <c r="B924" s="35">
        <f>LOOKUP(A924,Seznamy!$A$3:$A$27,Seznamy!$B$3:$B$27)</f>
        <v>246056</v>
      </c>
      <c r="C924" s="36" t="str">
        <f>LOOKUP(A924,Seznamy!$A$3:$A$27,Seznamy!$C$3:$C$27)</f>
        <v>Jítrava</v>
      </c>
      <c r="D924" s="37">
        <f>LOOKUP(A924,Seznamy!$A$3:$A$27,Seznamy!$E$3:$E$27)</f>
        <v>3402</v>
      </c>
      <c r="E924" s="37">
        <f>LOOKUP(A924,Seznamy!$A$3:$A$27,Seznamy!$H$3:$H$27)</f>
        <v>123891</v>
      </c>
      <c r="F924" s="38">
        <f>LOOKUP(A924,Seznamy!$A$3:$A$27,Seznamy!$J$3:$J$27)</f>
        <v>0</v>
      </c>
      <c r="G924" s="38">
        <v>22</v>
      </c>
      <c r="H924" s="36" t="str">
        <f>LOOKUP(G924,'Bez dříví'!$A$35:$A$84,'Bez dříví'!$B$35:$B$84)</f>
        <v>Stora Enso Wood Products Ždírec s.r.o.</v>
      </c>
      <c r="I924" s="39">
        <f t="array" ref="I924">SUM(IF(('Bez dříví'!$A$3:$A$33=A924)*('Bez dříví'!$D$1:$BA$1=G924),'Bez dříví'!$D$3:$BA$33))</f>
        <v>0</v>
      </c>
      <c r="J924" s="70" t="str">
        <f>IF(I924=0,"",I924)</f>
        <v/>
      </c>
      <c r="K924" s="40">
        <f>IF(I924=MIN($J$903:$J$952),1,"")</f>
        <v>1</v>
      </c>
    </row>
    <row r="925" spans="1:11" hidden="1" x14ac:dyDescent="0.25">
      <c r="A925" s="34">
        <v>19</v>
      </c>
      <c r="B925" s="35">
        <f>LOOKUP(A925,Seznamy!$A$3:$A$27,Seznamy!$B$3:$B$27)</f>
        <v>246056</v>
      </c>
      <c r="C925" s="36" t="str">
        <f>LOOKUP(A925,Seznamy!$A$3:$A$27,Seznamy!$C$3:$C$27)</f>
        <v>Jítrava</v>
      </c>
      <c r="D925" s="37">
        <f>LOOKUP(A925,Seznamy!$A$3:$A$27,Seznamy!$E$3:$E$27)</f>
        <v>3402</v>
      </c>
      <c r="E925" s="37">
        <f>LOOKUP(A925,Seznamy!$A$3:$A$27,Seznamy!$H$3:$H$27)</f>
        <v>123891</v>
      </c>
      <c r="F925" s="38">
        <f>LOOKUP(A925,Seznamy!$A$3:$A$27,Seznamy!$J$3:$J$27)</f>
        <v>0</v>
      </c>
      <c r="G925" s="38">
        <v>23</v>
      </c>
      <c r="H925" s="36" t="str">
        <f>LOOKUP(G925,'Bez dříví'!$A$35:$A$84,'Bez dříví'!$B$35:$B$84)</f>
        <v>DEBLICE - lesy s.r.o.</v>
      </c>
      <c r="I925" s="39">
        <f t="array" ref="I925">SUM(IF(('Bez dříví'!$A$3:$A$33=A925)*('Bez dříví'!$D$1:$BA$1=G925),'Bez dříví'!$D$3:$BA$33))</f>
        <v>0</v>
      </c>
      <c r="J925" s="70" t="str">
        <f>IF(I925=0,"",I925)</f>
        <v/>
      </c>
      <c r="K925" s="40">
        <f>IF(I925=MIN($J$903:$J$952),1,"")</f>
        <v>1</v>
      </c>
    </row>
    <row r="926" spans="1:11" hidden="1" x14ac:dyDescent="0.25">
      <c r="A926" s="34">
        <v>19</v>
      </c>
      <c r="B926" s="35">
        <f>LOOKUP(A926,Seznamy!$A$3:$A$27,Seznamy!$B$3:$B$27)</f>
        <v>246056</v>
      </c>
      <c r="C926" s="36" t="str">
        <f>LOOKUP(A926,Seznamy!$A$3:$A$27,Seznamy!$C$3:$C$27)</f>
        <v>Jítrava</v>
      </c>
      <c r="D926" s="37">
        <f>LOOKUP(A926,Seznamy!$A$3:$A$27,Seznamy!$E$3:$E$27)</f>
        <v>3402</v>
      </c>
      <c r="E926" s="37">
        <f>LOOKUP(A926,Seznamy!$A$3:$A$27,Seznamy!$H$3:$H$27)</f>
        <v>123891</v>
      </c>
      <c r="F926" s="38">
        <f>LOOKUP(A926,Seznamy!$A$3:$A$27,Seznamy!$J$3:$J$27)</f>
        <v>0</v>
      </c>
      <c r="G926" s="38">
        <v>24</v>
      </c>
      <c r="H926" s="36" t="str">
        <f>LOOKUP(G926,'Bez dříví'!$A$35:$A$84,'Bez dříví'!$B$35:$B$84)</f>
        <v>Petra spol. s r.o.</v>
      </c>
      <c r="I926" s="39">
        <f t="array" ref="I926">SUM(IF(('Bez dříví'!$A$3:$A$33=A926)*('Bez dříví'!$D$1:$BA$1=G926),'Bez dříví'!$D$3:$BA$33))</f>
        <v>0</v>
      </c>
      <c r="J926" s="70" t="str">
        <f>IF(I926=0,"",I926)</f>
        <v/>
      </c>
      <c r="K926" s="40">
        <f>IF(I926=MIN($J$903:$J$952),1,"")</f>
        <v>1</v>
      </c>
    </row>
    <row r="927" spans="1:11" hidden="1" x14ac:dyDescent="0.25">
      <c r="A927" s="34">
        <v>19</v>
      </c>
      <c r="B927" s="35">
        <f>LOOKUP(A927,Seznamy!$A$3:$A$27,Seznamy!$B$3:$B$27)</f>
        <v>246056</v>
      </c>
      <c r="C927" s="36" t="str">
        <f>LOOKUP(A927,Seznamy!$A$3:$A$27,Seznamy!$C$3:$C$27)</f>
        <v>Jítrava</v>
      </c>
      <c r="D927" s="37">
        <f>LOOKUP(A927,Seznamy!$A$3:$A$27,Seznamy!$E$3:$E$27)</f>
        <v>3402</v>
      </c>
      <c r="E927" s="37">
        <f>LOOKUP(A927,Seznamy!$A$3:$A$27,Seznamy!$H$3:$H$27)</f>
        <v>123891</v>
      </c>
      <c r="F927" s="38">
        <f>LOOKUP(A927,Seznamy!$A$3:$A$27,Seznamy!$J$3:$J$27)</f>
        <v>0</v>
      </c>
      <c r="G927" s="38">
        <v>25</v>
      </c>
      <c r="H927" s="36" t="str">
        <f>LOOKUP(G927,'Bez dříví'!$A$35:$A$84,'Bez dříví'!$B$35:$B$84)</f>
        <v>T.E.P.Z., s.r.o.</v>
      </c>
      <c r="I927" s="39">
        <f t="array" ref="I927">SUM(IF(('Bez dříví'!$A$3:$A$33=A927)*('Bez dříví'!$D$1:$BA$1=G927),'Bez dříví'!$D$3:$BA$33))</f>
        <v>0</v>
      </c>
      <c r="J927" s="70" t="str">
        <f>IF(I927=0,"",I927)</f>
        <v/>
      </c>
      <c r="K927" s="40">
        <f>IF(I927=MIN($J$903:$J$952),1,"")</f>
        <v>1</v>
      </c>
    </row>
    <row r="928" spans="1:11" hidden="1" x14ac:dyDescent="0.25">
      <c r="A928" s="34">
        <v>19</v>
      </c>
      <c r="B928" s="35">
        <f>LOOKUP(A928,Seznamy!$A$3:$A$27,Seznamy!$B$3:$B$27)</f>
        <v>246056</v>
      </c>
      <c r="C928" s="36" t="str">
        <f>LOOKUP(A928,Seznamy!$A$3:$A$27,Seznamy!$C$3:$C$27)</f>
        <v>Jítrava</v>
      </c>
      <c r="D928" s="37">
        <f>LOOKUP(A928,Seznamy!$A$3:$A$27,Seznamy!$E$3:$E$27)</f>
        <v>3402</v>
      </c>
      <c r="E928" s="37">
        <f>LOOKUP(A928,Seznamy!$A$3:$A$27,Seznamy!$H$3:$H$27)</f>
        <v>123891</v>
      </c>
      <c r="F928" s="38">
        <f>LOOKUP(A928,Seznamy!$A$3:$A$27,Seznamy!$J$3:$J$27)</f>
        <v>0</v>
      </c>
      <c r="G928" s="38">
        <v>26</v>
      </c>
      <c r="H928" s="36" t="str">
        <f>LOOKUP(G928,'Bez dříví'!$A$35:$A$84,'Bez dříví'!$B$35:$B$84)</f>
        <v>GIRAFFE BUILDINGS s.r.o.</v>
      </c>
      <c r="I928" s="39">
        <f t="array" ref="I928">SUM(IF(('Bez dříví'!$A$3:$A$33=A928)*('Bez dříví'!$D$1:$BA$1=G928),'Bez dříví'!$D$3:$BA$33))</f>
        <v>0</v>
      </c>
      <c r="J928" s="70" t="str">
        <f>IF(I928=0,"",I928)</f>
        <v/>
      </c>
      <c r="K928" s="40">
        <f>IF(I928=MIN($J$903:$J$952),1,"")</f>
        <v>1</v>
      </c>
    </row>
    <row r="929" spans="1:11" hidden="1" x14ac:dyDescent="0.25">
      <c r="A929" s="34">
        <v>19</v>
      </c>
      <c r="B929" s="35">
        <f>LOOKUP(A929,Seznamy!$A$3:$A$27,Seznamy!$B$3:$B$27)</f>
        <v>246056</v>
      </c>
      <c r="C929" s="36" t="str">
        <f>LOOKUP(A929,Seznamy!$A$3:$A$27,Seznamy!$C$3:$C$27)</f>
        <v>Jítrava</v>
      </c>
      <c r="D929" s="37">
        <f>LOOKUP(A929,Seznamy!$A$3:$A$27,Seznamy!$E$3:$E$27)</f>
        <v>3402</v>
      </c>
      <c r="E929" s="37">
        <f>LOOKUP(A929,Seznamy!$A$3:$A$27,Seznamy!$H$3:$H$27)</f>
        <v>123891</v>
      </c>
      <c r="F929" s="38">
        <f>LOOKUP(A929,Seznamy!$A$3:$A$27,Seznamy!$J$3:$J$27)</f>
        <v>0</v>
      </c>
      <c r="G929" s="38">
        <v>27</v>
      </c>
      <c r="H929" s="36" t="str">
        <f>LOOKUP(G929,'Bez dříví'!$A$35:$A$84,'Bez dříví'!$B$35:$B$84)</f>
        <v>Lesní společnost Ledeč nad Sázavou, a.s.</v>
      </c>
      <c r="I929" s="39">
        <f t="array" ref="I929">SUM(IF(('Bez dříví'!$A$3:$A$33=A929)*('Bez dříví'!$D$1:$BA$1=G929),'Bez dříví'!$D$3:$BA$33))</f>
        <v>0</v>
      </c>
      <c r="J929" s="70" t="str">
        <f>IF(I929=0,"",I929)</f>
        <v/>
      </c>
      <c r="K929" s="40">
        <f>IF(I929=MIN($J$903:$J$952),1,"")</f>
        <v>1</v>
      </c>
    </row>
    <row r="930" spans="1:11" hidden="1" x14ac:dyDescent="0.25">
      <c r="A930" s="34">
        <v>19</v>
      </c>
      <c r="B930" s="35">
        <f>LOOKUP(A930,Seznamy!$A$3:$A$27,Seznamy!$B$3:$B$27)</f>
        <v>246056</v>
      </c>
      <c r="C930" s="36" t="str">
        <f>LOOKUP(A930,Seznamy!$A$3:$A$27,Seznamy!$C$3:$C$27)</f>
        <v>Jítrava</v>
      </c>
      <c r="D930" s="37">
        <f>LOOKUP(A930,Seznamy!$A$3:$A$27,Seznamy!$E$3:$E$27)</f>
        <v>3402</v>
      </c>
      <c r="E930" s="37">
        <f>LOOKUP(A930,Seznamy!$A$3:$A$27,Seznamy!$H$3:$H$27)</f>
        <v>123891</v>
      </c>
      <c r="F930" s="38">
        <f>LOOKUP(A930,Seznamy!$A$3:$A$27,Seznamy!$J$3:$J$27)</f>
        <v>0</v>
      </c>
      <c r="G930" s="38">
        <v>28</v>
      </c>
      <c r="H930" s="36" t="str">
        <f>LOOKUP(G930,'Bez dříví'!$A$35:$A$84,'Bez dříví'!$B$35:$B$84)</f>
        <v>Pradědský lesní závod, a.s.</v>
      </c>
      <c r="I930" s="39">
        <f t="array" ref="I930">SUM(IF(('Bez dříví'!$A$3:$A$33=A930)*('Bez dříví'!$D$1:$BA$1=G930),'Bez dříví'!$D$3:$BA$33))</f>
        <v>0</v>
      </c>
      <c r="J930" s="70" t="str">
        <f>IF(I930=0,"",I930)</f>
        <v/>
      </c>
      <c r="K930" s="40">
        <f>IF(I930=MIN($J$903:$J$952),1,"")</f>
        <v>1</v>
      </c>
    </row>
    <row r="931" spans="1:11" hidden="1" x14ac:dyDescent="0.25">
      <c r="A931" s="34">
        <v>19</v>
      </c>
      <c r="B931" s="35">
        <f>LOOKUP(A931,Seznamy!$A$3:$A$27,Seznamy!$B$3:$B$27)</f>
        <v>246056</v>
      </c>
      <c r="C931" s="36" t="str">
        <f>LOOKUP(A931,Seznamy!$A$3:$A$27,Seznamy!$C$3:$C$27)</f>
        <v>Jítrava</v>
      </c>
      <c r="D931" s="37">
        <f>LOOKUP(A931,Seznamy!$A$3:$A$27,Seznamy!$E$3:$E$27)</f>
        <v>3402</v>
      </c>
      <c r="E931" s="37">
        <f>LOOKUP(A931,Seznamy!$A$3:$A$27,Seznamy!$H$3:$H$27)</f>
        <v>123891</v>
      </c>
      <c r="F931" s="38">
        <f>LOOKUP(A931,Seznamy!$A$3:$A$27,Seznamy!$J$3:$J$27)</f>
        <v>0</v>
      </c>
      <c r="G931" s="38">
        <v>29</v>
      </c>
      <c r="H931" s="36" t="str">
        <f>LOOKUP(G931,'Bez dříví'!$A$35:$A$84,'Bez dříví'!$B$35:$B$84)</f>
        <v>Královské lesy s.r.o.</v>
      </c>
      <c r="I931" s="39">
        <f t="array" ref="I931">SUM(IF(('Bez dříví'!$A$3:$A$33=A931)*('Bez dříví'!$D$1:$BA$1=G931),'Bez dříví'!$D$3:$BA$33))</f>
        <v>0</v>
      </c>
      <c r="J931" s="70" t="str">
        <f>IF(I931=0,"",I931)</f>
        <v/>
      </c>
      <c r="K931" s="40">
        <f>IF(I931=MIN($J$903:$J$952),1,"")</f>
        <v>1</v>
      </c>
    </row>
    <row r="932" spans="1:11" hidden="1" x14ac:dyDescent="0.25">
      <c r="A932" s="34">
        <v>19</v>
      </c>
      <c r="B932" s="35">
        <f>LOOKUP(A932,Seznamy!$A$3:$A$27,Seznamy!$B$3:$B$27)</f>
        <v>246056</v>
      </c>
      <c r="C932" s="36" t="str">
        <f>LOOKUP(A932,Seznamy!$A$3:$A$27,Seznamy!$C$3:$C$27)</f>
        <v>Jítrava</v>
      </c>
      <c r="D932" s="37">
        <f>LOOKUP(A932,Seznamy!$A$3:$A$27,Seznamy!$E$3:$E$27)</f>
        <v>3402</v>
      </c>
      <c r="E932" s="37">
        <f>LOOKUP(A932,Seznamy!$A$3:$A$27,Seznamy!$H$3:$H$27)</f>
        <v>123891</v>
      </c>
      <c r="F932" s="38">
        <f>LOOKUP(A932,Seznamy!$A$3:$A$27,Seznamy!$J$3:$J$27)</f>
        <v>0</v>
      </c>
      <c r="G932" s="38">
        <v>30</v>
      </c>
      <c r="H932" s="36" t="str">
        <f>LOOKUP(G932,'Bez dříví'!$A$35:$A$84,'Bez dříví'!$B$35:$B$84)</f>
        <v>Jihozápadní dřevařská a.s.</v>
      </c>
      <c r="I932" s="39">
        <f t="array" ref="I932">SUM(IF(('Bez dříví'!$A$3:$A$33=A932)*('Bez dříví'!$D$1:$BA$1=G932),'Bez dříví'!$D$3:$BA$33))</f>
        <v>0</v>
      </c>
      <c r="J932" s="70" t="str">
        <f>IF(I932=0,"",I932)</f>
        <v/>
      </c>
      <c r="K932" s="40">
        <f>IF(I932=MIN($J$903:$J$952),1,"")</f>
        <v>1</v>
      </c>
    </row>
    <row r="933" spans="1:11" hidden="1" x14ac:dyDescent="0.25">
      <c r="A933" s="34">
        <v>19</v>
      </c>
      <c r="B933" s="35">
        <f>LOOKUP(A933,Seznamy!$A$3:$A$27,Seznamy!$B$3:$B$27)</f>
        <v>246056</v>
      </c>
      <c r="C933" s="36" t="str">
        <f>LOOKUP(A933,Seznamy!$A$3:$A$27,Seznamy!$C$3:$C$27)</f>
        <v>Jítrava</v>
      </c>
      <c r="D933" s="37">
        <f>LOOKUP(A933,Seznamy!$A$3:$A$27,Seznamy!$E$3:$E$27)</f>
        <v>3402</v>
      </c>
      <c r="E933" s="37">
        <f>LOOKUP(A933,Seznamy!$A$3:$A$27,Seznamy!$H$3:$H$27)</f>
        <v>123891</v>
      </c>
      <c r="F933" s="38">
        <f>LOOKUP(A933,Seznamy!$A$3:$A$27,Seznamy!$J$3:$J$27)</f>
        <v>0</v>
      </c>
      <c r="G933" s="38">
        <v>31</v>
      </c>
      <c r="H933" s="36">
        <f>LOOKUP(G933,'Bez dříví'!$A$35:$A$84,'Bez dříví'!$B$35:$B$84)</f>
        <v>0</v>
      </c>
      <c r="I933" s="39">
        <f t="array" ref="I933">SUM(IF(('Bez dříví'!$A$3:$A$33=A933)*('Bez dříví'!$D$1:$BA$1=G933),'Bez dříví'!$D$3:$BA$33))</f>
        <v>0</v>
      </c>
      <c r="J933" s="70" t="str">
        <f>IF(I933=0,"",I933)</f>
        <v/>
      </c>
      <c r="K933" s="40">
        <f>IF(I933=MIN($J$903:$J$952),1,"")</f>
        <v>1</v>
      </c>
    </row>
    <row r="934" spans="1:11" hidden="1" x14ac:dyDescent="0.25">
      <c r="A934" s="34">
        <v>19</v>
      </c>
      <c r="B934" s="35">
        <f>LOOKUP(A934,Seznamy!$A$3:$A$27,Seznamy!$B$3:$B$27)</f>
        <v>246056</v>
      </c>
      <c r="C934" s="36" t="str">
        <f>LOOKUP(A934,Seznamy!$A$3:$A$27,Seznamy!$C$3:$C$27)</f>
        <v>Jítrava</v>
      </c>
      <c r="D934" s="37">
        <f>LOOKUP(A934,Seznamy!$A$3:$A$27,Seznamy!$E$3:$E$27)</f>
        <v>3402</v>
      </c>
      <c r="E934" s="37">
        <f>LOOKUP(A934,Seznamy!$A$3:$A$27,Seznamy!$H$3:$H$27)</f>
        <v>123891</v>
      </c>
      <c r="F934" s="38">
        <f>LOOKUP(A934,Seznamy!$A$3:$A$27,Seznamy!$J$3:$J$27)</f>
        <v>0</v>
      </c>
      <c r="G934" s="38">
        <v>32</v>
      </c>
      <c r="H934" s="36">
        <f>LOOKUP(G934,'Bez dříví'!$A$35:$A$84,'Bez dříví'!$B$35:$B$84)</f>
        <v>0</v>
      </c>
      <c r="I934" s="39">
        <f t="array" ref="I934">SUM(IF(('Bez dříví'!$A$3:$A$33=A934)*('Bez dříví'!$D$1:$BA$1=G934),'Bez dříví'!$D$3:$BA$33))</f>
        <v>0</v>
      </c>
      <c r="J934" s="70" t="str">
        <f>IF(I934=0,"",I934)</f>
        <v/>
      </c>
      <c r="K934" s="40">
        <f>IF(I934=MIN($J$903:$J$952),1,"")</f>
        <v>1</v>
      </c>
    </row>
    <row r="935" spans="1:11" hidden="1" x14ac:dyDescent="0.25">
      <c r="A935" s="34">
        <v>19</v>
      </c>
      <c r="B935" s="35">
        <f>LOOKUP(A935,Seznamy!$A$3:$A$27,Seznamy!$B$3:$B$27)</f>
        <v>246056</v>
      </c>
      <c r="C935" s="36" t="str">
        <f>LOOKUP(A935,Seznamy!$A$3:$A$27,Seznamy!$C$3:$C$27)</f>
        <v>Jítrava</v>
      </c>
      <c r="D935" s="37">
        <f>LOOKUP(A935,Seznamy!$A$3:$A$27,Seznamy!$E$3:$E$27)</f>
        <v>3402</v>
      </c>
      <c r="E935" s="37">
        <f>LOOKUP(A935,Seznamy!$A$3:$A$27,Seznamy!$H$3:$H$27)</f>
        <v>123891</v>
      </c>
      <c r="F935" s="38">
        <f>LOOKUP(A935,Seznamy!$A$3:$A$27,Seznamy!$J$3:$J$27)</f>
        <v>0</v>
      </c>
      <c r="G935" s="38">
        <v>33</v>
      </c>
      <c r="H935" s="36">
        <f>LOOKUP(G935,'Bez dříví'!$A$35:$A$84,'Bez dříví'!$B$35:$B$84)</f>
        <v>0</v>
      </c>
      <c r="I935" s="39">
        <f t="array" ref="I935">SUM(IF(('Bez dříví'!$A$3:$A$33=A935)*('Bez dříví'!$D$1:$BA$1=G935),'Bez dříví'!$D$3:$BA$33))</f>
        <v>0</v>
      </c>
      <c r="J935" s="70" t="str">
        <f>IF(I935=0,"",I935)</f>
        <v/>
      </c>
      <c r="K935" s="40">
        <f>IF(I935=MIN($J$903:$J$952),1,"")</f>
        <v>1</v>
      </c>
    </row>
    <row r="936" spans="1:11" hidden="1" x14ac:dyDescent="0.25">
      <c r="A936" s="34">
        <v>19</v>
      </c>
      <c r="B936" s="35">
        <f>LOOKUP(A936,Seznamy!$A$3:$A$27,Seznamy!$B$3:$B$27)</f>
        <v>246056</v>
      </c>
      <c r="C936" s="36" t="str">
        <f>LOOKUP(A936,Seznamy!$A$3:$A$27,Seznamy!$C$3:$C$27)</f>
        <v>Jítrava</v>
      </c>
      <c r="D936" s="37">
        <f>LOOKUP(A936,Seznamy!$A$3:$A$27,Seznamy!$E$3:$E$27)</f>
        <v>3402</v>
      </c>
      <c r="E936" s="37">
        <f>LOOKUP(A936,Seznamy!$A$3:$A$27,Seznamy!$H$3:$H$27)</f>
        <v>123891</v>
      </c>
      <c r="F936" s="38">
        <f>LOOKUP(A936,Seznamy!$A$3:$A$27,Seznamy!$J$3:$J$27)</f>
        <v>0</v>
      </c>
      <c r="G936" s="38">
        <v>34</v>
      </c>
      <c r="H936" s="36">
        <f>LOOKUP(G936,'Bez dříví'!$A$35:$A$84,'Bez dříví'!$B$35:$B$84)</f>
        <v>0</v>
      </c>
      <c r="I936" s="39">
        <f t="array" ref="I936">SUM(IF(('Bez dříví'!$A$3:$A$33=A936)*('Bez dříví'!$D$1:$BA$1=G936),'Bez dříví'!$D$3:$BA$33))</f>
        <v>0</v>
      </c>
      <c r="J936" s="70" t="str">
        <f>IF(I936=0,"",I936)</f>
        <v/>
      </c>
      <c r="K936" s="40">
        <f>IF(I936=MIN($J$903:$J$952),1,"")</f>
        <v>1</v>
      </c>
    </row>
    <row r="937" spans="1:11" hidden="1" x14ac:dyDescent="0.25">
      <c r="A937" s="34">
        <v>19</v>
      </c>
      <c r="B937" s="35">
        <f>LOOKUP(A937,Seznamy!$A$3:$A$27,Seznamy!$B$3:$B$27)</f>
        <v>246056</v>
      </c>
      <c r="C937" s="36" t="str">
        <f>LOOKUP(A937,Seznamy!$A$3:$A$27,Seznamy!$C$3:$C$27)</f>
        <v>Jítrava</v>
      </c>
      <c r="D937" s="37">
        <f>LOOKUP(A937,Seznamy!$A$3:$A$27,Seznamy!$E$3:$E$27)</f>
        <v>3402</v>
      </c>
      <c r="E937" s="37">
        <f>LOOKUP(A937,Seznamy!$A$3:$A$27,Seznamy!$H$3:$H$27)</f>
        <v>123891</v>
      </c>
      <c r="F937" s="38">
        <f>LOOKUP(A937,Seznamy!$A$3:$A$27,Seznamy!$J$3:$J$27)</f>
        <v>0</v>
      </c>
      <c r="G937" s="38">
        <v>35</v>
      </c>
      <c r="H937" s="36">
        <f>LOOKUP(G937,'Bez dříví'!$A$35:$A$84,'Bez dříví'!$B$35:$B$84)</f>
        <v>0</v>
      </c>
      <c r="I937" s="39">
        <f t="array" ref="I937">SUM(IF(('Bez dříví'!$A$3:$A$33=A937)*('Bez dříví'!$D$1:$BA$1=G937),'Bez dříví'!$D$3:$BA$33))</f>
        <v>0</v>
      </c>
      <c r="J937" s="70" t="str">
        <f>IF(I937=0,"",I937)</f>
        <v/>
      </c>
      <c r="K937" s="40">
        <f>IF(I937=MIN($J$903:$J$952),1,"")</f>
        <v>1</v>
      </c>
    </row>
    <row r="938" spans="1:11" hidden="1" x14ac:dyDescent="0.25">
      <c r="A938" s="34">
        <v>19</v>
      </c>
      <c r="B938" s="35">
        <f>LOOKUP(A938,Seznamy!$A$3:$A$27,Seznamy!$B$3:$B$27)</f>
        <v>246056</v>
      </c>
      <c r="C938" s="36" t="str">
        <f>LOOKUP(A938,Seznamy!$A$3:$A$27,Seznamy!$C$3:$C$27)</f>
        <v>Jítrava</v>
      </c>
      <c r="D938" s="37">
        <f>LOOKUP(A938,Seznamy!$A$3:$A$27,Seznamy!$E$3:$E$27)</f>
        <v>3402</v>
      </c>
      <c r="E938" s="37">
        <f>LOOKUP(A938,Seznamy!$A$3:$A$27,Seznamy!$H$3:$H$27)</f>
        <v>123891</v>
      </c>
      <c r="F938" s="38">
        <f>LOOKUP(A938,Seznamy!$A$3:$A$27,Seznamy!$J$3:$J$27)</f>
        <v>0</v>
      </c>
      <c r="G938" s="38">
        <v>36</v>
      </c>
      <c r="H938" s="36">
        <f>LOOKUP(G938,'Bez dříví'!$A$35:$A$84,'Bez dříví'!$B$35:$B$84)</f>
        <v>0</v>
      </c>
      <c r="I938" s="39">
        <f t="array" ref="I938">SUM(IF(('Bez dříví'!$A$3:$A$33=A938)*('Bez dříví'!$D$1:$BA$1=G938),'Bez dříví'!$D$3:$BA$33))</f>
        <v>0</v>
      </c>
      <c r="J938" s="70" t="str">
        <f>IF(I938=0,"",I938)</f>
        <v/>
      </c>
      <c r="K938" s="40">
        <f>IF(I938=MIN($J$903:$J$952),1,"")</f>
        <v>1</v>
      </c>
    </row>
    <row r="939" spans="1:11" hidden="1" x14ac:dyDescent="0.25">
      <c r="A939" s="34">
        <v>19</v>
      </c>
      <c r="B939" s="35">
        <f>LOOKUP(A939,Seznamy!$A$3:$A$27,Seznamy!$B$3:$B$27)</f>
        <v>246056</v>
      </c>
      <c r="C939" s="36" t="str">
        <f>LOOKUP(A939,Seznamy!$A$3:$A$27,Seznamy!$C$3:$C$27)</f>
        <v>Jítrava</v>
      </c>
      <c r="D939" s="37">
        <f>LOOKUP(A939,Seznamy!$A$3:$A$27,Seznamy!$E$3:$E$27)</f>
        <v>3402</v>
      </c>
      <c r="E939" s="37">
        <f>LOOKUP(A939,Seznamy!$A$3:$A$27,Seznamy!$H$3:$H$27)</f>
        <v>123891</v>
      </c>
      <c r="F939" s="38">
        <f>LOOKUP(A939,Seznamy!$A$3:$A$27,Seznamy!$J$3:$J$27)</f>
        <v>0</v>
      </c>
      <c r="G939" s="38">
        <v>37</v>
      </c>
      <c r="H939" s="36">
        <f>LOOKUP(G939,'Bez dříví'!$A$35:$A$84,'Bez dříví'!$B$35:$B$84)</f>
        <v>0</v>
      </c>
      <c r="I939" s="39">
        <f t="array" ref="I939">SUM(IF(('Bez dříví'!$A$3:$A$33=A939)*('Bez dříví'!$D$1:$BA$1=G939),'Bez dříví'!$D$3:$BA$33))</f>
        <v>0</v>
      </c>
      <c r="J939" s="70" t="str">
        <f>IF(I939=0,"",I939)</f>
        <v/>
      </c>
      <c r="K939" s="40">
        <f>IF(I939=MIN($J$903:$J$952),1,"")</f>
        <v>1</v>
      </c>
    </row>
    <row r="940" spans="1:11" hidden="1" x14ac:dyDescent="0.25">
      <c r="A940" s="34">
        <v>19</v>
      </c>
      <c r="B940" s="35">
        <f>LOOKUP(A940,Seznamy!$A$3:$A$27,Seznamy!$B$3:$B$27)</f>
        <v>246056</v>
      </c>
      <c r="C940" s="36" t="str">
        <f>LOOKUP(A940,Seznamy!$A$3:$A$27,Seznamy!$C$3:$C$27)</f>
        <v>Jítrava</v>
      </c>
      <c r="D940" s="37">
        <f>LOOKUP(A940,Seznamy!$A$3:$A$27,Seznamy!$E$3:$E$27)</f>
        <v>3402</v>
      </c>
      <c r="E940" s="37">
        <f>LOOKUP(A940,Seznamy!$A$3:$A$27,Seznamy!$H$3:$H$27)</f>
        <v>123891</v>
      </c>
      <c r="F940" s="38">
        <f>LOOKUP(A940,Seznamy!$A$3:$A$27,Seznamy!$J$3:$J$27)</f>
        <v>0</v>
      </c>
      <c r="G940" s="38">
        <v>38</v>
      </c>
      <c r="H940" s="36">
        <f>LOOKUP(G940,'Bez dříví'!$A$35:$A$84,'Bez dříví'!$B$35:$B$84)</f>
        <v>0</v>
      </c>
      <c r="I940" s="39">
        <f t="array" ref="I940">SUM(IF(('Bez dříví'!$A$3:$A$33=A940)*('Bez dříví'!$D$1:$BA$1=G940),'Bez dříví'!$D$3:$BA$33))</f>
        <v>0</v>
      </c>
      <c r="J940" s="70" t="str">
        <f>IF(I940=0,"",I940)</f>
        <v/>
      </c>
      <c r="K940" s="40">
        <f>IF(I940=MIN($J$903:$J$952),1,"")</f>
        <v>1</v>
      </c>
    </row>
    <row r="941" spans="1:11" hidden="1" x14ac:dyDescent="0.25">
      <c r="A941" s="34">
        <v>19</v>
      </c>
      <c r="B941" s="35">
        <f>LOOKUP(A941,Seznamy!$A$3:$A$27,Seznamy!$B$3:$B$27)</f>
        <v>246056</v>
      </c>
      <c r="C941" s="36" t="str">
        <f>LOOKUP(A941,Seznamy!$A$3:$A$27,Seznamy!$C$3:$C$27)</f>
        <v>Jítrava</v>
      </c>
      <c r="D941" s="37">
        <f>LOOKUP(A941,Seznamy!$A$3:$A$27,Seznamy!$E$3:$E$27)</f>
        <v>3402</v>
      </c>
      <c r="E941" s="37">
        <f>LOOKUP(A941,Seznamy!$A$3:$A$27,Seznamy!$H$3:$H$27)</f>
        <v>123891</v>
      </c>
      <c r="F941" s="38">
        <f>LOOKUP(A941,Seznamy!$A$3:$A$27,Seznamy!$J$3:$J$27)</f>
        <v>0</v>
      </c>
      <c r="G941" s="38">
        <v>39</v>
      </c>
      <c r="H941" s="36">
        <f>LOOKUP(G941,'Bez dříví'!$A$35:$A$84,'Bez dříví'!$B$35:$B$84)</f>
        <v>0</v>
      </c>
      <c r="I941" s="39">
        <f t="array" ref="I941">SUM(IF(('Bez dříví'!$A$3:$A$33=A941)*('Bez dříví'!$D$1:$BA$1=G941),'Bez dříví'!$D$3:$BA$33))</f>
        <v>0</v>
      </c>
      <c r="J941" s="70" t="str">
        <f>IF(I941=0,"",I941)</f>
        <v/>
      </c>
      <c r="K941" s="40">
        <f>IF(I941=MIN($J$903:$J$952),1,"")</f>
        <v>1</v>
      </c>
    </row>
    <row r="942" spans="1:11" hidden="1" x14ac:dyDescent="0.25">
      <c r="A942" s="34">
        <v>19</v>
      </c>
      <c r="B942" s="35">
        <f>LOOKUP(A942,Seznamy!$A$3:$A$27,Seznamy!$B$3:$B$27)</f>
        <v>246056</v>
      </c>
      <c r="C942" s="36" t="str">
        <f>LOOKUP(A942,Seznamy!$A$3:$A$27,Seznamy!$C$3:$C$27)</f>
        <v>Jítrava</v>
      </c>
      <c r="D942" s="37">
        <f>LOOKUP(A942,Seznamy!$A$3:$A$27,Seznamy!$E$3:$E$27)</f>
        <v>3402</v>
      </c>
      <c r="E942" s="37">
        <f>LOOKUP(A942,Seznamy!$A$3:$A$27,Seznamy!$H$3:$H$27)</f>
        <v>123891</v>
      </c>
      <c r="F942" s="38">
        <f>LOOKUP(A942,Seznamy!$A$3:$A$27,Seznamy!$J$3:$J$27)</f>
        <v>0</v>
      </c>
      <c r="G942" s="38">
        <v>40</v>
      </c>
      <c r="H942" s="36">
        <f>LOOKUP(G942,'Bez dříví'!$A$35:$A$84,'Bez dříví'!$B$35:$B$84)</f>
        <v>0</v>
      </c>
      <c r="I942" s="39">
        <f t="array" ref="I942">SUM(IF(('Bez dříví'!$A$3:$A$33=A942)*('Bez dříví'!$D$1:$BA$1=G942),'Bez dříví'!$D$3:$BA$33))</f>
        <v>0</v>
      </c>
      <c r="J942" s="70" t="str">
        <f>IF(I942=0,"",I942)</f>
        <v/>
      </c>
      <c r="K942" s="40">
        <f>IF(I942=MIN($J$903:$J$952),1,"")</f>
        <v>1</v>
      </c>
    </row>
    <row r="943" spans="1:11" hidden="1" x14ac:dyDescent="0.25">
      <c r="A943" s="34">
        <v>19</v>
      </c>
      <c r="B943" s="35">
        <f>LOOKUP(A943,Seznamy!$A$3:$A$27,Seznamy!$B$3:$B$27)</f>
        <v>246056</v>
      </c>
      <c r="C943" s="36" t="str">
        <f>LOOKUP(A943,Seznamy!$A$3:$A$27,Seznamy!$C$3:$C$27)</f>
        <v>Jítrava</v>
      </c>
      <c r="D943" s="37">
        <f>LOOKUP(A943,Seznamy!$A$3:$A$27,Seznamy!$E$3:$E$27)</f>
        <v>3402</v>
      </c>
      <c r="E943" s="37">
        <f>LOOKUP(A943,Seznamy!$A$3:$A$27,Seznamy!$H$3:$H$27)</f>
        <v>123891</v>
      </c>
      <c r="F943" s="38">
        <f>LOOKUP(A943,Seznamy!$A$3:$A$27,Seznamy!$J$3:$J$27)</f>
        <v>0</v>
      </c>
      <c r="G943" s="38">
        <v>41</v>
      </c>
      <c r="H943" s="36">
        <f>LOOKUP(G943,'Bez dříví'!$A$35:$A$84,'Bez dříví'!$B$35:$B$84)</f>
        <v>0</v>
      </c>
      <c r="I943" s="39">
        <f t="array" ref="I943">SUM(IF(('Bez dříví'!$A$3:$A$33=A943)*('Bez dříví'!$D$1:$BA$1=G943),'Bez dříví'!$D$3:$BA$33))</f>
        <v>0</v>
      </c>
      <c r="J943" s="70" t="str">
        <f>IF(I943=0,"",I943)</f>
        <v/>
      </c>
      <c r="K943" s="40">
        <f>IF(I943=MIN($J$903:$J$952),1,"")</f>
        <v>1</v>
      </c>
    </row>
    <row r="944" spans="1:11" hidden="1" x14ac:dyDescent="0.25">
      <c r="A944" s="34">
        <v>19</v>
      </c>
      <c r="B944" s="35">
        <f>LOOKUP(A944,Seznamy!$A$3:$A$27,Seznamy!$B$3:$B$27)</f>
        <v>246056</v>
      </c>
      <c r="C944" s="36" t="str">
        <f>LOOKUP(A944,Seznamy!$A$3:$A$27,Seznamy!$C$3:$C$27)</f>
        <v>Jítrava</v>
      </c>
      <c r="D944" s="37">
        <f>LOOKUP(A944,Seznamy!$A$3:$A$27,Seznamy!$E$3:$E$27)</f>
        <v>3402</v>
      </c>
      <c r="E944" s="37">
        <f>LOOKUP(A944,Seznamy!$A$3:$A$27,Seznamy!$H$3:$H$27)</f>
        <v>123891</v>
      </c>
      <c r="F944" s="38">
        <f>LOOKUP(A944,Seznamy!$A$3:$A$27,Seznamy!$J$3:$J$27)</f>
        <v>0</v>
      </c>
      <c r="G944" s="38">
        <v>42</v>
      </c>
      <c r="H944" s="36">
        <f>LOOKUP(G944,'Bez dříví'!$A$35:$A$84,'Bez dříví'!$B$35:$B$84)</f>
        <v>0</v>
      </c>
      <c r="I944" s="39">
        <f t="array" ref="I944">SUM(IF(('Bez dříví'!$A$3:$A$33=A944)*('Bez dříví'!$D$1:$BA$1=G944),'Bez dříví'!$D$3:$BA$33))</f>
        <v>0</v>
      </c>
      <c r="J944" s="70" t="str">
        <f>IF(I944=0,"",I944)</f>
        <v/>
      </c>
      <c r="K944" s="40">
        <f>IF(I944=MIN($J$903:$J$952),1,"")</f>
        <v>1</v>
      </c>
    </row>
    <row r="945" spans="1:11" hidden="1" x14ac:dyDescent="0.25">
      <c r="A945" s="34">
        <v>19</v>
      </c>
      <c r="B945" s="35">
        <f>LOOKUP(A945,Seznamy!$A$3:$A$27,Seznamy!$B$3:$B$27)</f>
        <v>246056</v>
      </c>
      <c r="C945" s="36" t="str">
        <f>LOOKUP(A945,Seznamy!$A$3:$A$27,Seznamy!$C$3:$C$27)</f>
        <v>Jítrava</v>
      </c>
      <c r="D945" s="37">
        <f>LOOKUP(A945,Seznamy!$A$3:$A$27,Seznamy!$E$3:$E$27)</f>
        <v>3402</v>
      </c>
      <c r="E945" s="37">
        <f>LOOKUP(A945,Seznamy!$A$3:$A$27,Seznamy!$H$3:$H$27)</f>
        <v>123891</v>
      </c>
      <c r="F945" s="38">
        <f>LOOKUP(A945,Seznamy!$A$3:$A$27,Seznamy!$J$3:$J$27)</f>
        <v>0</v>
      </c>
      <c r="G945" s="38">
        <v>43</v>
      </c>
      <c r="H945" s="36">
        <f>LOOKUP(G945,'Bez dříví'!$A$35:$A$84,'Bez dříví'!$B$35:$B$84)</f>
        <v>0</v>
      </c>
      <c r="I945" s="39">
        <f t="array" ref="I945">SUM(IF(('Bez dříví'!$A$3:$A$33=A945)*('Bez dříví'!$D$1:$BA$1=G945),'Bez dříví'!$D$3:$BA$33))</f>
        <v>0</v>
      </c>
      <c r="J945" s="70" t="str">
        <f>IF(I945=0,"",I945)</f>
        <v/>
      </c>
      <c r="K945" s="40">
        <f>IF(I945=MIN($J$903:$J$952),1,"")</f>
        <v>1</v>
      </c>
    </row>
    <row r="946" spans="1:11" hidden="1" x14ac:dyDescent="0.25">
      <c r="A946" s="34">
        <v>19</v>
      </c>
      <c r="B946" s="35">
        <f>LOOKUP(A946,Seznamy!$A$3:$A$27,Seznamy!$B$3:$B$27)</f>
        <v>246056</v>
      </c>
      <c r="C946" s="36" t="str">
        <f>LOOKUP(A946,Seznamy!$A$3:$A$27,Seznamy!$C$3:$C$27)</f>
        <v>Jítrava</v>
      </c>
      <c r="D946" s="37">
        <f>LOOKUP(A946,Seznamy!$A$3:$A$27,Seznamy!$E$3:$E$27)</f>
        <v>3402</v>
      </c>
      <c r="E946" s="37">
        <f>LOOKUP(A946,Seznamy!$A$3:$A$27,Seznamy!$H$3:$H$27)</f>
        <v>123891</v>
      </c>
      <c r="F946" s="38">
        <f>LOOKUP(A946,Seznamy!$A$3:$A$27,Seznamy!$J$3:$J$27)</f>
        <v>0</v>
      </c>
      <c r="G946" s="38">
        <v>44</v>
      </c>
      <c r="H946" s="36">
        <f>LOOKUP(G946,'Bez dříví'!$A$35:$A$84,'Bez dříví'!$B$35:$B$84)</f>
        <v>0</v>
      </c>
      <c r="I946" s="39">
        <f t="array" ref="I946">SUM(IF(('Bez dříví'!$A$3:$A$33=A946)*('Bez dříví'!$D$1:$BA$1=G946),'Bez dříví'!$D$3:$BA$33))</f>
        <v>0</v>
      </c>
      <c r="J946" s="70" t="str">
        <f>IF(I946=0,"",I946)</f>
        <v/>
      </c>
      <c r="K946" s="40">
        <f>IF(I946=MIN($J$903:$J$952),1,"")</f>
        <v>1</v>
      </c>
    </row>
    <row r="947" spans="1:11" hidden="1" x14ac:dyDescent="0.25">
      <c r="A947" s="34">
        <v>19</v>
      </c>
      <c r="B947" s="35">
        <f>LOOKUP(A947,Seznamy!$A$3:$A$27,Seznamy!$B$3:$B$27)</f>
        <v>246056</v>
      </c>
      <c r="C947" s="36" t="str">
        <f>LOOKUP(A947,Seznamy!$A$3:$A$27,Seznamy!$C$3:$C$27)</f>
        <v>Jítrava</v>
      </c>
      <c r="D947" s="37">
        <f>LOOKUP(A947,Seznamy!$A$3:$A$27,Seznamy!$E$3:$E$27)</f>
        <v>3402</v>
      </c>
      <c r="E947" s="37">
        <f>LOOKUP(A947,Seznamy!$A$3:$A$27,Seznamy!$H$3:$H$27)</f>
        <v>123891</v>
      </c>
      <c r="F947" s="38">
        <f>LOOKUP(A947,Seznamy!$A$3:$A$27,Seznamy!$J$3:$J$27)</f>
        <v>0</v>
      </c>
      <c r="G947" s="38">
        <v>45</v>
      </c>
      <c r="H947" s="36">
        <f>LOOKUP(G947,'Bez dříví'!$A$35:$A$84,'Bez dříví'!$B$35:$B$84)</f>
        <v>0</v>
      </c>
      <c r="I947" s="39">
        <f t="array" ref="I947">SUM(IF(('Bez dříví'!$A$3:$A$33=A947)*('Bez dříví'!$D$1:$BA$1=G947),'Bez dříví'!$D$3:$BA$33))</f>
        <v>0</v>
      </c>
      <c r="J947" s="70" t="str">
        <f>IF(I947=0,"",I947)</f>
        <v/>
      </c>
      <c r="K947" s="40">
        <f>IF(I947=MIN($J$903:$J$952),1,"")</f>
        <v>1</v>
      </c>
    </row>
    <row r="948" spans="1:11" hidden="1" x14ac:dyDescent="0.25">
      <c r="A948" s="34">
        <v>19</v>
      </c>
      <c r="B948" s="35">
        <f>LOOKUP(A948,Seznamy!$A$3:$A$27,Seznamy!$B$3:$B$27)</f>
        <v>246056</v>
      </c>
      <c r="C948" s="36" t="str">
        <f>LOOKUP(A948,Seznamy!$A$3:$A$27,Seznamy!$C$3:$C$27)</f>
        <v>Jítrava</v>
      </c>
      <c r="D948" s="37">
        <f>LOOKUP(A948,Seznamy!$A$3:$A$27,Seznamy!$E$3:$E$27)</f>
        <v>3402</v>
      </c>
      <c r="E948" s="37">
        <f>LOOKUP(A948,Seznamy!$A$3:$A$27,Seznamy!$H$3:$H$27)</f>
        <v>123891</v>
      </c>
      <c r="F948" s="38">
        <f>LOOKUP(A948,Seznamy!$A$3:$A$27,Seznamy!$J$3:$J$27)</f>
        <v>0</v>
      </c>
      <c r="G948" s="38">
        <v>46</v>
      </c>
      <c r="H948" s="36">
        <f>LOOKUP(G948,'Bez dříví'!$A$35:$A$84,'Bez dříví'!$B$35:$B$84)</f>
        <v>0</v>
      </c>
      <c r="I948" s="39">
        <f t="array" ref="I948">SUM(IF(('Bez dříví'!$A$3:$A$33=A948)*('Bez dříví'!$D$1:$BA$1=G948),'Bez dříví'!$D$3:$BA$33))</f>
        <v>0</v>
      </c>
      <c r="J948" s="70" t="str">
        <f>IF(I948=0,"",I948)</f>
        <v/>
      </c>
      <c r="K948" s="40">
        <f>IF(I948=MIN($J$903:$J$952),1,"")</f>
        <v>1</v>
      </c>
    </row>
    <row r="949" spans="1:11" hidden="1" x14ac:dyDescent="0.25">
      <c r="A949" s="34">
        <v>19</v>
      </c>
      <c r="B949" s="35">
        <f>LOOKUP(A949,Seznamy!$A$3:$A$27,Seznamy!$B$3:$B$27)</f>
        <v>246056</v>
      </c>
      <c r="C949" s="36" t="str">
        <f>LOOKUP(A949,Seznamy!$A$3:$A$27,Seznamy!$C$3:$C$27)</f>
        <v>Jítrava</v>
      </c>
      <c r="D949" s="37">
        <f>LOOKUP(A949,Seznamy!$A$3:$A$27,Seznamy!$E$3:$E$27)</f>
        <v>3402</v>
      </c>
      <c r="E949" s="37">
        <f>LOOKUP(A949,Seznamy!$A$3:$A$27,Seznamy!$H$3:$H$27)</f>
        <v>123891</v>
      </c>
      <c r="F949" s="38">
        <f>LOOKUP(A949,Seznamy!$A$3:$A$27,Seznamy!$J$3:$J$27)</f>
        <v>0</v>
      </c>
      <c r="G949" s="38">
        <v>47</v>
      </c>
      <c r="H949" s="36">
        <f>LOOKUP(G949,'Bez dříví'!$A$35:$A$84,'Bez dříví'!$B$35:$B$84)</f>
        <v>0</v>
      </c>
      <c r="I949" s="39">
        <f t="array" ref="I949">SUM(IF(('Bez dříví'!$A$3:$A$33=A949)*('Bez dříví'!$D$1:$BA$1=G949),'Bez dříví'!$D$3:$BA$33))</f>
        <v>0</v>
      </c>
      <c r="J949" s="70" t="str">
        <f>IF(I949=0,"",I949)</f>
        <v/>
      </c>
      <c r="K949" s="40">
        <f>IF(I949=MIN($J$903:$J$952),1,"")</f>
        <v>1</v>
      </c>
    </row>
    <row r="950" spans="1:11" hidden="1" x14ac:dyDescent="0.25">
      <c r="A950" s="34">
        <v>19</v>
      </c>
      <c r="B950" s="35">
        <f>LOOKUP(A950,Seznamy!$A$3:$A$27,Seznamy!$B$3:$B$27)</f>
        <v>246056</v>
      </c>
      <c r="C950" s="36" t="str">
        <f>LOOKUP(A950,Seznamy!$A$3:$A$27,Seznamy!$C$3:$C$27)</f>
        <v>Jítrava</v>
      </c>
      <c r="D950" s="37">
        <f>LOOKUP(A950,Seznamy!$A$3:$A$27,Seznamy!$E$3:$E$27)</f>
        <v>3402</v>
      </c>
      <c r="E950" s="37">
        <f>LOOKUP(A950,Seznamy!$A$3:$A$27,Seznamy!$H$3:$H$27)</f>
        <v>123891</v>
      </c>
      <c r="F950" s="38">
        <f>LOOKUP(A950,Seznamy!$A$3:$A$27,Seznamy!$J$3:$J$27)</f>
        <v>0</v>
      </c>
      <c r="G950" s="38">
        <v>48</v>
      </c>
      <c r="H950" s="36">
        <f>LOOKUP(G950,'Bez dříví'!$A$35:$A$84,'Bez dříví'!$B$35:$B$84)</f>
        <v>0</v>
      </c>
      <c r="I950" s="39">
        <f t="array" ref="I950">SUM(IF(('Bez dříví'!$A$3:$A$33=A950)*('Bez dříví'!$D$1:$BA$1=G950),'Bez dříví'!$D$3:$BA$33))</f>
        <v>0</v>
      </c>
      <c r="J950" s="70" t="str">
        <f>IF(I950=0,"",I950)</f>
        <v/>
      </c>
      <c r="K950" s="40">
        <f>IF(I950=MIN($J$903:$J$952),1,"")</f>
        <v>1</v>
      </c>
    </row>
    <row r="951" spans="1:11" hidden="1" x14ac:dyDescent="0.25">
      <c r="A951" s="34">
        <v>19</v>
      </c>
      <c r="B951" s="35">
        <f>LOOKUP(A951,Seznamy!$A$3:$A$27,Seznamy!$B$3:$B$27)</f>
        <v>246056</v>
      </c>
      <c r="C951" s="36" t="str">
        <f>LOOKUP(A951,Seznamy!$A$3:$A$27,Seznamy!$C$3:$C$27)</f>
        <v>Jítrava</v>
      </c>
      <c r="D951" s="37">
        <f>LOOKUP(A951,Seznamy!$A$3:$A$27,Seznamy!$E$3:$E$27)</f>
        <v>3402</v>
      </c>
      <c r="E951" s="37">
        <f>LOOKUP(A951,Seznamy!$A$3:$A$27,Seznamy!$H$3:$H$27)</f>
        <v>123891</v>
      </c>
      <c r="F951" s="38">
        <f>LOOKUP(A951,Seznamy!$A$3:$A$27,Seznamy!$J$3:$J$27)</f>
        <v>0</v>
      </c>
      <c r="G951" s="38">
        <v>49</v>
      </c>
      <c r="H951" s="36">
        <f>LOOKUP(G951,'Bez dříví'!$A$35:$A$84,'Bez dříví'!$B$35:$B$84)</f>
        <v>0</v>
      </c>
      <c r="I951" s="39">
        <f t="array" ref="I951">SUM(IF(('Bez dříví'!$A$3:$A$33=A951)*('Bez dříví'!$D$1:$BA$1=G951),'Bez dříví'!$D$3:$BA$33))</f>
        <v>0</v>
      </c>
      <c r="J951" s="70" t="str">
        <f>IF(I951=0,"",I951)</f>
        <v/>
      </c>
      <c r="K951" s="40">
        <f>IF(I951=MIN($J$903:$J$952),1,"")</f>
        <v>1</v>
      </c>
    </row>
    <row r="952" spans="1:11" hidden="1" x14ac:dyDescent="0.25">
      <c r="A952" s="34">
        <v>19</v>
      </c>
      <c r="B952" s="35">
        <f>LOOKUP(A952,Seznamy!$A$3:$A$27,Seznamy!$B$3:$B$27)</f>
        <v>246056</v>
      </c>
      <c r="C952" s="36" t="str">
        <f>LOOKUP(A952,Seznamy!$A$3:$A$27,Seznamy!$C$3:$C$27)</f>
        <v>Jítrava</v>
      </c>
      <c r="D952" s="37">
        <f>LOOKUP(A952,Seznamy!$A$3:$A$27,Seznamy!$E$3:$E$27)</f>
        <v>3402</v>
      </c>
      <c r="E952" s="37">
        <f>LOOKUP(A952,Seznamy!$A$3:$A$27,Seznamy!$H$3:$H$27)</f>
        <v>123891</v>
      </c>
      <c r="F952" s="38">
        <f>LOOKUP(A952,Seznamy!$A$3:$A$27,Seznamy!$J$3:$J$27)</f>
        <v>0</v>
      </c>
      <c r="G952" s="38">
        <v>50</v>
      </c>
      <c r="H952" s="36">
        <f>LOOKUP(G952,'Bez dříví'!$A$35:$A$84,'Bez dříví'!$B$35:$B$84)</f>
        <v>0</v>
      </c>
      <c r="I952" s="39">
        <f t="array" ref="I952">SUM(IF(('Bez dříví'!$A$3:$A$33=A952)*('Bez dříví'!$D$1:$BA$1=G952),'Bez dříví'!$D$3:$BA$33))</f>
        <v>0</v>
      </c>
      <c r="J952" s="70" t="str">
        <f>IF(I952=0,"",I952)</f>
        <v/>
      </c>
      <c r="K952" s="40">
        <f>IF(I952=MIN($J$903:$J$952),1,"")</f>
        <v>1</v>
      </c>
    </row>
    <row r="953" spans="1:11" hidden="1" x14ac:dyDescent="0.25">
      <c r="A953" s="56">
        <v>20</v>
      </c>
      <c r="B953" s="57">
        <f>LOOKUP(A953,Seznamy!$A$3:$A$27,Seznamy!$B$3:$B$27)</f>
        <v>246056</v>
      </c>
      <c r="C953" s="58" t="str">
        <f>LOOKUP(A953,Seznamy!$A$3:$A$27,Seznamy!$C$3:$C$27)</f>
        <v>Jítrava</v>
      </c>
      <c r="D953" s="59">
        <f>LOOKUP(A953,Seznamy!$A$3:$A$27,Seznamy!$E$3:$E$27)</f>
        <v>3402</v>
      </c>
      <c r="E953" s="59">
        <f>LOOKUP(A953,Seznamy!$A$3:$A$27,Seznamy!$H$3:$H$27)</f>
        <v>123891</v>
      </c>
      <c r="F953" s="60">
        <f>LOOKUP(A953,Seznamy!$A$3:$A$27,Seznamy!$J$3:$J$27)</f>
        <v>0</v>
      </c>
      <c r="G953" s="60">
        <v>1</v>
      </c>
      <c r="H953" s="58" t="str">
        <f>LOOKUP(G953,'Bez dříví'!$A$35:$A$84,'Bez dříví'!$B$35:$B$84)</f>
        <v>LESCUS Cetkovice, s.r.o.</v>
      </c>
      <c r="I953" s="61">
        <f t="array" ref="I953">SUM(IF(('Bez dříví'!$A$3:$A$33=A953)*('Bez dříví'!$D$1:$BA$1=G953),'Bez dříví'!$D$3:$BA$33))</f>
        <v>0</v>
      </c>
      <c r="J953" s="71" t="str">
        <f>IF(I953=0,"",I953)</f>
        <v/>
      </c>
      <c r="K953" s="62">
        <f>IF(I953=MIN($J$953:$J$1002),1,"")</f>
        <v>1</v>
      </c>
    </row>
    <row r="954" spans="1:11" hidden="1" x14ac:dyDescent="0.25">
      <c r="A954" s="56">
        <v>20</v>
      </c>
      <c r="B954" s="57">
        <f>LOOKUP(A954,Seznamy!$A$3:$A$27,Seznamy!$B$3:$B$27)</f>
        <v>246056</v>
      </c>
      <c r="C954" s="58" t="str">
        <f>LOOKUP(A954,Seznamy!$A$3:$A$27,Seznamy!$C$3:$C$27)</f>
        <v>Jítrava</v>
      </c>
      <c r="D954" s="59">
        <f>LOOKUP(A954,Seznamy!$A$3:$A$27,Seznamy!$E$3:$E$27)</f>
        <v>3402</v>
      </c>
      <c r="E954" s="59">
        <f>LOOKUP(A954,Seznamy!$A$3:$A$27,Seznamy!$H$3:$H$27)</f>
        <v>123891</v>
      </c>
      <c r="F954" s="60">
        <f>LOOKUP(A954,Seznamy!$A$3:$A$27,Seznamy!$J$3:$J$27)</f>
        <v>0</v>
      </c>
      <c r="G954" s="60">
        <v>2</v>
      </c>
      <c r="H954" s="58" t="str">
        <f>LOOKUP(G954,'Bez dříví'!$A$35:$A$84,'Bez dříví'!$B$35:$B$84)</f>
        <v>EGREGA s.r.o.</v>
      </c>
      <c r="I954" s="61">
        <f t="array" ref="I954">SUM(IF(('Bez dříví'!$A$3:$A$33=A954)*('Bez dříví'!$D$1:$BA$1=G954),'Bez dříví'!$D$3:$BA$33))</f>
        <v>0</v>
      </c>
      <c r="J954" s="71" t="str">
        <f>IF(I954=0,"",I954)</f>
        <v/>
      </c>
      <c r="K954" s="62">
        <f>IF(I954=MIN($J$953:$J$1002),1,"")</f>
        <v>1</v>
      </c>
    </row>
    <row r="955" spans="1:11" hidden="1" x14ac:dyDescent="0.25">
      <c r="A955" s="56">
        <v>20</v>
      </c>
      <c r="B955" s="57">
        <f>LOOKUP(A955,Seznamy!$A$3:$A$27,Seznamy!$B$3:$B$27)</f>
        <v>246056</v>
      </c>
      <c r="C955" s="58" t="str">
        <f>LOOKUP(A955,Seznamy!$A$3:$A$27,Seznamy!$C$3:$C$27)</f>
        <v>Jítrava</v>
      </c>
      <c r="D955" s="59">
        <f>LOOKUP(A955,Seznamy!$A$3:$A$27,Seznamy!$E$3:$E$27)</f>
        <v>3402</v>
      </c>
      <c r="E955" s="59">
        <f>LOOKUP(A955,Seznamy!$A$3:$A$27,Seznamy!$H$3:$H$27)</f>
        <v>123891</v>
      </c>
      <c r="F955" s="60">
        <f>LOOKUP(A955,Seznamy!$A$3:$A$27,Seznamy!$J$3:$J$27)</f>
        <v>0</v>
      </c>
      <c r="G955" s="60">
        <v>3</v>
      </c>
      <c r="H955" s="58" t="str">
        <f>LOOKUP(G955,'Bez dříví'!$A$35:$A$84,'Bez dříví'!$B$35:$B$84)</f>
        <v>Lesostavby Frýdek-Místek a.s.</v>
      </c>
      <c r="I955" s="61">
        <f t="array" ref="I955">SUM(IF(('Bez dříví'!$A$3:$A$33=A955)*('Bez dříví'!$D$1:$BA$1=G955),'Bez dříví'!$D$3:$BA$33))</f>
        <v>0</v>
      </c>
      <c r="J955" s="71" t="str">
        <f>IF(I955=0,"",I955)</f>
        <v/>
      </c>
      <c r="K955" s="62">
        <f>IF(I955=MIN($J$953:$J$1002),1,"")</f>
        <v>1</v>
      </c>
    </row>
    <row r="956" spans="1:11" hidden="1" x14ac:dyDescent="0.25">
      <c r="A956" s="56">
        <v>20</v>
      </c>
      <c r="B956" s="57">
        <f>LOOKUP(A956,Seznamy!$A$3:$A$27,Seznamy!$B$3:$B$27)</f>
        <v>246056</v>
      </c>
      <c r="C956" s="58" t="str">
        <f>LOOKUP(A956,Seznamy!$A$3:$A$27,Seznamy!$C$3:$C$27)</f>
        <v>Jítrava</v>
      </c>
      <c r="D956" s="59">
        <f>LOOKUP(A956,Seznamy!$A$3:$A$27,Seznamy!$E$3:$E$27)</f>
        <v>3402</v>
      </c>
      <c r="E956" s="59">
        <f>LOOKUP(A956,Seznamy!$A$3:$A$27,Seznamy!$H$3:$H$27)</f>
        <v>123891</v>
      </c>
      <c r="F956" s="60">
        <f>LOOKUP(A956,Seznamy!$A$3:$A$27,Seznamy!$J$3:$J$27)</f>
        <v>0</v>
      </c>
      <c r="G956" s="60">
        <v>4</v>
      </c>
      <c r="H956" s="58" t="str">
        <f>LOOKUP(G956,'Bez dříví'!$A$35:$A$84,'Bez dříví'!$B$35:$B$84)</f>
        <v>LST a.s.</v>
      </c>
      <c r="I956" s="61">
        <f t="array" ref="I956">SUM(IF(('Bez dříví'!$A$3:$A$33=A956)*('Bez dříví'!$D$1:$BA$1=G956),'Bez dříví'!$D$3:$BA$33))</f>
        <v>0</v>
      </c>
      <c r="J956" s="71" t="str">
        <f>IF(I956=0,"",I956)</f>
        <v/>
      </c>
      <c r="K956" s="62">
        <f>IF(I956=MIN($J$953:$J$1002),1,"")</f>
        <v>1</v>
      </c>
    </row>
    <row r="957" spans="1:11" hidden="1" x14ac:dyDescent="0.25">
      <c r="A957" s="56">
        <v>20</v>
      </c>
      <c r="B957" s="57">
        <f>LOOKUP(A957,Seznamy!$A$3:$A$27,Seznamy!$B$3:$B$27)</f>
        <v>246056</v>
      </c>
      <c r="C957" s="58" t="str">
        <f>LOOKUP(A957,Seznamy!$A$3:$A$27,Seznamy!$C$3:$C$27)</f>
        <v>Jítrava</v>
      </c>
      <c r="D957" s="59">
        <f>LOOKUP(A957,Seznamy!$A$3:$A$27,Seznamy!$E$3:$E$27)</f>
        <v>3402</v>
      </c>
      <c r="E957" s="59">
        <f>LOOKUP(A957,Seznamy!$A$3:$A$27,Seznamy!$H$3:$H$27)</f>
        <v>123891</v>
      </c>
      <c r="F957" s="60">
        <f>LOOKUP(A957,Seznamy!$A$3:$A$27,Seznamy!$J$3:$J$27)</f>
        <v>0</v>
      </c>
      <c r="G957" s="60">
        <v>5</v>
      </c>
      <c r="H957" s="58" t="str">
        <f>LOOKUP(G957,'Bez dříví'!$A$35:$A$84,'Bez dříví'!$B$35:$B$84)</f>
        <v>UNILES a.s.</v>
      </c>
      <c r="I957" s="61">
        <f t="array" ref="I957">SUM(IF(('Bez dříví'!$A$3:$A$33=A957)*('Bez dříví'!$D$1:$BA$1=G957),'Bez dříví'!$D$3:$BA$33))</f>
        <v>0</v>
      </c>
      <c r="J957" s="71" t="str">
        <f>IF(I957=0,"",I957)</f>
        <v/>
      </c>
      <c r="K957" s="62">
        <f>IF(I957=MIN($J$953:$J$1002),1,"")</f>
        <v>1</v>
      </c>
    </row>
    <row r="958" spans="1:11" hidden="1" x14ac:dyDescent="0.25">
      <c r="A958" s="56">
        <v>20</v>
      </c>
      <c r="B958" s="57">
        <f>LOOKUP(A958,Seznamy!$A$3:$A$27,Seznamy!$B$3:$B$27)</f>
        <v>246056</v>
      </c>
      <c r="C958" s="58" t="str">
        <f>LOOKUP(A958,Seznamy!$A$3:$A$27,Seznamy!$C$3:$C$27)</f>
        <v>Jítrava</v>
      </c>
      <c r="D958" s="59">
        <f>LOOKUP(A958,Seznamy!$A$3:$A$27,Seznamy!$E$3:$E$27)</f>
        <v>3402</v>
      </c>
      <c r="E958" s="59">
        <f>LOOKUP(A958,Seznamy!$A$3:$A$27,Seznamy!$H$3:$H$27)</f>
        <v>123891</v>
      </c>
      <c r="F958" s="60">
        <f>LOOKUP(A958,Seznamy!$A$3:$A$27,Seznamy!$J$3:$J$27)</f>
        <v>0</v>
      </c>
      <c r="G958" s="60">
        <v>6</v>
      </c>
      <c r="H958" s="58" t="str">
        <f>LOOKUP(G958,'Bez dříví'!$A$35:$A$84,'Bez dříví'!$B$35:$B$84)</f>
        <v>LDF Rožnov a.s.</v>
      </c>
      <c r="I958" s="61">
        <f t="array" ref="I958">SUM(IF(('Bez dříví'!$A$3:$A$33=A958)*('Bez dříví'!$D$1:$BA$1=G958),'Bez dříví'!$D$3:$BA$33))</f>
        <v>0</v>
      </c>
      <c r="J958" s="71" t="str">
        <f>IF(I958=0,"",I958)</f>
        <v/>
      </c>
      <c r="K958" s="62">
        <f>IF(I958=MIN($J$953:$J$1002),1,"")</f>
        <v>1</v>
      </c>
    </row>
    <row r="959" spans="1:11" hidden="1" x14ac:dyDescent="0.25">
      <c r="A959" s="56">
        <v>20</v>
      </c>
      <c r="B959" s="57">
        <f>LOOKUP(A959,Seznamy!$A$3:$A$27,Seznamy!$B$3:$B$27)</f>
        <v>246056</v>
      </c>
      <c r="C959" s="58" t="str">
        <f>LOOKUP(A959,Seznamy!$A$3:$A$27,Seznamy!$C$3:$C$27)</f>
        <v>Jítrava</v>
      </c>
      <c r="D959" s="59">
        <f>LOOKUP(A959,Seznamy!$A$3:$A$27,Seznamy!$E$3:$E$27)</f>
        <v>3402</v>
      </c>
      <c r="E959" s="59">
        <f>LOOKUP(A959,Seznamy!$A$3:$A$27,Seznamy!$H$3:$H$27)</f>
        <v>123891</v>
      </c>
      <c r="F959" s="60">
        <f>LOOKUP(A959,Seznamy!$A$3:$A$27,Seznamy!$J$3:$J$27)</f>
        <v>0</v>
      </c>
      <c r="G959" s="60">
        <v>7</v>
      </c>
      <c r="H959" s="58" t="str">
        <f>LOOKUP(G959,'Bez dříví'!$A$35:$A$84,'Bez dříví'!$B$35:$B$84)</f>
        <v>ACLESIA, spol. s r.o.</v>
      </c>
      <c r="I959" s="61">
        <f t="array" ref="I959">SUM(IF(('Bez dříví'!$A$3:$A$33=A959)*('Bez dříví'!$D$1:$BA$1=G959),'Bez dříví'!$D$3:$BA$33))</f>
        <v>0</v>
      </c>
      <c r="J959" s="71" t="str">
        <f>IF(I959=0,"",I959)</f>
        <v/>
      </c>
      <c r="K959" s="62">
        <f>IF(I959=MIN($J$953:$J$1002),1,"")</f>
        <v>1</v>
      </c>
    </row>
    <row r="960" spans="1:11" hidden="1" x14ac:dyDescent="0.25">
      <c r="A960" s="56">
        <v>20</v>
      </c>
      <c r="B960" s="57">
        <f>LOOKUP(A960,Seznamy!$A$3:$A$27,Seznamy!$B$3:$B$27)</f>
        <v>246056</v>
      </c>
      <c r="C960" s="58" t="str">
        <f>LOOKUP(A960,Seznamy!$A$3:$A$27,Seznamy!$C$3:$C$27)</f>
        <v>Jítrava</v>
      </c>
      <c r="D960" s="59">
        <f>LOOKUP(A960,Seznamy!$A$3:$A$27,Seznamy!$E$3:$E$27)</f>
        <v>3402</v>
      </c>
      <c r="E960" s="59">
        <f>LOOKUP(A960,Seznamy!$A$3:$A$27,Seznamy!$H$3:$H$27)</f>
        <v>123891</v>
      </c>
      <c r="F960" s="60">
        <f>LOOKUP(A960,Seznamy!$A$3:$A$27,Seznamy!$J$3:$J$27)</f>
        <v>0</v>
      </c>
      <c r="G960" s="60">
        <v>8</v>
      </c>
      <c r="H960" s="58" t="str">
        <f>LOOKUP(G960,'Bez dříví'!$A$35:$A$84,'Bez dříví'!$B$35:$B$84)</f>
        <v>Sušická lesní a obchodní s.r.o.</v>
      </c>
      <c r="I960" s="61">
        <f t="array" ref="I960">SUM(IF(('Bez dříví'!$A$3:$A$33=A960)*('Bez dříví'!$D$1:$BA$1=G960),'Bez dříví'!$D$3:$BA$33))</f>
        <v>0</v>
      </c>
      <c r="J960" s="71" t="str">
        <f>IF(I960=0,"",I960)</f>
        <v/>
      </c>
      <c r="K960" s="62">
        <f>IF(I960=MIN($J$953:$J$1002),1,"")</f>
        <v>1</v>
      </c>
    </row>
    <row r="961" spans="1:11" hidden="1" x14ac:dyDescent="0.25">
      <c r="A961" s="56">
        <v>20</v>
      </c>
      <c r="B961" s="57">
        <f>LOOKUP(A961,Seznamy!$A$3:$A$27,Seznamy!$B$3:$B$27)</f>
        <v>246056</v>
      </c>
      <c r="C961" s="58" t="str">
        <f>LOOKUP(A961,Seznamy!$A$3:$A$27,Seznamy!$C$3:$C$27)</f>
        <v>Jítrava</v>
      </c>
      <c r="D961" s="59">
        <f>LOOKUP(A961,Seznamy!$A$3:$A$27,Seznamy!$E$3:$E$27)</f>
        <v>3402</v>
      </c>
      <c r="E961" s="59">
        <f>LOOKUP(A961,Seznamy!$A$3:$A$27,Seznamy!$H$3:$H$27)</f>
        <v>123891</v>
      </c>
      <c r="F961" s="60">
        <f>LOOKUP(A961,Seznamy!$A$3:$A$27,Seznamy!$J$3:$J$27)</f>
        <v>0</v>
      </c>
      <c r="G961" s="60">
        <v>9</v>
      </c>
      <c r="H961" s="58" t="str">
        <f>LOOKUP(G961,'Bez dříví'!$A$35:$A$84,'Bez dříví'!$B$35:$B$84)</f>
        <v>Kloboucká lesní s.r.o.</v>
      </c>
      <c r="I961" s="61">
        <f t="array" ref="I961">SUM(IF(('Bez dříví'!$A$3:$A$33=A961)*('Bez dříví'!$D$1:$BA$1=G961),'Bez dříví'!$D$3:$BA$33))</f>
        <v>0</v>
      </c>
      <c r="J961" s="71" t="str">
        <f>IF(I961=0,"",I961)</f>
        <v/>
      </c>
      <c r="K961" s="62">
        <f>IF(I961=MIN($J$953:$J$1002),1,"")</f>
        <v>1</v>
      </c>
    </row>
    <row r="962" spans="1:11" hidden="1" x14ac:dyDescent="0.25">
      <c r="A962" s="56">
        <v>20</v>
      </c>
      <c r="B962" s="57">
        <f>LOOKUP(A962,Seznamy!$A$3:$A$27,Seznamy!$B$3:$B$27)</f>
        <v>246056</v>
      </c>
      <c r="C962" s="58" t="str">
        <f>LOOKUP(A962,Seznamy!$A$3:$A$27,Seznamy!$C$3:$C$27)</f>
        <v>Jítrava</v>
      </c>
      <c r="D962" s="59">
        <f>LOOKUP(A962,Seznamy!$A$3:$A$27,Seznamy!$E$3:$E$27)</f>
        <v>3402</v>
      </c>
      <c r="E962" s="59">
        <f>LOOKUP(A962,Seznamy!$A$3:$A$27,Seznamy!$H$3:$H$27)</f>
        <v>123891</v>
      </c>
      <c r="F962" s="60">
        <f>LOOKUP(A962,Seznamy!$A$3:$A$27,Seznamy!$J$3:$J$27)</f>
        <v>0</v>
      </c>
      <c r="G962" s="60">
        <v>10</v>
      </c>
      <c r="H962" s="58" t="str">
        <f>LOOKUP(G962,'Bez dříví'!$A$35:$A$84,'Bez dříví'!$B$35:$B$84)</f>
        <v>Dřevo-Málek s.r.o.</v>
      </c>
      <c r="I962" s="61">
        <f t="array" ref="I962">SUM(IF(('Bez dříví'!$A$3:$A$33=A962)*('Bez dříví'!$D$1:$BA$1=G962),'Bez dříví'!$D$3:$BA$33))</f>
        <v>0</v>
      </c>
      <c r="J962" s="71" t="str">
        <f>IF(I962=0,"",I962)</f>
        <v/>
      </c>
      <c r="K962" s="62">
        <f>IF(I962=MIN($J$953:$J$1002),1,"")</f>
        <v>1</v>
      </c>
    </row>
    <row r="963" spans="1:11" hidden="1" x14ac:dyDescent="0.25">
      <c r="A963" s="56">
        <v>20</v>
      </c>
      <c r="B963" s="57">
        <f>LOOKUP(A963,Seznamy!$A$3:$A$27,Seznamy!$B$3:$B$27)</f>
        <v>246056</v>
      </c>
      <c r="C963" s="58" t="str">
        <f>LOOKUP(A963,Seznamy!$A$3:$A$27,Seznamy!$C$3:$C$27)</f>
        <v>Jítrava</v>
      </c>
      <c r="D963" s="59">
        <f>LOOKUP(A963,Seznamy!$A$3:$A$27,Seznamy!$E$3:$E$27)</f>
        <v>3402</v>
      </c>
      <c r="E963" s="59">
        <f>LOOKUP(A963,Seznamy!$A$3:$A$27,Seznamy!$H$3:$H$27)</f>
        <v>123891</v>
      </c>
      <c r="F963" s="60">
        <f>LOOKUP(A963,Seznamy!$A$3:$A$27,Seznamy!$J$3:$J$27)</f>
        <v>0</v>
      </c>
      <c r="G963" s="60">
        <v>11</v>
      </c>
      <c r="H963" s="58" t="str">
        <f>LOOKUP(G963,'Bez dříví'!$A$35:$A$84,'Bez dříví'!$B$35:$B$84)</f>
        <v>Opavská lesní a.s.</v>
      </c>
      <c r="I963" s="61">
        <f t="array" ref="I963">SUM(IF(('Bez dříví'!$A$3:$A$33=A963)*('Bez dříví'!$D$1:$BA$1=G963),'Bez dříví'!$D$3:$BA$33))</f>
        <v>0</v>
      </c>
      <c r="J963" s="71" t="str">
        <f>IF(I963=0,"",I963)</f>
        <v/>
      </c>
      <c r="K963" s="62">
        <f>IF(I963=MIN($J$953:$J$1002),1,"")</f>
        <v>1</v>
      </c>
    </row>
    <row r="964" spans="1:11" hidden="1" x14ac:dyDescent="0.25">
      <c r="A964" s="56">
        <v>20</v>
      </c>
      <c r="B964" s="57">
        <f>LOOKUP(A964,Seznamy!$A$3:$A$27,Seznamy!$B$3:$B$27)</f>
        <v>246056</v>
      </c>
      <c r="C964" s="58" t="str">
        <f>LOOKUP(A964,Seznamy!$A$3:$A$27,Seznamy!$C$3:$C$27)</f>
        <v>Jítrava</v>
      </c>
      <c r="D964" s="59">
        <f>LOOKUP(A964,Seznamy!$A$3:$A$27,Seznamy!$E$3:$E$27)</f>
        <v>3402</v>
      </c>
      <c r="E964" s="59">
        <f>LOOKUP(A964,Seznamy!$A$3:$A$27,Seznamy!$H$3:$H$27)</f>
        <v>123891</v>
      </c>
      <c r="F964" s="60">
        <f>LOOKUP(A964,Seznamy!$A$3:$A$27,Seznamy!$J$3:$J$27)</f>
        <v>0</v>
      </c>
      <c r="G964" s="60">
        <v>12</v>
      </c>
      <c r="H964" s="58" t="str">
        <f>LOOKUP(G964,'Bez dříví'!$A$35:$A$84,'Bez dříví'!$B$35:$B$84)</f>
        <v>JACER - CZ a.s.</v>
      </c>
      <c r="I964" s="61">
        <f t="array" ref="I964">SUM(IF(('Bez dříví'!$A$3:$A$33=A964)*('Bez dříví'!$D$1:$BA$1=G964),'Bez dříví'!$D$3:$BA$33))</f>
        <v>0</v>
      </c>
      <c r="J964" s="71" t="str">
        <f>IF(I964=0,"",I964)</f>
        <v/>
      </c>
      <c r="K964" s="62">
        <f>IF(I964=MIN($J$953:$J$1002),1,"")</f>
        <v>1</v>
      </c>
    </row>
    <row r="965" spans="1:11" hidden="1" x14ac:dyDescent="0.25">
      <c r="A965" s="56">
        <v>20</v>
      </c>
      <c r="B965" s="57">
        <f>LOOKUP(A965,Seznamy!$A$3:$A$27,Seznamy!$B$3:$B$27)</f>
        <v>246056</v>
      </c>
      <c r="C965" s="58" t="str">
        <f>LOOKUP(A965,Seznamy!$A$3:$A$27,Seznamy!$C$3:$C$27)</f>
        <v>Jítrava</v>
      </c>
      <c r="D965" s="59">
        <f>LOOKUP(A965,Seznamy!$A$3:$A$27,Seznamy!$E$3:$E$27)</f>
        <v>3402</v>
      </c>
      <c r="E965" s="59">
        <f>LOOKUP(A965,Seznamy!$A$3:$A$27,Seznamy!$H$3:$H$27)</f>
        <v>123891</v>
      </c>
      <c r="F965" s="60">
        <f>LOOKUP(A965,Seznamy!$A$3:$A$27,Seznamy!$J$3:$J$27)</f>
        <v>0</v>
      </c>
      <c r="G965" s="60">
        <v>13</v>
      </c>
      <c r="H965" s="58" t="str">
        <f>LOOKUP(G965,'Bez dříví'!$A$35:$A$84,'Bez dříví'!$B$35:$B$84)</f>
        <v>KODIAK Timber s.r.o.</v>
      </c>
      <c r="I965" s="61">
        <f t="array" ref="I965">SUM(IF(('Bez dříví'!$A$3:$A$33=A965)*('Bez dříví'!$D$1:$BA$1=G965),'Bez dříví'!$D$3:$BA$33))</f>
        <v>0</v>
      </c>
      <c r="J965" s="71" t="str">
        <f>IF(I965=0,"",I965)</f>
        <v/>
      </c>
      <c r="K965" s="62">
        <f>IF(I965=MIN($J$953:$J$1002),1,"")</f>
        <v>1</v>
      </c>
    </row>
    <row r="966" spans="1:11" hidden="1" x14ac:dyDescent="0.25">
      <c r="A966" s="56">
        <v>20</v>
      </c>
      <c r="B966" s="57">
        <f>LOOKUP(A966,Seznamy!$A$3:$A$27,Seznamy!$B$3:$B$27)</f>
        <v>246056</v>
      </c>
      <c r="C966" s="58" t="str">
        <f>LOOKUP(A966,Seznamy!$A$3:$A$27,Seznamy!$C$3:$C$27)</f>
        <v>Jítrava</v>
      </c>
      <c r="D966" s="59">
        <f>LOOKUP(A966,Seznamy!$A$3:$A$27,Seznamy!$E$3:$E$27)</f>
        <v>3402</v>
      </c>
      <c r="E966" s="59">
        <f>LOOKUP(A966,Seznamy!$A$3:$A$27,Seznamy!$H$3:$H$27)</f>
        <v>123891</v>
      </c>
      <c r="F966" s="60">
        <f>LOOKUP(A966,Seznamy!$A$3:$A$27,Seznamy!$J$3:$J$27)</f>
        <v>0</v>
      </c>
      <c r="G966" s="60">
        <v>14</v>
      </c>
      <c r="H966" s="58" t="str">
        <f>LOOKUP(G966,'Bez dříví'!$A$35:$A$84,'Bez dříví'!$B$35:$B$84)</f>
        <v>Marles s.r.o.</v>
      </c>
      <c r="I966" s="61">
        <f t="array" ref="I966">SUM(IF(('Bez dříví'!$A$3:$A$33=A966)*('Bez dříví'!$D$1:$BA$1=G966),'Bez dříví'!$D$3:$BA$33))</f>
        <v>0</v>
      </c>
      <c r="J966" s="71" t="str">
        <f>IF(I966=0,"",I966)</f>
        <v/>
      </c>
      <c r="K966" s="62">
        <f>IF(I966=MIN($J$953:$J$1002),1,"")</f>
        <v>1</v>
      </c>
    </row>
    <row r="967" spans="1:11" hidden="1" x14ac:dyDescent="0.25">
      <c r="A967" s="56">
        <v>20</v>
      </c>
      <c r="B967" s="57">
        <f>LOOKUP(A967,Seznamy!$A$3:$A$27,Seznamy!$B$3:$B$27)</f>
        <v>246056</v>
      </c>
      <c r="C967" s="58" t="str">
        <f>LOOKUP(A967,Seznamy!$A$3:$A$27,Seznamy!$C$3:$C$27)</f>
        <v>Jítrava</v>
      </c>
      <c r="D967" s="59">
        <f>LOOKUP(A967,Seznamy!$A$3:$A$27,Seznamy!$E$3:$E$27)</f>
        <v>3402</v>
      </c>
      <c r="E967" s="59">
        <f>LOOKUP(A967,Seznamy!$A$3:$A$27,Seznamy!$H$3:$H$27)</f>
        <v>123891</v>
      </c>
      <c r="F967" s="60">
        <f>LOOKUP(A967,Seznamy!$A$3:$A$27,Seznamy!$J$3:$J$27)</f>
        <v>0</v>
      </c>
      <c r="G967" s="60">
        <v>15</v>
      </c>
      <c r="H967" s="58" t="str">
        <f>LOOKUP(G967,'Bez dříví'!$A$35:$A$84,'Bez dříví'!$B$35:$B$84)</f>
        <v>SOLITERA spol. s r.o.</v>
      </c>
      <c r="I967" s="61">
        <f t="array" ref="I967">SUM(IF(('Bez dříví'!$A$3:$A$33=A967)*('Bez dříví'!$D$1:$BA$1=G967),'Bez dříví'!$D$3:$BA$33))</f>
        <v>0</v>
      </c>
      <c r="J967" s="71" t="str">
        <f>IF(I967=0,"",I967)</f>
        <v/>
      </c>
      <c r="K967" s="62">
        <f>IF(I967=MIN($J$953:$J$1002),1,"")</f>
        <v>1</v>
      </c>
    </row>
    <row r="968" spans="1:11" hidden="1" x14ac:dyDescent="0.25">
      <c r="A968" s="56">
        <v>20</v>
      </c>
      <c r="B968" s="57">
        <f>LOOKUP(A968,Seznamy!$A$3:$A$27,Seznamy!$B$3:$B$27)</f>
        <v>246056</v>
      </c>
      <c r="C968" s="58" t="str">
        <f>LOOKUP(A968,Seznamy!$A$3:$A$27,Seznamy!$C$3:$C$27)</f>
        <v>Jítrava</v>
      </c>
      <c r="D968" s="59">
        <f>LOOKUP(A968,Seznamy!$A$3:$A$27,Seznamy!$E$3:$E$27)</f>
        <v>3402</v>
      </c>
      <c r="E968" s="59">
        <f>LOOKUP(A968,Seznamy!$A$3:$A$27,Seznamy!$H$3:$H$27)</f>
        <v>123891</v>
      </c>
      <c r="F968" s="60">
        <f>LOOKUP(A968,Seznamy!$A$3:$A$27,Seznamy!$J$3:$J$27)</f>
        <v>0</v>
      </c>
      <c r="G968" s="60">
        <v>16</v>
      </c>
      <c r="H968" s="58" t="str">
        <f>LOOKUP(G968,'Bez dříví'!$A$35:$A$84,'Bez dříví'!$B$35:$B$84)</f>
        <v>RM FOREST lesní společnost s.r.o</v>
      </c>
      <c r="I968" s="61">
        <f t="array" ref="I968">SUM(IF(('Bez dříví'!$A$3:$A$33=A968)*('Bez dříví'!$D$1:$BA$1=G968),'Bez dříví'!$D$3:$BA$33))</f>
        <v>0</v>
      </c>
      <c r="J968" s="71" t="str">
        <f>IF(I968=0,"",I968)</f>
        <v/>
      </c>
      <c r="K968" s="62">
        <f>IF(I968=MIN($J$953:$J$1002),1,"")</f>
        <v>1</v>
      </c>
    </row>
    <row r="969" spans="1:11" hidden="1" x14ac:dyDescent="0.25">
      <c r="A969" s="56">
        <v>20</v>
      </c>
      <c r="B969" s="57">
        <f>LOOKUP(A969,Seznamy!$A$3:$A$27,Seznamy!$B$3:$B$27)</f>
        <v>246056</v>
      </c>
      <c r="C969" s="58" t="str">
        <f>LOOKUP(A969,Seznamy!$A$3:$A$27,Seznamy!$C$3:$C$27)</f>
        <v>Jítrava</v>
      </c>
      <c r="D969" s="59">
        <f>LOOKUP(A969,Seznamy!$A$3:$A$27,Seznamy!$E$3:$E$27)</f>
        <v>3402</v>
      </c>
      <c r="E969" s="59">
        <f>LOOKUP(A969,Seznamy!$A$3:$A$27,Seznamy!$H$3:$H$27)</f>
        <v>123891</v>
      </c>
      <c r="F969" s="60">
        <f>LOOKUP(A969,Seznamy!$A$3:$A$27,Seznamy!$J$3:$J$27)</f>
        <v>0</v>
      </c>
      <c r="G969" s="60">
        <v>17</v>
      </c>
      <c r="H969" s="58" t="str">
        <f>LOOKUP(G969,'Bez dříví'!$A$35:$A$84,'Bez dříví'!$B$35:$B$84)</f>
        <v>Lesy Beskydy, a.s.</v>
      </c>
      <c r="I969" s="61">
        <f t="array" ref="I969">SUM(IF(('Bez dříví'!$A$3:$A$33=A969)*('Bez dříví'!$D$1:$BA$1=G969),'Bez dříví'!$D$3:$BA$33))</f>
        <v>0</v>
      </c>
      <c r="J969" s="71" t="str">
        <f>IF(I969=0,"",I969)</f>
        <v/>
      </c>
      <c r="K969" s="62">
        <f>IF(I969=MIN($J$953:$J$1002),1,"")</f>
        <v>1</v>
      </c>
    </row>
    <row r="970" spans="1:11" hidden="1" x14ac:dyDescent="0.25">
      <c r="A970" s="56">
        <v>20</v>
      </c>
      <c r="B970" s="57">
        <f>LOOKUP(A970,Seznamy!$A$3:$A$27,Seznamy!$B$3:$B$27)</f>
        <v>246056</v>
      </c>
      <c r="C970" s="58" t="str">
        <f>LOOKUP(A970,Seznamy!$A$3:$A$27,Seznamy!$C$3:$C$27)</f>
        <v>Jítrava</v>
      </c>
      <c r="D970" s="59">
        <f>LOOKUP(A970,Seznamy!$A$3:$A$27,Seznamy!$E$3:$E$27)</f>
        <v>3402</v>
      </c>
      <c r="E970" s="59">
        <f>LOOKUP(A970,Seznamy!$A$3:$A$27,Seznamy!$H$3:$H$27)</f>
        <v>123891</v>
      </c>
      <c r="F970" s="60">
        <f>LOOKUP(A970,Seznamy!$A$3:$A$27,Seznamy!$J$3:$J$27)</f>
        <v>0</v>
      </c>
      <c r="G970" s="60">
        <v>18</v>
      </c>
      <c r="H970" s="58" t="str">
        <f>LOOKUP(G970,'Bez dříví'!$A$35:$A$84,'Bez dříví'!$B$35:$B$84)</f>
        <v>Libavská lesní s.r.o.</v>
      </c>
      <c r="I970" s="61">
        <f t="array" ref="I970">SUM(IF(('Bez dříví'!$A$3:$A$33=A970)*('Bez dříví'!$D$1:$BA$1=G970),'Bez dříví'!$D$3:$BA$33))</f>
        <v>0</v>
      </c>
      <c r="J970" s="71" t="str">
        <f>IF(I970=0,"",I970)</f>
        <v/>
      </c>
      <c r="K970" s="62">
        <f>IF(I970=MIN($J$953:$J$1002),1,"")</f>
        <v>1</v>
      </c>
    </row>
    <row r="971" spans="1:11" hidden="1" x14ac:dyDescent="0.25">
      <c r="A971" s="56">
        <v>20</v>
      </c>
      <c r="B971" s="57">
        <f>LOOKUP(A971,Seznamy!$A$3:$A$27,Seznamy!$B$3:$B$27)</f>
        <v>246056</v>
      </c>
      <c r="C971" s="58" t="str">
        <f>LOOKUP(A971,Seznamy!$A$3:$A$27,Seznamy!$C$3:$C$27)</f>
        <v>Jítrava</v>
      </c>
      <c r="D971" s="59">
        <f>LOOKUP(A971,Seznamy!$A$3:$A$27,Seznamy!$E$3:$E$27)</f>
        <v>3402</v>
      </c>
      <c r="E971" s="59">
        <f>LOOKUP(A971,Seznamy!$A$3:$A$27,Seznamy!$H$3:$H$27)</f>
        <v>123891</v>
      </c>
      <c r="F971" s="60">
        <f>LOOKUP(A971,Seznamy!$A$3:$A$27,Seznamy!$J$3:$J$27)</f>
        <v>0</v>
      </c>
      <c r="G971" s="60">
        <v>19</v>
      </c>
      <c r="H971" s="58" t="str">
        <f>LOOKUP(G971,'Bez dříví'!$A$35:$A$84,'Bez dříví'!$B$35:$B$84)</f>
        <v>TIS lignum s.r.o.</v>
      </c>
      <c r="I971" s="61">
        <f t="array" ref="I971">SUM(IF(('Bez dříví'!$A$3:$A$33=A971)*('Bez dříví'!$D$1:$BA$1=G971),'Bez dříví'!$D$3:$BA$33))</f>
        <v>0</v>
      </c>
      <c r="J971" s="71" t="str">
        <f>IF(I971=0,"",I971)</f>
        <v/>
      </c>
      <c r="K971" s="62">
        <f>IF(I971=MIN($J$953:$J$1002),1,"")</f>
        <v>1</v>
      </c>
    </row>
    <row r="972" spans="1:11" hidden="1" x14ac:dyDescent="0.25">
      <c r="A972" s="56">
        <v>20</v>
      </c>
      <c r="B972" s="57">
        <f>LOOKUP(A972,Seznamy!$A$3:$A$27,Seznamy!$B$3:$B$27)</f>
        <v>246056</v>
      </c>
      <c r="C972" s="58" t="str">
        <f>LOOKUP(A972,Seznamy!$A$3:$A$27,Seznamy!$C$3:$C$27)</f>
        <v>Jítrava</v>
      </c>
      <c r="D972" s="59">
        <f>LOOKUP(A972,Seznamy!$A$3:$A$27,Seznamy!$E$3:$E$27)</f>
        <v>3402</v>
      </c>
      <c r="E972" s="59">
        <f>LOOKUP(A972,Seznamy!$A$3:$A$27,Seznamy!$H$3:$H$27)</f>
        <v>123891</v>
      </c>
      <c r="F972" s="60">
        <f>LOOKUP(A972,Seznamy!$A$3:$A$27,Seznamy!$J$3:$J$27)</f>
        <v>0</v>
      </c>
      <c r="G972" s="60">
        <v>20</v>
      </c>
      <c r="H972" s="58" t="str">
        <f>LOOKUP(G972,'Bez dříví'!$A$35:$A$84,'Bez dříví'!$B$35:$B$84)</f>
        <v>LES-UK s.r.o.</v>
      </c>
      <c r="I972" s="61">
        <f t="array" ref="I972">SUM(IF(('Bez dříví'!$A$3:$A$33=A972)*('Bez dříví'!$D$1:$BA$1=G972),'Bez dříví'!$D$3:$BA$33))</f>
        <v>0</v>
      </c>
      <c r="J972" s="71" t="str">
        <f>IF(I972=0,"",I972)</f>
        <v/>
      </c>
      <c r="K972" s="62">
        <f>IF(I972=MIN($J$953:$J$1002),1,"")</f>
        <v>1</v>
      </c>
    </row>
    <row r="973" spans="1:11" hidden="1" x14ac:dyDescent="0.25">
      <c r="A973" s="56">
        <v>20</v>
      </c>
      <c r="B973" s="57">
        <f>LOOKUP(A973,Seznamy!$A$3:$A$27,Seznamy!$B$3:$B$27)</f>
        <v>246056</v>
      </c>
      <c r="C973" s="58" t="str">
        <f>LOOKUP(A973,Seznamy!$A$3:$A$27,Seznamy!$C$3:$C$27)</f>
        <v>Jítrava</v>
      </c>
      <c r="D973" s="59">
        <f>LOOKUP(A973,Seznamy!$A$3:$A$27,Seznamy!$E$3:$E$27)</f>
        <v>3402</v>
      </c>
      <c r="E973" s="59">
        <f>LOOKUP(A973,Seznamy!$A$3:$A$27,Seznamy!$H$3:$H$27)</f>
        <v>123891</v>
      </c>
      <c r="F973" s="60">
        <f>LOOKUP(A973,Seznamy!$A$3:$A$27,Seznamy!$J$3:$J$27)</f>
        <v>0</v>
      </c>
      <c r="G973" s="60">
        <v>21</v>
      </c>
      <c r="H973" s="58" t="str">
        <f>LOOKUP(G973,'Bez dříví'!$A$35:$A$84,'Bez dříví'!$B$35:$B$84)</f>
        <v>LIGNEUS, s.r.o.</v>
      </c>
      <c r="I973" s="61">
        <f t="array" ref="I973">SUM(IF(('Bez dříví'!$A$3:$A$33=A973)*('Bez dříví'!$D$1:$BA$1=G973),'Bez dříví'!$D$3:$BA$33))</f>
        <v>0</v>
      </c>
      <c r="J973" s="71" t="str">
        <f>IF(I973=0,"",I973)</f>
        <v/>
      </c>
      <c r="K973" s="62">
        <f>IF(I973=MIN($J$953:$J$1002),1,"")</f>
        <v>1</v>
      </c>
    </row>
    <row r="974" spans="1:11" hidden="1" x14ac:dyDescent="0.25">
      <c r="A974" s="56">
        <v>20</v>
      </c>
      <c r="B974" s="57">
        <f>LOOKUP(A974,Seznamy!$A$3:$A$27,Seznamy!$B$3:$B$27)</f>
        <v>246056</v>
      </c>
      <c r="C974" s="58" t="str">
        <f>LOOKUP(A974,Seznamy!$A$3:$A$27,Seznamy!$C$3:$C$27)</f>
        <v>Jítrava</v>
      </c>
      <c r="D974" s="59">
        <f>LOOKUP(A974,Seznamy!$A$3:$A$27,Seznamy!$E$3:$E$27)</f>
        <v>3402</v>
      </c>
      <c r="E974" s="59">
        <f>LOOKUP(A974,Seznamy!$A$3:$A$27,Seznamy!$H$3:$H$27)</f>
        <v>123891</v>
      </c>
      <c r="F974" s="60">
        <f>LOOKUP(A974,Seznamy!$A$3:$A$27,Seznamy!$J$3:$J$27)</f>
        <v>0</v>
      </c>
      <c r="G974" s="60">
        <v>22</v>
      </c>
      <c r="H974" s="58" t="str">
        <f>LOOKUP(G974,'Bez dříví'!$A$35:$A$84,'Bez dříví'!$B$35:$B$84)</f>
        <v>Stora Enso Wood Products Ždírec s.r.o.</v>
      </c>
      <c r="I974" s="61">
        <f t="array" ref="I974">SUM(IF(('Bez dříví'!$A$3:$A$33=A974)*('Bez dříví'!$D$1:$BA$1=G974),'Bez dříví'!$D$3:$BA$33))</f>
        <v>0</v>
      </c>
      <c r="J974" s="71" t="str">
        <f>IF(I974=0,"",I974)</f>
        <v/>
      </c>
      <c r="K974" s="62">
        <f>IF(I974=MIN($J$953:$J$1002),1,"")</f>
        <v>1</v>
      </c>
    </row>
    <row r="975" spans="1:11" hidden="1" x14ac:dyDescent="0.25">
      <c r="A975" s="56">
        <v>20</v>
      </c>
      <c r="B975" s="57">
        <f>LOOKUP(A975,Seznamy!$A$3:$A$27,Seznamy!$B$3:$B$27)</f>
        <v>246056</v>
      </c>
      <c r="C975" s="58" t="str">
        <f>LOOKUP(A975,Seznamy!$A$3:$A$27,Seznamy!$C$3:$C$27)</f>
        <v>Jítrava</v>
      </c>
      <c r="D975" s="59">
        <f>LOOKUP(A975,Seznamy!$A$3:$A$27,Seznamy!$E$3:$E$27)</f>
        <v>3402</v>
      </c>
      <c r="E975" s="59">
        <f>LOOKUP(A975,Seznamy!$A$3:$A$27,Seznamy!$H$3:$H$27)</f>
        <v>123891</v>
      </c>
      <c r="F975" s="60">
        <f>LOOKUP(A975,Seznamy!$A$3:$A$27,Seznamy!$J$3:$J$27)</f>
        <v>0</v>
      </c>
      <c r="G975" s="60">
        <v>23</v>
      </c>
      <c r="H975" s="58" t="str">
        <f>LOOKUP(G975,'Bez dříví'!$A$35:$A$84,'Bez dříví'!$B$35:$B$84)</f>
        <v>DEBLICE - lesy s.r.o.</v>
      </c>
      <c r="I975" s="61">
        <f t="array" ref="I975">SUM(IF(('Bez dříví'!$A$3:$A$33=A975)*('Bez dříví'!$D$1:$BA$1=G975),'Bez dříví'!$D$3:$BA$33))</f>
        <v>0</v>
      </c>
      <c r="J975" s="71" t="str">
        <f>IF(I975=0,"",I975)</f>
        <v/>
      </c>
      <c r="K975" s="62">
        <f>IF(I975=MIN($J$953:$J$1002),1,"")</f>
        <v>1</v>
      </c>
    </row>
    <row r="976" spans="1:11" hidden="1" x14ac:dyDescent="0.25">
      <c r="A976" s="56">
        <v>20</v>
      </c>
      <c r="B976" s="57">
        <f>LOOKUP(A976,Seznamy!$A$3:$A$27,Seznamy!$B$3:$B$27)</f>
        <v>246056</v>
      </c>
      <c r="C976" s="58" t="str">
        <f>LOOKUP(A976,Seznamy!$A$3:$A$27,Seznamy!$C$3:$C$27)</f>
        <v>Jítrava</v>
      </c>
      <c r="D976" s="59">
        <f>LOOKUP(A976,Seznamy!$A$3:$A$27,Seznamy!$E$3:$E$27)</f>
        <v>3402</v>
      </c>
      <c r="E976" s="59">
        <f>LOOKUP(A976,Seznamy!$A$3:$A$27,Seznamy!$H$3:$H$27)</f>
        <v>123891</v>
      </c>
      <c r="F976" s="60">
        <f>LOOKUP(A976,Seznamy!$A$3:$A$27,Seznamy!$J$3:$J$27)</f>
        <v>0</v>
      </c>
      <c r="G976" s="60">
        <v>24</v>
      </c>
      <c r="H976" s="58" t="str">
        <f>LOOKUP(G976,'Bez dříví'!$A$35:$A$84,'Bez dříví'!$B$35:$B$84)</f>
        <v>Petra spol. s r.o.</v>
      </c>
      <c r="I976" s="61">
        <f t="array" ref="I976">SUM(IF(('Bez dříví'!$A$3:$A$33=A976)*('Bez dříví'!$D$1:$BA$1=G976),'Bez dříví'!$D$3:$BA$33))</f>
        <v>0</v>
      </c>
      <c r="J976" s="71" t="str">
        <f>IF(I976=0,"",I976)</f>
        <v/>
      </c>
      <c r="K976" s="62">
        <f>IF(I976=MIN($J$953:$J$1002),1,"")</f>
        <v>1</v>
      </c>
    </row>
    <row r="977" spans="1:11" hidden="1" x14ac:dyDescent="0.25">
      <c r="A977" s="56">
        <v>20</v>
      </c>
      <c r="B977" s="57">
        <f>LOOKUP(A977,Seznamy!$A$3:$A$27,Seznamy!$B$3:$B$27)</f>
        <v>246056</v>
      </c>
      <c r="C977" s="58" t="str">
        <f>LOOKUP(A977,Seznamy!$A$3:$A$27,Seznamy!$C$3:$C$27)</f>
        <v>Jítrava</v>
      </c>
      <c r="D977" s="59">
        <f>LOOKUP(A977,Seznamy!$A$3:$A$27,Seznamy!$E$3:$E$27)</f>
        <v>3402</v>
      </c>
      <c r="E977" s="59">
        <f>LOOKUP(A977,Seznamy!$A$3:$A$27,Seznamy!$H$3:$H$27)</f>
        <v>123891</v>
      </c>
      <c r="F977" s="60">
        <f>LOOKUP(A977,Seznamy!$A$3:$A$27,Seznamy!$J$3:$J$27)</f>
        <v>0</v>
      </c>
      <c r="G977" s="60">
        <v>25</v>
      </c>
      <c r="H977" s="58" t="str">
        <f>LOOKUP(G977,'Bez dříví'!$A$35:$A$84,'Bez dříví'!$B$35:$B$84)</f>
        <v>T.E.P.Z., s.r.o.</v>
      </c>
      <c r="I977" s="61">
        <f t="array" ref="I977">SUM(IF(('Bez dříví'!$A$3:$A$33=A977)*('Bez dříví'!$D$1:$BA$1=G977),'Bez dříví'!$D$3:$BA$33))</f>
        <v>0</v>
      </c>
      <c r="J977" s="71" t="str">
        <f>IF(I977=0,"",I977)</f>
        <v/>
      </c>
      <c r="K977" s="62">
        <f>IF(I977=MIN($J$953:$J$1002),1,"")</f>
        <v>1</v>
      </c>
    </row>
    <row r="978" spans="1:11" hidden="1" x14ac:dyDescent="0.25">
      <c r="A978" s="56">
        <v>20</v>
      </c>
      <c r="B978" s="57">
        <f>LOOKUP(A978,Seznamy!$A$3:$A$27,Seznamy!$B$3:$B$27)</f>
        <v>246056</v>
      </c>
      <c r="C978" s="58" t="str">
        <f>LOOKUP(A978,Seznamy!$A$3:$A$27,Seznamy!$C$3:$C$27)</f>
        <v>Jítrava</v>
      </c>
      <c r="D978" s="59">
        <f>LOOKUP(A978,Seznamy!$A$3:$A$27,Seznamy!$E$3:$E$27)</f>
        <v>3402</v>
      </c>
      <c r="E978" s="59">
        <f>LOOKUP(A978,Seznamy!$A$3:$A$27,Seznamy!$H$3:$H$27)</f>
        <v>123891</v>
      </c>
      <c r="F978" s="60">
        <f>LOOKUP(A978,Seznamy!$A$3:$A$27,Seznamy!$J$3:$J$27)</f>
        <v>0</v>
      </c>
      <c r="G978" s="60">
        <v>26</v>
      </c>
      <c r="H978" s="58" t="str">
        <f>LOOKUP(G978,'Bez dříví'!$A$35:$A$84,'Bez dříví'!$B$35:$B$84)</f>
        <v>GIRAFFE BUILDINGS s.r.o.</v>
      </c>
      <c r="I978" s="61">
        <f t="array" ref="I978">SUM(IF(('Bez dříví'!$A$3:$A$33=A978)*('Bez dříví'!$D$1:$BA$1=G978),'Bez dříví'!$D$3:$BA$33))</f>
        <v>0</v>
      </c>
      <c r="J978" s="71" t="str">
        <f>IF(I978=0,"",I978)</f>
        <v/>
      </c>
      <c r="K978" s="62">
        <f>IF(I978=MIN($J$953:$J$1002),1,"")</f>
        <v>1</v>
      </c>
    </row>
    <row r="979" spans="1:11" hidden="1" x14ac:dyDescent="0.25">
      <c r="A979" s="56">
        <v>20</v>
      </c>
      <c r="B979" s="57">
        <f>LOOKUP(A979,Seznamy!$A$3:$A$27,Seznamy!$B$3:$B$27)</f>
        <v>246056</v>
      </c>
      <c r="C979" s="58" t="str">
        <f>LOOKUP(A979,Seznamy!$A$3:$A$27,Seznamy!$C$3:$C$27)</f>
        <v>Jítrava</v>
      </c>
      <c r="D979" s="59">
        <f>LOOKUP(A979,Seznamy!$A$3:$A$27,Seznamy!$E$3:$E$27)</f>
        <v>3402</v>
      </c>
      <c r="E979" s="59">
        <f>LOOKUP(A979,Seznamy!$A$3:$A$27,Seznamy!$H$3:$H$27)</f>
        <v>123891</v>
      </c>
      <c r="F979" s="60">
        <f>LOOKUP(A979,Seznamy!$A$3:$A$27,Seznamy!$J$3:$J$27)</f>
        <v>0</v>
      </c>
      <c r="G979" s="60">
        <v>27</v>
      </c>
      <c r="H979" s="58" t="str">
        <f>LOOKUP(G979,'Bez dříví'!$A$35:$A$84,'Bez dříví'!$B$35:$B$84)</f>
        <v>Lesní společnost Ledeč nad Sázavou, a.s.</v>
      </c>
      <c r="I979" s="61">
        <f t="array" ref="I979">SUM(IF(('Bez dříví'!$A$3:$A$33=A979)*('Bez dříví'!$D$1:$BA$1=G979),'Bez dříví'!$D$3:$BA$33))</f>
        <v>0</v>
      </c>
      <c r="J979" s="71" t="str">
        <f>IF(I979=0,"",I979)</f>
        <v/>
      </c>
      <c r="K979" s="62">
        <f>IF(I979=MIN($J$953:$J$1002),1,"")</f>
        <v>1</v>
      </c>
    </row>
    <row r="980" spans="1:11" hidden="1" x14ac:dyDescent="0.25">
      <c r="A980" s="56">
        <v>20</v>
      </c>
      <c r="B980" s="57">
        <f>LOOKUP(A980,Seznamy!$A$3:$A$27,Seznamy!$B$3:$B$27)</f>
        <v>246056</v>
      </c>
      <c r="C980" s="58" t="str">
        <f>LOOKUP(A980,Seznamy!$A$3:$A$27,Seznamy!$C$3:$C$27)</f>
        <v>Jítrava</v>
      </c>
      <c r="D980" s="59">
        <f>LOOKUP(A980,Seznamy!$A$3:$A$27,Seznamy!$E$3:$E$27)</f>
        <v>3402</v>
      </c>
      <c r="E980" s="59">
        <f>LOOKUP(A980,Seznamy!$A$3:$A$27,Seznamy!$H$3:$H$27)</f>
        <v>123891</v>
      </c>
      <c r="F980" s="60">
        <f>LOOKUP(A980,Seznamy!$A$3:$A$27,Seznamy!$J$3:$J$27)</f>
        <v>0</v>
      </c>
      <c r="G980" s="60">
        <v>28</v>
      </c>
      <c r="H980" s="58" t="str">
        <f>LOOKUP(G980,'Bez dříví'!$A$35:$A$84,'Bez dříví'!$B$35:$B$84)</f>
        <v>Pradědský lesní závod, a.s.</v>
      </c>
      <c r="I980" s="61">
        <f t="array" ref="I980">SUM(IF(('Bez dříví'!$A$3:$A$33=A980)*('Bez dříví'!$D$1:$BA$1=G980),'Bez dříví'!$D$3:$BA$33))</f>
        <v>0</v>
      </c>
      <c r="J980" s="71" t="str">
        <f>IF(I980=0,"",I980)</f>
        <v/>
      </c>
      <c r="K980" s="62">
        <f>IF(I980=MIN($J$953:$J$1002),1,"")</f>
        <v>1</v>
      </c>
    </row>
    <row r="981" spans="1:11" hidden="1" x14ac:dyDescent="0.25">
      <c r="A981" s="56">
        <v>20</v>
      </c>
      <c r="B981" s="57">
        <f>LOOKUP(A981,Seznamy!$A$3:$A$27,Seznamy!$B$3:$B$27)</f>
        <v>246056</v>
      </c>
      <c r="C981" s="58" t="str">
        <f>LOOKUP(A981,Seznamy!$A$3:$A$27,Seznamy!$C$3:$C$27)</f>
        <v>Jítrava</v>
      </c>
      <c r="D981" s="59">
        <f>LOOKUP(A981,Seznamy!$A$3:$A$27,Seznamy!$E$3:$E$27)</f>
        <v>3402</v>
      </c>
      <c r="E981" s="59">
        <f>LOOKUP(A981,Seznamy!$A$3:$A$27,Seznamy!$H$3:$H$27)</f>
        <v>123891</v>
      </c>
      <c r="F981" s="60">
        <f>LOOKUP(A981,Seznamy!$A$3:$A$27,Seznamy!$J$3:$J$27)</f>
        <v>0</v>
      </c>
      <c r="G981" s="60">
        <v>29</v>
      </c>
      <c r="H981" s="58" t="str">
        <f>LOOKUP(G981,'Bez dříví'!$A$35:$A$84,'Bez dříví'!$B$35:$B$84)</f>
        <v>Královské lesy s.r.o.</v>
      </c>
      <c r="I981" s="61">
        <f t="array" ref="I981">SUM(IF(('Bez dříví'!$A$3:$A$33=A981)*('Bez dříví'!$D$1:$BA$1=G981),'Bez dříví'!$D$3:$BA$33))</f>
        <v>0</v>
      </c>
      <c r="J981" s="71" t="str">
        <f>IF(I981=0,"",I981)</f>
        <v/>
      </c>
      <c r="K981" s="62">
        <f>IF(I981=MIN($J$953:$J$1002),1,"")</f>
        <v>1</v>
      </c>
    </row>
    <row r="982" spans="1:11" hidden="1" x14ac:dyDescent="0.25">
      <c r="A982" s="56">
        <v>20</v>
      </c>
      <c r="B982" s="57">
        <f>LOOKUP(A982,Seznamy!$A$3:$A$27,Seznamy!$B$3:$B$27)</f>
        <v>246056</v>
      </c>
      <c r="C982" s="58" t="str">
        <f>LOOKUP(A982,Seznamy!$A$3:$A$27,Seznamy!$C$3:$C$27)</f>
        <v>Jítrava</v>
      </c>
      <c r="D982" s="59">
        <f>LOOKUP(A982,Seznamy!$A$3:$A$27,Seznamy!$E$3:$E$27)</f>
        <v>3402</v>
      </c>
      <c r="E982" s="59">
        <f>LOOKUP(A982,Seznamy!$A$3:$A$27,Seznamy!$H$3:$H$27)</f>
        <v>123891</v>
      </c>
      <c r="F982" s="60">
        <f>LOOKUP(A982,Seznamy!$A$3:$A$27,Seznamy!$J$3:$J$27)</f>
        <v>0</v>
      </c>
      <c r="G982" s="60">
        <v>30</v>
      </c>
      <c r="H982" s="58" t="str">
        <f>LOOKUP(G982,'Bez dříví'!$A$35:$A$84,'Bez dříví'!$B$35:$B$84)</f>
        <v>Jihozápadní dřevařská a.s.</v>
      </c>
      <c r="I982" s="61">
        <f t="array" ref="I982">SUM(IF(('Bez dříví'!$A$3:$A$33=A982)*('Bez dříví'!$D$1:$BA$1=G982),'Bez dříví'!$D$3:$BA$33))</f>
        <v>0</v>
      </c>
      <c r="J982" s="71" t="str">
        <f>IF(I982=0,"",I982)</f>
        <v/>
      </c>
      <c r="K982" s="62">
        <f>IF(I982=MIN($J$953:$J$1002),1,"")</f>
        <v>1</v>
      </c>
    </row>
    <row r="983" spans="1:11" hidden="1" x14ac:dyDescent="0.25">
      <c r="A983" s="56">
        <v>20</v>
      </c>
      <c r="B983" s="57">
        <f>LOOKUP(A983,Seznamy!$A$3:$A$27,Seznamy!$B$3:$B$27)</f>
        <v>246056</v>
      </c>
      <c r="C983" s="58" t="str">
        <f>LOOKUP(A983,Seznamy!$A$3:$A$27,Seznamy!$C$3:$C$27)</f>
        <v>Jítrava</v>
      </c>
      <c r="D983" s="59">
        <f>LOOKUP(A983,Seznamy!$A$3:$A$27,Seznamy!$E$3:$E$27)</f>
        <v>3402</v>
      </c>
      <c r="E983" s="59">
        <f>LOOKUP(A983,Seznamy!$A$3:$A$27,Seznamy!$H$3:$H$27)</f>
        <v>123891</v>
      </c>
      <c r="F983" s="60">
        <f>LOOKUP(A983,Seznamy!$A$3:$A$27,Seznamy!$J$3:$J$27)</f>
        <v>0</v>
      </c>
      <c r="G983" s="60">
        <v>31</v>
      </c>
      <c r="H983" s="58">
        <f>LOOKUP(G983,'Bez dříví'!$A$35:$A$84,'Bez dříví'!$B$35:$B$84)</f>
        <v>0</v>
      </c>
      <c r="I983" s="61">
        <f t="array" ref="I983">SUM(IF(('Bez dříví'!$A$3:$A$33=A983)*('Bez dříví'!$D$1:$BA$1=G983),'Bez dříví'!$D$3:$BA$33))</f>
        <v>0</v>
      </c>
      <c r="J983" s="71" t="str">
        <f>IF(I983=0,"",I983)</f>
        <v/>
      </c>
      <c r="K983" s="62">
        <f>IF(I983=MIN($J$953:$J$1002),1,"")</f>
        <v>1</v>
      </c>
    </row>
    <row r="984" spans="1:11" hidden="1" x14ac:dyDescent="0.25">
      <c r="A984" s="56">
        <v>20</v>
      </c>
      <c r="B984" s="57">
        <f>LOOKUP(A984,Seznamy!$A$3:$A$27,Seznamy!$B$3:$B$27)</f>
        <v>246056</v>
      </c>
      <c r="C984" s="58" t="str">
        <f>LOOKUP(A984,Seznamy!$A$3:$A$27,Seznamy!$C$3:$C$27)</f>
        <v>Jítrava</v>
      </c>
      <c r="D984" s="59">
        <f>LOOKUP(A984,Seznamy!$A$3:$A$27,Seznamy!$E$3:$E$27)</f>
        <v>3402</v>
      </c>
      <c r="E984" s="59">
        <f>LOOKUP(A984,Seznamy!$A$3:$A$27,Seznamy!$H$3:$H$27)</f>
        <v>123891</v>
      </c>
      <c r="F984" s="60">
        <f>LOOKUP(A984,Seznamy!$A$3:$A$27,Seznamy!$J$3:$J$27)</f>
        <v>0</v>
      </c>
      <c r="G984" s="60">
        <v>32</v>
      </c>
      <c r="H984" s="58">
        <f>LOOKUP(G984,'Bez dříví'!$A$35:$A$84,'Bez dříví'!$B$35:$B$84)</f>
        <v>0</v>
      </c>
      <c r="I984" s="61">
        <f t="array" ref="I984">SUM(IF(('Bez dříví'!$A$3:$A$33=A984)*('Bez dříví'!$D$1:$BA$1=G984),'Bez dříví'!$D$3:$BA$33))</f>
        <v>0</v>
      </c>
      <c r="J984" s="71" t="str">
        <f>IF(I984=0,"",I984)</f>
        <v/>
      </c>
      <c r="K984" s="62">
        <f>IF(I984=MIN($J$953:$J$1002),1,"")</f>
        <v>1</v>
      </c>
    </row>
    <row r="985" spans="1:11" hidden="1" x14ac:dyDescent="0.25">
      <c r="A985" s="56">
        <v>20</v>
      </c>
      <c r="B985" s="57">
        <f>LOOKUP(A985,Seznamy!$A$3:$A$27,Seznamy!$B$3:$B$27)</f>
        <v>246056</v>
      </c>
      <c r="C985" s="58" t="str">
        <f>LOOKUP(A985,Seznamy!$A$3:$A$27,Seznamy!$C$3:$C$27)</f>
        <v>Jítrava</v>
      </c>
      <c r="D985" s="59">
        <f>LOOKUP(A985,Seznamy!$A$3:$A$27,Seznamy!$E$3:$E$27)</f>
        <v>3402</v>
      </c>
      <c r="E985" s="59">
        <f>LOOKUP(A985,Seznamy!$A$3:$A$27,Seznamy!$H$3:$H$27)</f>
        <v>123891</v>
      </c>
      <c r="F985" s="60">
        <f>LOOKUP(A985,Seznamy!$A$3:$A$27,Seznamy!$J$3:$J$27)</f>
        <v>0</v>
      </c>
      <c r="G985" s="60">
        <v>33</v>
      </c>
      <c r="H985" s="58">
        <f>LOOKUP(G985,'Bez dříví'!$A$35:$A$84,'Bez dříví'!$B$35:$B$84)</f>
        <v>0</v>
      </c>
      <c r="I985" s="61">
        <f t="array" ref="I985">SUM(IF(('Bez dříví'!$A$3:$A$33=A985)*('Bez dříví'!$D$1:$BA$1=G985),'Bez dříví'!$D$3:$BA$33))</f>
        <v>0</v>
      </c>
      <c r="J985" s="71" t="str">
        <f>IF(I985=0,"",I985)</f>
        <v/>
      </c>
      <c r="K985" s="62">
        <f>IF(I985=MIN($J$953:$J$1002),1,"")</f>
        <v>1</v>
      </c>
    </row>
    <row r="986" spans="1:11" hidden="1" x14ac:dyDescent="0.25">
      <c r="A986" s="56">
        <v>20</v>
      </c>
      <c r="B986" s="57">
        <f>LOOKUP(A986,Seznamy!$A$3:$A$27,Seznamy!$B$3:$B$27)</f>
        <v>246056</v>
      </c>
      <c r="C986" s="58" t="str">
        <f>LOOKUP(A986,Seznamy!$A$3:$A$27,Seznamy!$C$3:$C$27)</f>
        <v>Jítrava</v>
      </c>
      <c r="D986" s="59">
        <f>LOOKUP(A986,Seznamy!$A$3:$A$27,Seznamy!$E$3:$E$27)</f>
        <v>3402</v>
      </c>
      <c r="E986" s="59">
        <f>LOOKUP(A986,Seznamy!$A$3:$A$27,Seznamy!$H$3:$H$27)</f>
        <v>123891</v>
      </c>
      <c r="F986" s="60">
        <f>LOOKUP(A986,Seznamy!$A$3:$A$27,Seznamy!$J$3:$J$27)</f>
        <v>0</v>
      </c>
      <c r="G986" s="60">
        <v>34</v>
      </c>
      <c r="H986" s="58">
        <f>LOOKUP(G986,'Bez dříví'!$A$35:$A$84,'Bez dříví'!$B$35:$B$84)</f>
        <v>0</v>
      </c>
      <c r="I986" s="61">
        <f t="array" ref="I986">SUM(IF(('Bez dříví'!$A$3:$A$33=A986)*('Bez dříví'!$D$1:$BA$1=G986),'Bez dříví'!$D$3:$BA$33))</f>
        <v>0</v>
      </c>
      <c r="J986" s="71" t="str">
        <f>IF(I986=0,"",I986)</f>
        <v/>
      </c>
      <c r="K986" s="62">
        <f>IF(I986=MIN($J$953:$J$1002),1,"")</f>
        <v>1</v>
      </c>
    </row>
    <row r="987" spans="1:11" hidden="1" x14ac:dyDescent="0.25">
      <c r="A987" s="56">
        <v>20</v>
      </c>
      <c r="B987" s="57">
        <f>LOOKUP(A987,Seznamy!$A$3:$A$27,Seznamy!$B$3:$B$27)</f>
        <v>246056</v>
      </c>
      <c r="C987" s="58" t="str">
        <f>LOOKUP(A987,Seznamy!$A$3:$A$27,Seznamy!$C$3:$C$27)</f>
        <v>Jítrava</v>
      </c>
      <c r="D987" s="59">
        <f>LOOKUP(A987,Seznamy!$A$3:$A$27,Seznamy!$E$3:$E$27)</f>
        <v>3402</v>
      </c>
      <c r="E987" s="59">
        <f>LOOKUP(A987,Seznamy!$A$3:$A$27,Seznamy!$H$3:$H$27)</f>
        <v>123891</v>
      </c>
      <c r="F987" s="60">
        <f>LOOKUP(A987,Seznamy!$A$3:$A$27,Seznamy!$J$3:$J$27)</f>
        <v>0</v>
      </c>
      <c r="G987" s="60">
        <v>35</v>
      </c>
      <c r="H987" s="58">
        <f>LOOKUP(G987,'Bez dříví'!$A$35:$A$84,'Bez dříví'!$B$35:$B$84)</f>
        <v>0</v>
      </c>
      <c r="I987" s="61">
        <f t="array" ref="I987">SUM(IF(('Bez dříví'!$A$3:$A$33=A987)*('Bez dříví'!$D$1:$BA$1=G987),'Bez dříví'!$D$3:$BA$33))</f>
        <v>0</v>
      </c>
      <c r="J987" s="71" t="str">
        <f>IF(I987=0,"",I987)</f>
        <v/>
      </c>
      <c r="K987" s="62">
        <f>IF(I987=MIN($J$953:$J$1002),1,"")</f>
        <v>1</v>
      </c>
    </row>
    <row r="988" spans="1:11" hidden="1" x14ac:dyDescent="0.25">
      <c r="A988" s="56">
        <v>20</v>
      </c>
      <c r="B988" s="57">
        <f>LOOKUP(A988,Seznamy!$A$3:$A$27,Seznamy!$B$3:$B$27)</f>
        <v>246056</v>
      </c>
      <c r="C988" s="58" t="str">
        <f>LOOKUP(A988,Seznamy!$A$3:$A$27,Seznamy!$C$3:$C$27)</f>
        <v>Jítrava</v>
      </c>
      <c r="D988" s="59">
        <f>LOOKUP(A988,Seznamy!$A$3:$A$27,Seznamy!$E$3:$E$27)</f>
        <v>3402</v>
      </c>
      <c r="E988" s="59">
        <f>LOOKUP(A988,Seznamy!$A$3:$A$27,Seznamy!$H$3:$H$27)</f>
        <v>123891</v>
      </c>
      <c r="F988" s="60">
        <f>LOOKUP(A988,Seznamy!$A$3:$A$27,Seznamy!$J$3:$J$27)</f>
        <v>0</v>
      </c>
      <c r="G988" s="60">
        <v>36</v>
      </c>
      <c r="H988" s="58">
        <f>LOOKUP(G988,'Bez dříví'!$A$35:$A$84,'Bez dříví'!$B$35:$B$84)</f>
        <v>0</v>
      </c>
      <c r="I988" s="61">
        <f t="array" ref="I988">SUM(IF(('Bez dříví'!$A$3:$A$33=A988)*('Bez dříví'!$D$1:$BA$1=G988),'Bez dříví'!$D$3:$BA$33))</f>
        <v>0</v>
      </c>
      <c r="J988" s="71" t="str">
        <f>IF(I988=0,"",I988)</f>
        <v/>
      </c>
      <c r="K988" s="62">
        <f>IF(I988=MIN($J$953:$J$1002),1,"")</f>
        <v>1</v>
      </c>
    </row>
    <row r="989" spans="1:11" hidden="1" x14ac:dyDescent="0.25">
      <c r="A989" s="56">
        <v>20</v>
      </c>
      <c r="B989" s="57">
        <f>LOOKUP(A989,Seznamy!$A$3:$A$27,Seznamy!$B$3:$B$27)</f>
        <v>246056</v>
      </c>
      <c r="C989" s="58" t="str">
        <f>LOOKUP(A989,Seznamy!$A$3:$A$27,Seznamy!$C$3:$C$27)</f>
        <v>Jítrava</v>
      </c>
      <c r="D989" s="59">
        <f>LOOKUP(A989,Seznamy!$A$3:$A$27,Seznamy!$E$3:$E$27)</f>
        <v>3402</v>
      </c>
      <c r="E989" s="59">
        <f>LOOKUP(A989,Seznamy!$A$3:$A$27,Seznamy!$H$3:$H$27)</f>
        <v>123891</v>
      </c>
      <c r="F989" s="60">
        <f>LOOKUP(A989,Seznamy!$A$3:$A$27,Seznamy!$J$3:$J$27)</f>
        <v>0</v>
      </c>
      <c r="G989" s="60">
        <v>37</v>
      </c>
      <c r="H989" s="58">
        <f>LOOKUP(G989,'Bez dříví'!$A$35:$A$84,'Bez dříví'!$B$35:$B$84)</f>
        <v>0</v>
      </c>
      <c r="I989" s="61">
        <f t="array" ref="I989">SUM(IF(('Bez dříví'!$A$3:$A$33=A989)*('Bez dříví'!$D$1:$BA$1=G989),'Bez dříví'!$D$3:$BA$33))</f>
        <v>0</v>
      </c>
      <c r="J989" s="71" t="str">
        <f>IF(I989=0,"",I989)</f>
        <v/>
      </c>
      <c r="K989" s="62">
        <f>IF(I989=MIN($J$953:$J$1002),1,"")</f>
        <v>1</v>
      </c>
    </row>
    <row r="990" spans="1:11" hidden="1" x14ac:dyDescent="0.25">
      <c r="A990" s="56">
        <v>20</v>
      </c>
      <c r="B990" s="57">
        <f>LOOKUP(A990,Seznamy!$A$3:$A$27,Seznamy!$B$3:$B$27)</f>
        <v>246056</v>
      </c>
      <c r="C990" s="58" t="str">
        <f>LOOKUP(A990,Seznamy!$A$3:$A$27,Seznamy!$C$3:$C$27)</f>
        <v>Jítrava</v>
      </c>
      <c r="D990" s="59">
        <f>LOOKUP(A990,Seznamy!$A$3:$A$27,Seznamy!$E$3:$E$27)</f>
        <v>3402</v>
      </c>
      <c r="E990" s="59">
        <f>LOOKUP(A990,Seznamy!$A$3:$A$27,Seznamy!$H$3:$H$27)</f>
        <v>123891</v>
      </c>
      <c r="F990" s="60">
        <f>LOOKUP(A990,Seznamy!$A$3:$A$27,Seznamy!$J$3:$J$27)</f>
        <v>0</v>
      </c>
      <c r="G990" s="60">
        <v>38</v>
      </c>
      <c r="H990" s="58">
        <f>LOOKUP(G990,'Bez dříví'!$A$35:$A$84,'Bez dříví'!$B$35:$B$84)</f>
        <v>0</v>
      </c>
      <c r="I990" s="61">
        <f t="array" ref="I990">SUM(IF(('Bez dříví'!$A$3:$A$33=A990)*('Bez dříví'!$D$1:$BA$1=G990),'Bez dříví'!$D$3:$BA$33))</f>
        <v>0</v>
      </c>
      <c r="J990" s="71" t="str">
        <f>IF(I990=0,"",I990)</f>
        <v/>
      </c>
      <c r="K990" s="62">
        <f>IF(I990=MIN($J$953:$J$1002),1,"")</f>
        <v>1</v>
      </c>
    </row>
    <row r="991" spans="1:11" hidden="1" x14ac:dyDescent="0.25">
      <c r="A991" s="56">
        <v>20</v>
      </c>
      <c r="B991" s="57">
        <f>LOOKUP(A991,Seznamy!$A$3:$A$27,Seznamy!$B$3:$B$27)</f>
        <v>246056</v>
      </c>
      <c r="C991" s="58" t="str">
        <f>LOOKUP(A991,Seznamy!$A$3:$A$27,Seznamy!$C$3:$C$27)</f>
        <v>Jítrava</v>
      </c>
      <c r="D991" s="59">
        <f>LOOKUP(A991,Seznamy!$A$3:$A$27,Seznamy!$E$3:$E$27)</f>
        <v>3402</v>
      </c>
      <c r="E991" s="59">
        <f>LOOKUP(A991,Seznamy!$A$3:$A$27,Seznamy!$H$3:$H$27)</f>
        <v>123891</v>
      </c>
      <c r="F991" s="60">
        <f>LOOKUP(A991,Seznamy!$A$3:$A$27,Seznamy!$J$3:$J$27)</f>
        <v>0</v>
      </c>
      <c r="G991" s="60">
        <v>39</v>
      </c>
      <c r="H991" s="58">
        <f>LOOKUP(G991,'Bez dříví'!$A$35:$A$84,'Bez dříví'!$B$35:$B$84)</f>
        <v>0</v>
      </c>
      <c r="I991" s="61">
        <f t="array" ref="I991">SUM(IF(('Bez dříví'!$A$3:$A$33=A991)*('Bez dříví'!$D$1:$BA$1=G991),'Bez dříví'!$D$3:$BA$33))</f>
        <v>0</v>
      </c>
      <c r="J991" s="71" t="str">
        <f>IF(I991=0,"",I991)</f>
        <v/>
      </c>
      <c r="K991" s="62">
        <f>IF(I991=MIN($J$953:$J$1002),1,"")</f>
        <v>1</v>
      </c>
    </row>
    <row r="992" spans="1:11" hidden="1" x14ac:dyDescent="0.25">
      <c r="A992" s="56">
        <v>20</v>
      </c>
      <c r="B992" s="57">
        <f>LOOKUP(A992,Seznamy!$A$3:$A$27,Seznamy!$B$3:$B$27)</f>
        <v>246056</v>
      </c>
      <c r="C992" s="58" t="str">
        <f>LOOKUP(A992,Seznamy!$A$3:$A$27,Seznamy!$C$3:$C$27)</f>
        <v>Jítrava</v>
      </c>
      <c r="D992" s="59">
        <f>LOOKUP(A992,Seznamy!$A$3:$A$27,Seznamy!$E$3:$E$27)</f>
        <v>3402</v>
      </c>
      <c r="E992" s="59">
        <f>LOOKUP(A992,Seznamy!$A$3:$A$27,Seznamy!$H$3:$H$27)</f>
        <v>123891</v>
      </c>
      <c r="F992" s="60">
        <f>LOOKUP(A992,Seznamy!$A$3:$A$27,Seznamy!$J$3:$J$27)</f>
        <v>0</v>
      </c>
      <c r="G992" s="60">
        <v>40</v>
      </c>
      <c r="H992" s="58">
        <f>LOOKUP(G992,'Bez dříví'!$A$35:$A$84,'Bez dříví'!$B$35:$B$84)</f>
        <v>0</v>
      </c>
      <c r="I992" s="61">
        <f t="array" ref="I992">SUM(IF(('Bez dříví'!$A$3:$A$33=A992)*('Bez dříví'!$D$1:$BA$1=G992),'Bez dříví'!$D$3:$BA$33))</f>
        <v>0</v>
      </c>
      <c r="J992" s="71" t="str">
        <f>IF(I992=0,"",I992)</f>
        <v/>
      </c>
      <c r="K992" s="62">
        <f>IF(I992=MIN($J$953:$J$1002),1,"")</f>
        <v>1</v>
      </c>
    </row>
    <row r="993" spans="1:11" hidden="1" x14ac:dyDescent="0.25">
      <c r="A993" s="56">
        <v>20</v>
      </c>
      <c r="B993" s="57">
        <f>LOOKUP(A993,Seznamy!$A$3:$A$27,Seznamy!$B$3:$B$27)</f>
        <v>246056</v>
      </c>
      <c r="C993" s="58" t="str">
        <f>LOOKUP(A993,Seznamy!$A$3:$A$27,Seznamy!$C$3:$C$27)</f>
        <v>Jítrava</v>
      </c>
      <c r="D993" s="59">
        <f>LOOKUP(A993,Seznamy!$A$3:$A$27,Seznamy!$E$3:$E$27)</f>
        <v>3402</v>
      </c>
      <c r="E993" s="59">
        <f>LOOKUP(A993,Seznamy!$A$3:$A$27,Seznamy!$H$3:$H$27)</f>
        <v>123891</v>
      </c>
      <c r="F993" s="60">
        <f>LOOKUP(A993,Seznamy!$A$3:$A$27,Seznamy!$J$3:$J$27)</f>
        <v>0</v>
      </c>
      <c r="G993" s="60">
        <v>41</v>
      </c>
      <c r="H993" s="58">
        <f>LOOKUP(G993,'Bez dříví'!$A$35:$A$84,'Bez dříví'!$B$35:$B$84)</f>
        <v>0</v>
      </c>
      <c r="I993" s="61">
        <f t="array" ref="I993">SUM(IF(('Bez dříví'!$A$3:$A$33=A993)*('Bez dříví'!$D$1:$BA$1=G993),'Bez dříví'!$D$3:$BA$33))</f>
        <v>0</v>
      </c>
      <c r="J993" s="71" t="str">
        <f>IF(I993=0,"",I993)</f>
        <v/>
      </c>
      <c r="K993" s="62">
        <f>IF(I993=MIN($J$953:$J$1002),1,"")</f>
        <v>1</v>
      </c>
    </row>
    <row r="994" spans="1:11" hidden="1" x14ac:dyDescent="0.25">
      <c r="A994" s="56">
        <v>20</v>
      </c>
      <c r="B994" s="57">
        <f>LOOKUP(A994,Seznamy!$A$3:$A$27,Seznamy!$B$3:$B$27)</f>
        <v>246056</v>
      </c>
      <c r="C994" s="58" t="str">
        <f>LOOKUP(A994,Seznamy!$A$3:$A$27,Seznamy!$C$3:$C$27)</f>
        <v>Jítrava</v>
      </c>
      <c r="D994" s="59">
        <f>LOOKUP(A994,Seznamy!$A$3:$A$27,Seznamy!$E$3:$E$27)</f>
        <v>3402</v>
      </c>
      <c r="E994" s="59">
        <f>LOOKUP(A994,Seznamy!$A$3:$A$27,Seznamy!$H$3:$H$27)</f>
        <v>123891</v>
      </c>
      <c r="F994" s="60">
        <f>LOOKUP(A994,Seznamy!$A$3:$A$27,Seznamy!$J$3:$J$27)</f>
        <v>0</v>
      </c>
      <c r="G994" s="60">
        <v>42</v>
      </c>
      <c r="H994" s="58">
        <f>LOOKUP(G994,'Bez dříví'!$A$35:$A$84,'Bez dříví'!$B$35:$B$84)</f>
        <v>0</v>
      </c>
      <c r="I994" s="61">
        <f t="array" ref="I994">SUM(IF(('Bez dříví'!$A$3:$A$33=A994)*('Bez dříví'!$D$1:$BA$1=G994),'Bez dříví'!$D$3:$BA$33))</f>
        <v>0</v>
      </c>
      <c r="J994" s="71" t="str">
        <f>IF(I994=0,"",I994)</f>
        <v/>
      </c>
      <c r="K994" s="62">
        <f>IF(I994=MIN($J$953:$J$1002),1,"")</f>
        <v>1</v>
      </c>
    </row>
    <row r="995" spans="1:11" hidden="1" x14ac:dyDescent="0.25">
      <c r="A995" s="56">
        <v>20</v>
      </c>
      <c r="B995" s="57">
        <f>LOOKUP(A995,Seznamy!$A$3:$A$27,Seznamy!$B$3:$B$27)</f>
        <v>246056</v>
      </c>
      <c r="C995" s="58" t="str">
        <f>LOOKUP(A995,Seznamy!$A$3:$A$27,Seznamy!$C$3:$C$27)</f>
        <v>Jítrava</v>
      </c>
      <c r="D995" s="59">
        <f>LOOKUP(A995,Seznamy!$A$3:$A$27,Seznamy!$E$3:$E$27)</f>
        <v>3402</v>
      </c>
      <c r="E995" s="59">
        <f>LOOKUP(A995,Seznamy!$A$3:$A$27,Seznamy!$H$3:$H$27)</f>
        <v>123891</v>
      </c>
      <c r="F995" s="60">
        <f>LOOKUP(A995,Seznamy!$A$3:$A$27,Seznamy!$J$3:$J$27)</f>
        <v>0</v>
      </c>
      <c r="G995" s="60">
        <v>43</v>
      </c>
      <c r="H995" s="58">
        <f>LOOKUP(G995,'Bez dříví'!$A$35:$A$84,'Bez dříví'!$B$35:$B$84)</f>
        <v>0</v>
      </c>
      <c r="I995" s="61">
        <f t="array" ref="I995">SUM(IF(('Bez dříví'!$A$3:$A$33=A995)*('Bez dříví'!$D$1:$BA$1=G995),'Bez dříví'!$D$3:$BA$33))</f>
        <v>0</v>
      </c>
      <c r="J995" s="71" t="str">
        <f>IF(I995=0,"",I995)</f>
        <v/>
      </c>
      <c r="K995" s="62">
        <f>IF(I995=MIN($J$953:$J$1002),1,"")</f>
        <v>1</v>
      </c>
    </row>
    <row r="996" spans="1:11" hidden="1" x14ac:dyDescent="0.25">
      <c r="A996" s="56">
        <v>20</v>
      </c>
      <c r="B996" s="57">
        <f>LOOKUP(A996,Seznamy!$A$3:$A$27,Seznamy!$B$3:$B$27)</f>
        <v>246056</v>
      </c>
      <c r="C996" s="58" t="str">
        <f>LOOKUP(A996,Seznamy!$A$3:$A$27,Seznamy!$C$3:$C$27)</f>
        <v>Jítrava</v>
      </c>
      <c r="D996" s="59">
        <f>LOOKUP(A996,Seznamy!$A$3:$A$27,Seznamy!$E$3:$E$27)</f>
        <v>3402</v>
      </c>
      <c r="E996" s="59">
        <f>LOOKUP(A996,Seznamy!$A$3:$A$27,Seznamy!$H$3:$H$27)</f>
        <v>123891</v>
      </c>
      <c r="F996" s="60">
        <f>LOOKUP(A996,Seznamy!$A$3:$A$27,Seznamy!$J$3:$J$27)</f>
        <v>0</v>
      </c>
      <c r="G996" s="60">
        <v>44</v>
      </c>
      <c r="H996" s="58">
        <f>LOOKUP(G996,'Bez dříví'!$A$35:$A$84,'Bez dříví'!$B$35:$B$84)</f>
        <v>0</v>
      </c>
      <c r="I996" s="61">
        <f t="array" ref="I996">SUM(IF(('Bez dříví'!$A$3:$A$33=A996)*('Bez dříví'!$D$1:$BA$1=G996),'Bez dříví'!$D$3:$BA$33))</f>
        <v>0</v>
      </c>
      <c r="J996" s="71" t="str">
        <f>IF(I996=0,"",I996)</f>
        <v/>
      </c>
      <c r="K996" s="62">
        <f>IF(I996=MIN($J$953:$J$1002),1,"")</f>
        <v>1</v>
      </c>
    </row>
    <row r="997" spans="1:11" hidden="1" x14ac:dyDescent="0.25">
      <c r="A997" s="56">
        <v>20</v>
      </c>
      <c r="B997" s="57">
        <f>LOOKUP(A997,Seznamy!$A$3:$A$27,Seznamy!$B$3:$B$27)</f>
        <v>246056</v>
      </c>
      <c r="C997" s="58" t="str">
        <f>LOOKUP(A997,Seznamy!$A$3:$A$27,Seznamy!$C$3:$C$27)</f>
        <v>Jítrava</v>
      </c>
      <c r="D997" s="59">
        <f>LOOKUP(A997,Seznamy!$A$3:$A$27,Seznamy!$E$3:$E$27)</f>
        <v>3402</v>
      </c>
      <c r="E997" s="59">
        <f>LOOKUP(A997,Seznamy!$A$3:$A$27,Seznamy!$H$3:$H$27)</f>
        <v>123891</v>
      </c>
      <c r="F997" s="60">
        <f>LOOKUP(A997,Seznamy!$A$3:$A$27,Seznamy!$J$3:$J$27)</f>
        <v>0</v>
      </c>
      <c r="G997" s="60">
        <v>45</v>
      </c>
      <c r="H997" s="58">
        <f>LOOKUP(G997,'Bez dříví'!$A$35:$A$84,'Bez dříví'!$B$35:$B$84)</f>
        <v>0</v>
      </c>
      <c r="I997" s="61">
        <f t="array" ref="I997">SUM(IF(('Bez dříví'!$A$3:$A$33=A997)*('Bez dříví'!$D$1:$BA$1=G997),'Bez dříví'!$D$3:$BA$33))</f>
        <v>0</v>
      </c>
      <c r="J997" s="71" t="str">
        <f>IF(I997=0,"",I997)</f>
        <v/>
      </c>
      <c r="K997" s="62">
        <f>IF(I997=MIN($J$953:$J$1002),1,"")</f>
        <v>1</v>
      </c>
    </row>
    <row r="998" spans="1:11" hidden="1" x14ac:dyDescent="0.25">
      <c r="A998" s="56">
        <v>20</v>
      </c>
      <c r="B998" s="57">
        <f>LOOKUP(A998,Seznamy!$A$3:$A$27,Seznamy!$B$3:$B$27)</f>
        <v>246056</v>
      </c>
      <c r="C998" s="58" t="str">
        <f>LOOKUP(A998,Seznamy!$A$3:$A$27,Seznamy!$C$3:$C$27)</f>
        <v>Jítrava</v>
      </c>
      <c r="D998" s="59">
        <f>LOOKUP(A998,Seznamy!$A$3:$A$27,Seznamy!$E$3:$E$27)</f>
        <v>3402</v>
      </c>
      <c r="E998" s="59">
        <f>LOOKUP(A998,Seznamy!$A$3:$A$27,Seznamy!$H$3:$H$27)</f>
        <v>123891</v>
      </c>
      <c r="F998" s="60">
        <f>LOOKUP(A998,Seznamy!$A$3:$A$27,Seznamy!$J$3:$J$27)</f>
        <v>0</v>
      </c>
      <c r="G998" s="60">
        <v>46</v>
      </c>
      <c r="H998" s="58">
        <f>LOOKUP(G998,'Bez dříví'!$A$35:$A$84,'Bez dříví'!$B$35:$B$84)</f>
        <v>0</v>
      </c>
      <c r="I998" s="61">
        <f t="array" ref="I998">SUM(IF(('Bez dříví'!$A$3:$A$33=A998)*('Bez dříví'!$D$1:$BA$1=G998),'Bez dříví'!$D$3:$BA$33))</f>
        <v>0</v>
      </c>
      <c r="J998" s="71" t="str">
        <f>IF(I998=0,"",I998)</f>
        <v/>
      </c>
      <c r="K998" s="62">
        <f>IF(I998=MIN($J$953:$J$1002),1,"")</f>
        <v>1</v>
      </c>
    </row>
    <row r="999" spans="1:11" hidden="1" x14ac:dyDescent="0.25">
      <c r="A999" s="56">
        <v>20</v>
      </c>
      <c r="B999" s="57">
        <f>LOOKUP(A999,Seznamy!$A$3:$A$27,Seznamy!$B$3:$B$27)</f>
        <v>246056</v>
      </c>
      <c r="C999" s="58" t="str">
        <f>LOOKUP(A999,Seznamy!$A$3:$A$27,Seznamy!$C$3:$C$27)</f>
        <v>Jítrava</v>
      </c>
      <c r="D999" s="59">
        <f>LOOKUP(A999,Seznamy!$A$3:$A$27,Seznamy!$E$3:$E$27)</f>
        <v>3402</v>
      </c>
      <c r="E999" s="59">
        <f>LOOKUP(A999,Seznamy!$A$3:$A$27,Seznamy!$H$3:$H$27)</f>
        <v>123891</v>
      </c>
      <c r="F999" s="60">
        <f>LOOKUP(A999,Seznamy!$A$3:$A$27,Seznamy!$J$3:$J$27)</f>
        <v>0</v>
      </c>
      <c r="G999" s="60">
        <v>47</v>
      </c>
      <c r="H999" s="58">
        <f>LOOKUP(G999,'Bez dříví'!$A$35:$A$84,'Bez dříví'!$B$35:$B$84)</f>
        <v>0</v>
      </c>
      <c r="I999" s="61">
        <f t="array" ref="I999">SUM(IF(('Bez dříví'!$A$3:$A$33=A999)*('Bez dříví'!$D$1:$BA$1=G999),'Bez dříví'!$D$3:$BA$33))</f>
        <v>0</v>
      </c>
      <c r="J999" s="71" t="str">
        <f>IF(I999=0,"",I999)</f>
        <v/>
      </c>
      <c r="K999" s="62">
        <f>IF(I999=MIN($J$953:$J$1002),1,"")</f>
        <v>1</v>
      </c>
    </row>
    <row r="1000" spans="1:11" hidden="1" x14ac:dyDescent="0.25">
      <c r="A1000" s="56">
        <v>20</v>
      </c>
      <c r="B1000" s="57">
        <f>LOOKUP(A1000,Seznamy!$A$3:$A$27,Seznamy!$B$3:$B$27)</f>
        <v>246056</v>
      </c>
      <c r="C1000" s="58" t="str">
        <f>LOOKUP(A1000,Seznamy!$A$3:$A$27,Seznamy!$C$3:$C$27)</f>
        <v>Jítrava</v>
      </c>
      <c r="D1000" s="59">
        <f>LOOKUP(A1000,Seznamy!$A$3:$A$27,Seznamy!$E$3:$E$27)</f>
        <v>3402</v>
      </c>
      <c r="E1000" s="59">
        <f>LOOKUP(A1000,Seznamy!$A$3:$A$27,Seznamy!$H$3:$H$27)</f>
        <v>123891</v>
      </c>
      <c r="F1000" s="60">
        <f>LOOKUP(A1000,Seznamy!$A$3:$A$27,Seznamy!$J$3:$J$27)</f>
        <v>0</v>
      </c>
      <c r="G1000" s="60">
        <v>48</v>
      </c>
      <c r="H1000" s="58">
        <f>LOOKUP(G1000,'Bez dříví'!$A$35:$A$84,'Bez dříví'!$B$35:$B$84)</f>
        <v>0</v>
      </c>
      <c r="I1000" s="61">
        <f t="array" ref="I1000">SUM(IF(('Bez dříví'!$A$3:$A$33=A1000)*('Bez dříví'!$D$1:$BA$1=G1000),'Bez dříví'!$D$3:$BA$33))</f>
        <v>0</v>
      </c>
      <c r="J1000" s="71" t="str">
        <f>IF(I1000=0,"",I1000)</f>
        <v/>
      </c>
      <c r="K1000" s="62">
        <f>IF(I1000=MIN($J$953:$J$1002),1,"")</f>
        <v>1</v>
      </c>
    </row>
    <row r="1001" spans="1:11" hidden="1" x14ac:dyDescent="0.25">
      <c r="A1001" s="56">
        <v>20</v>
      </c>
      <c r="B1001" s="57">
        <f>LOOKUP(A1001,Seznamy!$A$3:$A$27,Seznamy!$B$3:$B$27)</f>
        <v>246056</v>
      </c>
      <c r="C1001" s="58" t="str">
        <f>LOOKUP(A1001,Seznamy!$A$3:$A$27,Seznamy!$C$3:$C$27)</f>
        <v>Jítrava</v>
      </c>
      <c r="D1001" s="59">
        <f>LOOKUP(A1001,Seznamy!$A$3:$A$27,Seznamy!$E$3:$E$27)</f>
        <v>3402</v>
      </c>
      <c r="E1001" s="59">
        <f>LOOKUP(A1001,Seznamy!$A$3:$A$27,Seznamy!$H$3:$H$27)</f>
        <v>123891</v>
      </c>
      <c r="F1001" s="60">
        <f>LOOKUP(A1001,Seznamy!$A$3:$A$27,Seznamy!$J$3:$J$27)</f>
        <v>0</v>
      </c>
      <c r="G1001" s="60">
        <v>49</v>
      </c>
      <c r="H1001" s="58">
        <f>LOOKUP(G1001,'Bez dříví'!$A$35:$A$84,'Bez dříví'!$B$35:$B$84)</f>
        <v>0</v>
      </c>
      <c r="I1001" s="61">
        <f t="array" ref="I1001">SUM(IF(('Bez dříví'!$A$3:$A$33=A1001)*('Bez dříví'!$D$1:$BA$1=G1001),'Bez dříví'!$D$3:$BA$33))</f>
        <v>0</v>
      </c>
      <c r="J1001" s="71" t="str">
        <f>IF(I1001=0,"",I1001)</f>
        <v/>
      </c>
      <c r="K1001" s="62">
        <f>IF(I1001=MIN($J$953:$J$1002),1,"")</f>
        <v>1</v>
      </c>
    </row>
    <row r="1002" spans="1:11" hidden="1" x14ac:dyDescent="0.25">
      <c r="A1002" s="56">
        <v>20</v>
      </c>
      <c r="B1002" s="57">
        <f>LOOKUP(A1002,Seznamy!$A$3:$A$27,Seznamy!$B$3:$B$27)</f>
        <v>246056</v>
      </c>
      <c r="C1002" s="58" t="str">
        <f>LOOKUP(A1002,Seznamy!$A$3:$A$27,Seznamy!$C$3:$C$27)</f>
        <v>Jítrava</v>
      </c>
      <c r="D1002" s="59">
        <f>LOOKUP(A1002,Seznamy!$A$3:$A$27,Seznamy!$E$3:$E$27)</f>
        <v>3402</v>
      </c>
      <c r="E1002" s="59">
        <f>LOOKUP(A1002,Seznamy!$A$3:$A$27,Seznamy!$H$3:$H$27)</f>
        <v>123891</v>
      </c>
      <c r="F1002" s="60">
        <f>LOOKUP(A1002,Seznamy!$A$3:$A$27,Seznamy!$J$3:$J$27)</f>
        <v>0</v>
      </c>
      <c r="G1002" s="60">
        <v>50</v>
      </c>
      <c r="H1002" s="58">
        <f>LOOKUP(G1002,'Bez dříví'!$A$35:$A$84,'Bez dříví'!$B$35:$B$84)</f>
        <v>0</v>
      </c>
      <c r="I1002" s="61">
        <f t="array" ref="I1002">SUM(IF(('Bez dříví'!$A$3:$A$33=A1002)*('Bez dříví'!$D$1:$BA$1=G1002),'Bez dříví'!$D$3:$BA$33))</f>
        <v>0</v>
      </c>
      <c r="J1002" s="71" t="str">
        <f>IF(I1002=0,"",I1002)</f>
        <v/>
      </c>
      <c r="K1002" s="62">
        <f>IF(I1002=MIN($J$953:$J$1002),1,"")</f>
        <v>1</v>
      </c>
    </row>
    <row r="1003" spans="1:11" hidden="1" x14ac:dyDescent="0.25">
      <c r="A1003" s="34">
        <v>21</v>
      </c>
      <c r="B1003" s="35">
        <f>LOOKUP(A1003,Seznamy!$A$3:$A$27,Seznamy!$B$3:$B$27)</f>
        <v>246056</v>
      </c>
      <c r="C1003" s="36" t="str">
        <f>LOOKUP(A1003,Seznamy!$A$3:$A$27,Seznamy!$C$3:$C$27)</f>
        <v>Jítrava</v>
      </c>
      <c r="D1003" s="37">
        <f>LOOKUP(A1003,Seznamy!$A$3:$A$27,Seznamy!$E$3:$E$27)</f>
        <v>3402</v>
      </c>
      <c r="E1003" s="37">
        <f>LOOKUP(A1003,Seznamy!$A$3:$A$27,Seznamy!$H$3:$H$27)</f>
        <v>123891</v>
      </c>
      <c r="F1003" s="38">
        <f>LOOKUP(A1003,Seznamy!$A$3:$A$27,Seznamy!$J$3:$J$27)</f>
        <v>0</v>
      </c>
      <c r="G1003" s="38">
        <v>1</v>
      </c>
      <c r="H1003" s="36" t="str">
        <f>LOOKUP(G1003,'Bez dříví'!$A$35:$A$84,'Bez dříví'!$B$35:$B$84)</f>
        <v>LESCUS Cetkovice, s.r.o.</v>
      </c>
      <c r="I1003" s="39">
        <f t="array" ref="I1003">SUM(IF(('Bez dříví'!$A$3:$A$33=A1003)*('Bez dříví'!$D$1:$BA$1=G1003),'Bez dříví'!$D$3:$BA$33))</f>
        <v>0</v>
      </c>
      <c r="J1003" s="70" t="str">
        <f>IF(I1003=0,"",I1003)</f>
        <v/>
      </c>
      <c r="K1003" s="40">
        <f>IF(I1003=MIN($J$1003:$J$1052),1,"")</f>
        <v>1</v>
      </c>
    </row>
    <row r="1004" spans="1:11" hidden="1" x14ac:dyDescent="0.25">
      <c r="A1004" s="34">
        <v>21</v>
      </c>
      <c r="B1004" s="35">
        <f>LOOKUP(A1004,Seznamy!$A$3:$A$27,Seznamy!$B$3:$B$27)</f>
        <v>246056</v>
      </c>
      <c r="C1004" s="36" t="str">
        <f>LOOKUP(A1004,Seznamy!$A$3:$A$27,Seznamy!$C$3:$C$27)</f>
        <v>Jítrava</v>
      </c>
      <c r="D1004" s="37">
        <f>LOOKUP(A1004,Seznamy!$A$3:$A$27,Seznamy!$E$3:$E$27)</f>
        <v>3402</v>
      </c>
      <c r="E1004" s="37">
        <f>LOOKUP(A1004,Seznamy!$A$3:$A$27,Seznamy!$H$3:$H$27)</f>
        <v>123891</v>
      </c>
      <c r="F1004" s="38">
        <f>LOOKUP(A1004,Seznamy!$A$3:$A$27,Seznamy!$J$3:$J$27)</f>
        <v>0</v>
      </c>
      <c r="G1004" s="38">
        <v>2</v>
      </c>
      <c r="H1004" s="36" t="str">
        <f>LOOKUP(G1004,'Bez dříví'!$A$35:$A$84,'Bez dříví'!$B$35:$B$84)</f>
        <v>EGREGA s.r.o.</v>
      </c>
      <c r="I1004" s="39">
        <f t="array" ref="I1004">SUM(IF(('Bez dříví'!$A$3:$A$33=A1004)*('Bez dříví'!$D$1:$BA$1=G1004),'Bez dříví'!$D$3:$BA$33))</f>
        <v>0</v>
      </c>
      <c r="J1004" s="70" t="str">
        <f>IF(I1004=0,"",I1004)</f>
        <v/>
      </c>
      <c r="K1004" s="40">
        <f>IF(I1004=MIN($J$1003:$J$1052),1,"")</f>
        <v>1</v>
      </c>
    </row>
    <row r="1005" spans="1:11" hidden="1" x14ac:dyDescent="0.25">
      <c r="A1005" s="34">
        <v>21</v>
      </c>
      <c r="B1005" s="35">
        <f>LOOKUP(A1005,Seznamy!$A$3:$A$27,Seznamy!$B$3:$B$27)</f>
        <v>246056</v>
      </c>
      <c r="C1005" s="36" t="str">
        <f>LOOKUP(A1005,Seznamy!$A$3:$A$27,Seznamy!$C$3:$C$27)</f>
        <v>Jítrava</v>
      </c>
      <c r="D1005" s="37">
        <f>LOOKUP(A1005,Seznamy!$A$3:$A$27,Seznamy!$E$3:$E$27)</f>
        <v>3402</v>
      </c>
      <c r="E1005" s="37">
        <f>LOOKUP(A1005,Seznamy!$A$3:$A$27,Seznamy!$H$3:$H$27)</f>
        <v>123891</v>
      </c>
      <c r="F1005" s="38">
        <f>LOOKUP(A1005,Seznamy!$A$3:$A$27,Seznamy!$J$3:$J$27)</f>
        <v>0</v>
      </c>
      <c r="G1005" s="38">
        <v>3</v>
      </c>
      <c r="H1005" s="36" t="str">
        <f>LOOKUP(G1005,'Bez dříví'!$A$35:$A$84,'Bez dříví'!$B$35:$B$84)</f>
        <v>Lesostavby Frýdek-Místek a.s.</v>
      </c>
      <c r="I1005" s="39">
        <f t="array" ref="I1005">SUM(IF(('Bez dříví'!$A$3:$A$33=A1005)*('Bez dříví'!$D$1:$BA$1=G1005),'Bez dříví'!$D$3:$BA$33))</f>
        <v>0</v>
      </c>
      <c r="J1005" s="70" t="str">
        <f>IF(I1005=0,"",I1005)</f>
        <v/>
      </c>
      <c r="K1005" s="40">
        <f>IF(I1005=MIN($J$1003:$J$1052),1,"")</f>
        <v>1</v>
      </c>
    </row>
    <row r="1006" spans="1:11" hidden="1" x14ac:dyDescent="0.25">
      <c r="A1006" s="34">
        <v>21</v>
      </c>
      <c r="B1006" s="35">
        <f>LOOKUP(A1006,Seznamy!$A$3:$A$27,Seznamy!$B$3:$B$27)</f>
        <v>246056</v>
      </c>
      <c r="C1006" s="36" t="str">
        <f>LOOKUP(A1006,Seznamy!$A$3:$A$27,Seznamy!$C$3:$C$27)</f>
        <v>Jítrava</v>
      </c>
      <c r="D1006" s="37">
        <f>LOOKUP(A1006,Seznamy!$A$3:$A$27,Seznamy!$E$3:$E$27)</f>
        <v>3402</v>
      </c>
      <c r="E1006" s="37">
        <f>LOOKUP(A1006,Seznamy!$A$3:$A$27,Seznamy!$H$3:$H$27)</f>
        <v>123891</v>
      </c>
      <c r="F1006" s="38">
        <f>LOOKUP(A1006,Seznamy!$A$3:$A$27,Seznamy!$J$3:$J$27)</f>
        <v>0</v>
      </c>
      <c r="G1006" s="38">
        <v>4</v>
      </c>
      <c r="H1006" s="36" t="str">
        <f>LOOKUP(G1006,'Bez dříví'!$A$35:$A$84,'Bez dříví'!$B$35:$B$84)</f>
        <v>LST a.s.</v>
      </c>
      <c r="I1006" s="39">
        <f t="array" ref="I1006">SUM(IF(('Bez dříví'!$A$3:$A$33=A1006)*('Bez dříví'!$D$1:$BA$1=G1006),'Bez dříví'!$D$3:$BA$33))</f>
        <v>0</v>
      </c>
      <c r="J1006" s="70" t="str">
        <f>IF(I1006=0,"",I1006)</f>
        <v/>
      </c>
      <c r="K1006" s="40">
        <f>IF(I1006=MIN($J$1003:$J$1052),1,"")</f>
        <v>1</v>
      </c>
    </row>
    <row r="1007" spans="1:11" hidden="1" x14ac:dyDescent="0.25">
      <c r="A1007" s="34">
        <v>21</v>
      </c>
      <c r="B1007" s="35">
        <f>LOOKUP(A1007,Seznamy!$A$3:$A$27,Seznamy!$B$3:$B$27)</f>
        <v>246056</v>
      </c>
      <c r="C1007" s="36" t="str">
        <f>LOOKUP(A1007,Seznamy!$A$3:$A$27,Seznamy!$C$3:$C$27)</f>
        <v>Jítrava</v>
      </c>
      <c r="D1007" s="37">
        <f>LOOKUP(A1007,Seznamy!$A$3:$A$27,Seznamy!$E$3:$E$27)</f>
        <v>3402</v>
      </c>
      <c r="E1007" s="37">
        <f>LOOKUP(A1007,Seznamy!$A$3:$A$27,Seznamy!$H$3:$H$27)</f>
        <v>123891</v>
      </c>
      <c r="F1007" s="38">
        <f>LOOKUP(A1007,Seznamy!$A$3:$A$27,Seznamy!$J$3:$J$27)</f>
        <v>0</v>
      </c>
      <c r="G1007" s="38">
        <v>5</v>
      </c>
      <c r="H1007" s="36" t="str">
        <f>LOOKUP(G1007,'Bez dříví'!$A$35:$A$84,'Bez dříví'!$B$35:$B$84)</f>
        <v>UNILES a.s.</v>
      </c>
      <c r="I1007" s="39">
        <f t="array" ref="I1007">SUM(IF(('Bez dříví'!$A$3:$A$33=A1007)*('Bez dříví'!$D$1:$BA$1=G1007),'Bez dříví'!$D$3:$BA$33))</f>
        <v>0</v>
      </c>
      <c r="J1007" s="70" t="str">
        <f>IF(I1007=0,"",I1007)</f>
        <v/>
      </c>
      <c r="K1007" s="40">
        <f>IF(I1007=MIN($J$1003:$J$1052),1,"")</f>
        <v>1</v>
      </c>
    </row>
    <row r="1008" spans="1:11" hidden="1" x14ac:dyDescent="0.25">
      <c r="A1008" s="34">
        <v>21</v>
      </c>
      <c r="B1008" s="35">
        <f>LOOKUP(A1008,Seznamy!$A$3:$A$27,Seznamy!$B$3:$B$27)</f>
        <v>246056</v>
      </c>
      <c r="C1008" s="36" t="str">
        <f>LOOKUP(A1008,Seznamy!$A$3:$A$27,Seznamy!$C$3:$C$27)</f>
        <v>Jítrava</v>
      </c>
      <c r="D1008" s="37">
        <f>LOOKUP(A1008,Seznamy!$A$3:$A$27,Seznamy!$E$3:$E$27)</f>
        <v>3402</v>
      </c>
      <c r="E1008" s="37">
        <f>LOOKUP(A1008,Seznamy!$A$3:$A$27,Seznamy!$H$3:$H$27)</f>
        <v>123891</v>
      </c>
      <c r="F1008" s="38">
        <f>LOOKUP(A1008,Seznamy!$A$3:$A$27,Seznamy!$J$3:$J$27)</f>
        <v>0</v>
      </c>
      <c r="G1008" s="38">
        <v>6</v>
      </c>
      <c r="H1008" s="36" t="str">
        <f>LOOKUP(G1008,'Bez dříví'!$A$35:$A$84,'Bez dříví'!$B$35:$B$84)</f>
        <v>LDF Rožnov a.s.</v>
      </c>
      <c r="I1008" s="39">
        <f t="array" ref="I1008">SUM(IF(('Bez dříví'!$A$3:$A$33=A1008)*('Bez dříví'!$D$1:$BA$1=G1008),'Bez dříví'!$D$3:$BA$33))</f>
        <v>0</v>
      </c>
      <c r="J1008" s="70" t="str">
        <f>IF(I1008=0,"",I1008)</f>
        <v/>
      </c>
      <c r="K1008" s="40">
        <f>IF(I1008=MIN($J$1003:$J$1052),1,"")</f>
        <v>1</v>
      </c>
    </row>
    <row r="1009" spans="1:11" hidden="1" x14ac:dyDescent="0.25">
      <c r="A1009" s="34">
        <v>21</v>
      </c>
      <c r="B1009" s="35">
        <f>LOOKUP(A1009,Seznamy!$A$3:$A$27,Seznamy!$B$3:$B$27)</f>
        <v>246056</v>
      </c>
      <c r="C1009" s="36" t="str">
        <f>LOOKUP(A1009,Seznamy!$A$3:$A$27,Seznamy!$C$3:$C$27)</f>
        <v>Jítrava</v>
      </c>
      <c r="D1009" s="37">
        <f>LOOKUP(A1009,Seznamy!$A$3:$A$27,Seznamy!$E$3:$E$27)</f>
        <v>3402</v>
      </c>
      <c r="E1009" s="37">
        <f>LOOKUP(A1009,Seznamy!$A$3:$A$27,Seznamy!$H$3:$H$27)</f>
        <v>123891</v>
      </c>
      <c r="F1009" s="38">
        <f>LOOKUP(A1009,Seznamy!$A$3:$A$27,Seznamy!$J$3:$J$27)</f>
        <v>0</v>
      </c>
      <c r="G1009" s="38">
        <v>7</v>
      </c>
      <c r="H1009" s="36" t="str">
        <f>LOOKUP(G1009,'Bez dříví'!$A$35:$A$84,'Bez dříví'!$B$35:$B$84)</f>
        <v>ACLESIA, spol. s r.o.</v>
      </c>
      <c r="I1009" s="39">
        <f t="array" ref="I1009">SUM(IF(('Bez dříví'!$A$3:$A$33=A1009)*('Bez dříví'!$D$1:$BA$1=G1009),'Bez dříví'!$D$3:$BA$33))</f>
        <v>0</v>
      </c>
      <c r="J1009" s="70" t="str">
        <f>IF(I1009=0,"",I1009)</f>
        <v/>
      </c>
      <c r="K1009" s="40">
        <f>IF(I1009=MIN($J$1003:$J$1052),1,"")</f>
        <v>1</v>
      </c>
    </row>
    <row r="1010" spans="1:11" hidden="1" x14ac:dyDescent="0.25">
      <c r="A1010" s="34">
        <v>21</v>
      </c>
      <c r="B1010" s="35">
        <f>LOOKUP(A1010,Seznamy!$A$3:$A$27,Seznamy!$B$3:$B$27)</f>
        <v>246056</v>
      </c>
      <c r="C1010" s="36" t="str">
        <f>LOOKUP(A1010,Seznamy!$A$3:$A$27,Seznamy!$C$3:$C$27)</f>
        <v>Jítrava</v>
      </c>
      <c r="D1010" s="37">
        <f>LOOKUP(A1010,Seznamy!$A$3:$A$27,Seznamy!$E$3:$E$27)</f>
        <v>3402</v>
      </c>
      <c r="E1010" s="37">
        <f>LOOKUP(A1010,Seznamy!$A$3:$A$27,Seznamy!$H$3:$H$27)</f>
        <v>123891</v>
      </c>
      <c r="F1010" s="38">
        <f>LOOKUP(A1010,Seznamy!$A$3:$A$27,Seznamy!$J$3:$J$27)</f>
        <v>0</v>
      </c>
      <c r="G1010" s="38">
        <v>8</v>
      </c>
      <c r="H1010" s="36" t="str">
        <f>LOOKUP(G1010,'Bez dříví'!$A$35:$A$84,'Bez dříví'!$B$35:$B$84)</f>
        <v>Sušická lesní a obchodní s.r.o.</v>
      </c>
      <c r="I1010" s="39">
        <f t="array" ref="I1010">SUM(IF(('Bez dříví'!$A$3:$A$33=A1010)*('Bez dříví'!$D$1:$BA$1=G1010),'Bez dříví'!$D$3:$BA$33))</f>
        <v>0</v>
      </c>
      <c r="J1010" s="70" t="str">
        <f>IF(I1010=0,"",I1010)</f>
        <v/>
      </c>
      <c r="K1010" s="40">
        <f>IF(I1010=MIN($J$1003:$J$1052),1,"")</f>
        <v>1</v>
      </c>
    </row>
    <row r="1011" spans="1:11" hidden="1" x14ac:dyDescent="0.25">
      <c r="A1011" s="34">
        <v>21</v>
      </c>
      <c r="B1011" s="35">
        <f>LOOKUP(A1011,Seznamy!$A$3:$A$27,Seznamy!$B$3:$B$27)</f>
        <v>246056</v>
      </c>
      <c r="C1011" s="36" t="str">
        <f>LOOKUP(A1011,Seznamy!$A$3:$A$27,Seznamy!$C$3:$C$27)</f>
        <v>Jítrava</v>
      </c>
      <c r="D1011" s="37">
        <f>LOOKUP(A1011,Seznamy!$A$3:$A$27,Seznamy!$E$3:$E$27)</f>
        <v>3402</v>
      </c>
      <c r="E1011" s="37">
        <f>LOOKUP(A1011,Seznamy!$A$3:$A$27,Seznamy!$H$3:$H$27)</f>
        <v>123891</v>
      </c>
      <c r="F1011" s="38">
        <f>LOOKUP(A1011,Seznamy!$A$3:$A$27,Seznamy!$J$3:$J$27)</f>
        <v>0</v>
      </c>
      <c r="G1011" s="38">
        <v>9</v>
      </c>
      <c r="H1011" s="36" t="str">
        <f>LOOKUP(G1011,'Bez dříví'!$A$35:$A$84,'Bez dříví'!$B$35:$B$84)</f>
        <v>Kloboucká lesní s.r.o.</v>
      </c>
      <c r="I1011" s="39">
        <f t="array" ref="I1011">SUM(IF(('Bez dříví'!$A$3:$A$33=A1011)*('Bez dříví'!$D$1:$BA$1=G1011),'Bez dříví'!$D$3:$BA$33))</f>
        <v>0</v>
      </c>
      <c r="J1011" s="70" t="str">
        <f>IF(I1011=0,"",I1011)</f>
        <v/>
      </c>
      <c r="K1011" s="40">
        <f>IF(I1011=MIN($J$1003:$J$1052),1,"")</f>
        <v>1</v>
      </c>
    </row>
    <row r="1012" spans="1:11" hidden="1" x14ac:dyDescent="0.25">
      <c r="A1012" s="34">
        <v>21</v>
      </c>
      <c r="B1012" s="35">
        <f>LOOKUP(A1012,Seznamy!$A$3:$A$27,Seznamy!$B$3:$B$27)</f>
        <v>246056</v>
      </c>
      <c r="C1012" s="36" t="str">
        <f>LOOKUP(A1012,Seznamy!$A$3:$A$27,Seznamy!$C$3:$C$27)</f>
        <v>Jítrava</v>
      </c>
      <c r="D1012" s="37">
        <f>LOOKUP(A1012,Seznamy!$A$3:$A$27,Seznamy!$E$3:$E$27)</f>
        <v>3402</v>
      </c>
      <c r="E1012" s="37">
        <f>LOOKUP(A1012,Seznamy!$A$3:$A$27,Seznamy!$H$3:$H$27)</f>
        <v>123891</v>
      </c>
      <c r="F1012" s="38">
        <f>LOOKUP(A1012,Seznamy!$A$3:$A$27,Seznamy!$J$3:$J$27)</f>
        <v>0</v>
      </c>
      <c r="G1012" s="38">
        <v>10</v>
      </c>
      <c r="H1012" s="36" t="str">
        <f>LOOKUP(G1012,'Bez dříví'!$A$35:$A$84,'Bez dříví'!$B$35:$B$84)</f>
        <v>Dřevo-Málek s.r.o.</v>
      </c>
      <c r="I1012" s="39">
        <f t="array" ref="I1012">SUM(IF(('Bez dříví'!$A$3:$A$33=A1012)*('Bez dříví'!$D$1:$BA$1=G1012),'Bez dříví'!$D$3:$BA$33))</f>
        <v>0</v>
      </c>
      <c r="J1012" s="70" t="str">
        <f>IF(I1012=0,"",I1012)</f>
        <v/>
      </c>
      <c r="K1012" s="40">
        <f>IF(I1012=MIN($J$1003:$J$1052),1,"")</f>
        <v>1</v>
      </c>
    </row>
    <row r="1013" spans="1:11" hidden="1" x14ac:dyDescent="0.25">
      <c r="A1013" s="34">
        <v>21</v>
      </c>
      <c r="B1013" s="35">
        <f>LOOKUP(A1013,Seznamy!$A$3:$A$27,Seznamy!$B$3:$B$27)</f>
        <v>246056</v>
      </c>
      <c r="C1013" s="36" t="str">
        <f>LOOKUP(A1013,Seznamy!$A$3:$A$27,Seznamy!$C$3:$C$27)</f>
        <v>Jítrava</v>
      </c>
      <c r="D1013" s="37">
        <f>LOOKUP(A1013,Seznamy!$A$3:$A$27,Seznamy!$E$3:$E$27)</f>
        <v>3402</v>
      </c>
      <c r="E1013" s="37">
        <f>LOOKUP(A1013,Seznamy!$A$3:$A$27,Seznamy!$H$3:$H$27)</f>
        <v>123891</v>
      </c>
      <c r="F1013" s="38">
        <f>LOOKUP(A1013,Seznamy!$A$3:$A$27,Seznamy!$J$3:$J$27)</f>
        <v>0</v>
      </c>
      <c r="G1013" s="38">
        <v>11</v>
      </c>
      <c r="H1013" s="36" t="str">
        <f>LOOKUP(G1013,'Bez dříví'!$A$35:$A$84,'Bez dříví'!$B$35:$B$84)</f>
        <v>Opavská lesní a.s.</v>
      </c>
      <c r="I1013" s="39">
        <f t="array" ref="I1013">SUM(IF(('Bez dříví'!$A$3:$A$33=A1013)*('Bez dříví'!$D$1:$BA$1=G1013),'Bez dříví'!$D$3:$BA$33))</f>
        <v>0</v>
      </c>
      <c r="J1013" s="70" t="str">
        <f>IF(I1013=0,"",I1013)</f>
        <v/>
      </c>
      <c r="K1013" s="40">
        <f>IF(I1013=MIN($J$1003:$J$1052),1,"")</f>
        <v>1</v>
      </c>
    </row>
    <row r="1014" spans="1:11" hidden="1" x14ac:dyDescent="0.25">
      <c r="A1014" s="34">
        <v>21</v>
      </c>
      <c r="B1014" s="35">
        <f>LOOKUP(A1014,Seznamy!$A$3:$A$27,Seznamy!$B$3:$B$27)</f>
        <v>246056</v>
      </c>
      <c r="C1014" s="36" t="str">
        <f>LOOKUP(A1014,Seznamy!$A$3:$A$27,Seznamy!$C$3:$C$27)</f>
        <v>Jítrava</v>
      </c>
      <c r="D1014" s="37">
        <f>LOOKUP(A1014,Seznamy!$A$3:$A$27,Seznamy!$E$3:$E$27)</f>
        <v>3402</v>
      </c>
      <c r="E1014" s="37">
        <f>LOOKUP(A1014,Seznamy!$A$3:$A$27,Seznamy!$H$3:$H$27)</f>
        <v>123891</v>
      </c>
      <c r="F1014" s="38">
        <f>LOOKUP(A1014,Seznamy!$A$3:$A$27,Seznamy!$J$3:$J$27)</f>
        <v>0</v>
      </c>
      <c r="G1014" s="38">
        <v>12</v>
      </c>
      <c r="H1014" s="36" t="str">
        <f>LOOKUP(G1014,'Bez dříví'!$A$35:$A$84,'Bez dříví'!$B$35:$B$84)</f>
        <v>JACER - CZ a.s.</v>
      </c>
      <c r="I1014" s="39">
        <f t="array" ref="I1014">SUM(IF(('Bez dříví'!$A$3:$A$33=A1014)*('Bez dříví'!$D$1:$BA$1=G1014),'Bez dříví'!$D$3:$BA$33))</f>
        <v>0</v>
      </c>
      <c r="J1014" s="70" t="str">
        <f>IF(I1014=0,"",I1014)</f>
        <v/>
      </c>
      <c r="K1014" s="40">
        <f>IF(I1014=MIN($J$1003:$J$1052),1,"")</f>
        <v>1</v>
      </c>
    </row>
    <row r="1015" spans="1:11" hidden="1" x14ac:dyDescent="0.25">
      <c r="A1015" s="34">
        <v>21</v>
      </c>
      <c r="B1015" s="35">
        <f>LOOKUP(A1015,Seznamy!$A$3:$A$27,Seznamy!$B$3:$B$27)</f>
        <v>246056</v>
      </c>
      <c r="C1015" s="36" t="str">
        <f>LOOKUP(A1015,Seznamy!$A$3:$A$27,Seznamy!$C$3:$C$27)</f>
        <v>Jítrava</v>
      </c>
      <c r="D1015" s="37">
        <f>LOOKUP(A1015,Seznamy!$A$3:$A$27,Seznamy!$E$3:$E$27)</f>
        <v>3402</v>
      </c>
      <c r="E1015" s="37">
        <f>LOOKUP(A1015,Seznamy!$A$3:$A$27,Seznamy!$H$3:$H$27)</f>
        <v>123891</v>
      </c>
      <c r="F1015" s="38">
        <f>LOOKUP(A1015,Seznamy!$A$3:$A$27,Seznamy!$J$3:$J$27)</f>
        <v>0</v>
      </c>
      <c r="G1015" s="38">
        <v>13</v>
      </c>
      <c r="H1015" s="36" t="str">
        <f>LOOKUP(G1015,'Bez dříví'!$A$35:$A$84,'Bez dříví'!$B$35:$B$84)</f>
        <v>KODIAK Timber s.r.o.</v>
      </c>
      <c r="I1015" s="39">
        <f t="array" ref="I1015">SUM(IF(('Bez dříví'!$A$3:$A$33=A1015)*('Bez dříví'!$D$1:$BA$1=G1015),'Bez dříví'!$D$3:$BA$33))</f>
        <v>0</v>
      </c>
      <c r="J1015" s="70" t="str">
        <f>IF(I1015=0,"",I1015)</f>
        <v/>
      </c>
      <c r="K1015" s="40">
        <f>IF(I1015=MIN($J$1003:$J$1052),1,"")</f>
        <v>1</v>
      </c>
    </row>
    <row r="1016" spans="1:11" hidden="1" x14ac:dyDescent="0.25">
      <c r="A1016" s="34">
        <v>21</v>
      </c>
      <c r="B1016" s="35">
        <f>LOOKUP(A1016,Seznamy!$A$3:$A$27,Seznamy!$B$3:$B$27)</f>
        <v>246056</v>
      </c>
      <c r="C1016" s="36" t="str">
        <f>LOOKUP(A1016,Seznamy!$A$3:$A$27,Seznamy!$C$3:$C$27)</f>
        <v>Jítrava</v>
      </c>
      <c r="D1016" s="37">
        <f>LOOKUP(A1016,Seznamy!$A$3:$A$27,Seznamy!$E$3:$E$27)</f>
        <v>3402</v>
      </c>
      <c r="E1016" s="37">
        <f>LOOKUP(A1016,Seznamy!$A$3:$A$27,Seznamy!$H$3:$H$27)</f>
        <v>123891</v>
      </c>
      <c r="F1016" s="38">
        <f>LOOKUP(A1016,Seznamy!$A$3:$A$27,Seznamy!$J$3:$J$27)</f>
        <v>0</v>
      </c>
      <c r="G1016" s="38">
        <v>14</v>
      </c>
      <c r="H1016" s="36" t="str">
        <f>LOOKUP(G1016,'Bez dříví'!$A$35:$A$84,'Bez dříví'!$B$35:$B$84)</f>
        <v>Marles s.r.o.</v>
      </c>
      <c r="I1016" s="39">
        <f t="array" ref="I1016">SUM(IF(('Bez dříví'!$A$3:$A$33=A1016)*('Bez dříví'!$D$1:$BA$1=G1016),'Bez dříví'!$D$3:$BA$33))</f>
        <v>0</v>
      </c>
      <c r="J1016" s="70" t="str">
        <f>IF(I1016=0,"",I1016)</f>
        <v/>
      </c>
      <c r="K1016" s="40">
        <f>IF(I1016=MIN($J$1003:$J$1052),1,"")</f>
        <v>1</v>
      </c>
    </row>
    <row r="1017" spans="1:11" hidden="1" x14ac:dyDescent="0.25">
      <c r="A1017" s="34">
        <v>21</v>
      </c>
      <c r="B1017" s="35">
        <f>LOOKUP(A1017,Seznamy!$A$3:$A$27,Seznamy!$B$3:$B$27)</f>
        <v>246056</v>
      </c>
      <c r="C1017" s="36" t="str">
        <f>LOOKUP(A1017,Seznamy!$A$3:$A$27,Seznamy!$C$3:$C$27)</f>
        <v>Jítrava</v>
      </c>
      <c r="D1017" s="37">
        <f>LOOKUP(A1017,Seznamy!$A$3:$A$27,Seznamy!$E$3:$E$27)</f>
        <v>3402</v>
      </c>
      <c r="E1017" s="37">
        <f>LOOKUP(A1017,Seznamy!$A$3:$A$27,Seznamy!$H$3:$H$27)</f>
        <v>123891</v>
      </c>
      <c r="F1017" s="38">
        <f>LOOKUP(A1017,Seznamy!$A$3:$A$27,Seznamy!$J$3:$J$27)</f>
        <v>0</v>
      </c>
      <c r="G1017" s="38">
        <v>15</v>
      </c>
      <c r="H1017" s="36" t="str">
        <f>LOOKUP(G1017,'Bez dříví'!$A$35:$A$84,'Bez dříví'!$B$35:$B$84)</f>
        <v>SOLITERA spol. s r.o.</v>
      </c>
      <c r="I1017" s="39">
        <f t="array" ref="I1017">SUM(IF(('Bez dříví'!$A$3:$A$33=A1017)*('Bez dříví'!$D$1:$BA$1=G1017),'Bez dříví'!$D$3:$BA$33))</f>
        <v>0</v>
      </c>
      <c r="J1017" s="70" t="str">
        <f>IF(I1017=0,"",I1017)</f>
        <v/>
      </c>
      <c r="K1017" s="40">
        <f>IF(I1017=MIN($J$1003:$J$1052),1,"")</f>
        <v>1</v>
      </c>
    </row>
    <row r="1018" spans="1:11" hidden="1" x14ac:dyDescent="0.25">
      <c r="A1018" s="34">
        <v>21</v>
      </c>
      <c r="B1018" s="35">
        <f>LOOKUP(A1018,Seznamy!$A$3:$A$27,Seznamy!$B$3:$B$27)</f>
        <v>246056</v>
      </c>
      <c r="C1018" s="36" t="str">
        <f>LOOKUP(A1018,Seznamy!$A$3:$A$27,Seznamy!$C$3:$C$27)</f>
        <v>Jítrava</v>
      </c>
      <c r="D1018" s="37">
        <f>LOOKUP(A1018,Seznamy!$A$3:$A$27,Seznamy!$E$3:$E$27)</f>
        <v>3402</v>
      </c>
      <c r="E1018" s="37">
        <f>LOOKUP(A1018,Seznamy!$A$3:$A$27,Seznamy!$H$3:$H$27)</f>
        <v>123891</v>
      </c>
      <c r="F1018" s="38">
        <f>LOOKUP(A1018,Seznamy!$A$3:$A$27,Seznamy!$J$3:$J$27)</f>
        <v>0</v>
      </c>
      <c r="G1018" s="38">
        <v>16</v>
      </c>
      <c r="H1018" s="36" t="str">
        <f>LOOKUP(G1018,'Bez dříví'!$A$35:$A$84,'Bez dříví'!$B$35:$B$84)</f>
        <v>RM FOREST lesní společnost s.r.o</v>
      </c>
      <c r="I1018" s="39">
        <f t="array" ref="I1018">SUM(IF(('Bez dříví'!$A$3:$A$33=A1018)*('Bez dříví'!$D$1:$BA$1=G1018),'Bez dříví'!$D$3:$BA$33))</f>
        <v>0</v>
      </c>
      <c r="J1018" s="70" t="str">
        <f>IF(I1018=0,"",I1018)</f>
        <v/>
      </c>
      <c r="K1018" s="40">
        <f>IF(I1018=MIN($J$1003:$J$1052),1,"")</f>
        <v>1</v>
      </c>
    </row>
    <row r="1019" spans="1:11" hidden="1" x14ac:dyDescent="0.25">
      <c r="A1019" s="34">
        <v>21</v>
      </c>
      <c r="B1019" s="35">
        <f>LOOKUP(A1019,Seznamy!$A$3:$A$27,Seznamy!$B$3:$B$27)</f>
        <v>246056</v>
      </c>
      <c r="C1019" s="36" t="str">
        <f>LOOKUP(A1019,Seznamy!$A$3:$A$27,Seznamy!$C$3:$C$27)</f>
        <v>Jítrava</v>
      </c>
      <c r="D1019" s="37">
        <f>LOOKUP(A1019,Seznamy!$A$3:$A$27,Seznamy!$E$3:$E$27)</f>
        <v>3402</v>
      </c>
      <c r="E1019" s="37">
        <f>LOOKUP(A1019,Seznamy!$A$3:$A$27,Seznamy!$H$3:$H$27)</f>
        <v>123891</v>
      </c>
      <c r="F1019" s="38">
        <f>LOOKUP(A1019,Seznamy!$A$3:$A$27,Seznamy!$J$3:$J$27)</f>
        <v>0</v>
      </c>
      <c r="G1019" s="38">
        <v>17</v>
      </c>
      <c r="H1019" s="36" t="str">
        <f>LOOKUP(G1019,'Bez dříví'!$A$35:$A$84,'Bez dříví'!$B$35:$B$84)</f>
        <v>Lesy Beskydy, a.s.</v>
      </c>
      <c r="I1019" s="39">
        <f t="array" ref="I1019">SUM(IF(('Bez dříví'!$A$3:$A$33=A1019)*('Bez dříví'!$D$1:$BA$1=G1019),'Bez dříví'!$D$3:$BA$33))</f>
        <v>0</v>
      </c>
      <c r="J1019" s="70" t="str">
        <f>IF(I1019=0,"",I1019)</f>
        <v/>
      </c>
      <c r="K1019" s="40">
        <f>IF(I1019=MIN($J$1003:$J$1052),1,"")</f>
        <v>1</v>
      </c>
    </row>
    <row r="1020" spans="1:11" hidden="1" x14ac:dyDescent="0.25">
      <c r="A1020" s="34">
        <v>21</v>
      </c>
      <c r="B1020" s="35">
        <f>LOOKUP(A1020,Seznamy!$A$3:$A$27,Seznamy!$B$3:$B$27)</f>
        <v>246056</v>
      </c>
      <c r="C1020" s="36" t="str">
        <f>LOOKUP(A1020,Seznamy!$A$3:$A$27,Seznamy!$C$3:$C$27)</f>
        <v>Jítrava</v>
      </c>
      <c r="D1020" s="37">
        <f>LOOKUP(A1020,Seznamy!$A$3:$A$27,Seznamy!$E$3:$E$27)</f>
        <v>3402</v>
      </c>
      <c r="E1020" s="37">
        <f>LOOKUP(A1020,Seznamy!$A$3:$A$27,Seznamy!$H$3:$H$27)</f>
        <v>123891</v>
      </c>
      <c r="F1020" s="38">
        <f>LOOKUP(A1020,Seznamy!$A$3:$A$27,Seznamy!$J$3:$J$27)</f>
        <v>0</v>
      </c>
      <c r="G1020" s="38">
        <v>18</v>
      </c>
      <c r="H1020" s="36" t="str">
        <f>LOOKUP(G1020,'Bez dříví'!$A$35:$A$84,'Bez dříví'!$B$35:$B$84)</f>
        <v>Libavská lesní s.r.o.</v>
      </c>
      <c r="I1020" s="39">
        <f t="array" ref="I1020">SUM(IF(('Bez dříví'!$A$3:$A$33=A1020)*('Bez dříví'!$D$1:$BA$1=G1020),'Bez dříví'!$D$3:$BA$33))</f>
        <v>0</v>
      </c>
      <c r="J1020" s="70" t="str">
        <f>IF(I1020=0,"",I1020)</f>
        <v/>
      </c>
      <c r="K1020" s="40">
        <f>IF(I1020=MIN($J$1003:$J$1052),1,"")</f>
        <v>1</v>
      </c>
    </row>
    <row r="1021" spans="1:11" hidden="1" x14ac:dyDescent="0.25">
      <c r="A1021" s="34">
        <v>21</v>
      </c>
      <c r="B1021" s="35">
        <f>LOOKUP(A1021,Seznamy!$A$3:$A$27,Seznamy!$B$3:$B$27)</f>
        <v>246056</v>
      </c>
      <c r="C1021" s="36" t="str">
        <f>LOOKUP(A1021,Seznamy!$A$3:$A$27,Seznamy!$C$3:$C$27)</f>
        <v>Jítrava</v>
      </c>
      <c r="D1021" s="37">
        <f>LOOKUP(A1021,Seznamy!$A$3:$A$27,Seznamy!$E$3:$E$27)</f>
        <v>3402</v>
      </c>
      <c r="E1021" s="37">
        <f>LOOKUP(A1021,Seznamy!$A$3:$A$27,Seznamy!$H$3:$H$27)</f>
        <v>123891</v>
      </c>
      <c r="F1021" s="38">
        <f>LOOKUP(A1021,Seznamy!$A$3:$A$27,Seznamy!$J$3:$J$27)</f>
        <v>0</v>
      </c>
      <c r="G1021" s="38">
        <v>19</v>
      </c>
      <c r="H1021" s="36" t="str">
        <f>LOOKUP(G1021,'Bez dříví'!$A$35:$A$84,'Bez dříví'!$B$35:$B$84)</f>
        <v>TIS lignum s.r.o.</v>
      </c>
      <c r="I1021" s="39">
        <f t="array" ref="I1021">SUM(IF(('Bez dříví'!$A$3:$A$33=A1021)*('Bez dříví'!$D$1:$BA$1=G1021),'Bez dříví'!$D$3:$BA$33))</f>
        <v>0</v>
      </c>
      <c r="J1021" s="70" t="str">
        <f>IF(I1021=0,"",I1021)</f>
        <v/>
      </c>
      <c r="K1021" s="40">
        <f>IF(I1021=MIN($J$1003:$J$1052),1,"")</f>
        <v>1</v>
      </c>
    </row>
    <row r="1022" spans="1:11" hidden="1" x14ac:dyDescent="0.25">
      <c r="A1022" s="34">
        <v>21</v>
      </c>
      <c r="B1022" s="35">
        <f>LOOKUP(A1022,Seznamy!$A$3:$A$27,Seznamy!$B$3:$B$27)</f>
        <v>246056</v>
      </c>
      <c r="C1022" s="36" t="str">
        <f>LOOKUP(A1022,Seznamy!$A$3:$A$27,Seznamy!$C$3:$C$27)</f>
        <v>Jítrava</v>
      </c>
      <c r="D1022" s="37">
        <f>LOOKUP(A1022,Seznamy!$A$3:$A$27,Seznamy!$E$3:$E$27)</f>
        <v>3402</v>
      </c>
      <c r="E1022" s="37">
        <f>LOOKUP(A1022,Seznamy!$A$3:$A$27,Seznamy!$H$3:$H$27)</f>
        <v>123891</v>
      </c>
      <c r="F1022" s="38">
        <f>LOOKUP(A1022,Seznamy!$A$3:$A$27,Seznamy!$J$3:$J$27)</f>
        <v>0</v>
      </c>
      <c r="G1022" s="38">
        <v>20</v>
      </c>
      <c r="H1022" s="36" t="str">
        <f>LOOKUP(G1022,'Bez dříví'!$A$35:$A$84,'Bez dříví'!$B$35:$B$84)</f>
        <v>LES-UK s.r.o.</v>
      </c>
      <c r="I1022" s="39">
        <f t="array" ref="I1022">SUM(IF(('Bez dříví'!$A$3:$A$33=A1022)*('Bez dříví'!$D$1:$BA$1=G1022),'Bez dříví'!$D$3:$BA$33))</f>
        <v>0</v>
      </c>
      <c r="J1022" s="70" t="str">
        <f>IF(I1022=0,"",I1022)</f>
        <v/>
      </c>
      <c r="K1022" s="40">
        <f>IF(I1022=MIN($J$1003:$J$1052),1,"")</f>
        <v>1</v>
      </c>
    </row>
    <row r="1023" spans="1:11" hidden="1" x14ac:dyDescent="0.25">
      <c r="A1023" s="34">
        <v>21</v>
      </c>
      <c r="B1023" s="35">
        <f>LOOKUP(A1023,Seznamy!$A$3:$A$27,Seznamy!$B$3:$B$27)</f>
        <v>246056</v>
      </c>
      <c r="C1023" s="36" t="str">
        <f>LOOKUP(A1023,Seznamy!$A$3:$A$27,Seznamy!$C$3:$C$27)</f>
        <v>Jítrava</v>
      </c>
      <c r="D1023" s="37">
        <f>LOOKUP(A1023,Seznamy!$A$3:$A$27,Seznamy!$E$3:$E$27)</f>
        <v>3402</v>
      </c>
      <c r="E1023" s="37">
        <f>LOOKUP(A1023,Seznamy!$A$3:$A$27,Seznamy!$H$3:$H$27)</f>
        <v>123891</v>
      </c>
      <c r="F1023" s="38">
        <f>LOOKUP(A1023,Seznamy!$A$3:$A$27,Seznamy!$J$3:$J$27)</f>
        <v>0</v>
      </c>
      <c r="G1023" s="38">
        <v>21</v>
      </c>
      <c r="H1023" s="36" t="str">
        <f>LOOKUP(G1023,'Bez dříví'!$A$35:$A$84,'Bez dříví'!$B$35:$B$84)</f>
        <v>LIGNEUS, s.r.o.</v>
      </c>
      <c r="I1023" s="39">
        <f t="array" ref="I1023">SUM(IF(('Bez dříví'!$A$3:$A$33=A1023)*('Bez dříví'!$D$1:$BA$1=G1023),'Bez dříví'!$D$3:$BA$33))</f>
        <v>0</v>
      </c>
      <c r="J1023" s="70" t="str">
        <f>IF(I1023=0,"",I1023)</f>
        <v/>
      </c>
      <c r="K1023" s="40">
        <f>IF(I1023=MIN($J$1003:$J$1052),1,"")</f>
        <v>1</v>
      </c>
    </row>
    <row r="1024" spans="1:11" hidden="1" x14ac:dyDescent="0.25">
      <c r="A1024" s="34">
        <v>21</v>
      </c>
      <c r="B1024" s="35">
        <f>LOOKUP(A1024,Seznamy!$A$3:$A$27,Seznamy!$B$3:$B$27)</f>
        <v>246056</v>
      </c>
      <c r="C1024" s="36" t="str">
        <f>LOOKUP(A1024,Seznamy!$A$3:$A$27,Seznamy!$C$3:$C$27)</f>
        <v>Jítrava</v>
      </c>
      <c r="D1024" s="37">
        <f>LOOKUP(A1024,Seznamy!$A$3:$A$27,Seznamy!$E$3:$E$27)</f>
        <v>3402</v>
      </c>
      <c r="E1024" s="37">
        <f>LOOKUP(A1024,Seznamy!$A$3:$A$27,Seznamy!$H$3:$H$27)</f>
        <v>123891</v>
      </c>
      <c r="F1024" s="38">
        <f>LOOKUP(A1024,Seznamy!$A$3:$A$27,Seznamy!$J$3:$J$27)</f>
        <v>0</v>
      </c>
      <c r="G1024" s="38">
        <v>22</v>
      </c>
      <c r="H1024" s="36" t="str">
        <f>LOOKUP(G1024,'Bez dříví'!$A$35:$A$84,'Bez dříví'!$B$35:$B$84)</f>
        <v>Stora Enso Wood Products Ždírec s.r.o.</v>
      </c>
      <c r="I1024" s="39">
        <f t="array" ref="I1024">SUM(IF(('Bez dříví'!$A$3:$A$33=A1024)*('Bez dříví'!$D$1:$BA$1=G1024),'Bez dříví'!$D$3:$BA$33))</f>
        <v>0</v>
      </c>
      <c r="J1024" s="70" t="str">
        <f>IF(I1024=0,"",I1024)</f>
        <v/>
      </c>
      <c r="K1024" s="40">
        <f>IF(I1024=MIN($J$1003:$J$1052),1,"")</f>
        <v>1</v>
      </c>
    </row>
    <row r="1025" spans="1:11" hidden="1" x14ac:dyDescent="0.25">
      <c r="A1025" s="34">
        <v>21</v>
      </c>
      <c r="B1025" s="35">
        <f>LOOKUP(A1025,Seznamy!$A$3:$A$27,Seznamy!$B$3:$B$27)</f>
        <v>246056</v>
      </c>
      <c r="C1025" s="36" t="str">
        <f>LOOKUP(A1025,Seznamy!$A$3:$A$27,Seznamy!$C$3:$C$27)</f>
        <v>Jítrava</v>
      </c>
      <c r="D1025" s="37">
        <f>LOOKUP(A1025,Seznamy!$A$3:$A$27,Seznamy!$E$3:$E$27)</f>
        <v>3402</v>
      </c>
      <c r="E1025" s="37">
        <f>LOOKUP(A1025,Seznamy!$A$3:$A$27,Seznamy!$H$3:$H$27)</f>
        <v>123891</v>
      </c>
      <c r="F1025" s="38">
        <f>LOOKUP(A1025,Seznamy!$A$3:$A$27,Seznamy!$J$3:$J$27)</f>
        <v>0</v>
      </c>
      <c r="G1025" s="38">
        <v>23</v>
      </c>
      <c r="H1025" s="36" t="str">
        <f>LOOKUP(G1025,'Bez dříví'!$A$35:$A$84,'Bez dříví'!$B$35:$B$84)</f>
        <v>DEBLICE - lesy s.r.o.</v>
      </c>
      <c r="I1025" s="39">
        <f t="array" ref="I1025">SUM(IF(('Bez dříví'!$A$3:$A$33=A1025)*('Bez dříví'!$D$1:$BA$1=G1025),'Bez dříví'!$D$3:$BA$33))</f>
        <v>0</v>
      </c>
      <c r="J1025" s="70" t="str">
        <f>IF(I1025=0,"",I1025)</f>
        <v/>
      </c>
      <c r="K1025" s="40">
        <f>IF(I1025=MIN($J$1003:$J$1052),1,"")</f>
        <v>1</v>
      </c>
    </row>
    <row r="1026" spans="1:11" hidden="1" x14ac:dyDescent="0.25">
      <c r="A1026" s="34">
        <v>21</v>
      </c>
      <c r="B1026" s="35">
        <f>LOOKUP(A1026,Seznamy!$A$3:$A$27,Seznamy!$B$3:$B$27)</f>
        <v>246056</v>
      </c>
      <c r="C1026" s="36" t="str">
        <f>LOOKUP(A1026,Seznamy!$A$3:$A$27,Seznamy!$C$3:$C$27)</f>
        <v>Jítrava</v>
      </c>
      <c r="D1026" s="37">
        <f>LOOKUP(A1026,Seznamy!$A$3:$A$27,Seznamy!$E$3:$E$27)</f>
        <v>3402</v>
      </c>
      <c r="E1026" s="37">
        <f>LOOKUP(A1026,Seznamy!$A$3:$A$27,Seznamy!$H$3:$H$27)</f>
        <v>123891</v>
      </c>
      <c r="F1026" s="38">
        <f>LOOKUP(A1026,Seznamy!$A$3:$A$27,Seznamy!$J$3:$J$27)</f>
        <v>0</v>
      </c>
      <c r="G1026" s="38">
        <v>24</v>
      </c>
      <c r="H1026" s="36" t="str">
        <f>LOOKUP(G1026,'Bez dříví'!$A$35:$A$84,'Bez dříví'!$B$35:$B$84)</f>
        <v>Petra spol. s r.o.</v>
      </c>
      <c r="I1026" s="39">
        <f t="array" ref="I1026">SUM(IF(('Bez dříví'!$A$3:$A$33=A1026)*('Bez dříví'!$D$1:$BA$1=G1026),'Bez dříví'!$D$3:$BA$33))</f>
        <v>0</v>
      </c>
      <c r="J1026" s="70" t="str">
        <f>IF(I1026=0,"",I1026)</f>
        <v/>
      </c>
      <c r="K1026" s="40">
        <f>IF(I1026=MIN($J$1003:$J$1052),1,"")</f>
        <v>1</v>
      </c>
    </row>
    <row r="1027" spans="1:11" hidden="1" x14ac:dyDescent="0.25">
      <c r="A1027" s="34">
        <v>21</v>
      </c>
      <c r="B1027" s="35">
        <f>LOOKUP(A1027,Seznamy!$A$3:$A$27,Seznamy!$B$3:$B$27)</f>
        <v>246056</v>
      </c>
      <c r="C1027" s="36" t="str">
        <f>LOOKUP(A1027,Seznamy!$A$3:$A$27,Seznamy!$C$3:$C$27)</f>
        <v>Jítrava</v>
      </c>
      <c r="D1027" s="37">
        <f>LOOKUP(A1027,Seznamy!$A$3:$A$27,Seznamy!$E$3:$E$27)</f>
        <v>3402</v>
      </c>
      <c r="E1027" s="37">
        <f>LOOKUP(A1027,Seznamy!$A$3:$A$27,Seznamy!$H$3:$H$27)</f>
        <v>123891</v>
      </c>
      <c r="F1027" s="38">
        <f>LOOKUP(A1027,Seznamy!$A$3:$A$27,Seznamy!$J$3:$J$27)</f>
        <v>0</v>
      </c>
      <c r="G1027" s="38">
        <v>25</v>
      </c>
      <c r="H1027" s="36" t="str">
        <f>LOOKUP(G1027,'Bez dříví'!$A$35:$A$84,'Bez dříví'!$B$35:$B$84)</f>
        <v>T.E.P.Z., s.r.o.</v>
      </c>
      <c r="I1027" s="39">
        <f t="array" ref="I1027">SUM(IF(('Bez dříví'!$A$3:$A$33=A1027)*('Bez dříví'!$D$1:$BA$1=G1027),'Bez dříví'!$D$3:$BA$33))</f>
        <v>0</v>
      </c>
      <c r="J1027" s="70" t="str">
        <f>IF(I1027=0,"",I1027)</f>
        <v/>
      </c>
      <c r="K1027" s="40">
        <f>IF(I1027=MIN($J$1003:$J$1052),1,"")</f>
        <v>1</v>
      </c>
    </row>
    <row r="1028" spans="1:11" hidden="1" x14ac:dyDescent="0.25">
      <c r="A1028" s="34">
        <v>21</v>
      </c>
      <c r="B1028" s="35">
        <f>LOOKUP(A1028,Seznamy!$A$3:$A$27,Seznamy!$B$3:$B$27)</f>
        <v>246056</v>
      </c>
      <c r="C1028" s="36" t="str">
        <f>LOOKUP(A1028,Seznamy!$A$3:$A$27,Seznamy!$C$3:$C$27)</f>
        <v>Jítrava</v>
      </c>
      <c r="D1028" s="37">
        <f>LOOKUP(A1028,Seznamy!$A$3:$A$27,Seznamy!$E$3:$E$27)</f>
        <v>3402</v>
      </c>
      <c r="E1028" s="37">
        <f>LOOKUP(A1028,Seznamy!$A$3:$A$27,Seznamy!$H$3:$H$27)</f>
        <v>123891</v>
      </c>
      <c r="F1028" s="38">
        <f>LOOKUP(A1028,Seznamy!$A$3:$A$27,Seznamy!$J$3:$J$27)</f>
        <v>0</v>
      </c>
      <c r="G1028" s="38">
        <v>26</v>
      </c>
      <c r="H1028" s="36" t="str">
        <f>LOOKUP(G1028,'Bez dříví'!$A$35:$A$84,'Bez dříví'!$B$35:$B$84)</f>
        <v>GIRAFFE BUILDINGS s.r.o.</v>
      </c>
      <c r="I1028" s="39">
        <f t="array" ref="I1028">SUM(IF(('Bez dříví'!$A$3:$A$33=A1028)*('Bez dříví'!$D$1:$BA$1=G1028),'Bez dříví'!$D$3:$BA$33))</f>
        <v>0</v>
      </c>
      <c r="J1028" s="70" t="str">
        <f>IF(I1028=0,"",I1028)</f>
        <v/>
      </c>
      <c r="K1028" s="40">
        <f>IF(I1028=MIN($J$1003:$J$1052),1,"")</f>
        <v>1</v>
      </c>
    </row>
    <row r="1029" spans="1:11" hidden="1" x14ac:dyDescent="0.25">
      <c r="A1029" s="34">
        <v>21</v>
      </c>
      <c r="B1029" s="35">
        <f>LOOKUP(A1029,Seznamy!$A$3:$A$27,Seznamy!$B$3:$B$27)</f>
        <v>246056</v>
      </c>
      <c r="C1029" s="36" t="str">
        <f>LOOKUP(A1029,Seznamy!$A$3:$A$27,Seznamy!$C$3:$C$27)</f>
        <v>Jítrava</v>
      </c>
      <c r="D1029" s="37">
        <f>LOOKUP(A1029,Seznamy!$A$3:$A$27,Seznamy!$E$3:$E$27)</f>
        <v>3402</v>
      </c>
      <c r="E1029" s="37">
        <f>LOOKUP(A1029,Seznamy!$A$3:$A$27,Seznamy!$H$3:$H$27)</f>
        <v>123891</v>
      </c>
      <c r="F1029" s="38">
        <f>LOOKUP(A1029,Seznamy!$A$3:$A$27,Seznamy!$J$3:$J$27)</f>
        <v>0</v>
      </c>
      <c r="G1029" s="38">
        <v>27</v>
      </c>
      <c r="H1029" s="36" t="str">
        <f>LOOKUP(G1029,'Bez dříví'!$A$35:$A$84,'Bez dříví'!$B$35:$B$84)</f>
        <v>Lesní společnost Ledeč nad Sázavou, a.s.</v>
      </c>
      <c r="I1029" s="39">
        <f t="array" ref="I1029">SUM(IF(('Bez dříví'!$A$3:$A$33=A1029)*('Bez dříví'!$D$1:$BA$1=G1029),'Bez dříví'!$D$3:$BA$33))</f>
        <v>0</v>
      </c>
      <c r="J1029" s="70" t="str">
        <f>IF(I1029=0,"",I1029)</f>
        <v/>
      </c>
      <c r="K1029" s="40">
        <f>IF(I1029=MIN($J$1003:$J$1052),1,"")</f>
        <v>1</v>
      </c>
    </row>
    <row r="1030" spans="1:11" hidden="1" x14ac:dyDescent="0.25">
      <c r="A1030" s="34">
        <v>21</v>
      </c>
      <c r="B1030" s="35">
        <f>LOOKUP(A1030,Seznamy!$A$3:$A$27,Seznamy!$B$3:$B$27)</f>
        <v>246056</v>
      </c>
      <c r="C1030" s="36" t="str">
        <f>LOOKUP(A1030,Seznamy!$A$3:$A$27,Seznamy!$C$3:$C$27)</f>
        <v>Jítrava</v>
      </c>
      <c r="D1030" s="37">
        <f>LOOKUP(A1030,Seznamy!$A$3:$A$27,Seznamy!$E$3:$E$27)</f>
        <v>3402</v>
      </c>
      <c r="E1030" s="37">
        <f>LOOKUP(A1030,Seznamy!$A$3:$A$27,Seznamy!$H$3:$H$27)</f>
        <v>123891</v>
      </c>
      <c r="F1030" s="38">
        <f>LOOKUP(A1030,Seznamy!$A$3:$A$27,Seznamy!$J$3:$J$27)</f>
        <v>0</v>
      </c>
      <c r="G1030" s="38">
        <v>28</v>
      </c>
      <c r="H1030" s="36" t="str">
        <f>LOOKUP(G1030,'Bez dříví'!$A$35:$A$84,'Bez dříví'!$B$35:$B$84)</f>
        <v>Pradědský lesní závod, a.s.</v>
      </c>
      <c r="I1030" s="39">
        <f t="array" ref="I1030">SUM(IF(('Bez dříví'!$A$3:$A$33=A1030)*('Bez dříví'!$D$1:$BA$1=G1030),'Bez dříví'!$D$3:$BA$33))</f>
        <v>0</v>
      </c>
      <c r="J1030" s="70" t="str">
        <f>IF(I1030=0,"",I1030)</f>
        <v/>
      </c>
      <c r="K1030" s="40">
        <f>IF(I1030=MIN($J$1003:$J$1052),1,"")</f>
        <v>1</v>
      </c>
    </row>
    <row r="1031" spans="1:11" hidden="1" x14ac:dyDescent="0.25">
      <c r="A1031" s="34">
        <v>21</v>
      </c>
      <c r="B1031" s="35">
        <f>LOOKUP(A1031,Seznamy!$A$3:$A$27,Seznamy!$B$3:$B$27)</f>
        <v>246056</v>
      </c>
      <c r="C1031" s="36" t="str">
        <f>LOOKUP(A1031,Seznamy!$A$3:$A$27,Seznamy!$C$3:$C$27)</f>
        <v>Jítrava</v>
      </c>
      <c r="D1031" s="37">
        <f>LOOKUP(A1031,Seznamy!$A$3:$A$27,Seznamy!$E$3:$E$27)</f>
        <v>3402</v>
      </c>
      <c r="E1031" s="37">
        <f>LOOKUP(A1031,Seznamy!$A$3:$A$27,Seznamy!$H$3:$H$27)</f>
        <v>123891</v>
      </c>
      <c r="F1031" s="38">
        <f>LOOKUP(A1031,Seznamy!$A$3:$A$27,Seznamy!$J$3:$J$27)</f>
        <v>0</v>
      </c>
      <c r="G1031" s="38">
        <v>29</v>
      </c>
      <c r="H1031" s="36" t="str">
        <f>LOOKUP(G1031,'Bez dříví'!$A$35:$A$84,'Bez dříví'!$B$35:$B$84)</f>
        <v>Královské lesy s.r.o.</v>
      </c>
      <c r="I1031" s="39">
        <f t="array" ref="I1031">SUM(IF(('Bez dříví'!$A$3:$A$33=A1031)*('Bez dříví'!$D$1:$BA$1=G1031),'Bez dříví'!$D$3:$BA$33))</f>
        <v>0</v>
      </c>
      <c r="J1031" s="70" t="str">
        <f>IF(I1031=0,"",I1031)</f>
        <v/>
      </c>
      <c r="K1031" s="40">
        <f>IF(I1031=MIN($J$1003:$J$1052),1,"")</f>
        <v>1</v>
      </c>
    </row>
    <row r="1032" spans="1:11" hidden="1" x14ac:dyDescent="0.25">
      <c r="A1032" s="34">
        <v>21</v>
      </c>
      <c r="B1032" s="35">
        <f>LOOKUP(A1032,Seznamy!$A$3:$A$27,Seznamy!$B$3:$B$27)</f>
        <v>246056</v>
      </c>
      <c r="C1032" s="36" t="str">
        <f>LOOKUP(A1032,Seznamy!$A$3:$A$27,Seznamy!$C$3:$C$27)</f>
        <v>Jítrava</v>
      </c>
      <c r="D1032" s="37">
        <f>LOOKUP(A1032,Seznamy!$A$3:$A$27,Seznamy!$E$3:$E$27)</f>
        <v>3402</v>
      </c>
      <c r="E1032" s="37">
        <f>LOOKUP(A1032,Seznamy!$A$3:$A$27,Seznamy!$H$3:$H$27)</f>
        <v>123891</v>
      </c>
      <c r="F1032" s="38">
        <f>LOOKUP(A1032,Seznamy!$A$3:$A$27,Seznamy!$J$3:$J$27)</f>
        <v>0</v>
      </c>
      <c r="G1032" s="38">
        <v>30</v>
      </c>
      <c r="H1032" s="36" t="str">
        <f>LOOKUP(G1032,'Bez dříví'!$A$35:$A$84,'Bez dříví'!$B$35:$B$84)</f>
        <v>Jihozápadní dřevařská a.s.</v>
      </c>
      <c r="I1032" s="39">
        <f t="array" ref="I1032">SUM(IF(('Bez dříví'!$A$3:$A$33=A1032)*('Bez dříví'!$D$1:$BA$1=G1032),'Bez dříví'!$D$3:$BA$33))</f>
        <v>0</v>
      </c>
      <c r="J1032" s="70" t="str">
        <f>IF(I1032=0,"",I1032)</f>
        <v/>
      </c>
      <c r="K1032" s="40">
        <f>IF(I1032=MIN($J$1003:$J$1052),1,"")</f>
        <v>1</v>
      </c>
    </row>
    <row r="1033" spans="1:11" hidden="1" x14ac:dyDescent="0.25">
      <c r="A1033" s="34">
        <v>21</v>
      </c>
      <c r="B1033" s="35">
        <f>LOOKUP(A1033,Seznamy!$A$3:$A$27,Seznamy!$B$3:$B$27)</f>
        <v>246056</v>
      </c>
      <c r="C1033" s="36" t="str">
        <f>LOOKUP(A1033,Seznamy!$A$3:$A$27,Seznamy!$C$3:$C$27)</f>
        <v>Jítrava</v>
      </c>
      <c r="D1033" s="37">
        <f>LOOKUP(A1033,Seznamy!$A$3:$A$27,Seznamy!$E$3:$E$27)</f>
        <v>3402</v>
      </c>
      <c r="E1033" s="37">
        <f>LOOKUP(A1033,Seznamy!$A$3:$A$27,Seznamy!$H$3:$H$27)</f>
        <v>123891</v>
      </c>
      <c r="F1033" s="38">
        <f>LOOKUP(A1033,Seznamy!$A$3:$A$27,Seznamy!$J$3:$J$27)</f>
        <v>0</v>
      </c>
      <c r="G1033" s="38">
        <v>31</v>
      </c>
      <c r="H1033" s="36">
        <f>LOOKUP(G1033,'Bez dříví'!$A$35:$A$84,'Bez dříví'!$B$35:$B$84)</f>
        <v>0</v>
      </c>
      <c r="I1033" s="39">
        <f t="array" ref="I1033">SUM(IF(('Bez dříví'!$A$3:$A$33=A1033)*('Bez dříví'!$D$1:$BA$1=G1033),'Bez dříví'!$D$3:$BA$33))</f>
        <v>0</v>
      </c>
      <c r="J1033" s="70" t="str">
        <f>IF(I1033=0,"",I1033)</f>
        <v/>
      </c>
      <c r="K1033" s="40">
        <f>IF(I1033=MIN($J$1003:$J$1052),1,"")</f>
        <v>1</v>
      </c>
    </row>
    <row r="1034" spans="1:11" hidden="1" x14ac:dyDescent="0.25">
      <c r="A1034" s="34">
        <v>21</v>
      </c>
      <c r="B1034" s="35">
        <f>LOOKUP(A1034,Seznamy!$A$3:$A$27,Seznamy!$B$3:$B$27)</f>
        <v>246056</v>
      </c>
      <c r="C1034" s="36" t="str">
        <f>LOOKUP(A1034,Seznamy!$A$3:$A$27,Seznamy!$C$3:$C$27)</f>
        <v>Jítrava</v>
      </c>
      <c r="D1034" s="37">
        <f>LOOKUP(A1034,Seznamy!$A$3:$A$27,Seznamy!$E$3:$E$27)</f>
        <v>3402</v>
      </c>
      <c r="E1034" s="37">
        <f>LOOKUP(A1034,Seznamy!$A$3:$A$27,Seznamy!$H$3:$H$27)</f>
        <v>123891</v>
      </c>
      <c r="F1034" s="38">
        <f>LOOKUP(A1034,Seznamy!$A$3:$A$27,Seznamy!$J$3:$J$27)</f>
        <v>0</v>
      </c>
      <c r="G1034" s="38">
        <v>32</v>
      </c>
      <c r="H1034" s="36">
        <f>LOOKUP(G1034,'Bez dříví'!$A$35:$A$84,'Bez dříví'!$B$35:$B$84)</f>
        <v>0</v>
      </c>
      <c r="I1034" s="39">
        <f t="array" ref="I1034">SUM(IF(('Bez dříví'!$A$3:$A$33=A1034)*('Bez dříví'!$D$1:$BA$1=G1034),'Bez dříví'!$D$3:$BA$33))</f>
        <v>0</v>
      </c>
      <c r="J1034" s="70" t="str">
        <f>IF(I1034=0,"",I1034)</f>
        <v/>
      </c>
      <c r="K1034" s="40">
        <f>IF(I1034=MIN($J$1003:$J$1052),1,"")</f>
        <v>1</v>
      </c>
    </row>
    <row r="1035" spans="1:11" hidden="1" x14ac:dyDescent="0.25">
      <c r="A1035" s="34">
        <v>21</v>
      </c>
      <c r="B1035" s="35">
        <f>LOOKUP(A1035,Seznamy!$A$3:$A$27,Seznamy!$B$3:$B$27)</f>
        <v>246056</v>
      </c>
      <c r="C1035" s="36" t="str">
        <f>LOOKUP(A1035,Seznamy!$A$3:$A$27,Seznamy!$C$3:$C$27)</f>
        <v>Jítrava</v>
      </c>
      <c r="D1035" s="37">
        <f>LOOKUP(A1035,Seznamy!$A$3:$A$27,Seznamy!$E$3:$E$27)</f>
        <v>3402</v>
      </c>
      <c r="E1035" s="37">
        <f>LOOKUP(A1035,Seznamy!$A$3:$A$27,Seznamy!$H$3:$H$27)</f>
        <v>123891</v>
      </c>
      <c r="F1035" s="38">
        <f>LOOKUP(A1035,Seznamy!$A$3:$A$27,Seznamy!$J$3:$J$27)</f>
        <v>0</v>
      </c>
      <c r="G1035" s="38">
        <v>33</v>
      </c>
      <c r="H1035" s="36">
        <f>LOOKUP(G1035,'Bez dříví'!$A$35:$A$84,'Bez dříví'!$B$35:$B$84)</f>
        <v>0</v>
      </c>
      <c r="I1035" s="39">
        <f t="array" ref="I1035">SUM(IF(('Bez dříví'!$A$3:$A$33=A1035)*('Bez dříví'!$D$1:$BA$1=G1035),'Bez dříví'!$D$3:$BA$33))</f>
        <v>0</v>
      </c>
      <c r="J1035" s="70" t="str">
        <f>IF(I1035=0,"",I1035)</f>
        <v/>
      </c>
      <c r="K1035" s="40">
        <f>IF(I1035=MIN($J$1003:$J$1052),1,"")</f>
        <v>1</v>
      </c>
    </row>
    <row r="1036" spans="1:11" hidden="1" x14ac:dyDescent="0.25">
      <c r="A1036" s="34">
        <v>21</v>
      </c>
      <c r="B1036" s="35">
        <f>LOOKUP(A1036,Seznamy!$A$3:$A$27,Seznamy!$B$3:$B$27)</f>
        <v>246056</v>
      </c>
      <c r="C1036" s="36" t="str">
        <f>LOOKUP(A1036,Seznamy!$A$3:$A$27,Seznamy!$C$3:$C$27)</f>
        <v>Jítrava</v>
      </c>
      <c r="D1036" s="37">
        <f>LOOKUP(A1036,Seznamy!$A$3:$A$27,Seznamy!$E$3:$E$27)</f>
        <v>3402</v>
      </c>
      <c r="E1036" s="37">
        <f>LOOKUP(A1036,Seznamy!$A$3:$A$27,Seznamy!$H$3:$H$27)</f>
        <v>123891</v>
      </c>
      <c r="F1036" s="38">
        <f>LOOKUP(A1036,Seznamy!$A$3:$A$27,Seznamy!$J$3:$J$27)</f>
        <v>0</v>
      </c>
      <c r="G1036" s="38">
        <v>34</v>
      </c>
      <c r="H1036" s="36">
        <f>LOOKUP(G1036,'Bez dříví'!$A$35:$A$84,'Bez dříví'!$B$35:$B$84)</f>
        <v>0</v>
      </c>
      <c r="I1036" s="39">
        <f t="array" ref="I1036">SUM(IF(('Bez dříví'!$A$3:$A$33=A1036)*('Bez dříví'!$D$1:$BA$1=G1036),'Bez dříví'!$D$3:$BA$33))</f>
        <v>0</v>
      </c>
      <c r="J1036" s="70" t="str">
        <f>IF(I1036=0,"",I1036)</f>
        <v/>
      </c>
      <c r="K1036" s="40">
        <f>IF(I1036=MIN($J$1003:$J$1052),1,"")</f>
        <v>1</v>
      </c>
    </row>
    <row r="1037" spans="1:11" hidden="1" x14ac:dyDescent="0.25">
      <c r="A1037" s="34">
        <v>21</v>
      </c>
      <c r="B1037" s="35">
        <f>LOOKUP(A1037,Seznamy!$A$3:$A$27,Seznamy!$B$3:$B$27)</f>
        <v>246056</v>
      </c>
      <c r="C1037" s="36" t="str">
        <f>LOOKUP(A1037,Seznamy!$A$3:$A$27,Seznamy!$C$3:$C$27)</f>
        <v>Jítrava</v>
      </c>
      <c r="D1037" s="37">
        <f>LOOKUP(A1037,Seznamy!$A$3:$A$27,Seznamy!$E$3:$E$27)</f>
        <v>3402</v>
      </c>
      <c r="E1037" s="37">
        <f>LOOKUP(A1037,Seznamy!$A$3:$A$27,Seznamy!$H$3:$H$27)</f>
        <v>123891</v>
      </c>
      <c r="F1037" s="38">
        <f>LOOKUP(A1037,Seznamy!$A$3:$A$27,Seznamy!$J$3:$J$27)</f>
        <v>0</v>
      </c>
      <c r="G1037" s="38">
        <v>35</v>
      </c>
      <c r="H1037" s="36">
        <f>LOOKUP(G1037,'Bez dříví'!$A$35:$A$84,'Bez dříví'!$B$35:$B$84)</f>
        <v>0</v>
      </c>
      <c r="I1037" s="39">
        <f t="array" ref="I1037">SUM(IF(('Bez dříví'!$A$3:$A$33=A1037)*('Bez dříví'!$D$1:$BA$1=G1037),'Bez dříví'!$D$3:$BA$33))</f>
        <v>0</v>
      </c>
      <c r="J1037" s="70" t="str">
        <f>IF(I1037=0,"",I1037)</f>
        <v/>
      </c>
      <c r="K1037" s="40">
        <f>IF(I1037=MIN($J$1003:$J$1052),1,"")</f>
        <v>1</v>
      </c>
    </row>
    <row r="1038" spans="1:11" hidden="1" x14ac:dyDescent="0.25">
      <c r="A1038" s="34">
        <v>21</v>
      </c>
      <c r="B1038" s="35">
        <f>LOOKUP(A1038,Seznamy!$A$3:$A$27,Seznamy!$B$3:$B$27)</f>
        <v>246056</v>
      </c>
      <c r="C1038" s="36" t="str">
        <f>LOOKUP(A1038,Seznamy!$A$3:$A$27,Seznamy!$C$3:$C$27)</f>
        <v>Jítrava</v>
      </c>
      <c r="D1038" s="37">
        <f>LOOKUP(A1038,Seznamy!$A$3:$A$27,Seznamy!$E$3:$E$27)</f>
        <v>3402</v>
      </c>
      <c r="E1038" s="37">
        <f>LOOKUP(A1038,Seznamy!$A$3:$A$27,Seznamy!$H$3:$H$27)</f>
        <v>123891</v>
      </c>
      <c r="F1038" s="38">
        <f>LOOKUP(A1038,Seznamy!$A$3:$A$27,Seznamy!$J$3:$J$27)</f>
        <v>0</v>
      </c>
      <c r="G1038" s="38">
        <v>36</v>
      </c>
      <c r="H1038" s="36">
        <f>LOOKUP(G1038,'Bez dříví'!$A$35:$A$84,'Bez dříví'!$B$35:$B$84)</f>
        <v>0</v>
      </c>
      <c r="I1038" s="39">
        <f t="array" ref="I1038">SUM(IF(('Bez dříví'!$A$3:$A$33=A1038)*('Bez dříví'!$D$1:$BA$1=G1038),'Bez dříví'!$D$3:$BA$33))</f>
        <v>0</v>
      </c>
      <c r="J1038" s="70" t="str">
        <f>IF(I1038=0,"",I1038)</f>
        <v/>
      </c>
      <c r="K1038" s="40">
        <f>IF(I1038=MIN($J$1003:$J$1052),1,"")</f>
        <v>1</v>
      </c>
    </row>
    <row r="1039" spans="1:11" hidden="1" x14ac:dyDescent="0.25">
      <c r="A1039" s="34">
        <v>21</v>
      </c>
      <c r="B1039" s="35">
        <f>LOOKUP(A1039,Seznamy!$A$3:$A$27,Seznamy!$B$3:$B$27)</f>
        <v>246056</v>
      </c>
      <c r="C1039" s="36" t="str">
        <f>LOOKUP(A1039,Seznamy!$A$3:$A$27,Seznamy!$C$3:$C$27)</f>
        <v>Jítrava</v>
      </c>
      <c r="D1039" s="37">
        <f>LOOKUP(A1039,Seznamy!$A$3:$A$27,Seznamy!$E$3:$E$27)</f>
        <v>3402</v>
      </c>
      <c r="E1039" s="37">
        <f>LOOKUP(A1039,Seznamy!$A$3:$A$27,Seznamy!$H$3:$H$27)</f>
        <v>123891</v>
      </c>
      <c r="F1039" s="38">
        <f>LOOKUP(A1039,Seznamy!$A$3:$A$27,Seznamy!$J$3:$J$27)</f>
        <v>0</v>
      </c>
      <c r="G1039" s="38">
        <v>37</v>
      </c>
      <c r="H1039" s="36">
        <f>LOOKUP(G1039,'Bez dříví'!$A$35:$A$84,'Bez dříví'!$B$35:$B$84)</f>
        <v>0</v>
      </c>
      <c r="I1039" s="39">
        <f t="array" ref="I1039">SUM(IF(('Bez dříví'!$A$3:$A$33=A1039)*('Bez dříví'!$D$1:$BA$1=G1039),'Bez dříví'!$D$3:$BA$33))</f>
        <v>0</v>
      </c>
      <c r="J1039" s="70" t="str">
        <f>IF(I1039=0,"",I1039)</f>
        <v/>
      </c>
      <c r="K1039" s="40">
        <f>IF(I1039=MIN($J$1003:$J$1052),1,"")</f>
        <v>1</v>
      </c>
    </row>
    <row r="1040" spans="1:11" hidden="1" x14ac:dyDescent="0.25">
      <c r="A1040" s="34">
        <v>21</v>
      </c>
      <c r="B1040" s="35">
        <f>LOOKUP(A1040,Seznamy!$A$3:$A$27,Seznamy!$B$3:$B$27)</f>
        <v>246056</v>
      </c>
      <c r="C1040" s="36" t="str">
        <f>LOOKUP(A1040,Seznamy!$A$3:$A$27,Seznamy!$C$3:$C$27)</f>
        <v>Jítrava</v>
      </c>
      <c r="D1040" s="37">
        <f>LOOKUP(A1040,Seznamy!$A$3:$A$27,Seznamy!$E$3:$E$27)</f>
        <v>3402</v>
      </c>
      <c r="E1040" s="37">
        <f>LOOKUP(A1040,Seznamy!$A$3:$A$27,Seznamy!$H$3:$H$27)</f>
        <v>123891</v>
      </c>
      <c r="F1040" s="38">
        <f>LOOKUP(A1040,Seznamy!$A$3:$A$27,Seznamy!$J$3:$J$27)</f>
        <v>0</v>
      </c>
      <c r="G1040" s="38">
        <v>38</v>
      </c>
      <c r="H1040" s="36">
        <f>LOOKUP(G1040,'Bez dříví'!$A$35:$A$84,'Bez dříví'!$B$35:$B$84)</f>
        <v>0</v>
      </c>
      <c r="I1040" s="39">
        <f t="array" ref="I1040">SUM(IF(('Bez dříví'!$A$3:$A$33=A1040)*('Bez dříví'!$D$1:$BA$1=G1040),'Bez dříví'!$D$3:$BA$33))</f>
        <v>0</v>
      </c>
      <c r="J1040" s="70" t="str">
        <f>IF(I1040=0,"",I1040)</f>
        <v/>
      </c>
      <c r="K1040" s="40">
        <f>IF(I1040=MIN($J$1003:$J$1052),1,"")</f>
        <v>1</v>
      </c>
    </row>
    <row r="1041" spans="1:11" hidden="1" x14ac:dyDescent="0.25">
      <c r="A1041" s="34">
        <v>21</v>
      </c>
      <c r="B1041" s="35">
        <f>LOOKUP(A1041,Seznamy!$A$3:$A$27,Seznamy!$B$3:$B$27)</f>
        <v>246056</v>
      </c>
      <c r="C1041" s="36" t="str">
        <f>LOOKUP(A1041,Seznamy!$A$3:$A$27,Seznamy!$C$3:$C$27)</f>
        <v>Jítrava</v>
      </c>
      <c r="D1041" s="37">
        <f>LOOKUP(A1041,Seznamy!$A$3:$A$27,Seznamy!$E$3:$E$27)</f>
        <v>3402</v>
      </c>
      <c r="E1041" s="37">
        <f>LOOKUP(A1041,Seznamy!$A$3:$A$27,Seznamy!$H$3:$H$27)</f>
        <v>123891</v>
      </c>
      <c r="F1041" s="38">
        <f>LOOKUP(A1041,Seznamy!$A$3:$A$27,Seznamy!$J$3:$J$27)</f>
        <v>0</v>
      </c>
      <c r="G1041" s="38">
        <v>39</v>
      </c>
      <c r="H1041" s="36">
        <f>LOOKUP(G1041,'Bez dříví'!$A$35:$A$84,'Bez dříví'!$B$35:$B$84)</f>
        <v>0</v>
      </c>
      <c r="I1041" s="39">
        <f t="array" ref="I1041">SUM(IF(('Bez dříví'!$A$3:$A$33=A1041)*('Bez dříví'!$D$1:$BA$1=G1041),'Bez dříví'!$D$3:$BA$33))</f>
        <v>0</v>
      </c>
      <c r="J1041" s="70" t="str">
        <f>IF(I1041=0,"",I1041)</f>
        <v/>
      </c>
      <c r="K1041" s="40">
        <f>IF(I1041=MIN($J$1003:$J$1052),1,"")</f>
        <v>1</v>
      </c>
    </row>
    <row r="1042" spans="1:11" hidden="1" x14ac:dyDescent="0.25">
      <c r="A1042" s="34">
        <v>21</v>
      </c>
      <c r="B1042" s="35">
        <f>LOOKUP(A1042,Seznamy!$A$3:$A$27,Seznamy!$B$3:$B$27)</f>
        <v>246056</v>
      </c>
      <c r="C1042" s="36" t="str">
        <f>LOOKUP(A1042,Seznamy!$A$3:$A$27,Seznamy!$C$3:$C$27)</f>
        <v>Jítrava</v>
      </c>
      <c r="D1042" s="37">
        <f>LOOKUP(A1042,Seznamy!$A$3:$A$27,Seznamy!$E$3:$E$27)</f>
        <v>3402</v>
      </c>
      <c r="E1042" s="37">
        <f>LOOKUP(A1042,Seznamy!$A$3:$A$27,Seznamy!$H$3:$H$27)</f>
        <v>123891</v>
      </c>
      <c r="F1042" s="38">
        <f>LOOKUP(A1042,Seznamy!$A$3:$A$27,Seznamy!$J$3:$J$27)</f>
        <v>0</v>
      </c>
      <c r="G1042" s="38">
        <v>40</v>
      </c>
      <c r="H1042" s="36">
        <f>LOOKUP(G1042,'Bez dříví'!$A$35:$A$84,'Bez dříví'!$B$35:$B$84)</f>
        <v>0</v>
      </c>
      <c r="I1042" s="39">
        <f t="array" ref="I1042">SUM(IF(('Bez dříví'!$A$3:$A$33=A1042)*('Bez dříví'!$D$1:$BA$1=G1042),'Bez dříví'!$D$3:$BA$33))</f>
        <v>0</v>
      </c>
      <c r="J1042" s="70" t="str">
        <f>IF(I1042=0,"",I1042)</f>
        <v/>
      </c>
      <c r="K1042" s="40">
        <f>IF(I1042=MIN($J$1003:$J$1052),1,"")</f>
        <v>1</v>
      </c>
    </row>
    <row r="1043" spans="1:11" hidden="1" x14ac:dyDescent="0.25">
      <c r="A1043" s="34">
        <v>21</v>
      </c>
      <c r="B1043" s="35">
        <f>LOOKUP(A1043,Seznamy!$A$3:$A$27,Seznamy!$B$3:$B$27)</f>
        <v>246056</v>
      </c>
      <c r="C1043" s="36" t="str">
        <f>LOOKUP(A1043,Seznamy!$A$3:$A$27,Seznamy!$C$3:$C$27)</f>
        <v>Jítrava</v>
      </c>
      <c r="D1043" s="37">
        <f>LOOKUP(A1043,Seznamy!$A$3:$A$27,Seznamy!$E$3:$E$27)</f>
        <v>3402</v>
      </c>
      <c r="E1043" s="37">
        <f>LOOKUP(A1043,Seznamy!$A$3:$A$27,Seznamy!$H$3:$H$27)</f>
        <v>123891</v>
      </c>
      <c r="F1043" s="38">
        <f>LOOKUP(A1043,Seznamy!$A$3:$A$27,Seznamy!$J$3:$J$27)</f>
        <v>0</v>
      </c>
      <c r="G1043" s="38">
        <v>41</v>
      </c>
      <c r="H1043" s="36">
        <f>LOOKUP(G1043,'Bez dříví'!$A$35:$A$84,'Bez dříví'!$B$35:$B$84)</f>
        <v>0</v>
      </c>
      <c r="I1043" s="39">
        <f t="array" ref="I1043">SUM(IF(('Bez dříví'!$A$3:$A$33=A1043)*('Bez dříví'!$D$1:$BA$1=G1043),'Bez dříví'!$D$3:$BA$33))</f>
        <v>0</v>
      </c>
      <c r="J1043" s="70" t="str">
        <f>IF(I1043=0,"",I1043)</f>
        <v/>
      </c>
      <c r="K1043" s="40">
        <f>IF(I1043=MIN($J$1003:$J$1052),1,"")</f>
        <v>1</v>
      </c>
    </row>
    <row r="1044" spans="1:11" hidden="1" x14ac:dyDescent="0.25">
      <c r="A1044" s="34">
        <v>21</v>
      </c>
      <c r="B1044" s="35">
        <f>LOOKUP(A1044,Seznamy!$A$3:$A$27,Seznamy!$B$3:$B$27)</f>
        <v>246056</v>
      </c>
      <c r="C1044" s="36" t="str">
        <f>LOOKUP(A1044,Seznamy!$A$3:$A$27,Seznamy!$C$3:$C$27)</f>
        <v>Jítrava</v>
      </c>
      <c r="D1044" s="37">
        <f>LOOKUP(A1044,Seznamy!$A$3:$A$27,Seznamy!$E$3:$E$27)</f>
        <v>3402</v>
      </c>
      <c r="E1044" s="37">
        <f>LOOKUP(A1044,Seznamy!$A$3:$A$27,Seznamy!$H$3:$H$27)</f>
        <v>123891</v>
      </c>
      <c r="F1044" s="38">
        <f>LOOKUP(A1044,Seznamy!$A$3:$A$27,Seznamy!$J$3:$J$27)</f>
        <v>0</v>
      </c>
      <c r="G1044" s="38">
        <v>42</v>
      </c>
      <c r="H1044" s="36">
        <f>LOOKUP(G1044,'Bez dříví'!$A$35:$A$84,'Bez dříví'!$B$35:$B$84)</f>
        <v>0</v>
      </c>
      <c r="I1044" s="39">
        <f t="array" ref="I1044">SUM(IF(('Bez dříví'!$A$3:$A$33=A1044)*('Bez dříví'!$D$1:$BA$1=G1044),'Bez dříví'!$D$3:$BA$33))</f>
        <v>0</v>
      </c>
      <c r="J1044" s="70" t="str">
        <f>IF(I1044=0,"",I1044)</f>
        <v/>
      </c>
      <c r="K1044" s="40">
        <f>IF(I1044=MIN($J$1003:$J$1052),1,"")</f>
        <v>1</v>
      </c>
    </row>
    <row r="1045" spans="1:11" hidden="1" x14ac:dyDescent="0.25">
      <c r="A1045" s="34">
        <v>21</v>
      </c>
      <c r="B1045" s="35">
        <f>LOOKUP(A1045,Seznamy!$A$3:$A$27,Seznamy!$B$3:$B$27)</f>
        <v>246056</v>
      </c>
      <c r="C1045" s="36" t="str">
        <f>LOOKUP(A1045,Seznamy!$A$3:$A$27,Seznamy!$C$3:$C$27)</f>
        <v>Jítrava</v>
      </c>
      <c r="D1045" s="37">
        <f>LOOKUP(A1045,Seznamy!$A$3:$A$27,Seznamy!$E$3:$E$27)</f>
        <v>3402</v>
      </c>
      <c r="E1045" s="37">
        <f>LOOKUP(A1045,Seznamy!$A$3:$A$27,Seznamy!$H$3:$H$27)</f>
        <v>123891</v>
      </c>
      <c r="F1045" s="38">
        <f>LOOKUP(A1045,Seznamy!$A$3:$A$27,Seznamy!$J$3:$J$27)</f>
        <v>0</v>
      </c>
      <c r="G1045" s="38">
        <v>43</v>
      </c>
      <c r="H1045" s="36">
        <f>LOOKUP(G1045,'Bez dříví'!$A$35:$A$84,'Bez dříví'!$B$35:$B$84)</f>
        <v>0</v>
      </c>
      <c r="I1045" s="39">
        <f t="array" ref="I1045">SUM(IF(('Bez dříví'!$A$3:$A$33=A1045)*('Bez dříví'!$D$1:$BA$1=G1045),'Bez dříví'!$D$3:$BA$33))</f>
        <v>0</v>
      </c>
      <c r="J1045" s="70" t="str">
        <f>IF(I1045=0,"",I1045)</f>
        <v/>
      </c>
      <c r="K1045" s="40">
        <f>IF(I1045=MIN($J$1003:$J$1052),1,"")</f>
        <v>1</v>
      </c>
    </row>
    <row r="1046" spans="1:11" hidden="1" x14ac:dyDescent="0.25">
      <c r="A1046" s="34">
        <v>21</v>
      </c>
      <c r="B1046" s="35">
        <f>LOOKUP(A1046,Seznamy!$A$3:$A$27,Seznamy!$B$3:$B$27)</f>
        <v>246056</v>
      </c>
      <c r="C1046" s="36" t="str">
        <f>LOOKUP(A1046,Seznamy!$A$3:$A$27,Seznamy!$C$3:$C$27)</f>
        <v>Jítrava</v>
      </c>
      <c r="D1046" s="37">
        <f>LOOKUP(A1046,Seznamy!$A$3:$A$27,Seznamy!$E$3:$E$27)</f>
        <v>3402</v>
      </c>
      <c r="E1046" s="37">
        <f>LOOKUP(A1046,Seznamy!$A$3:$A$27,Seznamy!$H$3:$H$27)</f>
        <v>123891</v>
      </c>
      <c r="F1046" s="38">
        <f>LOOKUP(A1046,Seznamy!$A$3:$A$27,Seznamy!$J$3:$J$27)</f>
        <v>0</v>
      </c>
      <c r="G1046" s="38">
        <v>44</v>
      </c>
      <c r="H1046" s="36">
        <f>LOOKUP(G1046,'Bez dříví'!$A$35:$A$84,'Bez dříví'!$B$35:$B$84)</f>
        <v>0</v>
      </c>
      <c r="I1046" s="39">
        <f t="array" ref="I1046">SUM(IF(('Bez dříví'!$A$3:$A$33=A1046)*('Bez dříví'!$D$1:$BA$1=G1046),'Bez dříví'!$D$3:$BA$33))</f>
        <v>0</v>
      </c>
      <c r="J1046" s="70" t="str">
        <f>IF(I1046=0,"",I1046)</f>
        <v/>
      </c>
      <c r="K1046" s="40">
        <f>IF(I1046=MIN($J$1003:$J$1052),1,"")</f>
        <v>1</v>
      </c>
    </row>
    <row r="1047" spans="1:11" hidden="1" x14ac:dyDescent="0.25">
      <c r="A1047" s="34">
        <v>21</v>
      </c>
      <c r="B1047" s="35">
        <f>LOOKUP(A1047,Seznamy!$A$3:$A$27,Seznamy!$B$3:$B$27)</f>
        <v>246056</v>
      </c>
      <c r="C1047" s="36" t="str">
        <f>LOOKUP(A1047,Seznamy!$A$3:$A$27,Seznamy!$C$3:$C$27)</f>
        <v>Jítrava</v>
      </c>
      <c r="D1047" s="37">
        <f>LOOKUP(A1047,Seznamy!$A$3:$A$27,Seznamy!$E$3:$E$27)</f>
        <v>3402</v>
      </c>
      <c r="E1047" s="37">
        <f>LOOKUP(A1047,Seznamy!$A$3:$A$27,Seznamy!$H$3:$H$27)</f>
        <v>123891</v>
      </c>
      <c r="F1047" s="38">
        <f>LOOKUP(A1047,Seznamy!$A$3:$A$27,Seznamy!$J$3:$J$27)</f>
        <v>0</v>
      </c>
      <c r="G1047" s="38">
        <v>45</v>
      </c>
      <c r="H1047" s="36">
        <f>LOOKUP(G1047,'Bez dříví'!$A$35:$A$84,'Bez dříví'!$B$35:$B$84)</f>
        <v>0</v>
      </c>
      <c r="I1047" s="39">
        <f t="array" ref="I1047">SUM(IF(('Bez dříví'!$A$3:$A$33=A1047)*('Bez dříví'!$D$1:$BA$1=G1047),'Bez dříví'!$D$3:$BA$33))</f>
        <v>0</v>
      </c>
      <c r="J1047" s="70" t="str">
        <f>IF(I1047=0,"",I1047)</f>
        <v/>
      </c>
      <c r="K1047" s="40">
        <f>IF(I1047=MIN($J$1003:$J$1052),1,"")</f>
        <v>1</v>
      </c>
    </row>
    <row r="1048" spans="1:11" hidden="1" x14ac:dyDescent="0.25">
      <c r="A1048" s="34">
        <v>21</v>
      </c>
      <c r="B1048" s="35">
        <f>LOOKUP(A1048,Seznamy!$A$3:$A$27,Seznamy!$B$3:$B$27)</f>
        <v>246056</v>
      </c>
      <c r="C1048" s="36" t="str">
        <f>LOOKUP(A1048,Seznamy!$A$3:$A$27,Seznamy!$C$3:$C$27)</f>
        <v>Jítrava</v>
      </c>
      <c r="D1048" s="37">
        <f>LOOKUP(A1048,Seznamy!$A$3:$A$27,Seznamy!$E$3:$E$27)</f>
        <v>3402</v>
      </c>
      <c r="E1048" s="37">
        <f>LOOKUP(A1048,Seznamy!$A$3:$A$27,Seznamy!$H$3:$H$27)</f>
        <v>123891</v>
      </c>
      <c r="F1048" s="38">
        <f>LOOKUP(A1048,Seznamy!$A$3:$A$27,Seznamy!$J$3:$J$27)</f>
        <v>0</v>
      </c>
      <c r="G1048" s="38">
        <v>46</v>
      </c>
      <c r="H1048" s="36">
        <f>LOOKUP(G1048,'Bez dříví'!$A$35:$A$84,'Bez dříví'!$B$35:$B$84)</f>
        <v>0</v>
      </c>
      <c r="I1048" s="39">
        <f t="array" ref="I1048">SUM(IF(('Bez dříví'!$A$3:$A$33=A1048)*('Bez dříví'!$D$1:$BA$1=G1048),'Bez dříví'!$D$3:$BA$33))</f>
        <v>0</v>
      </c>
      <c r="J1048" s="70" t="str">
        <f>IF(I1048=0,"",I1048)</f>
        <v/>
      </c>
      <c r="K1048" s="40">
        <f>IF(I1048=MIN($J$1003:$J$1052),1,"")</f>
        <v>1</v>
      </c>
    </row>
    <row r="1049" spans="1:11" hidden="1" x14ac:dyDescent="0.25">
      <c r="A1049" s="34">
        <v>21</v>
      </c>
      <c r="B1049" s="35">
        <f>LOOKUP(A1049,Seznamy!$A$3:$A$27,Seznamy!$B$3:$B$27)</f>
        <v>246056</v>
      </c>
      <c r="C1049" s="36" t="str">
        <f>LOOKUP(A1049,Seznamy!$A$3:$A$27,Seznamy!$C$3:$C$27)</f>
        <v>Jítrava</v>
      </c>
      <c r="D1049" s="37">
        <f>LOOKUP(A1049,Seznamy!$A$3:$A$27,Seznamy!$E$3:$E$27)</f>
        <v>3402</v>
      </c>
      <c r="E1049" s="37">
        <f>LOOKUP(A1049,Seznamy!$A$3:$A$27,Seznamy!$H$3:$H$27)</f>
        <v>123891</v>
      </c>
      <c r="F1049" s="38">
        <f>LOOKUP(A1049,Seznamy!$A$3:$A$27,Seznamy!$J$3:$J$27)</f>
        <v>0</v>
      </c>
      <c r="G1049" s="38">
        <v>47</v>
      </c>
      <c r="H1049" s="36">
        <f>LOOKUP(G1049,'Bez dříví'!$A$35:$A$84,'Bez dříví'!$B$35:$B$84)</f>
        <v>0</v>
      </c>
      <c r="I1049" s="39">
        <f t="array" ref="I1049">SUM(IF(('Bez dříví'!$A$3:$A$33=A1049)*('Bez dříví'!$D$1:$BA$1=G1049),'Bez dříví'!$D$3:$BA$33))</f>
        <v>0</v>
      </c>
      <c r="J1049" s="70" t="str">
        <f>IF(I1049=0,"",I1049)</f>
        <v/>
      </c>
      <c r="K1049" s="40">
        <f>IF(I1049=MIN($J$1003:$J$1052),1,"")</f>
        <v>1</v>
      </c>
    </row>
    <row r="1050" spans="1:11" hidden="1" x14ac:dyDescent="0.25">
      <c r="A1050" s="34">
        <v>21</v>
      </c>
      <c r="B1050" s="35">
        <f>LOOKUP(A1050,Seznamy!$A$3:$A$27,Seznamy!$B$3:$B$27)</f>
        <v>246056</v>
      </c>
      <c r="C1050" s="36" t="str">
        <f>LOOKUP(A1050,Seznamy!$A$3:$A$27,Seznamy!$C$3:$C$27)</f>
        <v>Jítrava</v>
      </c>
      <c r="D1050" s="37">
        <f>LOOKUP(A1050,Seznamy!$A$3:$A$27,Seznamy!$E$3:$E$27)</f>
        <v>3402</v>
      </c>
      <c r="E1050" s="37">
        <f>LOOKUP(A1050,Seznamy!$A$3:$A$27,Seznamy!$H$3:$H$27)</f>
        <v>123891</v>
      </c>
      <c r="F1050" s="38">
        <f>LOOKUP(A1050,Seznamy!$A$3:$A$27,Seznamy!$J$3:$J$27)</f>
        <v>0</v>
      </c>
      <c r="G1050" s="38">
        <v>48</v>
      </c>
      <c r="H1050" s="36">
        <f>LOOKUP(G1050,'Bez dříví'!$A$35:$A$84,'Bez dříví'!$B$35:$B$84)</f>
        <v>0</v>
      </c>
      <c r="I1050" s="39">
        <f t="array" ref="I1050">SUM(IF(('Bez dříví'!$A$3:$A$33=A1050)*('Bez dříví'!$D$1:$BA$1=G1050),'Bez dříví'!$D$3:$BA$33))</f>
        <v>0</v>
      </c>
      <c r="J1050" s="70" t="str">
        <f>IF(I1050=0,"",I1050)</f>
        <v/>
      </c>
      <c r="K1050" s="40">
        <f>IF(I1050=MIN($J$1003:$J$1052),1,"")</f>
        <v>1</v>
      </c>
    </row>
    <row r="1051" spans="1:11" hidden="1" x14ac:dyDescent="0.25">
      <c r="A1051" s="34">
        <v>21</v>
      </c>
      <c r="B1051" s="35">
        <f>LOOKUP(A1051,Seznamy!$A$3:$A$27,Seznamy!$B$3:$B$27)</f>
        <v>246056</v>
      </c>
      <c r="C1051" s="36" t="str">
        <f>LOOKUP(A1051,Seznamy!$A$3:$A$27,Seznamy!$C$3:$C$27)</f>
        <v>Jítrava</v>
      </c>
      <c r="D1051" s="37">
        <f>LOOKUP(A1051,Seznamy!$A$3:$A$27,Seznamy!$E$3:$E$27)</f>
        <v>3402</v>
      </c>
      <c r="E1051" s="37">
        <f>LOOKUP(A1051,Seznamy!$A$3:$A$27,Seznamy!$H$3:$H$27)</f>
        <v>123891</v>
      </c>
      <c r="F1051" s="38">
        <f>LOOKUP(A1051,Seznamy!$A$3:$A$27,Seznamy!$J$3:$J$27)</f>
        <v>0</v>
      </c>
      <c r="G1051" s="38">
        <v>49</v>
      </c>
      <c r="H1051" s="36">
        <f>LOOKUP(G1051,'Bez dříví'!$A$35:$A$84,'Bez dříví'!$B$35:$B$84)</f>
        <v>0</v>
      </c>
      <c r="I1051" s="39">
        <f t="array" ref="I1051">SUM(IF(('Bez dříví'!$A$3:$A$33=A1051)*('Bez dříví'!$D$1:$BA$1=G1051),'Bez dříví'!$D$3:$BA$33))</f>
        <v>0</v>
      </c>
      <c r="J1051" s="70" t="str">
        <f>IF(I1051=0,"",I1051)</f>
        <v/>
      </c>
      <c r="K1051" s="40">
        <f>IF(I1051=MIN($J$1003:$J$1052),1,"")</f>
        <v>1</v>
      </c>
    </row>
    <row r="1052" spans="1:11" hidden="1" x14ac:dyDescent="0.25">
      <c r="A1052" s="34">
        <v>21</v>
      </c>
      <c r="B1052" s="35">
        <f>LOOKUP(A1052,Seznamy!$A$3:$A$27,Seznamy!$B$3:$B$27)</f>
        <v>246056</v>
      </c>
      <c r="C1052" s="36" t="str">
        <f>LOOKUP(A1052,Seznamy!$A$3:$A$27,Seznamy!$C$3:$C$27)</f>
        <v>Jítrava</v>
      </c>
      <c r="D1052" s="37">
        <f>LOOKUP(A1052,Seznamy!$A$3:$A$27,Seznamy!$E$3:$E$27)</f>
        <v>3402</v>
      </c>
      <c r="E1052" s="37">
        <f>LOOKUP(A1052,Seznamy!$A$3:$A$27,Seznamy!$H$3:$H$27)</f>
        <v>123891</v>
      </c>
      <c r="F1052" s="38">
        <f>LOOKUP(A1052,Seznamy!$A$3:$A$27,Seznamy!$J$3:$J$27)</f>
        <v>0</v>
      </c>
      <c r="G1052" s="38">
        <v>50</v>
      </c>
      <c r="H1052" s="36">
        <f>LOOKUP(G1052,'Bez dříví'!$A$35:$A$84,'Bez dříví'!$B$35:$B$84)</f>
        <v>0</v>
      </c>
      <c r="I1052" s="39">
        <f t="array" ref="I1052">SUM(IF(('Bez dříví'!$A$3:$A$33=A1052)*('Bez dříví'!$D$1:$BA$1=G1052),'Bez dříví'!$D$3:$BA$33))</f>
        <v>0</v>
      </c>
      <c r="J1052" s="70" t="str">
        <f>IF(I1052=0,"",I1052)</f>
        <v/>
      </c>
      <c r="K1052" s="40">
        <f>IF(I1052=MIN($J$1003:$J$1052),1,"")</f>
        <v>1</v>
      </c>
    </row>
    <row r="1053" spans="1:11" hidden="1" x14ac:dyDescent="0.25">
      <c r="A1053" s="56">
        <v>22</v>
      </c>
      <c r="B1053" s="57">
        <f>LOOKUP(A1053,Seznamy!$A$3:$A$27,Seznamy!$B$3:$B$27)</f>
        <v>246056</v>
      </c>
      <c r="C1053" s="58" t="str">
        <f>LOOKUP(A1053,Seznamy!$A$3:$A$27,Seznamy!$C$3:$C$27)</f>
        <v>Jítrava</v>
      </c>
      <c r="D1053" s="59">
        <f>LOOKUP(A1053,Seznamy!$A$3:$A$27,Seznamy!$E$3:$E$27)</f>
        <v>3402</v>
      </c>
      <c r="E1053" s="59">
        <f>LOOKUP(A1053,Seznamy!$A$3:$A$27,Seznamy!$H$3:$H$27)</f>
        <v>123891</v>
      </c>
      <c r="F1053" s="60">
        <f>LOOKUP(A1053,Seznamy!$A$3:$A$27,Seznamy!$J$3:$J$27)</f>
        <v>0</v>
      </c>
      <c r="G1053" s="60">
        <v>1</v>
      </c>
      <c r="H1053" s="58" t="str">
        <f>LOOKUP(G1053,'Bez dříví'!$A$35:$A$84,'Bez dříví'!$B$35:$B$84)</f>
        <v>LESCUS Cetkovice, s.r.o.</v>
      </c>
      <c r="I1053" s="61">
        <f t="array" ref="I1053">SUM(IF(('Bez dříví'!$A$3:$A$33=A1053)*('Bez dříví'!$D$1:$BA$1=G1053),'Bez dříví'!$D$3:$BA$33))</f>
        <v>0</v>
      </c>
      <c r="J1053" s="71" t="str">
        <f>IF(I1053=0,"",I1053)</f>
        <v/>
      </c>
      <c r="K1053" s="62">
        <f>IF(I1053=MIN($J$1053:$J$1102),1,"")</f>
        <v>1</v>
      </c>
    </row>
    <row r="1054" spans="1:11" hidden="1" x14ac:dyDescent="0.25">
      <c r="A1054" s="56">
        <v>22</v>
      </c>
      <c r="B1054" s="57">
        <f>LOOKUP(A1054,Seznamy!$A$3:$A$27,Seznamy!$B$3:$B$27)</f>
        <v>246056</v>
      </c>
      <c r="C1054" s="58" t="str">
        <f>LOOKUP(A1054,Seznamy!$A$3:$A$27,Seznamy!$C$3:$C$27)</f>
        <v>Jítrava</v>
      </c>
      <c r="D1054" s="59">
        <f>LOOKUP(A1054,Seznamy!$A$3:$A$27,Seznamy!$E$3:$E$27)</f>
        <v>3402</v>
      </c>
      <c r="E1054" s="59">
        <f>LOOKUP(A1054,Seznamy!$A$3:$A$27,Seznamy!$H$3:$H$27)</f>
        <v>123891</v>
      </c>
      <c r="F1054" s="60">
        <f>LOOKUP(A1054,Seznamy!$A$3:$A$27,Seznamy!$J$3:$J$27)</f>
        <v>0</v>
      </c>
      <c r="G1054" s="60">
        <v>2</v>
      </c>
      <c r="H1054" s="58" t="str">
        <f>LOOKUP(G1054,'Bez dříví'!$A$35:$A$84,'Bez dříví'!$B$35:$B$84)</f>
        <v>EGREGA s.r.o.</v>
      </c>
      <c r="I1054" s="61">
        <f t="array" ref="I1054">SUM(IF(('Bez dříví'!$A$3:$A$33=A1054)*('Bez dříví'!$D$1:$BA$1=G1054),'Bez dříví'!$D$3:$BA$33))</f>
        <v>0</v>
      </c>
      <c r="J1054" s="71" t="str">
        <f>IF(I1054=0,"",I1054)</f>
        <v/>
      </c>
      <c r="K1054" s="62">
        <f>IF(I1054=MIN($J$1053:$J$1102),1,"")</f>
        <v>1</v>
      </c>
    </row>
    <row r="1055" spans="1:11" hidden="1" x14ac:dyDescent="0.25">
      <c r="A1055" s="56">
        <v>22</v>
      </c>
      <c r="B1055" s="57">
        <f>LOOKUP(A1055,Seznamy!$A$3:$A$27,Seznamy!$B$3:$B$27)</f>
        <v>246056</v>
      </c>
      <c r="C1055" s="58" t="str">
        <f>LOOKUP(A1055,Seznamy!$A$3:$A$27,Seznamy!$C$3:$C$27)</f>
        <v>Jítrava</v>
      </c>
      <c r="D1055" s="59">
        <f>LOOKUP(A1055,Seznamy!$A$3:$A$27,Seznamy!$E$3:$E$27)</f>
        <v>3402</v>
      </c>
      <c r="E1055" s="59">
        <f>LOOKUP(A1055,Seznamy!$A$3:$A$27,Seznamy!$H$3:$H$27)</f>
        <v>123891</v>
      </c>
      <c r="F1055" s="60">
        <f>LOOKUP(A1055,Seznamy!$A$3:$A$27,Seznamy!$J$3:$J$27)</f>
        <v>0</v>
      </c>
      <c r="G1055" s="60">
        <v>3</v>
      </c>
      <c r="H1055" s="58" t="str">
        <f>LOOKUP(G1055,'Bez dříví'!$A$35:$A$84,'Bez dříví'!$B$35:$B$84)</f>
        <v>Lesostavby Frýdek-Místek a.s.</v>
      </c>
      <c r="I1055" s="61">
        <f t="array" ref="I1055">SUM(IF(('Bez dříví'!$A$3:$A$33=A1055)*('Bez dříví'!$D$1:$BA$1=G1055),'Bez dříví'!$D$3:$BA$33))</f>
        <v>0</v>
      </c>
      <c r="J1055" s="71" t="str">
        <f>IF(I1055=0,"",I1055)</f>
        <v/>
      </c>
      <c r="K1055" s="62">
        <f>IF(I1055=MIN($J$1053:$J$1102),1,"")</f>
        <v>1</v>
      </c>
    </row>
    <row r="1056" spans="1:11" hidden="1" x14ac:dyDescent="0.25">
      <c r="A1056" s="56">
        <v>22</v>
      </c>
      <c r="B1056" s="57">
        <f>LOOKUP(A1056,Seznamy!$A$3:$A$27,Seznamy!$B$3:$B$27)</f>
        <v>246056</v>
      </c>
      <c r="C1056" s="58" t="str">
        <f>LOOKUP(A1056,Seznamy!$A$3:$A$27,Seznamy!$C$3:$C$27)</f>
        <v>Jítrava</v>
      </c>
      <c r="D1056" s="59">
        <f>LOOKUP(A1056,Seznamy!$A$3:$A$27,Seznamy!$E$3:$E$27)</f>
        <v>3402</v>
      </c>
      <c r="E1056" s="59">
        <f>LOOKUP(A1056,Seznamy!$A$3:$A$27,Seznamy!$H$3:$H$27)</f>
        <v>123891</v>
      </c>
      <c r="F1056" s="60">
        <f>LOOKUP(A1056,Seznamy!$A$3:$A$27,Seznamy!$J$3:$J$27)</f>
        <v>0</v>
      </c>
      <c r="G1056" s="60">
        <v>4</v>
      </c>
      <c r="H1056" s="58" t="str">
        <f>LOOKUP(G1056,'Bez dříví'!$A$35:$A$84,'Bez dříví'!$B$35:$B$84)</f>
        <v>LST a.s.</v>
      </c>
      <c r="I1056" s="61">
        <f t="array" ref="I1056">SUM(IF(('Bez dříví'!$A$3:$A$33=A1056)*('Bez dříví'!$D$1:$BA$1=G1056),'Bez dříví'!$D$3:$BA$33))</f>
        <v>0</v>
      </c>
      <c r="J1056" s="71" t="str">
        <f>IF(I1056=0,"",I1056)</f>
        <v/>
      </c>
      <c r="K1056" s="62">
        <f>IF(I1056=MIN($J$1053:$J$1102),1,"")</f>
        <v>1</v>
      </c>
    </row>
    <row r="1057" spans="1:11" hidden="1" x14ac:dyDescent="0.25">
      <c r="A1057" s="56">
        <v>22</v>
      </c>
      <c r="B1057" s="57">
        <f>LOOKUP(A1057,Seznamy!$A$3:$A$27,Seznamy!$B$3:$B$27)</f>
        <v>246056</v>
      </c>
      <c r="C1057" s="58" t="str">
        <f>LOOKUP(A1057,Seznamy!$A$3:$A$27,Seznamy!$C$3:$C$27)</f>
        <v>Jítrava</v>
      </c>
      <c r="D1057" s="59">
        <f>LOOKUP(A1057,Seznamy!$A$3:$A$27,Seznamy!$E$3:$E$27)</f>
        <v>3402</v>
      </c>
      <c r="E1057" s="59">
        <f>LOOKUP(A1057,Seznamy!$A$3:$A$27,Seznamy!$H$3:$H$27)</f>
        <v>123891</v>
      </c>
      <c r="F1057" s="60">
        <f>LOOKUP(A1057,Seznamy!$A$3:$A$27,Seznamy!$J$3:$J$27)</f>
        <v>0</v>
      </c>
      <c r="G1057" s="60">
        <v>5</v>
      </c>
      <c r="H1057" s="58" t="str">
        <f>LOOKUP(G1057,'Bez dříví'!$A$35:$A$84,'Bez dříví'!$B$35:$B$84)</f>
        <v>UNILES a.s.</v>
      </c>
      <c r="I1057" s="61">
        <f t="array" ref="I1057">SUM(IF(('Bez dříví'!$A$3:$A$33=A1057)*('Bez dříví'!$D$1:$BA$1=G1057),'Bez dříví'!$D$3:$BA$33))</f>
        <v>0</v>
      </c>
      <c r="J1057" s="71" t="str">
        <f>IF(I1057=0,"",I1057)</f>
        <v/>
      </c>
      <c r="K1057" s="62">
        <f>IF(I1057=MIN($J$1053:$J$1102),1,"")</f>
        <v>1</v>
      </c>
    </row>
    <row r="1058" spans="1:11" hidden="1" x14ac:dyDescent="0.25">
      <c r="A1058" s="56">
        <v>22</v>
      </c>
      <c r="B1058" s="57">
        <f>LOOKUP(A1058,Seznamy!$A$3:$A$27,Seznamy!$B$3:$B$27)</f>
        <v>246056</v>
      </c>
      <c r="C1058" s="58" t="str">
        <f>LOOKUP(A1058,Seznamy!$A$3:$A$27,Seznamy!$C$3:$C$27)</f>
        <v>Jítrava</v>
      </c>
      <c r="D1058" s="59">
        <f>LOOKUP(A1058,Seznamy!$A$3:$A$27,Seznamy!$E$3:$E$27)</f>
        <v>3402</v>
      </c>
      <c r="E1058" s="59">
        <f>LOOKUP(A1058,Seznamy!$A$3:$A$27,Seznamy!$H$3:$H$27)</f>
        <v>123891</v>
      </c>
      <c r="F1058" s="60">
        <f>LOOKUP(A1058,Seznamy!$A$3:$A$27,Seznamy!$J$3:$J$27)</f>
        <v>0</v>
      </c>
      <c r="G1058" s="60">
        <v>6</v>
      </c>
      <c r="H1058" s="58" t="str">
        <f>LOOKUP(G1058,'Bez dříví'!$A$35:$A$84,'Bez dříví'!$B$35:$B$84)</f>
        <v>LDF Rožnov a.s.</v>
      </c>
      <c r="I1058" s="61">
        <f t="array" ref="I1058">SUM(IF(('Bez dříví'!$A$3:$A$33=A1058)*('Bez dříví'!$D$1:$BA$1=G1058),'Bez dříví'!$D$3:$BA$33))</f>
        <v>0</v>
      </c>
      <c r="J1058" s="71" t="str">
        <f>IF(I1058=0,"",I1058)</f>
        <v/>
      </c>
      <c r="K1058" s="62">
        <f>IF(I1058=MIN($J$1053:$J$1102),1,"")</f>
        <v>1</v>
      </c>
    </row>
    <row r="1059" spans="1:11" hidden="1" x14ac:dyDescent="0.25">
      <c r="A1059" s="56">
        <v>22</v>
      </c>
      <c r="B1059" s="57">
        <f>LOOKUP(A1059,Seznamy!$A$3:$A$27,Seznamy!$B$3:$B$27)</f>
        <v>246056</v>
      </c>
      <c r="C1059" s="58" t="str">
        <f>LOOKUP(A1059,Seznamy!$A$3:$A$27,Seznamy!$C$3:$C$27)</f>
        <v>Jítrava</v>
      </c>
      <c r="D1059" s="59">
        <f>LOOKUP(A1059,Seznamy!$A$3:$A$27,Seznamy!$E$3:$E$27)</f>
        <v>3402</v>
      </c>
      <c r="E1059" s="59">
        <f>LOOKUP(A1059,Seznamy!$A$3:$A$27,Seznamy!$H$3:$H$27)</f>
        <v>123891</v>
      </c>
      <c r="F1059" s="60">
        <f>LOOKUP(A1059,Seznamy!$A$3:$A$27,Seznamy!$J$3:$J$27)</f>
        <v>0</v>
      </c>
      <c r="G1059" s="60">
        <v>7</v>
      </c>
      <c r="H1059" s="58" t="str">
        <f>LOOKUP(G1059,'Bez dříví'!$A$35:$A$84,'Bez dříví'!$B$35:$B$84)</f>
        <v>ACLESIA, spol. s r.o.</v>
      </c>
      <c r="I1059" s="61">
        <f t="array" ref="I1059">SUM(IF(('Bez dříví'!$A$3:$A$33=A1059)*('Bez dříví'!$D$1:$BA$1=G1059),'Bez dříví'!$D$3:$BA$33))</f>
        <v>0</v>
      </c>
      <c r="J1059" s="71" t="str">
        <f>IF(I1059=0,"",I1059)</f>
        <v/>
      </c>
      <c r="K1059" s="62">
        <f>IF(I1059=MIN($J$1053:$J$1102),1,"")</f>
        <v>1</v>
      </c>
    </row>
    <row r="1060" spans="1:11" hidden="1" x14ac:dyDescent="0.25">
      <c r="A1060" s="56">
        <v>22</v>
      </c>
      <c r="B1060" s="57">
        <f>LOOKUP(A1060,Seznamy!$A$3:$A$27,Seznamy!$B$3:$B$27)</f>
        <v>246056</v>
      </c>
      <c r="C1060" s="58" t="str">
        <f>LOOKUP(A1060,Seznamy!$A$3:$A$27,Seznamy!$C$3:$C$27)</f>
        <v>Jítrava</v>
      </c>
      <c r="D1060" s="59">
        <f>LOOKUP(A1060,Seznamy!$A$3:$A$27,Seznamy!$E$3:$E$27)</f>
        <v>3402</v>
      </c>
      <c r="E1060" s="59">
        <f>LOOKUP(A1060,Seznamy!$A$3:$A$27,Seznamy!$H$3:$H$27)</f>
        <v>123891</v>
      </c>
      <c r="F1060" s="60">
        <f>LOOKUP(A1060,Seznamy!$A$3:$A$27,Seznamy!$J$3:$J$27)</f>
        <v>0</v>
      </c>
      <c r="G1060" s="60">
        <v>8</v>
      </c>
      <c r="H1060" s="58" t="str">
        <f>LOOKUP(G1060,'Bez dříví'!$A$35:$A$84,'Bez dříví'!$B$35:$B$84)</f>
        <v>Sušická lesní a obchodní s.r.o.</v>
      </c>
      <c r="I1060" s="61">
        <f t="array" ref="I1060">SUM(IF(('Bez dříví'!$A$3:$A$33=A1060)*('Bez dříví'!$D$1:$BA$1=G1060),'Bez dříví'!$D$3:$BA$33))</f>
        <v>0</v>
      </c>
      <c r="J1060" s="71" t="str">
        <f>IF(I1060=0,"",I1060)</f>
        <v/>
      </c>
      <c r="K1060" s="62">
        <f>IF(I1060=MIN($J$1053:$J$1102),1,"")</f>
        <v>1</v>
      </c>
    </row>
    <row r="1061" spans="1:11" hidden="1" x14ac:dyDescent="0.25">
      <c r="A1061" s="56">
        <v>22</v>
      </c>
      <c r="B1061" s="57">
        <f>LOOKUP(A1061,Seznamy!$A$3:$A$27,Seznamy!$B$3:$B$27)</f>
        <v>246056</v>
      </c>
      <c r="C1061" s="58" t="str">
        <f>LOOKUP(A1061,Seznamy!$A$3:$A$27,Seznamy!$C$3:$C$27)</f>
        <v>Jítrava</v>
      </c>
      <c r="D1061" s="59">
        <f>LOOKUP(A1061,Seznamy!$A$3:$A$27,Seznamy!$E$3:$E$27)</f>
        <v>3402</v>
      </c>
      <c r="E1061" s="59">
        <f>LOOKUP(A1061,Seznamy!$A$3:$A$27,Seznamy!$H$3:$H$27)</f>
        <v>123891</v>
      </c>
      <c r="F1061" s="60">
        <f>LOOKUP(A1061,Seznamy!$A$3:$A$27,Seznamy!$J$3:$J$27)</f>
        <v>0</v>
      </c>
      <c r="G1061" s="60">
        <v>9</v>
      </c>
      <c r="H1061" s="58" t="str">
        <f>LOOKUP(G1061,'Bez dříví'!$A$35:$A$84,'Bez dříví'!$B$35:$B$84)</f>
        <v>Kloboucká lesní s.r.o.</v>
      </c>
      <c r="I1061" s="61">
        <f t="array" ref="I1061">SUM(IF(('Bez dříví'!$A$3:$A$33=A1061)*('Bez dříví'!$D$1:$BA$1=G1061),'Bez dříví'!$D$3:$BA$33))</f>
        <v>0</v>
      </c>
      <c r="J1061" s="71" t="str">
        <f>IF(I1061=0,"",I1061)</f>
        <v/>
      </c>
      <c r="K1061" s="62">
        <f>IF(I1061=MIN($J$1053:$J$1102),1,"")</f>
        <v>1</v>
      </c>
    </row>
    <row r="1062" spans="1:11" hidden="1" x14ac:dyDescent="0.25">
      <c r="A1062" s="56">
        <v>22</v>
      </c>
      <c r="B1062" s="57">
        <f>LOOKUP(A1062,Seznamy!$A$3:$A$27,Seznamy!$B$3:$B$27)</f>
        <v>246056</v>
      </c>
      <c r="C1062" s="58" t="str">
        <f>LOOKUP(A1062,Seznamy!$A$3:$A$27,Seznamy!$C$3:$C$27)</f>
        <v>Jítrava</v>
      </c>
      <c r="D1062" s="59">
        <f>LOOKUP(A1062,Seznamy!$A$3:$A$27,Seznamy!$E$3:$E$27)</f>
        <v>3402</v>
      </c>
      <c r="E1062" s="59">
        <f>LOOKUP(A1062,Seznamy!$A$3:$A$27,Seznamy!$H$3:$H$27)</f>
        <v>123891</v>
      </c>
      <c r="F1062" s="60">
        <f>LOOKUP(A1062,Seznamy!$A$3:$A$27,Seznamy!$J$3:$J$27)</f>
        <v>0</v>
      </c>
      <c r="G1062" s="60">
        <v>10</v>
      </c>
      <c r="H1062" s="58" t="str">
        <f>LOOKUP(G1062,'Bez dříví'!$A$35:$A$84,'Bez dříví'!$B$35:$B$84)</f>
        <v>Dřevo-Málek s.r.o.</v>
      </c>
      <c r="I1062" s="61">
        <f t="array" ref="I1062">SUM(IF(('Bez dříví'!$A$3:$A$33=A1062)*('Bez dříví'!$D$1:$BA$1=G1062),'Bez dříví'!$D$3:$BA$33))</f>
        <v>0</v>
      </c>
      <c r="J1062" s="71" t="str">
        <f>IF(I1062=0,"",I1062)</f>
        <v/>
      </c>
      <c r="K1062" s="62">
        <f>IF(I1062=MIN($J$1053:$J$1102),1,"")</f>
        <v>1</v>
      </c>
    </row>
    <row r="1063" spans="1:11" hidden="1" x14ac:dyDescent="0.25">
      <c r="A1063" s="56">
        <v>22</v>
      </c>
      <c r="B1063" s="57">
        <f>LOOKUP(A1063,Seznamy!$A$3:$A$27,Seznamy!$B$3:$B$27)</f>
        <v>246056</v>
      </c>
      <c r="C1063" s="58" t="str">
        <f>LOOKUP(A1063,Seznamy!$A$3:$A$27,Seznamy!$C$3:$C$27)</f>
        <v>Jítrava</v>
      </c>
      <c r="D1063" s="59">
        <f>LOOKUP(A1063,Seznamy!$A$3:$A$27,Seznamy!$E$3:$E$27)</f>
        <v>3402</v>
      </c>
      <c r="E1063" s="59">
        <f>LOOKUP(A1063,Seznamy!$A$3:$A$27,Seznamy!$H$3:$H$27)</f>
        <v>123891</v>
      </c>
      <c r="F1063" s="60">
        <f>LOOKUP(A1063,Seznamy!$A$3:$A$27,Seznamy!$J$3:$J$27)</f>
        <v>0</v>
      </c>
      <c r="G1063" s="60">
        <v>11</v>
      </c>
      <c r="H1063" s="58" t="str">
        <f>LOOKUP(G1063,'Bez dříví'!$A$35:$A$84,'Bez dříví'!$B$35:$B$84)</f>
        <v>Opavská lesní a.s.</v>
      </c>
      <c r="I1063" s="61">
        <f t="array" ref="I1063">SUM(IF(('Bez dříví'!$A$3:$A$33=A1063)*('Bez dříví'!$D$1:$BA$1=G1063),'Bez dříví'!$D$3:$BA$33))</f>
        <v>0</v>
      </c>
      <c r="J1063" s="71" t="str">
        <f>IF(I1063=0,"",I1063)</f>
        <v/>
      </c>
      <c r="K1063" s="62">
        <f>IF(I1063=MIN($J$1053:$J$1102),1,"")</f>
        <v>1</v>
      </c>
    </row>
    <row r="1064" spans="1:11" hidden="1" x14ac:dyDescent="0.25">
      <c r="A1064" s="56">
        <v>22</v>
      </c>
      <c r="B1064" s="57">
        <f>LOOKUP(A1064,Seznamy!$A$3:$A$27,Seznamy!$B$3:$B$27)</f>
        <v>246056</v>
      </c>
      <c r="C1064" s="58" t="str">
        <f>LOOKUP(A1064,Seznamy!$A$3:$A$27,Seznamy!$C$3:$C$27)</f>
        <v>Jítrava</v>
      </c>
      <c r="D1064" s="59">
        <f>LOOKUP(A1064,Seznamy!$A$3:$A$27,Seznamy!$E$3:$E$27)</f>
        <v>3402</v>
      </c>
      <c r="E1064" s="59">
        <f>LOOKUP(A1064,Seznamy!$A$3:$A$27,Seznamy!$H$3:$H$27)</f>
        <v>123891</v>
      </c>
      <c r="F1064" s="60">
        <f>LOOKUP(A1064,Seznamy!$A$3:$A$27,Seznamy!$J$3:$J$27)</f>
        <v>0</v>
      </c>
      <c r="G1064" s="60">
        <v>12</v>
      </c>
      <c r="H1064" s="58" t="str">
        <f>LOOKUP(G1064,'Bez dříví'!$A$35:$A$84,'Bez dříví'!$B$35:$B$84)</f>
        <v>JACER - CZ a.s.</v>
      </c>
      <c r="I1064" s="61">
        <f t="array" ref="I1064">SUM(IF(('Bez dříví'!$A$3:$A$33=A1064)*('Bez dříví'!$D$1:$BA$1=G1064),'Bez dříví'!$D$3:$BA$33))</f>
        <v>0</v>
      </c>
      <c r="J1064" s="71" t="str">
        <f>IF(I1064=0,"",I1064)</f>
        <v/>
      </c>
      <c r="K1064" s="62">
        <f>IF(I1064=MIN($J$1053:$J$1102),1,"")</f>
        <v>1</v>
      </c>
    </row>
    <row r="1065" spans="1:11" hidden="1" x14ac:dyDescent="0.25">
      <c r="A1065" s="56">
        <v>22</v>
      </c>
      <c r="B1065" s="57">
        <f>LOOKUP(A1065,Seznamy!$A$3:$A$27,Seznamy!$B$3:$B$27)</f>
        <v>246056</v>
      </c>
      <c r="C1065" s="58" t="str">
        <f>LOOKUP(A1065,Seznamy!$A$3:$A$27,Seznamy!$C$3:$C$27)</f>
        <v>Jítrava</v>
      </c>
      <c r="D1065" s="59">
        <f>LOOKUP(A1065,Seznamy!$A$3:$A$27,Seznamy!$E$3:$E$27)</f>
        <v>3402</v>
      </c>
      <c r="E1065" s="59">
        <f>LOOKUP(A1065,Seznamy!$A$3:$A$27,Seznamy!$H$3:$H$27)</f>
        <v>123891</v>
      </c>
      <c r="F1065" s="60">
        <f>LOOKUP(A1065,Seznamy!$A$3:$A$27,Seznamy!$J$3:$J$27)</f>
        <v>0</v>
      </c>
      <c r="G1065" s="60">
        <v>13</v>
      </c>
      <c r="H1065" s="58" t="str">
        <f>LOOKUP(G1065,'Bez dříví'!$A$35:$A$84,'Bez dříví'!$B$35:$B$84)</f>
        <v>KODIAK Timber s.r.o.</v>
      </c>
      <c r="I1065" s="61">
        <f t="array" ref="I1065">SUM(IF(('Bez dříví'!$A$3:$A$33=A1065)*('Bez dříví'!$D$1:$BA$1=G1065),'Bez dříví'!$D$3:$BA$33))</f>
        <v>0</v>
      </c>
      <c r="J1065" s="71" t="str">
        <f>IF(I1065=0,"",I1065)</f>
        <v/>
      </c>
      <c r="K1065" s="62">
        <f>IF(I1065=MIN($J$1053:$J$1102),1,"")</f>
        <v>1</v>
      </c>
    </row>
    <row r="1066" spans="1:11" hidden="1" x14ac:dyDescent="0.25">
      <c r="A1066" s="56">
        <v>22</v>
      </c>
      <c r="B1066" s="57">
        <f>LOOKUP(A1066,Seznamy!$A$3:$A$27,Seznamy!$B$3:$B$27)</f>
        <v>246056</v>
      </c>
      <c r="C1066" s="58" t="str">
        <f>LOOKUP(A1066,Seznamy!$A$3:$A$27,Seznamy!$C$3:$C$27)</f>
        <v>Jítrava</v>
      </c>
      <c r="D1066" s="59">
        <f>LOOKUP(A1066,Seznamy!$A$3:$A$27,Seznamy!$E$3:$E$27)</f>
        <v>3402</v>
      </c>
      <c r="E1066" s="59">
        <f>LOOKUP(A1066,Seznamy!$A$3:$A$27,Seznamy!$H$3:$H$27)</f>
        <v>123891</v>
      </c>
      <c r="F1066" s="60">
        <f>LOOKUP(A1066,Seznamy!$A$3:$A$27,Seznamy!$J$3:$J$27)</f>
        <v>0</v>
      </c>
      <c r="G1066" s="60">
        <v>14</v>
      </c>
      <c r="H1066" s="58" t="str">
        <f>LOOKUP(G1066,'Bez dříví'!$A$35:$A$84,'Bez dříví'!$B$35:$B$84)</f>
        <v>Marles s.r.o.</v>
      </c>
      <c r="I1066" s="61">
        <f t="array" ref="I1066">SUM(IF(('Bez dříví'!$A$3:$A$33=A1066)*('Bez dříví'!$D$1:$BA$1=G1066),'Bez dříví'!$D$3:$BA$33))</f>
        <v>0</v>
      </c>
      <c r="J1066" s="71" t="str">
        <f>IF(I1066=0,"",I1066)</f>
        <v/>
      </c>
      <c r="K1066" s="62">
        <f>IF(I1066=MIN($J$1053:$J$1102),1,"")</f>
        <v>1</v>
      </c>
    </row>
    <row r="1067" spans="1:11" hidden="1" x14ac:dyDescent="0.25">
      <c r="A1067" s="56">
        <v>22</v>
      </c>
      <c r="B1067" s="57">
        <f>LOOKUP(A1067,Seznamy!$A$3:$A$27,Seznamy!$B$3:$B$27)</f>
        <v>246056</v>
      </c>
      <c r="C1067" s="58" t="str">
        <f>LOOKUP(A1067,Seznamy!$A$3:$A$27,Seznamy!$C$3:$C$27)</f>
        <v>Jítrava</v>
      </c>
      <c r="D1067" s="59">
        <f>LOOKUP(A1067,Seznamy!$A$3:$A$27,Seznamy!$E$3:$E$27)</f>
        <v>3402</v>
      </c>
      <c r="E1067" s="59">
        <f>LOOKUP(A1067,Seznamy!$A$3:$A$27,Seznamy!$H$3:$H$27)</f>
        <v>123891</v>
      </c>
      <c r="F1067" s="60">
        <f>LOOKUP(A1067,Seznamy!$A$3:$A$27,Seznamy!$J$3:$J$27)</f>
        <v>0</v>
      </c>
      <c r="G1067" s="60">
        <v>15</v>
      </c>
      <c r="H1067" s="58" t="str">
        <f>LOOKUP(G1067,'Bez dříví'!$A$35:$A$84,'Bez dříví'!$B$35:$B$84)</f>
        <v>SOLITERA spol. s r.o.</v>
      </c>
      <c r="I1067" s="61">
        <f t="array" ref="I1067">SUM(IF(('Bez dříví'!$A$3:$A$33=A1067)*('Bez dříví'!$D$1:$BA$1=G1067),'Bez dříví'!$D$3:$BA$33))</f>
        <v>0</v>
      </c>
      <c r="J1067" s="71" t="str">
        <f>IF(I1067=0,"",I1067)</f>
        <v/>
      </c>
      <c r="K1067" s="62">
        <f>IF(I1067=MIN($J$1053:$J$1102),1,"")</f>
        <v>1</v>
      </c>
    </row>
    <row r="1068" spans="1:11" hidden="1" x14ac:dyDescent="0.25">
      <c r="A1068" s="56">
        <v>22</v>
      </c>
      <c r="B1068" s="57">
        <f>LOOKUP(A1068,Seznamy!$A$3:$A$27,Seznamy!$B$3:$B$27)</f>
        <v>246056</v>
      </c>
      <c r="C1068" s="58" t="str">
        <f>LOOKUP(A1068,Seznamy!$A$3:$A$27,Seznamy!$C$3:$C$27)</f>
        <v>Jítrava</v>
      </c>
      <c r="D1068" s="59">
        <f>LOOKUP(A1068,Seznamy!$A$3:$A$27,Seznamy!$E$3:$E$27)</f>
        <v>3402</v>
      </c>
      <c r="E1068" s="59">
        <f>LOOKUP(A1068,Seznamy!$A$3:$A$27,Seznamy!$H$3:$H$27)</f>
        <v>123891</v>
      </c>
      <c r="F1068" s="60">
        <f>LOOKUP(A1068,Seznamy!$A$3:$A$27,Seznamy!$J$3:$J$27)</f>
        <v>0</v>
      </c>
      <c r="G1068" s="60">
        <v>16</v>
      </c>
      <c r="H1068" s="58" t="str">
        <f>LOOKUP(G1068,'Bez dříví'!$A$35:$A$84,'Bez dříví'!$B$35:$B$84)</f>
        <v>RM FOREST lesní společnost s.r.o</v>
      </c>
      <c r="I1068" s="61">
        <f t="array" ref="I1068">SUM(IF(('Bez dříví'!$A$3:$A$33=A1068)*('Bez dříví'!$D$1:$BA$1=G1068),'Bez dříví'!$D$3:$BA$33))</f>
        <v>0</v>
      </c>
      <c r="J1068" s="71" t="str">
        <f>IF(I1068=0,"",I1068)</f>
        <v/>
      </c>
      <c r="K1068" s="62">
        <f>IF(I1068=MIN($J$1053:$J$1102),1,"")</f>
        <v>1</v>
      </c>
    </row>
    <row r="1069" spans="1:11" hidden="1" x14ac:dyDescent="0.25">
      <c r="A1069" s="56">
        <v>22</v>
      </c>
      <c r="B1069" s="57">
        <f>LOOKUP(A1069,Seznamy!$A$3:$A$27,Seznamy!$B$3:$B$27)</f>
        <v>246056</v>
      </c>
      <c r="C1069" s="58" t="str">
        <f>LOOKUP(A1069,Seznamy!$A$3:$A$27,Seznamy!$C$3:$C$27)</f>
        <v>Jítrava</v>
      </c>
      <c r="D1069" s="59">
        <f>LOOKUP(A1069,Seznamy!$A$3:$A$27,Seznamy!$E$3:$E$27)</f>
        <v>3402</v>
      </c>
      <c r="E1069" s="59">
        <f>LOOKUP(A1069,Seznamy!$A$3:$A$27,Seznamy!$H$3:$H$27)</f>
        <v>123891</v>
      </c>
      <c r="F1069" s="60">
        <f>LOOKUP(A1069,Seznamy!$A$3:$A$27,Seznamy!$J$3:$J$27)</f>
        <v>0</v>
      </c>
      <c r="G1069" s="60">
        <v>17</v>
      </c>
      <c r="H1069" s="58" t="str">
        <f>LOOKUP(G1069,'Bez dříví'!$A$35:$A$84,'Bez dříví'!$B$35:$B$84)</f>
        <v>Lesy Beskydy, a.s.</v>
      </c>
      <c r="I1069" s="61">
        <f t="array" ref="I1069">SUM(IF(('Bez dříví'!$A$3:$A$33=A1069)*('Bez dříví'!$D$1:$BA$1=G1069),'Bez dříví'!$D$3:$BA$33))</f>
        <v>0</v>
      </c>
      <c r="J1069" s="71" t="str">
        <f>IF(I1069=0,"",I1069)</f>
        <v/>
      </c>
      <c r="K1069" s="62">
        <f>IF(I1069=MIN($J$1053:$J$1102),1,"")</f>
        <v>1</v>
      </c>
    </row>
    <row r="1070" spans="1:11" hidden="1" x14ac:dyDescent="0.25">
      <c r="A1070" s="56">
        <v>22</v>
      </c>
      <c r="B1070" s="57">
        <f>LOOKUP(A1070,Seznamy!$A$3:$A$27,Seznamy!$B$3:$B$27)</f>
        <v>246056</v>
      </c>
      <c r="C1070" s="58" t="str">
        <f>LOOKUP(A1070,Seznamy!$A$3:$A$27,Seznamy!$C$3:$C$27)</f>
        <v>Jítrava</v>
      </c>
      <c r="D1070" s="59">
        <f>LOOKUP(A1070,Seznamy!$A$3:$A$27,Seznamy!$E$3:$E$27)</f>
        <v>3402</v>
      </c>
      <c r="E1070" s="59">
        <f>LOOKUP(A1070,Seznamy!$A$3:$A$27,Seznamy!$H$3:$H$27)</f>
        <v>123891</v>
      </c>
      <c r="F1070" s="60">
        <f>LOOKUP(A1070,Seznamy!$A$3:$A$27,Seznamy!$J$3:$J$27)</f>
        <v>0</v>
      </c>
      <c r="G1070" s="60">
        <v>18</v>
      </c>
      <c r="H1070" s="58" t="str">
        <f>LOOKUP(G1070,'Bez dříví'!$A$35:$A$84,'Bez dříví'!$B$35:$B$84)</f>
        <v>Libavská lesní s.r.o.</v>
      </c>
      <c r="I1070" s="61">
        <f t="array" ref="I1070">SUM(IF(('Bez dříví'!$A$3:$A$33=A1070)*('Bez dříví'!$D$1:$BA$1=G1070),'Bez dříví'!$D$3:$BA$33))</f>
        <v>0</v>
      </c>
      <c r="J1070" s="71" t="str">
        <f>IF(I1070=0,"",I1070)</f>
        <v/>
      </c>
      <c r="K1070" s="62">
        <f>IF(I1070=MIN($J$1053:$J$1102),1,"")</f>
        <v>1</v>
      </c>
    </row>
    <row r="1071" spans="1:11" hidden="1" x14ac:dyDescent="0.25">
      <c r="A1071" s="56">
        <v>22</v>
      </c>
      <c r="B1071" s="57">
        <f>LOOKUP(A1071,Seznamy!$A$3:$A$27,Seznamy!$B$3:$B$27)</f>
        <v>246056</v>
      </c>
      <c r="C1071" s="58" t="str">
        <f>LOOKUP(A1071,Seznamy!$A$3:$A$27,Seznamy!$C$3:$C$27)</f>
        <v>Jítrava</v>
      </c>
      <c r="D1071" s="59">
        <f>LOOKUP(A1071,Seznamy!$A$3:$A$27,Seznamy!$E$3:$E$27)</f>
        <v>3402</v>
      </c>
      <c r="E1071" s="59">
        <f>LOOKUP(A1071,Seznamy!$A$3:$A$27,Seznamy!$H$3:$H$27)</f>
        <v>123891</v>
      </c>
      <c r="F1071" s="60">
        <f>LOOKUP(A1071,Seznamy!$A$3:$A$27,Seznamy!$J$3:$J$27)</f>
        <v>0</v>
      </c>
      <c r="G1071" s="60">
        <v>19</v>
      </c>
      <c r="H1071" s="58" t="str">
        <f>LOOKUP(G1071,'Bez dříví'!$A$35:$A$84,'Bez dříví'!$B$35:$B$84)</f>
        <v>TIS lignum s.r.o.</v>
      </c>
      <c r="I1071" s="61">
        <f t="array" ref="I1071">SUM(IF(('Bez dříví'!$A$3:$A$33=A1071)*('Bez dříví'!$D$1:$BA$1=G1071),'Bez dříví'!$D$3:$BA$33))</f>
        <v>0</v>
      </c>
      <c r="J1071" s="71" t="str">
        <f>IF(I1071=0,"",I1071)</f>
        <v/>
      </c>
      <c r="K1071" s="62">
        <f>IF(I1071=MIN($J$1053:$J$1102),1,"")</f>
        <v>1</v>
      </c>
    </row>
    <row r="1072" spans="1:11" hidden="1" x14ac:dyDescent="0.25">
      <c r="A1072" s="56">
        <v>22</v>
      </c>
      <c r="B1072" s="57">
        <f>LOOKUP(A1072,Seznamy!$A$3:$A$27,Seznamy!$B$3:$B$27)</f>
        <v>246056</v>
      </c>
      <c r="C1072" s="58" t="str">
        <f>LOOKUP(A1072,Seznamy!$A$3:$A$27,Seznamy!$C$3:$C$27)</f>
        <v>Jítrava</v>
      </c>
      <c r="D1072" s="59">
        <f>LOOKUP(A1072,Seznamy!$A$3:$A$27,Seznamy!$E$3:$E$27)</f>
        <v>3402</v>
      </c>
      <c r="E1072" s="59">
        <f>LOOKUP(A1072,Seznamy!$A$3:$A$27,Seznamy!$H$3:$H$27)</f>
        <v>123891</v>
      </c>
      <c r="F1072" s="60">
        <f>LOOKUP(A1072,Seznamy!$A$3:$A$27,Seznamy!$J$3:$J$27)</f>
        <v>0</v>
      </c>
      <c r="G1072" s="60">
        <v>20</v>
      </c>
      <c r="H1072" s="58" t="str">
        <f>LOOKUP(G1072,'Bez dříví'!$A$35:$A$84,'Bez dříví'!$B$35:$B$84)</f>
        <v>LES-UK s.r.o.</v>
      </c>
      <c r="I1072" s="61">
        <f t="array" ref="I1072">SUM(IF(('Bez dříví'!$A$3:$A$33=A1072)*('Bez dříví'!$D$1:$BA$1=G1072),'Bez dříví'!$D$3:$BA$33))</f>
        <v>0</v>
      </c>
      <c r="J1072" s="71" t="str">
        <f>IF(I1072=0,"",I1072)</f>
        <v/>
      </c>
      <c r="K1072" s="62">
        <f>IF(I1072=MIN($J$1053:$J$1102),1,"")</f>
        <v>1</v>
      </c>
    </row>
    <row r="1073" spans="1:11" hidden="1" x14ac:dyDescent="0.25">
      <c r="A1073" s="56">
        <v>22</v>
      </c>
      <c r="B1073" s="57">
        <f>LOOKUP(A1073,Seznamy!$A$3:$A$27,Seznamy!$B$3:$B$27)</f>
        <v>246056</v>
      </c>
      <c r="C1073" s="58" t="str">
        <f>LOOKUP(A1073,Seznamy!$A$3:$A$27,Seznamy!$C$3:$C$27)</f>
        <v>Jítrava</v>
      </c>
      <c r="D1073" s="59">
        <f>LOOKUP(A1073,Seznamy!$A$3:$A$27,Seznamy!$E$3:$E$27)</f>
        <v>3402</v>
      </c>
      <c r="E1073" s="59">
        <f>LOOKUP(A1073,Seznamy!$A$3:$A$27,Seznamy!$H$3:$H$27)</f>
        <v>123891</v>
      </c>
      <c r="F1073" s="60">
        <f>LOOKUP(A1073,Seznamy!$A$3:$A$27,Seznamy!$J$3:$J$27)</f>
        <v>0</v>
      </c>
      <c r="G1073" s="60">
        <v>21</v>
      </c>
      <c r="H1073" s="58" t="str">
        <f>LOOKUP(G1073,'Bez dříví'!$A$35:$A$84,'Bez dříví'!$B$35:$B$84)</f>
        <v>LIGNEUS, s.r.o.</v>
      </c>
      <c r="I1073" s="61">
        <f t="array" ref="I1073">SUM(IF(('Bez dříví'!$A$3:$A$33=A1073)*('Bez dříví'!$D$1:$BA$1=G1073),'Bez dříví'!$D$3:$BA$33))</f>
        <v>0</v>
      </c>
      <c r="J1073" s="71" t="str">
        <f>IF(I1073=0,"",I1073)</f>
        <v/>
      </c>
      <c r="K1073" s="62">
        <f>IF(I1073=MIN($J$1053:$J$1102),1,"")</f>
        <v>1</v>
      </c>
    </row>
    <row r="1074" spans="1:11" hidden="1" x14ac:dyDescent="0.25">
      <c r="A1074" s="56">
        <v>22</v>
      </c>
      <c r="B1074" s="57">
        <f>LOOKUP(A1074,Seznamy!$A$3:$A$27,Seznamy!$B$3:$B$27)</f>
        <v>246056</v>
      </c>
      <c r="C1074" s="58" t="str">
        <f>LOOKUP(A1074,Seznamy!$A$3:$A$27,Seznamy!$C$3:$C$27)</f>
        <v>Jítrava</v>
      </c>
      <c r="D1074" s="59">
        <f>LOOKUP(A1074,Seznamy!$A$3:$A$27,Seznamy!$E$3:$E$27)</f>
        <v>3402</v>
      </c>
      <c r="E1074" s="59">
        <f>LOOKUP(A1074,Seznamy!$A$3:$A$27,Seznamy!$H$3:$H$27)</f>
        <v>123891</v>
      </c>
      <c r="F1074" s="60">
        <f>LOOKUP(A1074,Seznamy!$A$3:$A$27,Seznamy!$J$3:$J$27)</f>
        <v>0</v>
      </c>
      <c r="G1074" s="60">
        <v>22</v>
      </c>
      <c r="H1074" s="58" t="str">
        <f>LOOKUP(G1074,'Bez dříví'!$A$35:$A$84,'Bez dříví'!$B$35:$B$84)</f>
        <v>Stora Enso Wood Products Ždírec s.r.o.</v>
      </c>
      <c r="I1074" s="61">
        <f t="array" ref="I1074">SUM(IF(('Bez dříví'!$A$3:$A$33=A1074)*('Bez dříví'!$D$1:$BA$1=G1074),'Bez dříví'!$D$3:$BA$33))</f>
        <v>0</v>
      </c>
      <c r="J1074" s="71" t="str">
        <f>IF(I1074=0,"",I1074)</f>
        <v/>
      </c>
      <c r="K1074" s="62">
        <f>IF(I1074=MIN($J$1053:$J$1102),1,"")</f>
        <v>1</v>
      </c>
    </row>
    <row r="1075" spans="1:11" hidden="1" x14ac:dyDescent="0.25">
      <c r="A1075" s="56">
        <v>22</v>
      </c>
      <c r="B1075" s="57">
        <f>LOOKUP(A1075,Seznamy!$A$3:$A$27,Seznamy!$B$3:$B$27)</f>
        <v>246056</v>
      </c>
      <c r="C1075" s="58" t="str">
        <f>LOOKUP(A1075,Seznamy!$A$3:$A$27,Seznamy!$C$3:$C$27)</f>
        <v>Jítrava</v>
      </c>
      <c r="D1075" s="59">
        <f>LOOKUP(A1075,Seznamy!$A$3:$A$27,Seznamy!$E$3:$E$27)</f>
        <v>3402</v>
      </c>
      <c r="E1075" s="59">
        <f>LOOKUP(A1075,Seznamy!$A$3:$A$27,Seznamy!$H$3:$H$27)</f>
        <v>123891</v>
      </c>
      <c r="F1075" s="60">
        <f>LOOKUP(A1075,Seznamy!$A$3:$A$27,Seznamy!$J$3:$J$27)</f>
        <v>0</v>
      </c>
      <c r="G1075" s="60">
        <v>23</v>
      </c>
      <c r="H1075" s="58" t="str">
        <f>LOOKUP(G1075,'Bez dříví'!$A$35:$A$84,'Bez dříví'!$B$35:$B$84)</f>
        <v>DEBLICE - lesy s.r.o.</v>
      </c>
      <c r="I1075" s="61">
        <f t="array" ref="I1075">SUM(IF(('Bez dříví'!$A$3:$A$33=A1075)*('Bez dříví'!$D$1:$BA$1=G1075),'Bez dříví'!$D$3:$BA$33))</f>
        <v>0</v>
      </c>
      <c r="J1075" s="71" t="str">
        <f>IF(I1075=0,"",I1075)</f>
        <v/>
      </c>
      <c r="K1075" s="62">
        <f>IF(I1075=MIN($J$1053:$J$1102),1,"")</f>
        <v>1</v>
      </c>
    </row>
    <row r="1076" spans="1:11" hidden="1" x14ac:dyDescent="0.25">
      <c r="A1076" s="56">
        <v>22</v>
      </c>
      <c r="B1076" s="57">
        <f>LOOKUP(A1076,Seznamy!$A$3:$A$27,Seznamy!$B$3:$B$27)</f>
        <v>246056</v>
      </c>
      <c r="C1076" s="58" t="str">
        <f>LOOKUP(A1076,Seznamy!$A$3:$A$27,Seznamy!$C$3:$C$27)</f>
        <v>Jítrava</v>
      </c>
      <c r="D1076" s="59">
        <f>LOOKUP(A1076,Seznamy!$A$3:$A$27,Seznamy!$E$3:$E$27)</f>
        <v>3402</v>
      </c>
      <c r="E1076" s="59">
        <f>LOOKUP(A1076,Seznamy!$A$3:$A$27,Seznamy!$H$3:$H$27)</f>
        <v>123891</v>
      </c>
      <c r="F1076" s="60">
        <f>LOOKUP(A1076,Seznamy!$A$3:$A$27,Seznamy!$J$3:$J$27)</f>
        <v>0</v>
      </c>
      <c r="G1076" s="60">
        <v>24</v>
      </c>
      <c r="H1076" s="58" t="str">
        <f>LOOKUP(G1076,'Bez dříví'!$A$35:$A$84,'Bez dříví'!$B$35:$B$84)</f>
        <v>Petra spol. s r.o.</v>
      </c>
      <c r="I1076" s="61">
        <f t="array" ref="I1076">SUM(IF(('Bez dříví'!$A$3:$A$33=A1076)*('Bez dříví'!$D$1:$BA$1=G1076),'Bez dříví'!$D$3:$BA$33))</f>
        <v>0</v>
      </c>
      <c r="J1076" s="71" t="str">
        <f>IF(I1076=0,"",I1076)</f>
        <v/>
      </c>
      <c r="K1076" s="62">
        <f>IF(I1076=MIN($J$1053:$J$1102),1,"")</f>
        <v>1</v>
      </c>
    </row>
    <row r="1077" spans="1:11" hidden="1" x14ac:dyDescent="0.25">
      <c r="A1077" s="56">
        <v>22</v>
      </c>
      <c r="B1077" s="57">
        <f>LOOKUP(A1077,Seznamy!$A$3:$A$27,Seznamy!$B$3:$B$27)</f>
        <v>246056</v>
      </c>
      <c r="C1077" s="58" t="str">
        <f>LOOKUP(A1077,Seznamy!$A$3:$A$27,Seznamy!$C$3:$C$27)</f>
        <v>Jítrava</v>
      </c>
      <c r="D1077" s="59">
        <f>LOOKUP(A1077,Seznamy!$A$3:$A$27,Seznamy!$E$3:$E$27)</f>
        <v>3402</v>
      </c>
      <c r="E1077" s="59">
        <f>LOOKUP(A1077,Seznamy!$A$3:$A$27,Seznamy!$H$3:$H$27)</f>
        <v>123891</v>
      </c>
      <c r="F1077" s="60">
        <f>LOOKUP(A1077,Seznamy!$A$3:$A$27,Seznamy!$J$3:$J$27)</f>
        <v>0</v>
      </c>
      <c r="G1077" s="60">
        <v>25</v>
      </c>
      <c r="H1077" s="58" t="str">
        <f>LOOKUP(G1077,'Bez dříví'!$A$35:$A$84,'Bez dříví'!$B$35:$B$84)</f>
        <v>T.E.P.Z., s.r.o.</v>
      </c>
      <c r="I1077" s="61">
        <f t="array" ref="I1077">SUM(IF(('Bez dříví'!$A$3:$A$33=A1077)*('Bez dříví'!$D$1:$BA$1=G1077),'Bez dříví'!$D$3:$BA$33))</f>
        <v>0</v>
      </c>
      <c r="J1077" s="71" t="str">
        <f>IF(I1077=0,"",I1077)</f>
        <v/>
      </c>
      <c r="K1077" s="62">
        <f>IF(I1077=MIN($J$1053:$J$1102),1,"")</f>
        <v>1</v>
      </c>
    </row>
    <row r="1078" spans="1:11" hidden="1" x14ac:dyDescent="0.25">
      <c r="A1078" s="56">
        <v>22</v>
      </c>
      <c r="B1078" s="57">
        <f>LOOKUP(A1078,Seznamy!$A$3:$A$27,Seznamy!$B$3:$B$27)</f>
        <v>246056</v>
      </c>
      <c r="C1078" s="58" t="str">
        <f>LOOKUP(A1078,Seznamy!$A$3:$A$27,Seznamy!$C$3:$C$27)</f>
        <v>Jítrava</v>
      </c>
      <c r="D1078" s="59">
        <f>LOOKUP(A1078,Seznamy!$A$3:$A$27,Seznamy!$E$3:$E$27)</f>
        <v>3402</v>
      </c>
      <c r="E1078" s="59">
        <f>LOOKUP(A1078,Seznamy!$A$3:$A$27,Seznamy!$H$3:$H$27)</f>
        <v>123891</v>
      </c>
      <c r="F1078" s="60">
        <f>LOOKUP(A1078,Seznamy!$A$3:$A$27,Seznamy!$J$3:$J$27)</f>
        <v>0</v>
      </c>
      <c r="G1078" s="60">
        <v>26</v>
      </c>
      <c r="H1078" s="58" t="str">
        <f>LOOKUP(G1078,'Bez dříví'!$A$35:$A$84,'Bez dříví'!$B$35:$B$84)</f>
        <v>GIRAFFE BUILDINGS s.r.o.</v>
      </c>
      <c r="I1078" s="61">
        <f t="array" ref="I1078">SUM(IF(('Bez dříví'!$A$3:$A$33=A1078)*('Bez dříví'!$D$1:$BA$1=G1078),'Bez dříví'!$D$3:$BA$33))</f>
        <v>0</v>
      </c>
      <c r="J1078" s="71" t="str">
        <f>IF(I1078=0,"",I1078)</f>
        <v/>
      </c>
      <c r="K1078" s="62">
        <f>IF(I1078=MIN($J$1053:$J$1102),1,"")</f>
        <v>1</v>
      </c>
    </row>
    <row r="1079" spans="1:11" hidden="1" x14ac:dyDescent="0.25">
      <c r="A1079" s="56">
        <v>22</v>
      </c>
      <c r="B1079" s="57">
        <f>LOOKUP(A1079,Seznamy!$A$3:$A$27,Seznamy!$B$3:$B$27)</f>
        <v>246056</v>
      </c>
      <c r="C1079" s="58" t="str">
        <f>LOOKUP(A1079,Seznamy!$A$3:$A$27,Seznamy!$C$3:$C$27)</f>
        <v>Jítrava</v>
      </c>
      <c r="D1079" s="59">
        <f>LOOKUP(A1079,Seznamy!$A$3:$A$27,Seznamy!$E$3:$E$27)</f>
        <v>3402</v>
      </c>
      <c r="E1079" s="59">
        <f>LOOKUP(A1079,Seznamy!$A$3:$A$27,Seznamy!$H$3:$H$27)</f>
        <v>123891</v>
      </c>
      <c r="F1079" s="60">
        <f>LOOKUP(A1079,Seznamy!$A$3:$A$27,Seznamy!$J$3:$J$27)</f>
        <v>0</v>
      </c>
      <c r="G1079" s="60">
        <v>27</v>
      </c>
      <c r="H1079" s="58" t="str">
        <f>LOOKUP(G1079,'Bez dříví'!$A$35:$A$84,'Bez dříví'!$B$35:$B$84)</f>
        <v>Lesní společnost Ledeč nad Sázavou, a.s.</v>
      </c>
      <c r="I1079" s="61">
        <f t="array" ref="I1079">SUM(IF(('Bez dříví'!$A$3:$A$33=A1079)*('Bez dříví'!$D$1:$BA$1=G1079),'Bez dříví'!$D$3:$BA$33))</f>
        <v>0</v>
      </c>
      <c r="J1079" s="71" t="str">
        <f>IF(I1079=0,"",I1079)</f>
        <v/>
      </c>
      <c r="K1079" s="62">
        <f>IF(I1079=MIN($J$1053:$J$1102),1,"")</f>
        <v>1</v>
      </c>
    </row>
    <row r="1080" spans="1:11" hidden="1" x14ac:dyDescent="0.25">
      <c r="A1080" s="56">
        <v>22</v>
      </c>
      <c r="B1080" s="57">
        <f>LOOKUP(A1080,Seznamy!$A$3:$A$27,Seznamy!$B$3:$B$27)</f>
        <v>246056</v>
      </c>
      <c r="C1080" s="58" t="str">
        <f>LOOKUP(A1080,Seznamy!$A$3:$A$27,Seznamy!$C$3:$C$27)</f>
        <v>Jítrava</v>
      </c>
      <c r="D1080" s="59">
        <f>LOOKUP(A1080,Seznamy!$A$3:$A$27,Seznamy!$E$3:$E$27)</f>
        <v>3402</v>
      </c>
      <c r="E1080" s="59">
        <f>LOOKUP(A1080,Seznamy!$A$3:$A$27,Seznamy!$H$3:$H$27)</f>
        <v>123891</v>
      </c>
      <c r="F1080" s="60">
        <f>LOOKUP(A1080,Seznamy!$A$3:$A$27,Seznamy!$J$3:$J$27)</f>
        <v>0</v>
      </c>
      <c r="G1080" s="60">
        <v>28</v>
      </c>
      <c r="H1080" s="58" t="str">
        <f>LOOKUP(G1080,'Bez dříví'!$A$35:$A$84,'Bez dříví'!$B$35:$B$84)</f>
        <v>Pradědský lesní závod, a.s.</v>
      </c>
      <c r="I1080" s="61">
        <f t="array" ref="I1080">SUM(IF(('Bez dříví'!$A$3:$A$33=A1080)*('Bez dříví'!$D$1:$BA$1=G1080),'Bez dříví'!$D$3:$BA$33))</f>
        <v>0</v>
      </c>
      <c r="J1080" s="71" t="str">
        <f>IF(I1080=0,"",I1080)</f>
        <v/>
      </c>
      <c r="K1080" s="62">
        <f>IF(I1080=MIN($J$1053:$J$1102),1,"")</f>
        <v>1</v>
      </c>
    </row>
    <row r="1081" spans="1:11" hidden="1" x14ac:dyDescent="0.25">
      <c r="A1081" s="56">
        <v>22</v>
      </c>
      <c r="B1081" s="57">
        <f>LOOKUP(A1081,Seznamy!$A$3:$A$27,Seznamy!$B$3:$B$27)</f>
        <v>246056</v>
      </c>
      <c r="C1081" s="58" t="str">
        <f>LOOKUP(A1081,Seznamy!$A$3:$A$27,Seznamy!$C$3:$C$27)</f>
        <v>Jítrava</v>
      </c>
      <c r="D1081" s="59">
        <f>LOOKUP(A1081,Seznamy!$A$3:$A$27,Seznamy!$E$3:$E$27)</f>
        <v>3402</v>
      </c>
      <c r="E1081" s="59">
        <f>LOOKUP(A1081,Seznamy!$A$3:$A$27,Seznamy!$H$3:$H$27)</f>
        <v>123891</v>
      </c>
      <c r="F1081" s="60">
        <f>LOOKUP(A1081,Seznamy!$A$3:$A$27,Seznamy!$J$3:$J$27)</f>
        <v>0</v>
      </c>
      <c r="G1081" s="60">
        <v>29</v>
      </c>
      <c r="H1081" s="58" t="str">
        <f>LOOKUP(G1081,'Bez dříví'!$A$35:$A$84,'Bez dříví'!$B$35:$B$84)</f>
        <v>Královské lesy s.r.o.</v>
      </c>
      <c r="I1081" s="61">
        <f t="array" ref="I1081">SUM(IF(('Bez dříví'!$A$3:$A$33=A1081)*('Bez dříví'!$D$1:$BA$1=G1081),'Bez dříví'!$D$3:$BA$33))</f>
        <v>0</v>
      </c>
      <c r="J1081" s="71" t="str">
        <f>IF(I1081=0,"",I1081)</f>
        <v/>
      </c>
      <c r="K1081" s="62">
        <f>IF(I1081=MIN($J$1053:$J$1102),1,"")</f>
        <v>1</v>
      </c>
    </row>
    <row r="1082" spans="1:11" hidden="1" x14ac:dyDescent="0.25">
      <c r="A1082" s="56">
        <v>22</v>
      </c>
      <c r="B1082" s="57">
        <f>LOOKUP(A1082,Seznamy!$A$3:$A$27,Seznamy!$B$3:$B$27)</f>
        <v>246056</v>
      </c>
      <c r="C1082" s="58" t="str">
        <f>LOOKUP(A1082,Seznamy!$A$3:$A$27,Seznamy!$C$3:$C$27)</f>
        <v>Jítrava</v>
      </c>
      <c r="D1082" s="59">
        <f>LOOKUP(A1082,Seznamy!$A$3:$A$27,Seznamy!$E$3:$E$27)</f>
        <v>3402</v>
      </c>
      <c r="E1082" s="59">
        <f>LOOKUP(A1082,Seznamy!$A$3:$A$27,Seznamy!$H$3:$H$27)</f>
        <v>123891</v>
      </c>
      <c r="F1082" s="60">
        <f>LOOKUP(A1082,Seznamy!$A$3:$A$27,Seznamy!$J$3:$J$27)</f>
        <v>0</v>
      </c>
      <c r="G1082" s="60">
        <v>30</v>
      </c>
      <c r="H1082" s="58" t="str">
        <f>LOOKUP(G1082,'Bez dříví'!$A$35:$A$84,'Bez dříví'!$B$35:$B$84)</f>
        <v>Jihozápadní dřevařská a.s.</v>
      </c>
      <c r="I1082" s="61">
        <f t="array" ref="I1082">SUM(IF(('Bez dříví'!$A$3:$A$33=A1082)*('Bez dříví'!$D$1:$BA$1=G1082),'Bez dříví'!$D$3:$BA$33))</f>
        <v>0</v>
      </c>
      <c r="J1082" s="71" t="str">
        <f>IF(I1082=0,"",I1082)</f>
        <v/>
      </c>
      <c r="K1082" s="62">
        <f>IF(I1082=MIN($J$1053:$J$1102),1,"")</f>
        <v>1</v>
      </c>
    </row>
    <row r="1083" spans="1:11" hidden="1" x14ac:dyDescent="0.25">
      <c r="A1083" s="56">
        <v>22</v>
      </c>
      <c r="B1083" s="57">
        <f>LOOKUP(A1083,Seznamy!$A$3:$A$27,Seznamy!$B$3:$B$27)</f>
        <v>246056</v>
      </c>
      <c r="C1083" s="58" t="str">
        <f>LOOKUP(A1083,Seznamy!$A$3:$A$27,Seznamy!$C$3:$C$27)</f>
        <v>Jítrava</v>
      </c>
      <c r="D1083" s="59">
        <f>LOOKUP(A1083,Seznamy!$A$3:$A$27,Seznamy!$E$3:$E$27)</f>
        <v>3402</v>
      </c>
      <c r="E1083" s="59">
        <f>LOOKUP(A1083,Seznamy!$A$3:$A$27,Seznamy!$H$3:$H$27)</f>
        <v>123891</v>
      </c>
      <c r="F1083" s="60">
        <f>LOOKUP(A1083,Seznamy!$A$3:$A$27,Seznamy!$J$3:$J$27)</f>
        <v>0</v>
      </c>
      <c r="G1083" s="60">
        <v>31</v>
      </c>
      <c r="H1083" s="58">
        <f>LOOKUP(G1083,'Bez dříví'!$A$35:$A$84,'Bez dříví'!$B$35:$B$84)</f>
        <v>0</v>
      </c>
      <c r="I1083" s="61">
        <f t="array" ref="I1083">SUM(IF(('Bez dříví'!$A$3:$A$33=A1083)*('Bez dříví'!$D$1:$BA$1=G1083),'Bez dříví'!$D$3:$BA$33))</f>
        <v>0</v>
      </c>
      <c r="J1083" s="71" t="str">
        <f>IF(I1083=0,"",I1083)</f>
        <v/>
      </c>
      <c r="K1083" s="62">
        <f>IF(I1083=MIN($J$1053:$J$1102),1,"")</f>
        <v>1</v>
      </c>
    </row>
    <row r="1084" spans="1:11" hidden="1" x14ac:dyDescent="0.25">
      <c r="A1084" s="56">
        <v>22</v>
      </c>
      <c r="B1084" s="57">
        <f>LOOKUP(A1084,Seznamy!$A$3:$A$27,Seznamy!$B$3:$B$27)</f>
        <v>246056</v>
      </c>
      <c r="C1084" s="58" t="str">
        <f>LOOKUP(A1084,Seznamy!$A$3:$A$27,Seznamy!$C$3:$C$27)</f>
        <v>Jítrava</v>
      </c>
      <c r="D1084" s="59">
        <f>LOOKUP(A1084,Seznamy!$A$3:$A$27,Seznamy!$E$3:$E$27)</f>
        <v>3402</v>
      </c>
      <c r="E1084" s="59">
        <f>LOOKUP(A1084,Seznamy!$A$3:$A$27,Seznamy!$H$3:$H$27)</f>
        <v>123891</v>
      </c>
      <c r="F1084" s="60">
        <f>LOOKUP(A1084,Seznamy!$A$3:$A$27,Seznamy!$J$3:$J$27)</f>
        <v>0</v>
      </c>
      <c r="G1084" s="60">
        <v>32</v>
      </c>
      <c r="H1084" s="58">
        <f>LOOKUP(G1084,'Bez dříví'!$A$35:$A$84,'Bez dříví'!$B$35:$B$84)</f>
        <v>0</v>
      </c>
      <c r="I1084" s="61">
        <f t="array" ref="I1084">SUM(IF(('Bez dříví'!$A$3:$A$33=A1084)*('Bez dříví'!$D$1:$BA$1=G1084),'Bez dříví'!$D$3:$BA$33))</f>
        <v>0</v>
      </c>
      <c r="J1084" s="71" t="str">
        <f>IF(I1084=0,"",I1084)</f>
        <v/>
      </c>
      <c r="K1084" s="62">
        <f>IF(I1084=MIN($J$1053:$J$1102),1,"")</f>
        <v>1</v>
      </c>
    </row>
    <row r="1085" spans="1:11" hidden="1" x14ac:dyDescent="0.25">
      <c r="A1085" s="56">
        <v>22</v>
      </c>
      <c r="B1085" s="57">
        <f>LOOKUP(A1085,Seznamy!$A$3:$A$27,Seznamy!$B$3:$B$27)</f>
        <v>246056</v>
      </c>
      <c r="C1085" s="58" t="str">
        <f>LOOKUP(A1085,Seznamy!$A$3:$A$27,Seznamy!$C$3:$C$27)</f>
        <v>Jítrava</v>
      </c>
      <c r="D1085" s="59">
        <f>LOOKUP(A1085,Seznamy!$A$3:$A$27,Seznamy!$E$3:$E$27)</f>
        <v>3402</v>
      </c>
      <c r="E1085" s="59">
        <f>LOOKUP(A1085,Seznamy!$A$3:$A$27,Seznamy!$H$3:$H$27)</f>
        <v>123891</v>
      </c>
      <c r="F1085" s="60">
        <f>LOOKUP(A1085,Seznamy!$A$3:$A$27,Seznamy!$J$3:$J$27)</f>
        <v>0</v>
      </c>
      <c r="G1085" s="60">
        <v>33</v>
      </c>
      <c r="H1085" s="58">
        <f>LOOKUP(G1085,'Bez dříví'!$A$35:$A$84,'Bez dříví'!$B$35:$B$84)</f>
        <v>0</v>
      </c>
      <c r="I1085" s="61">
        <f t="array" ref="I1085">SUM(IF(('Bez dříví'!$A$3:$A$33=A1085)*('Bez dříví'!$D$1:$BA$1=G1085),'Bez dříví'!$D$3:$BA$33))</f>
        <v>0</v>
      </c>
      <c r="J1085" s="71" t="str">
        <f>IF(I1085=0,"",I1085)</f>
        <v/>
      </c>
      <c r="K1085" s="62">
        <f>IF(I1085=MIN($J$1053:$J$1102),1,"")</f>
        <v>1</v>
      </c>
    </row>
    <row r="1086" spans="1:11" hidden="1" x14ac:dyDescent="0.25">
      <c r="A1086" s="56">
        <v>22</v>
      </c>
      <c r="B1086" s="57">
        <f>LOOKUP(A1086,Seznamy!$A$3:$A$27,Seznamy!$B$3:$B$27)</f>
        <v>246056</v>
      </c>
      <c r="C1086" s="58" t="str">
        <f>LOOKUP(A1086,Seznamy!$A$3:$A$27,Seznamy!$C$3:$C$27)</f>
        <v>Jítrava</v>
      </c>
      <c r="D1086" s="59">
        <f>LOOKUP(A1086,Seznamy!$A$3:$A$27,Seznamy!$E$3:$E$27)</f>
        <v>3402</v>
      </c>
      <c r="E1086" s="59">
        <f>LOOKUP(A1086,Seznamy!$A$3:$A$27,Seznamy!$H$3:$H$27)</f>
        <v>123891</v>
      </c>
      <c r="F1086" s="60">
        <f>LOOKUP(A1086,Seznamy!$A$3:$A$27,Seznamy!$J$3:$J$27)</f>
        <v>0</v>
      </c>
      <c r="G1086" s="60">
        <v>34</v>
      </c>
      <c r="H1086" s="58">
        <f>LOOKUP(G1086,'Bez dříví'!$A$35:$A$84,'Bez dříví'!$B$35:$B$84)</f>
        <v>0</v>
      </c>
      <c r="I1086" s="61">
        <f t="array" ref="I1086">SUM(IF(('Bez dříví'!$A$3:$A$33=A1086)*('Bez dříví'!$D$1:$BA$1=G1086),'Bez dříví'!$D$3:$BA$33))</f>
        <v>0</v>
      </c>
      <c r="J1086" s="71" t="str">
        <f>IF(I1086=0,"",I1086)</f>
        <v/>
      </c>
      <c r="K1086" s="62">
        <f>IF(I1086=MIN($J$1053:$J$1102),1,"")</f>
        <v>1</v>
      </c>
    </row>
    <row r="1087" spans="1:11" hidden="1" x14ac:dyDescent="0.25">
      <c r="A1087" s="56">
        <v>22</v>
      </c>
      <c r="B1087" s="57">
        <f>LOOKUP(A1087,Seznamy!$A$3:$A$27,Seznamy!$B$3:$B$27)</f>
        <v>246056</v>
      </c>
      <c r="C1087" s="58" t="str">
        <f>LOOKUP(A1087,Seznamy!$A$3:$A$27,Seznamy!$C$3:$C$27)</f>
        <v>Jítrava</v>
      </c>
      <c r="D1087" s="59">
        <f>LOOKUP(A1087,Seznamy!$A$3:$A$27,Seznamy!$E$3:$E$27)</f>
        <v>3402</v>
      </c>
      <c r="E1087" s="59">
        <f>LOOKUP(A1087,Seznamy!$A$3:$A$27,Seznamy!$H$3:$H$27)</f>
        <v>123891</v>
      </c>
      <c r="F1087" s="60">
        <f>LOOKUP(A1087,Seznamy!$A$3:$A$27,Seznamy!$J$3:$J$27)</f>
        <v>0</v>
      </c>
      <c r="G1087" s="60">
        <v>35</v>
      </c>
      <c r="H1087" s="58">
        <f>LOOKUP(G1087,'Bez dříví'!$A$35:$A$84,'Bez dříví'!$B$35:$B$84)</f>
        <v>0</v>
      </c>
      <c r="I1087" s="61">
        <f t="array" ref="I1087">SUM(IF(('Bez dříví'!$A$3:$A$33=A1087)*('Bez dříví'!$D$1:$BA$1=G1087),'Bez dříví'!$D$3:$BA$33))</f>
        <v>0</v>
      </c>
      <c r="J1087" s="71" t="str">
        <f>IF(I1087=0,"",I1087)</f>
        <v/>
      </c>
      <c r="K1087" s="62">
        <f>IF(I1087=MIN($J$1053:$J$1102),1,"")</f>
        <v>1</v>
      </c>
    </row>
    <row r="1088" spans="1:11" hidden="1" x14ac:dyDescent="0.25">
      <c r="A1088" s="56">
        <v>22</v>
      </c>
      <c r="B1088" s="57">
        <f>LOOKUP(A1088,Seznamy!$A$3:$A$27,Seznamy!$B$3:$B$27)</f>
        <v>246056</v>
      </c>
      <c r="C1088" s="58" t="str">
        <f>LOOKUP(A1088,Seznamy!$A$3:$A$27,Seznamy!$C$3:$C$27)</f>
        <v>Jítrava</v>
      </c>
      <c r="D1088" s="59">
        <f>LOOKUP(A1088,Seznamy!$A$3:$A$27,Seznamy!$E$3:$E$27)</f>
        <v>3402</v>
      </c>
      <c r="E1088" s="59">
        <f>LOOKUP(A1088,Seznamy!$A$3:$A$27,Seznamy!$H$3:$H$27)</f>
        <v>123891</v>
      </c>
      <c r="F1088" s="60">
        <f>LOOKUP(A1088,Seznamy!$A$3:$A$27,Seznamy!$J$3:$J$27)</f>
        <v>0</v>
      </c>
      <c r="G1088" s="60">
        <v>36</v>
      </c>
      <c r="H1088" s="58">
        <f>LOOKUP(G1088,'Bez dříví'!$A$35:$A$84,'Bez dříví'!$B$35:$B$84)</f>
        <v>0</v>
      </c>
      <c r="I1088" s="61">
        <f t="array" ref="I1088">SUM(IF(('Bez dříví'!$A$3:$A$33=A1088)*('Bez dříví'!$D$1:$BA$1=G1088),'Bez dříví'!$D$3:$BA$33))</f>
        <v>0</v>
      </c>
      <c r="J1088" s="71" t="str">
        <f>IF(I1088=0,"",I1088)</f>
        <v/>
      </c>
      <c r="K1088" s="62">
        <f>IF(I1088=MIN($J$1053:$J$1102),1,"")</f>
        <v>1</v>
      </c>
    </row>
    <row r="1089" spans="1:11" hidden="1" x14ac:dyDescent="0.25">
      <c r="A1089" s="56">
        <v>22</v>
      </c>
      <c r="B1089" s="57">
        <f>LOOKUP(A1089,Seznamy!$A$3:$A$27,Seznamy!$B$3:$B$27)</f>
        <v>246056</v>
      </c>
      <c r="C1089" s="58" t="str">
        <f>LOOKUP(A1089,Seznamy!$A$3:$A$27,Seznamy!$C$3:$C$27)</f>
        <v>Jítrava</v>
      </c>
      <c r="D1089" s="59">
        <f>LOOKUP(A1089,Seznamy!$A$3:$A$27,Seznamy!$E$3:$E$27)</f>
        <v>3402</v>
      </c>
      <c r="E1089" s="59">
        <f>LOOKUP(A1089,Seznamy!$A$3:$A$27,Seznamy!$H$3:$H$27)</f>
        <v>123891</v>
      </c>
      <c r="F1089" s="60">
        <f>LOOKUP(A1089,Seznamy!$A$3:$A$27,Seznamy!$J$3:$J$27)</f>
        <v>0</v>
      </c>
      <c r="G1089" s="60">
        <v>37</v>
      </c>
      <c r="H1089" s="58">
        <f>LOOKUP(G1089,'Bez dříví'!$A$35:$A$84,'Bez dříví'!$B$35:$B$84)</f>
        <v>0</v>
      </c>
      <c r="I1089" s="61">
        <f t="array" ref="I1089">SUM(IF(('Bez dříví'!$A$3:$A$33=A1089)*('Bez dříví'!$D$1:$BA$1=G1089),'Bez dříví'!$D$3:$BA$33))</f>
        <v>0</v>
      </c>
      <c r="J1089" s="71" t="str">
        <f>IF(I1089=0,"",I1089)</f>
        <v/>
      </c>
      <c r="K1089" s="62">
        <f>IF(I1089=MIN($J$1053:$J$1102),1,"")</f>
        <v>1</v>
      </c>
    </row>
    <row r="1090" spans="1:11" hidden="1" x14ac:dyDescent="0.25">
      <c r="A1090" s="56">
        <v>22</v>
      </c>
      <c r="B1090" s="57">
        <f>LOOKUP(A1090,Seznamy!$A$3:$A$27,Seznamy!$B$3:$B$27)</f>
        <v>246056</v>
      </c>
      <c r="C1090" s="58" t="str">
        <f>LOOKUP(A1090,Seznamy!$A$3:$A$27,Seznamy!$C$3:$C$27)</f>
        <v>Jítrava</v>
      </c>
      <c r="D1090" s="59">
        <f>LOOKUP(A1090,Seznamy!$A$3:$A$27,Seznamy!$E$3:$E$27)</f>
        <v>3402</v>
      </c>
      <c r="E1090" s="59">
        <f>LOOKUP(A1090,Seznamy!$A$3:$A$27,Seznamy!$H$3:$H$27)</f>
        <v>123891</v>
      </c>
      <c r="F1090" s="60">
        <f>LOOKUP(A1090,Seznamy!$A$3:$A$27,Seznamy!$J$3:$J$27)</f>
        <v>0</v>
      </c>
      <c r="G1090" s="60">
        <v>38</v>
      </c>
      <c r="H1090" s="58">
        <f>LOOKUP(G1090,'Bez dříví'!$A$35:$A$84,'Bez dříví'!$B$35:$B$84)</f>
        <v>0</v>
      </c>
      <c r="I1090" s="61">
        <f t="array" ref="I1090">SUM(IF(('Bez dříví'!$A$3:$A$33=A1090)*('Bez dříví'!$D$1:$BA$1=G1090),'Bez dříví'!$D$3:$BA$33))</f>
        <v>0</v>
      </c>
      <c r="J1090" s="71" t="str">
        <f>IF(I1090=0,"",I1090)</f>
        <v/>
      </c>
      <c r="K1090" s="62">
        <f>IF(I1090=MIN($J$1053:$J$1102),1,"")</f>
        <v>1</v>
      </c>
    </row>
    <row r="1091" spans="1:11" hidden="1" x14ac:dyDescent="0.25">
      <c r="A1091" s="56">
        <v>22</v>
      </c>
      <c r="B1091" s="57">
        <f>LOOKUP(A1091,Seznamy!$A$3:$A$27,Seznamy!$B$3:$B$27)</f>
        <v>246056</v>
      </c>
      <c r="C1091" s="58" t="str">
        <f>LOOKUP(A1091,Seznamy!$A$3:$A$27,Seznamy!$C$3:$C$27)</f>
        <v>Jítrava</v>
      </c>
      <c r="D1091" s="59">
        <f>LOOKUP(A1091,Seznamy!$A$3:$A$27,Seznamy!$E$3:$E$27)</f>
        <v>3402</v>
      </c>
      <c r="E1091" s="59">
        <f>LOOKUP(A1091,Seznamy!$A$3:$A$27,Seznamy!$H$3:$H$27)</f>
        <v>123891</v>
      </c>
      <c r="F1091" s="60">
        <f>LOOKUP(A1091,Seznamy!$A$3:$A$27,Seznamy!$J$3:$J$27)</f>
        <v>0</v>
      </c>
      <c r="G1091" s="60">
        <v>39</v>
      </c>
      <c r="H1091" s="58">
        <f>LOOKUP(G1091,'Bez dříví'!$A$35:$A$84,'Bez dříví'!$B$35:$B$84)</f>
        <v>0</v>
      </c>
      <c r="I1091" s="61">
        <f t="array" ref="I1091">SUM(IF(('Bez dříví'!$A$3:$A$33=A1091)*('Bez dříví'!$D$1:$BA$1=G1091),'Bez dříví'!$D$3:$BA$33))</f>
        <v>0</v>
      </c>
      <c r="J1091" s="71" t="str">
        <f>IF(I1091=0,"",I1091)</f>
        <v/>
      </c>
      <c r="K1091" s="62">
        <f>IF(I1091=MIN($J$1053:$J$1102),1,"")</f>
        <v>1</v>
      </c>
    </row>
    <row r="1092" spans="1:11" hidden="1" x14ac:dyDescent="0.25">
      <c r="A1092" s="56">
        <v>22</v>
      </c>
      <c r="B1092" s="57">
        <f>LOOKUP(A1092,Seznamy!$A$3:$A$27,Seznamy!$B$3:$B$27)</f>
        <v>246056</v>
      </c>
      <c r="C1092" s="58" t="str">
        <f>LOOKUP(A1092,Seznamy!$A$3:$A$27,Seznamy!$C$3:$C$27)</f>
        <v>Jítrava</v>
      </c>
      <c r="D1092" s="59">
        <f>LOOKUP(A1092,Seznamy!$A$3:$A$27,Seznamy!$E$3:$E$27)</f>
        <v>3402</v>
      </c>
      <c r="E1092" s="59">
        <f>LOOKUP(A1092,Seznamy!$A$3:$A$27,Seznamy!$H$3:$H$27)</f>
        <v>123891</v>
      </c>
      <c r="F1092" s="60">
        <f>LOOKUP(A1092,Seznamy!$A$3:$A$27,Seznamy!$J$3:$J$27)</f>
        <v>0</v>
      </c>
      <c r="G1092" s="60">
        <v>40</v>
      </c>
      <c r="H1092" s="58">
        <f>LOOKUP(G1092,'Bez dříví'!$A$35:$A$84,'Bez dříví'!$B$35:$B$84)</f>
        <v>0</v>
      </c>
      <c r="I1092" s="61">
        <f t="array" ref="I1092">SUM(IF(('Bez dříví'!$A$3:$A$33=A1092)*('Bez dříví'!$D$1:$BA$1=G1092),'Bez dříví'!$D$3:$BA$33))</f>
        <v>0</v>
      </c>
      <c r="J1092" s="71" t="str">
        <f>IF(I1092=0,"",I1092)</f>
        <v/>
      </c>
      <c r="K1092" s="62">
        <f>IF(I1092=MIN($J$1053:$J$1102),1,"")</f>
        <v>1</v>
      </c>
    </row>
    <row r="1093" spans="1:11" hidden="1" x14ac:dyDescent="0.25">
      <c r="A1093" s="56">
        <v>22</v>
      </c>
      <c r="B1093" s="57">
        <f>LOOKUP(A1093,Seznamy!$A$3:$A$27,Seznamy!$B$3:$B$27)</f>
        <v>246056</v>
      </c>
      <c r="C1093" s="58" t="str">
        <f>LOOKUP(A1093,Seznamy!$A$3:$A$27,Seznamy!$C$3:$C$27)</f>
        <v>Jítrava</v>
      </c>
      <c r="D1093" s="59">
        <f>LOOKUP(A1093,Seznamy!$A$3:$A$27,Seznamy!$E$3:$E$27)</f>
        <v>3402</v>
      </c>
      <c r="E1093" s="59">
        <f>LOOKUP(A1093,Seznamy!$A$3:$A$27,Seznamy!$H$3:$H$27)</f>
        <v>123891</v>
      </c>
      <c r="F1093" s="60">
        <f>LOOKUP(A1093,Seznamy!$A$3:$A$27,Seznamy!$J$3:$J$27)</f>
        <v>0</v>
      </c>
      <c r="G1093" s="60">
        <v>41</v>
      </c>
      <c r="H1093" s="58">
        <f>LOOKUP(G1093,'Bez dříví'!$A$35:$A$84,'Bez dříví'!$B$35:$B$84)</f>
        <v>0</v>
      </c>
      <c r="I1093" s="61">
        <f t="array" ref="I1093">SUM(IF(('Bez dříví'!$A$3:$A$33=A1093)*('Bez dříví'!$D$1:$BA$1=G1093),'Bez dříví'!$D$3:$BA$33))</f>
        <v>0</v>
      </c>
      <c r="J1093" s="71" t="str">
        <f>IF(I1093=0,"",I1093)</f>
        <v/>
      </c>
      <c r="K1093" s="62">
        <f>IF(I1093=MIN($J$1053:$J$1102),1,"")</f>
        <v>1</v>
      </c>
    </row>
    <row r="1094" spans="1:11" hidden="1" x14ac:dyDescent="0.25">
      <c r="A1094" s="56">
        <v>22</v>
      </c>
      <c r="B1094" s="57">
        <f>LOOKUP(A1094,Seznamy!$A$3:$A$27,Seznamy!$B$3:$B$27)</f>
        <v>246056</v>
      </c>
      <c r="C1094" s="58" t="str">
        <f>LOOKUP(A1094,Seznamy!$A$3:$A$27,Seznamy!$C$3:$C$27)</f>
        <v>Jítrava</v>
      </c>
      <c r="D1094" s="59">
        <f>LOOKUP(A1094,Seznamy!$A$3:$A$27,Seznamy!$E$3:$E$27)</f>
        <v>3402</v>
      </c>
      <c r="E1094" s="59">
        <f>LOOKUP(A1094,Seznamy!$A$3:$A$27,Seznamy!$H$3:$H$27)</f>
        <v>123891</v>
      </c>
      <c r="F1094" s="60">
        <f>LOOKUP(A1094,Seznamy!$A$3:$A$27,Seznamy!$J$3:$J$27)</f>
        <v>0</v>
      </c>
      <c r="G1094" s="60">
        <v>42</v>
      </c>
      <c r="H1094" s="58">
        <f>LOOKUP(G1094,'Bez dříví'!$A$35:$A$84,'Bez dříví'!$B$35:$B$84)</f>
        <v>0</v>
      </c>
      <c r="I1094" s="61">
        <f t="array" ref="I1094">SUM(IF(('Bez dříví'!$A$3:$A$33=A1094)*('Bez dříví'!$D$1:$BA$1=G1094),'Bez dříví'!$D$3:$BA$33))</f>
        <v>0</v>
      </c>
      <c r="J1094" s="71" t="str">
        <f>IF(I1094=0,"",I1094)</f>
        <v/>
      </c>
      <c r="K1094" s="62">
        <f>IF(I1094=MIN($J$1053:$J$1102),1,"")</f>
        <v>1</v>
      </c>
    </row>
    <row r="1095" spans="1:11" hidden="1" x14ac:dyDescent="0.25">
      <c r="A1095" s="56">
        <v>22</v>
      </c>
      <c r="B1095" s="57">
        <f>LOOKUP(A1095,Seznamy!$A$3:$A$27,Seznamy!$B$3:$B$27)</f>
        <v>246056</v>
      </c>
      <c r="C1095" s="58" t="str">
        <f>LOOKUP(A1095,Seznamy!$A$3:$A$27,Seznamy!$C$3:$C$27)</f>
        <v>Jítrava</v>
      </c>
      <c r="D1095" s="59">
        <f>LOOKUP(A1095,Seznamy!$A$3:$A$27,Seznamy!$E$3:$E$27)</f>
        <v>3402</v>
      </c>
      <c r="E1095" s="59">
        <f>LOOKUP(A1095,Seznamy!$A$3:$A$27,Seznamy!$H$3:$H$27)</f>
        <v>123891</v>
      </c>
      <c r="F1095" s="60">
        <f>LOOKUP(A1095,Seznamy!$A$3:$A$27,Seznamy!$J$3:$J$27)</f>
        <v>0</v>
      </c>
      <c r="G1095" s="60">
        <v>43</v>
      </c>
      <c r="H1095" s="58">
        <f>LOOKUP(G1095,'Bez dříví'!$A$35:$A$84,'Bez dříví'!$B$35:$B$84)</f>
        <v>0</v>
      </c>
      <c r="I1095" s="61">
        <f t="array" ref="I1095">SUM(IF(('Bez dříví'!$A$3:$A$33=A1095)*('Bez dříví'!$D$1:$BA$1=G1095),'Bez dříví'!$D$3:$BA$33))</f>
        <v>0</v>
      </c>
      <c r="J1095" s="71" t="str">
        <f>IF(I1095=0,"",I1095)</f>
        <v/>
      </c>
      <c r="K1095" s="62">
        <f>IF(I1095=MIN($J$1053:$J$1102),1,"")</f>
        <v>1</v>
      </c>
    </row>
    <row r="1096" spans="1:11" hidden="1" x14ac:dyDescent="0.25">
      <c r="A1096" s="56">
        <v>22</v>
      </c>
      <c r="B1096" s="57">
        <f>LOOKUP(A1096,Seznamy!$A$3:$A$27,Seznamy!$B$3:$B$27)</f>
        <v>246056</v>
      </c>
      <c r="C1096" s="58" t="str">
        <f>LOOKUP(A1096,Seznamy!$A$3:$A$27,Seznamy!$C$3:$C$27)</f>
        <v>Jítrava</v>
      </c>
      <c r="D1096" s="59">
        <f>LOOKUP(A1096,Seznamy!$A$3:$A$27,Seznamy!$E$3:$E$27)</f>
        <v>3402</v>
      </c>
      <c r="E1096" s="59">
        <f>LOOKUP(A1096,Seznamy!$A$3:$A$27,Seznamy!$H$3:$H$27)</f>
        <v>123891</v>
      </c>
      <c r="F1096" s="60">
        <f>LOOKUP(A1096,Seznamy!$A$3:$A$27,Seznamy!$J$3:$J$27)</f>
        <v>0</v>
      </c>
      <c r="G1096" s="60">
        <v>44</v>
      </c>
      <c r="H1096" s="58">
        <f>LOOKUP(G1096,'Bez dříví'!$A$35:$A$84,'Bez dříví'!$B$35:$B$84)</f>
        <v>0</v>
      </c>
      <c r="I1096" s="61">
        <f t="array" ref="I1096">SUM(IF(('Bez dříví'!$A$3:$A$33=A1096)*('Bez dříví'!$D$1:$BA$1=G1096),'Bez dříví'!$D$3:$BA$33))</f>
        <v>0</v>
      </c>
      <c r="J1096" s="71" t="str">
        <f>IF(I1096=0,"",I1096)</f>
        <v/>
      </c>
      <c r="K1096" s="62">
        <f>IF(I1096=MIN($J$1053:$J$1102),1,"")</f>
        <v>1</v>
      </c>
    </row>
    <row r="1097" spans="1:11" hidden="1" x14ac:dyDescent="0.25">
      <c r="A1097" s="56">
        <v>22</v>
      </c>
      <c r="B1097" s="57">
        <f>LOOKUP(A1097,Seznamy!$A$3:$A$27,Seznamy!$B$3:$B$27)</f>
        <v>246056</v>
      </c>
      <c r="C1097" s="58" t="str">
        <f>LOOKUP(A1097,Seznamy!$A$3:$A$27,Seznamy!$C$3:$C$27)</f>
        <v>Jítrava</v>
      </c>
      <c r="D1097" s="59">
        <f>LOOKUP(A1097,Seznamy!$A$3:$A$27,Seznamy!$E$3:$E$27)</f>
        <v>3402</v>
      </c>
      <c r="E1097" s="59">
        <f>LOOKUP(A1097,Seznamy!$A$3:$A$27,Seznamy!$H$3:$H$27)</f>
        <v>123891</v>
      </c>
      <c r="F1097" s="60">
        <f>LOOKUP(A1097,Seznamy!$A$3:$A$27,Seznamy!$J$3:$J$27)</f>
        <v>0</v>
      </c>
      <c r="G1097" s="60">
        <v>45</v>
      </c>
      <c r="H1097" s="58">
        <f>LOOKUP(G1097,'Bez dříví'!$A$35:$A$84,'Bez dříví'!$B$35:$B$84)</f>
        <v>0</v>
      </c>
      <c r="I1097" s="61">
        <f t="array" ref="I1097">SUM(IF(('Bez dříví'!$A$3:$A$33=A1097)*('Bez dříví'!$D$1:$BA$1=G1097),'Bez dříví'!$D$3:$BA$33))</f>
        <v>0</v>
      </c>
      <c r="J1097" s="71" t="str">
        <f>IF(I1097=0,"",I1097)</f>
        <v/>
      </c>
      <c r="K1097" s="62">
        <f>IF(I1097=MIN($J$1053:$J$1102),1,"")</f>
        <v>1</v>
      </c>
    </row>
    <row r="1098" spans="1:11" hidden="1" x14ac:dyDescent="0.25">
      <c r="A1098" s="56">
        <v>22</v>
      </c>
      <c r="B1098" s="57">
        <f>LOOKUP(A1098,Seznamy!$A$3:$A$27,Seznamy!$B$3:$B$27)</f>
        <v>246056</v>
      </c>
      <c r="C1098" s="58" t="str">
        <f>LOOKUP(A1098,Seznamy!$A$3:$A$27,Seznamy!$C$3:$C$27)</f>
        <v>Jítrava</v>
      </c>
      <c r="D1098" s="59">
        <f>LOOKUP(A1098,Seznamy!$A$3:$A$27,Seznamy!$E$3:$E$27)</f>
        <v>3402</v>
      </c>
      <c r="E1098" s="59">
        <f>LOOKUP(A1098,Seznamy!$A$3:$A$27,Seznamy!$H$3:$H$27)</f>
        <v>123891</v>
      </c>
      <c r="F1098" s="60">
        <f>LOOKUP(A1098,Seznamy!$A$3:$A$27,Seznamy!$J$3:$J$27)</f>
        <v>0</v>
      </c>
      <c r="G1098" s="60">
        <v>46</v>
      </c>
      <c r="H1098" s="58">
        <f>LOOKUP(G1098,'Bez dříví'!$A$35:$A$84,'Bez dříví'!$B$35:$B$84)</f>
        <v>0</v>
      </c>
      <c r="I1098" s="61">
        <f t="array" ref="I1098">SUM(IF(('Bez dříví'!$A$3:$A$33=A1098)*('Bez dříví'!$D$1:$BA$1=G1098),'Bez dříví'!$D$3:$BA$33))</f>
        <v>0</v>
      </c>
      <c r="J1098" s="71" t="str">
        <f>IF(I1098=0,"",I1098)</f>
        <v/>
      </c>
      <c r="K1098" s="62">
        <f>IF(I1098=MIN($J$1053:$J$1102),1,"")</f>
        <v>1</v>
      </c>
    </row>
    <row r="1099" spans="1:11" hidden="1" x14ac:dyDescent="0.25">
      <c r="A1099" s="56">
        <v>22</v>
      </c>
      <c r="B1099" s="57">
        <f>LOOKUP(A1099,Seznamy!$A$3:$A$27,Seznamy!$B$3:$B$27)</f>
        <v>246056</v>
      </c>
      <c r="C1099" s="58" t="str">
        <f>LOOKUP(A1099,Seznamy!$A$3:$A$27,Seznamy!$C$3:$C$27)</f>
        <v>Jítrava</v>
      </c>
      <c r="D1099" s="59">
        <f>LOOKUP(A1099,Seznamy!$A$3:$A$27,Seznamy!$E$3:$E$27)</f>
        <v>3402</v>
      </c>
      <c r="E1099" s="59">
        <f>LOOKUP(A1099,Seznamy!$A$3:$A$27,Seznamy!$H$3:$H$27)</f>
        <v>123891</v>
      </c>
      <c r="F1099" s="60">
        <f>LOOKUP(A1099,Seznamy!$A$3:$A$27,Seznamy!$J$3:$J$27)</f>
        <v>0</v>
      </c>
      <c r="G1099" s="60">
        <v>47</v>
      </c>
      <c r="H1099" s="58">
        <f>LOOKUP(G1099,'Bez dříví'!$A$35:$A$84,'Bez dříví'!$B$35:$B$84)</f>
        <v>0</v>
      </c>
      <c r="I1099" s="61">
        <f t="array" ref="I1099">SUM(IF(('Bez dříví'!$A$3:$A$33=A1099)*('Bez dříví'!$D$1:$BA$1=G1099),'Bez dříví'!$D$3:$BA$33))</f>
        <v>0</v>
      </c>
      <c r="J1099" s="71" t="str">
        <f>IF(I1099=0,"",I1099)</f>
        <v/>
      </c>
      <c r="K1099" s="62">
        <f>IF(I1099=MIN($J$1053:$J$1102),1,"")</f>
        <v>1</v>
      </c>
    </row>
    <row r="1100" spans="1:11" hidden="1" x14ac:dyDescent="0.25">
      <c r="A1100" s="56">
        <v>22</v>
      </c>
      <c r="B1100" s="57">
        <f>LOOKUP(A1100,Seznamy!$A$3:$A$27,Seznamy!$B$3:$B$27)</f>
        <v>246056</v>
      </c>
      <c r="C1100" s="58" t="str">
        <f>LOOKUP(A1100,Seznamy!$A$3:$A$27,Seznamy!$C$3:$C$27)</f>
        <v>Jítrava</v>
      </c>
      <c r="D1100" s="59">
        <f>LOOKUP(A1100,Seznamy!$A$3:$A$27,Seznamy!$E$3:$E$27)</f>
        <v>3402</v>
      </c>
      <c r="E1100" s="59">
        <f>LOOKUP(A1100,Seznamy!$A$3:$A$27,Seznamy!$H$3:$H$27)</f>
        <v>123891</v>
      </c>
      <c r="F1100" s="60">
        <f>LOOKUP(A1100,Seznamy!$A$3:$A$27,Seznamy!$J$3:$J$27)</f>
        <v>0</v>
      </c>
      <c r="G1100" s="60">
        <v>48</v>
      </c>
      <c r="H1100" s="58">
        <f>LOOKUP(G1100,'Bez dříví'!$A$35:$A$84,'Bez dříví'!$B$35:$B$84)</f>
        <v>0</v>
      </c>
      <c r="I1100" s="61">
        <f t="array" ref="I1100">SUM(IF(('Bez dříví'!$A$3:$A$33=A1100)*('Bez dříví'!$D$1:$BA$1=G1100),'Bez dříví'!$D$3:$BA$33))</f>
        <v>0</v>
      </c>
      <c r="J1100" s="71" t="str">
        <f>IF(I1100=0,"",I1100)</f>
        <v/>
      </c>
      <c r="K1100" s="62">
        <f>IF(I1100=MIN($J$1053:$J$1102),1,"")</f>
        <v>1</v>
      </c>
    </row>
    <row r="1101" spans="1:11" hidden="1" x14ac:dyDescent="0.25">
      <c r="A1101" s="56">
        <v>22</v>
      </c>
      <c r="B1101" s="57">
        <f>LOOKUP(A1101,Seznamy!$A$3:$A$27,Seznamy!$B$3:$B$27)</f>
        <v>246056</v>
      </c>
      <c r="C1101" s="58" t="str">
        <f>LOOKUP(A1101,Seznamy!$A$3:$A$27,Seznamy!$C$3:$C$27)</f>
        <v>Jítrava</v>
      </c>
      <c r="D1101" s="59">
        <f>LOOKUP(A1101,Seznamy!$A$3:$A$27,Seznamy!$E$3:$E$27)</f>
        <v>3402</v>
      </c>
      <c r="E1101" s="59">
        <f>LOOKUP(A1101,Seznamy!$A$3:$A$27,Seznamy!$H$3:$H$27)</f>
        <v>123891</v>
      </c>
      <c r="F1101" s="60">
        <f>LOOKUP(A1101,Seznamy!$A$3:$A$27,Seznamy!$J$3:$J$27)</f>
        <v>0</v>
      </c>
      <c r="G1101" s="60">
        <v>49</v>
      </c>
      <c r="H1101" s="58">
        <f>LOOKUP(G1101,'Bez dříví'!$A$35:$A$84,'Bez dříví'!$B$35:$B$84)</f>
        <v>0</v>
      </c>
      <c r="I1101" s="61">
        <f t="array" ref="I1101">SUM(IF(('Bez dříví'!$A$3:$A$33=A1101)*('Bez dříví'!$D$1:$BA$1=G1101),'Bez dříví'!$D$3:$BA$33))</f>
        <v>0</v>
      </c>
      <c r="J1101" s="71" t="str">
        <f>IF(I1101=0,"",I1101)</f>
        <v/>
      </c>
      <c r="K1101" s="62">
        <f>IF(I1101=MIN($J$1053:$J$1102),1,"")</f>
        <v>1</v>
      </c>
    </row>
    <row r="1102" spans="1:11" hidden="1" x14ac:dyDescent="0.25">
      <c r="A1102" s="56">
        <v>22</v>
      </c>
      <c r="B1102" s="57">
        <f>LOOKUP(A1102,Seznamy!$A$3:$A$27,Seznamy!$B$3:$B$27)</f>
        <v>246056</v>
      </c>
      <c r="C1102" s="58" t="str">
        <f>LOOKUP(A1102,Seznamy!$A$3:$A$27,Seznamy!$C$3:$C$27)</f>
        <v>Jítrava</v>
      </c>
      <c r="D1102" s="59">
        <f>LOOKUP(A1102,Seznamy!$A$3:$A$27,Seznamy!$E$3:$E$27)</f>
        <v>3402</v>
      </c>
      <c r="E1102" s="59">
        <f>LOOKUP(A1102,Seznamy!$A$3:$A$27,Seznamy!$H$3:$H$27)</f>
        <v>123891</v>
      </c>
      <c r="F1102" s="60">
        <f>LOOKUP(A1102,Seznamy!$A$3:$A$27,Seznamy!$J$3:$J$27)</f>
        <v>0</v>
      </c>
      <c r="G1102" s="60">
        <v>50</v>
      </c>
      <c r="H1102" s="58">
        <f>LOOKUP(G1102,'Bez dříví'!$A$35:$A$84,'Bez dříví'!$B$35:$B$84)</f>
        <v>0</v>
      </c>
      <c r="I1102" s="61">
        <f t="array" ref="I1102">SUM(IF(('Bez dříví'!$A$3:$A$33=A1102)*('Bez dříví'!$D$1:$BA$1=G1102),'Bez dříví'!$D$3:$BA$33))</f>
        <v>0</v>
      </c>
      <c r="J1102" s="71" t="str">
        <f>IF(I1102=0,"",I1102)</f>
        <v/>
      </c>
      <c r="K1102" s="62">
        <f>IF(I1102=MIN($J$1053:$J$1102),1,"")</f>
        <v>1</v>
      </c>
    </row>
    <row r="1103" spans="1:11" hidden="1" x14ac:dyDescent="0.25">
      <c r="A1103" s="34">
        <v>23</v>
      </c>
      <c r="B1103" s="35">
        <f>LOOKUP(A1103,Seznamy!$A$3:$A$27,Seznamy!$B$3:$B$27)</f>
        <v>246056</v>
      </c>
      <c r="C1103" s="36" t="str">
        <f>LOOKUP(A1103,Seznamy!$A$3:$A$27,Seznamy!$C$3:$C$27)</f>
        <v>Jítrava</v>
      </c>
      <c r="D1103" s="37">
        <f>LOOKUP(A1103,Seznamy!$A$3:$A$27,Seznamy!$E$3:$E$27)</f>
        <v>3402</v>
      </c>
      <c r="E1103" s="37">
        <f>LOOKUP(A1103,Seznamy!$A$3:$A$27,Seznamy!$H$3:$H$27)</f>
        <v>123891</v>
      </c>
      <c r="F1103" s="38">
        <f>LOOKUP(A1103,Seznamy!$A$3:$A$27,Seznamy!$J$3:$J$27)</f>
        <v>0</v>
      </c>
      <c r="G1103" s="38">
        <v>1</v>
      </c>
      <c r="H1103" s="36" t="str">
        <f>LOOKUP(G1103,'Bez dříví'!$A$35:$A$84,'Bez dříví'!$B$35:$B$84)</f>
        <v>LESCUS Cetkovice, s.r.o.</v>
      </c>
      <c r="I1103" s="39">
        <f t="array" ref="I1103">SUM(IF(('Bez dříví'!$A$3:$A$33=A1103)*('Bez dříví'!$D$1:$BA$1=G1103),'Bez dříví'!$D$3:$BA$33))</f>
        <v>0</v>
      </c>
      <c r="J1103" s="70" t="str">
        <f>IF(I1103=0,"",I1103)</f>
        <v/>
      </c>
      <c r="K1103" s="40">
        <f>IF(I1103=MIN($J$1103:$J$1152),1,"")</f>
        <v>1</v>
      </c>
    </row>
    <row r="1104" spans="1:11" hidden="1" x14ac:dyDescent="0.25">
      <c r="A1104" s="34">
        <v>23</v>
      </c>
      <c r="B1104" s="35">
        <f>LOOKUP(A1104,Seznamy!$A$3:$A$27,Seznamy!$B$3:$B$27)</f>
        <v>246056</v>
      </c>
      <c r="C1104" s="36" t="str">
        <f>LOOKUP(A1104,Seznamy!$A$3:$A$27,Seznamy!$C$3:$C$27)</f>
        <v>Jítrava</v>
      </c>
      <c r="D1104" s="37">
        <f>LOOKUP(A1104,Seznamy!$A$3:$A$27,Seznamy!$E$3:$E$27)</f>
        <v>3402</v>
      </c>
      <c r="E1104" s="37">
        <f>LOOKUP(A1104,Seznamy!$A$3:$A$27,Seznamy!$H$3:$H$27)</f>
        <v>123891</v>
      </c>
      <c r="F1104" s="38">
        <f>LOOKUP(A1104,Seznamy!$A$3:$A$27,Seznamy!$J$3:$J$27)</f>
        <v>0</v>
      </c>
      <c r="G1104" s="38">
        <v>2</v>
      </c>
      <c r="H1104" s="36" t="str">
        <f>LOOKUP(G1104,'Bez dříví'!$A$35:$A$84,'Bez dříví'!$B$35:$B$84)</f>
        <v>EGREGA s.r.o.</v>
      </c>
      <c r="I1104" s="39">
        <f t="array" ref="I1104">SUM(IF(('Bez dříví'!$A$3:$A$33=A1104)*('Bez dříví'!$D$1:$BA$1=G1104),'Bez dříví'!$D$3:$BA$33))</f>
        <v>0</v>
      </c>
      <c r="J1104" s="70" t="str">
        <f>IF(I1104=0,"",I1104)</f>
        <v/>
      </c>
      <c r="K1104" s="40">
        <f>IF(I1104=MIN($J$1103:$J$1152),1,"")</f>
        <v>1</v>
      </c>
    </row>
    <row r="1105" spans="1:11" hidden="1" x14ac:dyDescent="0.25">
      <c r="A1105" s="34">
        <v>23</v>
      </c>
      <c r="B1105" s="35">
        <f>LOOKUP(A1105,Seznamy!$A$3:$A$27,Seznamy!$B$3:$B$27)</f>
        <v>246056</v>
      </c>
      <c r="C1105" s="36" t="str">
        <f>LOOKUP(A1105,Seznamy!$A$3:$A$27,Seznamy!$C$3:$C$27)</f>
        <v>Jítrava</v>
      </c>
      <c r="D1105" s="37">
        <f>LOOKUP(A1105,Seznamy!$A$3:$A$27,Seznamy!$E$3:$E$27)</f>
        <v>3402</v>
      </c>
      <c r="E1105" s="37">
        <f>LOOKUP(A1105,Seznamy!$A$3:$A$27,Seznamy!$H$3:$H$27)</f>
        <v>123891</v>
      </c>
      <c r="F1105" s="38">
        <f>LOOKUP(A1105,Seznamy!$A$3:$A$27,Seznamy!$J$3:$J$27)</f>
        <v>0</v>
      </c>
      <c r="G1105" s="38">
        <v>3</v>
      </c>
      <c r="H1105" s="36" t="str">
        <f>LOOKUP(G1105,'Bez dříví'!$A$35:$A$84,'Bez dříví'!$B$35:$B$84)</f>
        <v>Lesostavby Frýdek-Místek a.s.</v>
      </c>
      <c r="I1105" s="39">
        <f t="array" ref="I1105">SUM(IF(('Bez dříví'!$A$3:$A$33=A1105)*('Bez dříví'!$D$1:$BA$1=G1105),'Bez dříví'!$D$3:$BA$33))</f>
        <v>0</v>
      </c>
      <c r="J1105" s="70" t="str">
        <f>IF(I1105=0,"",I1105)</f>
        <v/>
      </c>
      <c r="K1105" s="40">
        <f>IF(I1105=MIN($J$1103:$J$1152),1,"")</f>
        <v>1</v>
      </c>
    </row>
    <row r="1106" spans="1:11" hidden="1" x14ac:dyDescent="0.25">
      <c r="A1106" s="34">
        <v>23</v>
      </c>
      <c r="B1106" s="35">
        <f>LOOKUP(A1106,Seznamy!$A$3:$A$27,Seznamy!$B$3:$B$27)</f>
        <v>246056</v>
      </c>
      <c r="C1106" s="36" t="str">
        <f>LOOKUP(A1106,Seznamy!$A$3:$A$27,Seznamy!$C$3:$C$27)</f>
        <v>Jítrava</v>
      </c>
      <c r="D1106" s="37">
        <f>LOOKUP(A1106,Seznamy!$A$3:$A$27,Seznamy!$E$3:$E$27)</f>
        <v>3402</v>
      </c>
      <c r="E1106" s="37">
        <f>LOOKUP(A1106,Seznamy!$A$3:$A$27,Seznamy!$H$3:$H$27)</f>
        <v>123891</v>
      </c>
      <c r="F1106" s="38">
        <f>LOOKUP(A1106,Seznamy!$A$3:$A$27,Seznamy!$J$3:$J$27)</f>
        <v>0</v>
      </c>
      <c r="G1106" s="38">
        <v>4</v>
      </c>
      <c r="H1106" s="36" t="str">
        <f>LOOKUP(G1106,'Bez dříví'!$A$35:$A$84,'Bez dříví'!$B$35:$B$84)</f>
        <v>LST a.s.</v>
      </c>
      <c r="I1106" s="39">
        <f t="array" ref="I1106">SUM(IF(('Bez dříví'!$A$3:$A$33=A1106)*('Bez dříví'!$D$1:$BA$1=G1106),'Bez dříví'!$D$3:$BA$33))</f>
        <v>0</v>
      </c>
      <c r="J1106" s="70" t="str">
        <f>IF(I1106=0,"",I1106)</f>
        <v/>
      </c>
      <c r="K1106" s="40">
        <f>IF(I1106=MIN($J$1103:$J$1152),1,"")</f>
        <v>1</v>
      </c>
    </row>
    <row r="1107" spans="1:11" hidden="1" x14ac:dyDescent="0.25">
      <c r="A1107" s="34">
        <v>23</v>
      </c>
      <c r="B1107" s="35">
        <f>LOOKUP(A1107,Seznamy!$A$3:$A$27,Seznamy!$B$3:$B$27)</f>
        <v>246056</v>
      </c>
      <c r="C1107" s="36" t="str">
        <f>LOOKUP(A1107,Seznamy!$A$3:$A$27,Seznamy!$C$3:$C$27)</f>
        <v>Jítrava</v>
      </c>
      <c r="D1107" s="37">
        <f>LOOKUP(A1107,Seznamy!$A$3:$A$27,Seznamy!$E$3:$E$27)</f>
        <v>3402</v>
      </c>
      <c r="E1107" s="37">
        <f>LOOKUP(A1107,Seznamy!$A$3:$A$27,Seznamy!$H$3:$H$27)</f>
        <v>123891</v>
      </c>
      <c r="F1107" s="38">
        <f>LOOKUP(A1107,Seznamy!$A$3:$A$27,Seznamy!$J$3:$J$27)</f>
        <v>0</v>
      </c>
      <c r="G1107" s="38">
        <v>5</v>
      </c>
      <c r="H1107" s="36" t="str">
        <f>LOOKUP(G1107,'Bez dříví'!$A$35:$A$84,'Bez dříví'!$B$35:$B$84)</f>
        <v>UNILES a.s.</v>
      </c>
      <c r="I1107" s="39">
        <f t="array" ref="I1107">SUM(IF(('Bez dříví'!$A$3:$A$33=A1107)*('Bez dříví'!$D$1:$BA$1=G1107),'Bez dříví'!$D$3:$BA$33))</f>
        <v>0</v>
      </c>
      <c r="J1107" s="70" t="str">
        <f>IF(I1107=0,"",I1107)</f>
        <v/>
      </c>
      <c r="K1107" s="40">
        <f>IF(I1107=MIN($J$1103:$J$1152),1,"")</f>
        <v>1</v>
      </c>
    </row>
    <row r="1108" spans="1:11" hidden="1" x14ac:dyDescent="0.25">
      <c r="A1108" s="34">
        <v>23</v>
      </c>
      <c r="B1108" s="35">
        <f>LOOKUP(A1108,Seznamy!$A$3:$A$27,Seznamy!$B$3:$B$27)</f>
        <v>246056</v>
      </c>
      <c r="C1108" s="36" t="str">
        <f>LOOKUP(A1108,Seznamy!$A$3:$A$27,Seznamy!$C$3:$C$27)</f>
        <v>Jítrava</v>
      </c>
      <c r="D1108" s="37">
        <f>LOOKUP(A1108,Seznamy!$A$3:$A$27,Seznamy!$E$3:$E$27)</f>
        <v>3402</v>
      </c>
      <c r="E1108" s="37">
        <f>LOOKUP(A1108,Seznamy!$A$3:$A$27,Seznamy!$H$3:$H$27)</f>
        <v>123891</v>
      </c>
      <c r="F1108" s="38">
        <f>LOOKUP(A1108,Seznamy!$A$3:$A$27,Seznamy!$J$3:$J$27)</f>
        <v>0</v>
      </c>
      <c r="G1108" s="38">
        <v>6</v>
      </c>
      <c r="H1108" s="36" t="str">
        <f>LOOKUP(G1108,'Bez dříví'!$A$35:$A$84,'Bez dříví'!$B$35:$B$84)</f>
        <v>LDF Rožnov a.s.</v>
      </c>
      <c r="I1108" s="39">
        <f t="array" ref="I1108">SUM(IF(('Bez dříví'!$A$3:$A$33=A1108)*('Bez dříví'!$D$1:$BA$1=G1108),'Bez dříví'!$D$3:$BA$33))</f>
        <v>0</v>
      </c>
      <c r="J1108" s="70" t="str">
        <f>IF(I1108=0,"",I1108)</f>
        <v/>
      </c>
      <c r="K1108" s="40">
        <f>IF(I1108=MIN($J$1103:$J$1152),1,"")</f>
        <v>1</v>
      </c>
    </row>
    <row r="1109" spans="1:11" hidden="1" x14ac:dyDescent="0.25">
      <c r="A1109" s="34">
        <v>23</v>
      </c>
      <c r="B1109" s="35">
        <f>LOOKUP(A1109,Seznamy!$A$3:$A$27,Seznamy!$B$3:$B$27)</f>
        <v>246056</v>
      </c>
      <c r="C1109" s="36" t="str">
        <f>LOOKUP(A1109,Seznamy!$A$3:$A$27,Seznamy!$C$3:$C$27)</f>
        <v>Jítrava</v>
      </c>
      <c r="D1109" s="37">
        <f>LOOKUP(A1109,Seznamy!$A$3:$A$27,Seznamy!$E$3:$E$27)</f>
        <v>3402</v>
      </c>
      <c r="E1109" s="37">
        <f>LOOKUP(A1109,Seznamy!$A$3:$A$27,Seznamy!$H$3:$H$27)</f>
        <v>123891</v>
      </c>
      <c r="F1109" s="38">
        <f>LOOKUP(A1109,Seznamy!$A$3:$A$27,Seznamy!$J$3:$J$27)</f>
        <v>0</v>
      </c>
      <c r="G1109" s="38">
        <v>7</v>
      </c>
      <c r="H1109" s="36" t="str">
        <f>LOOKUP(G1109,'Bez dříví'!$A$35:$A$84,'Bez dříví'!$B$35:$B$84)</f>
        <v>ACLESIA, spol. s r.o.</v>
      </c>
      <c r="I1109" s="39">
        <f t="array" ref="I1109">SUM(IF(('Bez dříví'!$A$3:$A$33=A1109)*('Bez dříví'!$D$1:$BA$1=G1109),'Bez dříví'!$D$3:$BA$33))</f>
        <v>0</v>
      </c>
      <c r="J1109" s="70" t="str">
        <f>IF(I1109=0,"",I1109)</f>
        <v/>
      </c>
      <c r="K1109" s="40">
        <f>IF(I1109=MIN($J$1103:$J$1152),1,"")</f>
        <v>1</v>
      </c>
    </row>
    <row r="1110" spans="1:11" hidden="1" x14ac:dyDescent="0.25">
      <c r="A1110" s="34">
        <v>23</v>
      </c>
      <c r="B1110" s="35">
        <f>LOOKUP(A1110,Seznamy!$A$3:$A$27,Seznamy!$B$3:$B$27)</f>
        <v>246056</v>
      </c>
      <c r="C1110" s="36" t="str">
        <f>LOOKUP(A1110,Seznamy!$A$3:$A$27,Seznamy!$C$3:$C$27)</f>
        <v>Jítrava</v>
      </c>
      <c r="D1110" s="37">
        <f>LOOKUP(A1110,Seznamy!$A$3:$A$27,Seznamy!$E$3:$E$27)</f>
        <v>3402</v>
      </c>
      <c r="E1110" s="37">
        <f>LOOKUP(A1110,Seznamy!$A$3:$A$27,Seznamy!$H$3:$H$27)</f>
        <v>123891</v>
      </c>
      <c r="F1110" s="38">
        <f>LOOKUP(A1110,Seznamy!$A$3:$A$27,Seznamy!$J$3:$J$27)</f>
        <v>0</v>
      </c>
      <c r="G1110" s="38">
        <v>8</v>
      </c>
      <c r="H1110" s="36" t="str">
        <f>LOOKUP(G1110,'Bez dříví'!$A$35:$A$84,'Bez dříví'!$B$35:$B$84)</f>
        <v>Sušická lesní a obchodní s.r.o.</v>
      </c>
      <c r="I1110" s="39">
        <f t="array" ref="I1110">SUM(IF(('Bez dříví'!$A$3:$A$33=A1110)*('Bez dříví'!$D$1:$BA$1=G1110),'Bez dříví'!$D$3:$BA$33))</f>
        <v>0</v>
      </c>
      <c r="J1110" s="70" t="str">
        <f>IF(I1110=0,"",I1110)</f>
        <v/>
      </c>
      <c r="K1110" s="40">
        <f>IF(I1110=MIN($J$1103:$J$1152),1,"")</f>
        <v>1</v>
      </c>
    </row>
    <row r="1111" spans="1:11" hidden="1" x14ac:dyDescent="0.25">
      <c r="A1111" s="34">
        <v>23</v>
      </c>
      <c r="B1111" s="35">
        <f>LOOKUP(A1111,Seznamy!$A$3:$A$27,Seznamy!$B$3:$B$27)</f>
        <v>246056</v>
      </c>
      <c r="C1111" s="36" t="str">
        <f>LOOKUP(A1111,Seznamy!$A$3:$A$27,Seznamy!$C$3:$C$27)</f>
        <v>Jítrava</v>
      </c>
      <c r="D1111" s="37">
        <f>LOOKUP(A1111,Seznamy!$A$3:$A$27,Seznamy!$E$3:$E$27)</f>
        <v>3402</v>
      </c>
      <c r="E1111" s="37">
        <f>LOOKUP(A1111,Seznamy!$A$3:$A$27,Seznamy!$H$3:$H$27)</f>
        <v>123891</v>
      </c>
      <c r="F1111" s="38">
        <f>LOOKUP(A1111,Seznamy!$A$3:$A$27,Seznamy!$J$3:$J$27)</f>
        <v>0</v>
      </c>
      <c r="G1111" s="38">
        <v>9</v>
      </c>
      <c r="H1111" s="36" t="str">
        <f>LOOKUP(G1111,'Bez dříví'!$A$35:$A$84,'Bez dříví'!$B$35:$B$84)</f>
        <v>Kloboucká lesní s.r.o.</v>
      </c>
      <c r="I1111" s="39">
        <f t="array" ref="I1111">SUM(IF(('Bez dříví'!$A$3:$A$33=A1111)*('Bez dříví'!$D$1:$BA$1=G1111),'Bez dříví'!$D$3:$BA$33))</f>
        <v>0</v>
      </c>
      <c r="J1111" s="70" t="str">
        <f>IF(I1111=0,"",I1111)</f>
        <v/>
      </c>
      <c r="K1111" s="40">
        <f>IF(I1111=MIN($J$1103:$J$1152),1,"")</f>
        <v>1</v>
      </c>
    </row>
    <row r="1112" spans="1:11" hidden="1" x14ac:dyDescent="0.25">
      <c r="A1112" s="34">
        <v>23</v>
      </c>
      <c r="B1112" s="35">
        <f>LOOKUP(A1112,Seznamy!$A$3:$A$27,Seznamy!$B$3:$B$27)</f>
        <v>246056</v>
      </c>
      <c r="C1112" s="36" t="str">
        <f>LOOKUP(A1112,Seznamy!$A$3:$A$27,Seznamy!$C$3:$C$27)</f>
        <v>Jítrava</v>
      </c>
      <c r="D1112" s="37">
        <f>LOOKUP(A1112,Seznamy!$A$3:$A$27,Seznamy!$E$3:$E$27)</f>
        <v>3402</v>
      </c>
      <c r="E1112" s="37">
        <f>LOOKUP(A1112,Seznamy!$A$3:$A$27,Seznamy!$H$3:$H$27)</f>
        <v>123891</v>
      </c>
      <c r="F1112" s="38">
        <f>LOOKUP(A1112,Seznamy!$A$3:$A$27,Seznamy!$J$3:$J$27)</f>
        <v>0</v>
      </c>
      <c r="G1112" s="38">
        <v>10</v>
      </c>
      <c r="H1112" s="36" t="str">
        <f>LOOKUP(G1112,'Bez dříví'!$A$35:$A$84,'Bez dříví'!$B$35:$B$84)</f>
        <v>Dřevo-Málek s.r.o.</v>
      </c>
      <c r="I1112" s="39">
        <f t="array" ref="I1112">SUM(IF(('Bez dříví'!$A$3:$A$33=A1112)*('Bez dříví'!$D$1:$BA$1=G1112),'Bez dříví'!$D$3:$BA$33))</f>
        <v>0</v>
      </c>
      <c r="J1112" s="70" t="str">
        <f>IF(I1112=0,"",I1112)</f>
        <v/>
      </c>
      <c r="K1112" s="40">
        <f>IF(I1112=MIN($J$1103:$J$1152),1,"")</f>
        <v>1</v>
      </c>
    </row>
    <row r="1113" spans="1:11" hidden="1" x14ac:dyDescent="0.25">
      <c r="A1113" s="34">
        <v>23</v>
      </c>
      <c r="B1113" s="35">
        <f>LOOKUP(A1113,Seznamy!$A$3:$A$27,Seznamy!$B$3:$B$27)</f>
        <v>246056</v>
      </c>
      <c r="C1113" s="36" t="str">
        <f>LOOKUP(A1113,Seznamy!$A$3:$A$27,Seznamy!$C$3:$C$27)</f>
        <v>Jítrava</v>
      </c>
      <c r="D1113" s="37">
        <f>LOOKUP(A1113,Seznamy!$A$3:$A$27,Seznamy!$E$3:$E$27)</f>
        <v>3402</v>
      </c>
      <c r="E1113" s="37">
        <f>LOOKUP(A1113,Seznamy!$A$3:$A$27,Seznamy!$H$3:$H$27)</f>
        <v>123891</v>
      </c>
      <c r="F1113" s="38">
        <f>LOOKUP(A1113,Seznamy!$A$3:$A$27,Seznamy!$J$3:$J$27)</f>
        <v>0</v>
      </c>
      <c r="G1113" s="38">
        <v>11</v>
      </c>
      <c r="H1113" s="36" t="str">
        <f>LOOKUP(G1113,'Bez dříví'!$A$35:$A$84,'Bez dříví'!$B$35:$B$84)</f>
        <v>Opavská lesní a.s.</v>
      </c>
      <c r="I1113" s="39">
        <f t="array" ref="I1113">SUM(IF(('Bez dříví'!$A$3:$A$33=A1113)*('Bez dříví'!$D$1:$BA$1=G1113),'Bez dříví'!$D$3:$BA$33))</f>
        <v>0</v>
      </c>
      <c r="J1113" s="70" t="str">
        <f>IF(I1113=0,"",I1113)</f>
        <v/>
      </c>
      <c r="K1113" s="40">
        <f>IF(I1113=MIN($J$1103:$J$1152),1,"")</f>
        <v>1</v>
      </c>
    </row>
    <row r="1114" spans="1:11" hidden="1" x14ac:dyDescent="0.25">
      <c r="A1114" s="34">
        <v>23</v>
      </c>
      <c r="B1114" s="35">
        <f>LOOKUP(A1114,Seznamy!$A$3:$A$27,Seznamy!$B$3:$B$27)</f>
        <v>246056</v>
      </c>
      <c r="C1114" s="36" t="str">
        <f>LOOKUP(A1114,Seznamy!$A$3:$A$27,Seznamy!$C$3:$C$27)</f>
        <v>Jítrava</v>
      </c>
      <c r="D1114" s="37">
        <f>LOOKUP(A1114,Seznamy!$A$3:$A$27,Seznamy!$E$3:$E$27)</f>
        <v>3402</v>
      </c>
      <c r="E1114" s="37">
        <f>LOOKUP(A1114,Seznamy!$A$3:$A$27,Seznamy!$H$3:$H$27)</f>
        <v>123891</v>
      </c>
      <c r="F1114" s="38">
        <f>LOOKUP(A1114,Seznamy!$A$3:$A$27,Seznamy!$J$3:$J$27)</f>
        <v>0</v>
      </c>
      <c r="G1114" s="38">
        <v>12</v>
      </c>
      <c r="H1114" s="36" t="str">
        <f>LOOKUP(G1114,'Bez dříví'!$A$35:$A$84,'Bez dříví'!$B$35:$B$84)</f>
        <v>JACER - CZ a.s.</v>
      </c>
      <c r="I1114" s="39">
        <f t="array" ref="I1114">SUM(IF(('Bez dříví'!$A$3:$A$33=A1114)*('Bez dříví'!$D$1:$BA$1=G1114),'Bez dříví'!$D$3:$BA$33))</f>
        <v>0</v>
      </c>
      <c r="J1114" s="70" t="str">
        <f>IF(I1114=0,"",I1114)</f>
        <v/>
      </c>
      <c r="K1114" s="40">
        <f>IF(I1114=MIN($J$1103:$J$1152),1,"")</f>
        <v>1</v>
      </c>
    </row>
    <row r="1115" spans="1:11" hidden="1" x14ac:dyDescent="0.25">
      <c r="A1115" s="34">
        <v>23</v>
      </c>
      <c r="B1115" s="35">
        <f>LOOKUP(A1115,Seznamy!$A$3:$A$27,Seznamy!$B$3:$B$27)</f>
        <v>246056</v>
      </c>
      <c r="C1115" s="36" t="str">
        <f>LOOKUP(A1115,Seznamy!$A$3:$A$27,Seznamy!$C$3:$C$27)</f>
        <v>Jítrava</v>
      </c>
      <c r="D1115" s="37">
        <f>LOOKUP(A1115,Seznamy!$A$3:$A$27,Seznamy!$E$3:$E$27)</f>
        <v>3402</v>
      </c>
      <c r="E1115" s="37">
        <f>LOOKUP(A1115,Seznamy!$A$3:$A$27,Seznamy!$H$3:$H$27)</f>
        <v>123891</v>
      </c>
      <c r="F1115" s="38">
        <f>LOOKUP(A1115,Seznamy!$A$3:$A$27,Seznamy!$J$3:$J$27)</f>
        <v>0</v>
      </c>
      <c r="G1115" s="38">
        <v>13</v>
      </c>
      <c r="H1115" s="36" t="str">
        <f>LOOKUP(G1115,'Bez dříví'!$A$35:$A$84,'Bez dříví'!$B$35:$B$84)</f>
        <v>KODIAK Timber s.r.o.</v>
      </c>
      <c r="I1115" s="39">
        <f t="array" ref="I1115">SUM(IF(('Bez dříví'!$A$3:$A$33=A1115)*('Bez dříví'!$D$1:$BA$1=G1115),'Bez dříví'!$D$3:$BA$33))</f>
        <v>0</v>
      </c>
      <c r="J1115" s="70" t="str">
        <f>IF(I1115=0,"",I1115)</f>
        <v/>
      </c>
      <c r="K1115" s="40">
        <f>IF(I1115=MIN($J$1103:$J$1152),1,"")</f>
        <v>1</v>
      </c>
    </row>
    <row r="1116" spans="1:11" hidden="1" x14ac:dyDescent="0.25">
      <c r="A1116" s="34">
        <v>23</v>
      </c>
      <c r="B1116" s="35">
        <f>LOOKUP(A1116,Seznamy!$A$3:$A$27,Seznamy!$B$3:$B$27)</f>
        <v>246056</v>
      </c>
      <c r="C1116" s="36" t="str">
        <f>LOOKUP(A1116,Seznamy!$A$3:$A$27,Seznamy!$C$3:$C$27)</f>
        <v>Jítrava</v>
      </c>
      <c r="D1116" s="37">
        <f>LOOKUP(A1116,Seznamy!$A$3:$A$27,Seznamy!$E$3:$E$27)</f>
        <v>3402</v>
      </c>
      <c r="E1116" s="37">
        <f>LOOKUP(A1116,Seznamy!$A$3:$A$27,Seznamy!$H$3:$H$27)</f>
        <v>123891</v>
      </c>
      <c r="F1116" s="38">
        <f>LOOKUP(A1116,Seznamy!$A$3:$A$27,Seznamy!$J$3:$J$27)</f>
        <v>0</v>
      </c>
      <c r="G1116" s="38">
        <v>14</v>
      </c>
      <c r="H1116" s="36" t="str">
        <f>LOOKUP(G1116,'Bez dříví'!$A$35:$A$84,'Bez dříví'!$B$35:$B$84)</f>
        <v>Marles s.r.o.</v>
      </c>
      <c r="I1116" s="39">
        <f t="array" ref="I1116">SUM(IF(('Bez dříví'!$A$3:$A$33=A1116)*('Bez dříví'!$D$1:$BA$1=G1116),'Bez dříví'!$D$3:$BA$33))</f>
        <v>0</v>
      </c>
      <c r="J1116" s="70" t="str">
        <f>IF(I1116=0,"",I1116)</f>
        <v/>
      </c>
      <c r="K1116" s="40">
        <f>IF(I1116=MIN($J$1103:$J$1152),1,"")</f>
        <v>1</v>
      </c>
    </row>
    <row r="1117" spans="1:11" hidden="1" x14ac:dyDescent="0.25">
      <c r="A1117" s="34">
        <v>23</v>
      </c>
      <c r="B1117" s="35">
        <f>LOOKUP(A1117,Seznamy!$A$3:$A$27,Seznamy!$B$3:$B$27)</f>
        <v>246056</v>
      </c>
      <c r="C1117" s="36" t="str">
        <f>LOOKUP(A1117,Seznamy!$A$3:$A$27,Seznamy!$C$3:$C$27)</f>
        <v>Jítrava</v>
      </c>
      <c r="D1117" s="37">
        <f>LOOKUP(A1117,Seznamy!$A$3:$A$27,Seznamy!$E$3:$E$27)</f>
        <v>3402</v>
      </c>
      <c r="E1117" s="37">
        <f>LOOKUP(A1117,Seznamy!$A$3:$A$27,Seznamy!$H$3:$H$27)</f>
        <v>123891</v>
      </c>
      <c r="F1117" s="38">
        <f>LOOKUP(A1117,Seznamy!$A$3:$A$27,Seznamy!$J$3:$J$27)</f>
        <v>0</v>
      </c>
      <c r="G1117" s="38">
        <v>15</v>
      </c>
      <c r="H1117" s="36" t="str">
        <f>LOOKUP(G1117,'Bez dříví'!$A$35:$A$84,'Bez dříví'!$B$35:$B$84)</f>
        <v>SOLITERA spol. s r.o.</v>
      </c>
      <c r="I1117" s="39">
        <f t="array" ref="I1117">SUM(IF(('Bez dříví'!$A$3:$A$33=A1117)*('Bez dříví'!$D$1:$BA$1=G1117),'Bez dříví'!$D$3:$BA$33))</f>
        <v>0</v>
      </c>
      <c r="J1117" s="70" t="str">
        <f>IF(I1117=0,"",I1117)</f>
        <v/>
      </c>
      <c r="K1117" s="40">
        <f>IF(I1117=MIN($J$1103:$J$1152),1,"")</f>
        <v>1</v>
      </c>
    </row>
    <row r="1118" spans="1:11" hidden="1" x14ac:dyDescent="0.25">
      <c r="A1118" s="34">
        <v>23</v>
      </c>
      <c r="B1118" s="35">
        <f>LOOKUP(A1118,Seznamy!$A$3:$A$27,Seznamy!$B$3:$B$27)</f>
        <v>246056</v>
      </c>
      <c r="C1118" s="36" t="str">
        <f>LOOKUP(A1118,Seznamy!$A$3:$A$27,Seznamy!$C$3:$C$27)</f>
        <v>Jítrava</v>
      </c>
      <c r="D1118" s="37">
        <f>LOOKUP(A1118,Seznamy!$A$3:$A$27,Seznamy!$E$3:$E$27)</f>
        <v>3402</v>
      </c>
      <c r="E1118" s="37">
        <f>LOOKUP(A1118,Seznamy!$A$3:$A$27,Seznamy!$H$3:$H$27)</f>
        <v>123891</v>
      </c>
      <c r="F1118" s="38">
        <f>LOOKUP(A1118,Seznamy!$A$3:$A$27,Seznamy!$J$3:$J$27)</f>
        <v>0</v>
      </c>
      <c r="G1118" s="38">
        <v>16</v>
      </c>
      <c r="H1118" s="36" t="str">
        <f>LOOKUP(G1118,'Bez dříví'!$A$35:$A$84,'Bez dříví'!$B$35:$B$84)</f>
        <v>RM FOREST lesní společnost s.r.o</v>
      </c>
      <c r="I1118" s="39">
        <f t="array" ref="I1118">SUM(IF(('Bez dříví'!$A$3:$A$33=A1118)*('Bez dříví'!$D$1:$BA$1=G1118),'Bez dříví'!$D$3:$BA$33))</f>
        <v>0</v>
      </c>
      <c r="J1118" s="70" t="str">
        <f>IF(I1118=0,"",I1118)</f>
        <v/>
      </c>
      <c r="K1118" s="40">
        <f>IF(I1118=MIN($J$1103:$J$1152),1,"")</f>
        <v>1</v>
      </c>
    </row>
    <row r="1119" spans="1:11" hidden="1" x14ac:dyDescent="0.25">
      <c r="A1119" s="34">
        <v>23</v>
      </c>
      <c r="B1119" s="35">
        <f>LOOKUP(A1119,Seznamy!$A$3:$A$27,Seznamy!$B$3:$B$27)</f>
        <v>246056</v>
      </c>
      <c r="C1119" s="36" t="str">
        <f>LOOKUP(A1119,Seznamy!$A$3:$A$27,Seznamy!$C$3:$C$27)</f>
        <v>Jítrava</v>
      </c>
      <c r="D1119" s="37">
        <f>LOOKUP(A1119,Seznamy!$A$3:$A$27,Seznamy!$E$3:$E$27)</f>
        <v>3402</v>
      </c>
      <c r="E1119" s="37">
        <f>LOOKUP(A1119,Seznamy!$A$3:$A$27,Seznamy!$H$3:$H$27)</f>
        <v>123891</v>
      </c>
      <c r="F1119" s="38">
        <f>LOOKUP(A1119,Seznamy!$A$3:$A$27,Seznamy!$J$3:$J$27)</f>
        <v>0</v>
      </c>
      <c r="G1119" s="38">
        <v>17</v>
      </c>
      <c r="H1119" s="36" t="str">
        <f>LOOKUP(G1119,'Bez dříví'!$A$35:$A$84,'Bez dříví'!$B$35:$B$84)</f>
        <v>Lesy Beskydy, a.s.</v>
      </c>
      <c r="I1119" s="39">
        <f t="array" ref="I1119">SUM(IF(('Bez dříví'!$A$3:$A$33=A1119)*('Bez dříví'!$D$1:$BA$1=G1119),'Bez dříví'!$D$3:$BA$33))</f>
        <v>0</v>
      </c>
      <c r="J1119" s="70" t="str">
        <f>IF(I1119=0,"",I1119)</f>
        <v/>
      </c>
      <c r="K1119" s="40">
        <f>IF(I1119=MIN($J$1103:$J$1152),1,"")</f>
        <v>1</v>
      </c>
    </row>
    <row r="1120" spans="1:11" hidden="1" x14ac:dyDescent="0.25">
      <c r="A1120" s="34">
        <v>23</v>
      </c>
      <c r="B1120" s="35">
        <f>LOOKUP(A1120,Seznamy!$A$3:$A$27,Seznamy!$B$3:$B$27)</f>
        <v>246056</v>
      </c>
      <c r="C1120" s="36" t="str">
        <f>LOOKUP(A1120,Seznamy!$A$3:$A$27,Seznamy!$C$3:$C$27)</f>
        <v>Jítrava</v>
      </c>
      <c r="D1120" s="37">
        <f>LOOKUP(A1120,Seznamy!$A$3:$A$27,Seznamy!$E$3:$E$27)</f>
        <v>3402</v>
      </c>
      <c r="E1120" s="37">
        <f>LOOKUP(A1120,Seznamy!$A$3:$A$27,Seznamy!$H$3:$H$27)</f>
        <v>123891</v>
      </c>
      <c r="F1120" s="38">
        <f>LOOKUP(A1120,Seznamy!$A$3:$A$27,Seznamy!$J$3:$J$27)</f>
        <v>0</v>
      </c>
      <c r="G1120" s="38">
        <v>18</v>
      </c>
      <c r="H1120" s="36" t="str">
        <f>LOOKUP(G1120,'Bez dříví'!$A$35:$A$84,'Bez dříví'!$B$35:$B$84)</f>
        <v>Libavská lesní s.r.o.</v>
      </c>
      <c r="I1120" s="39">
        <f t="array" ref="I1120">SUM(IF(('Bez dříví'!$A$3:$A$33=A1120)*('Bez dříví'!$D$1:$BA$1=G1120),'Bez dříví'!$D$3:$BA$33))</f>
        <v>0</v>
      </c>
      <c r="J1120" s="70" t="str">
        <f>IF(I1120=0,"",I1120)</f>
        <v/>
      </c>
      <c r="K1120" s="40">
        <f>IF(I1120=MIN($J$1103:$J$1152),1,"")</f>
        <v>1</v>
      </c>
    </row>
    <row r="1121" spans="1:11" hidden="1" x14ac:dyDescent="0.25">
      <c r="A1121" s="34">
        <v>23</v>
      </c>
      <c r="B1121" s="35">
        <f>LOOKUP(A1121,Seznamy!$A$3:$A$27,Seznamy!$B$3:$B$27)</f>
        <v>246056</v>
      </c>
      <c r="C1121" s="36" t="str">
        <f>LOOKUP(A1121,Seznamy!$A$3:$A$27,Seznamy!$C$3:$C$27)</f>
        <v>Jítrava</v>
      </c>
      <c r="D1121" s="37">
        <f>LOOKUP(A1121,Seznamy!$A$3:$A$27,Seznamy!$E$3:$E$27)</f>
        <v>3402</v>
      </c>
      <c r="E1121" s="37">
        <f>LOOKUP(A1121,Seznamy!$A$3:$A$27,Seznamy!$H$3:$H$27)</f>
        <v>123891</v>
      </c>
      <c r="F1121" s="38">
        <f>LOOKUP(A1121,Seznamy!$A$3:$A$27,Seznamy!$J$3:$J$27)</f>
        <v>0</v>
      </c>
      <c r="G1121" s="38">
        <v>19</v>
      </c>
      <c r="H1121" s="36" t="str">
        <f>LOOKUP(G1121,'Bez dříví'!$A$35:$A$84,'Bez dříví'!$B$35:$B$84)</f>
        <v>TIS lignum s.r.o.</v>
      </c>
      <c r="I1121" s="39">
        <f t="array" ref="I1121">SUM(IF(('Bez dříví'!$A$3:$A$33=A1121)*('Bez dříví'!$D$1:$BA$1=G1121),'Bez dříví'!$D$3:$BA$33))</f>
        <v>0</v>
      </c>
      <c r="J1121" s="70" t="str">
        <f>IF(I1121=0,"",I1121)</f>
        <v/>
      </c>
      <c r="K1121" s="40">
        <f>IF(I1121=MIN($J$1103:$J$1152),1,"")</f>
        <v>1</v>
      </c>
    </row>
    <row r="1122" spans="1:11" hidden="1" x14ac:dyDescent="0.25">
      <c r="A1122" s="34">
        <v>23</v>
      </c>
      <c r="B1122" s="35">
        <f>LOOKUP(A1122,Seznamy!$A$3:$A$27,Seznamy!$B$3:$B$27)</f>
        <v>246056</v>
      </c>
      <c r="C1122" s="36" t="str">
        <f>LOOKUP(A1122,Seznamy!$A$3:$A$27,Seznamy!$C$3:$C$27)</f>
        <v>Jítrava</v>
      </c>
      <c r="D1122" s="37">
        <f>LOOKUP(A1122,Seznamy!$A$3:$A$27,Seznamy!$E$3:$E$27)</f>
        <v>3402</v>
      </c>
      <c r="E1122" s="37">
        <f>LOOKUP(A1122,Seznamy!$A$3:$A$27,Seznamy!$H$3:$H$27)</f>
        <v>123891</v>
      </c>
      <c r="F1122" s="38">
        <f>LOOKUP(A1122,Seznamy!$A$3:$A$27,Seznamy!$J$3:$J$27)</f>
        <v>0</v>
      </c>
      <c r="G1122" s="38">
        <v>20</v>
      </c>
      <c r="H1122" s="36" t="str">
        <f>LOOKUP(G1122,'Bez dříví'!$A$35:$A$84,'Bez dříví'!$B$35:$B$84)</f>
        <v>LES-UK s.r.o.</v>
      </c>
      <c r="I1122" s="39">
        <f t="array" ref="I1122">SUM(IF(('Bez dříví'!$A$3:$A$33=A1122)*('Bez dříví'!$D$1:$BA$1=G1122),'Bez dříví'!$D$3:$BA$33))</f>
        <v>0</v>
      </c>
      <c r="J1122" s="70" t="str">
        <f>IF(I1122=0,"",I1122)</f>
        <v/>
      </c>
      <c r="K1122" s="40">
        <f>IF(I1122=MIN($J$1103:$J$1152),1,"")</f>
        <v>1</v>
      </c>
    </row>
    <row r="1123" spans="1:11" hidden="1" x14ac:dyDescent="0.25">
      <c r="A1123" s="34">
        <v>23</v>
      </c>
      <c r="B1123" s="35">
        <f>LOOKUP(A1123,Seznamy!$A$3:$A$27,Seznamy!$B$3:$B$27)</f>
        <v>246056</v>
      </c>
      <c r="C1123" s="36" t="str">
        <f>LOOKUP(A1123,Seznamy!$A$3:$A$27,Seznamy!$C$3:$C$27)</f>
        <v>Jítrava</v>
      </c>
      <c r="D1123" s="37">
        <f>LOOKUP(A1123,Seznamy!$A$3:$A$27,Seznamy!$E$3:$E$27)</f>
        <v>3402</v>
      </c>
      <c r="E1123" s="37">
        <f>LOOKUP(A1123,Seznamy!$A$3:$A$27,Seznamy!$H$3:$H$27)</f>
        <v>123891</v>
      </c>
      <c r="F1123" s="38">
        <f>LOOKUP(A1123,Seznamy!$A$3:$A$27,Seznamy!$J$3:$J$27)</f>
        <v>0</v>
      </c>
      <c r="G1123" s="38">
        <v>21</v>
      </c>
      <c r="H1123" s="36" t="str">
        <f>LOOKUP(G1123,'Bez dříví'!$A$35:$A$84,'Bez dříví'!$B$35:$B$84)</f>
        <v>LIGNEUS, s.r.o.</v>
      </c>
      <c r="I1123" s="39">
        <f t="array" ref="I1123">SUM(IF(('Bez dříví'!$A$3:$A$33=A1123)*('Bez dříví'!$D$1:$BA$1=G1123),'Bez dříví'!$D$3:$BA$33))</f>
        <v>0</v>
      </c>
      <c r="J1123" s="70" t="str">
        <f>IF(I1123=0,"",I1123)</f>
        <v/>
      </c>
      <c r="K1123" s="40">
        <f>IF(I1123=MIN($J$1103:$J$1152),1,"")</f>
        <v>1</v>
      </c>
    </row>
    <row r="1124" spans="1:11" hidden="1" x14ac:dyDescent="0.25">
      <c r="A1124" s="34">
        <v>23</v>
      </c>
      <c r="B1124" s="35">
        <f>LOOKUP(A1124,Seznamy!$A$3:$A$27,Seznamy!$B$3:$B$27)</f>
        <v>246056</v>
      </c>
      <c r="C1124" s="36" t="str">
        <f>LOOKUP(A1124,Seznamy!$A$3:$A$27,Seznamy!$C$3:$C$27)</f>
        <v>Jítrava</v>
      </c>
      <c r="D1124" s="37">
        <f>LOOKUP(A1124,Seznamy!$A$3:$A$27,Seznamy!$E$3:$E$27)</f>
        <v>3402</v>
      </c>
      <c r="E1124" s="37">
        <f>LOOKUP(A1124,Seznamy!$A$3:$A$27,Seznamy!$H$3:$H$27)</f>
        <v>123891</v>
      </c>
      <c r="F1124" s="38">
        <f>LOOKUP(A1124,Seznamy!$A$3:$A$27,Seznamy!$J$3:$J$27)</f>
        <v>0</v>
      </c>
      <c r="G1124" s="38">
        <v>22</v>
      </c>
      <c r="H1124" s="36" t="str">
        <f>LOOKUP(G1124,'Bez dříví'!$A$35:$A$84,'Bez dříví'!$B$35:$B$84)</f>
        <v>Stora Enso Wood Products Ždírec s.r.o.</v>
      </c>
      <c r="I1124" s="39">
        <f t="array" ref="I1124">SUM(IF(('Bez dříví'!$A$3:$A$33=A1124)*('Bez dříví'!$D$1:$BA$1=G1124),'Bez dříví'!$D$3:$BA$33))</f>
        <v>0</v>
      </c>
      <c r="J1124" s="70" t="str">
        <f>IF(I1124=0,"",I1124)</f>
        <v/>
      </c>
      <c r="K1124" s="40">
        <f>IF(I1124=MIN($J$1103:$J$1152),1,"")</f>
        <v>1</v>
      </c>
    </row>
    <row r="1125" spans="1:11" hidden="1" x14ac:dyDescent="0.25">
      <c r="A1125" s="34">
        <v>23</v>
      </c>
      <c r="B1125" s="35">
        <f>LOOKUP(A1125,Seznamy!$A$3:$A$27,Seznamy!$B$3:$B$27)</f>
        <v>246056</v>
      </c>
      <c r="C1125" s="36" t="str">
        <f>LOOKUP(A1125,Seznamy!$A$3:$A$27,Seznamy!$C$3:$C$27)</f>
        <v>Jítrava</v>
      </c>
      <c r="D1125" s="37">
        <f>LOOKUP(A1125,Seznamy!$A$3:$A$27,Seznamy!$E$3:$E$27)</f>
        <v>3402</v>
      </c>
      <c r="E1125" s="37">
        <f>LOOKUP(A1125,Seznamy!$A$3:$A$27,Seznamy!$H$3:$H$27)</f>
        <v>123891</v>
      </c>
      <c r="F1125" s="38">
        <f>LOOKUP(A1125,Seznamy!$A$3:$A$27,Seznamy!$J$3:$J$27)</f>
        <v>0</v>
      </c>
      <c r="G1125" s="38">
        <v>23</v>
      </c>
      <c r="H1125" s="36" t="str">
        <f>LOOKUP(G1125,'Bez dříví'!$A$35:$A$84,'Bez dříví'!$B$35:$B$84)</f>
        <v>DEBLICE - lesy s.r.o.</v>
      </c>
      <c r="I1125" s="39">
        <f t="array" ref="I1125">SUM(IF(('Bez dříví'!$A$3:$A$33=A1125)*('Bez dříví'!$D$1:$BA$1=G1125),'Bez dříví'!$D$3:$BA$33))</f>
        <v>0</v>
      </c>
      <c r="J1125" s="70" t="str">
        <f>IF(I1125=0,"",I1125)</f>
        <v/>
      </c>
      <c r="K1125" s="40">
        <f>IF(I1125=MIN($J$1103:$J$1152),1,"")</f>
        <v>1</v>
      </c>
    </row>
    <row r="1126" spans="1:11" hidden="1" x14ac:dyDescent="0.25">
      <c r="A1126" s="34">
        <v>23</v>
      </c>
      <c r="B1126" s="35">
        <f>LOOKUP(A1126,Seznamy!$A$3:$A$27,Seznamy!$B$3:$B$27)</f>
        <v>246056</v>
      </c>
      <c r="C1126" s="36" t="str">
        <f>LOOKUP(A1126,Seznamy!$A$3:$A$27,Seznamy!$C$3:$C$27)</f>
        <v>Jítrava</v>
      </c>
      <c r="D1126" s="37">
        <f>LOOKUP(A1126,Seznamy!$A$3:$A$27,Seznamy!$E$3:$E$27)</f>
        <v>3402</v>
      </c>
      <c r="E1126" s="37">
        <f>LOOKUP(A1126,Seznamy!$A$3:$A$27,Seznamy!$H$3:$H$27)</f>
        <v>123891</v>
      </c>
      <c r="F1126" s="38">
        <f>LOOKUP(A1126,Seznamy!$A$3:$A$27,Seznamy!$J$3:$J$27)</f>
        <v>0</v>
      </c>
      <c r="G1126" s="38">
        <v>24</v>
      </c>
      <c r="H1126" s="36" t="str">
        <f>LOOKUP(G1126,'Bez dříví'!$A$35:$A$84,'Bez dříví'!$B$35:$B$84)</f>
        <v>Petra spol. s r.o.</v>
      </c>
      <c r="I1126" s="39">
        <f t="array" ref="I1126">SUM(IF(('Bez dříví'!$A$3:$A$33=A1126)*('Bez dříví'!$D$1:$BA$1=G1126),'Bez dříví'!$D$3:$BA$33))</f>
        <v>0</v>
      </c>
      <c r="J1126" s="70" t="str">
        <f>IF(I1126=0,"",I1126)</f>
        <v/>
      </c>
      <c r="K1126" s="40">
        <f>IF(I1126=MIN($J$1103:$J$1152),1,"")</f>
        <v>1</v>
      </c>
    </row>
    <row r="1127" spans="1:11" hidden="1" x14ac:dyDescent="0.25">
      <c r="A1127" s="34">
        <v>23</v>
      </c>
      <c r="B1127" s="35">
        <f>LOOKUP(A1127,Seznamy!$A$3:$A$27,Seznamy!$B$3:$B$27)</f>
        <v>246056</v>
      </c>
      <c r="C1127" s="36" t="str">
        <f>LOOKUP(A1127,Seznamy!$A$3:$A$27,Seznamy!$C$3:$C$27)</f>
        <v>Jítrava</v>
      </c>
      <c r="D1127" s="37">
        <f>LOOKUP(A1127,Seznamy!$A$3:$A$27,Seznamy!$E$3:$E$27)</f>
        <v>3402</v>
      </c>
      <c r="E1127" s="37">
        <f>LOOKUP(A1127,Seznamy!$A$3:$A$27,Seznamy!$H$3:$H$27)</f>
        <v>123891</v>
      </c>
      <c r="F1127" s="38">
        <f>LOOKUP(A1127,Seznamy!$A$3:$A$27,Seznamy!$J$3:$J$27)</f>
        <v>0</v>
      </c>
      <c r="G1127" s="38">
        <v>25</v>
      </c>
      <c r="H1127" s="36" t="str">
        <f>LOOKUP(G1127,'Bez dříví'!$A$35:$A$84,'Bez dříví'!$B$35:$B$84)</f>
        <v>T.E.P.Z., s.r.o.</v>
      </c>
      <c r="I1127" s="39">
        <f t="array" ref="I1127">SUM(IF(('Bez dříví'!$A$3:$A$33=A1127)*('Bez dříví'!$D$1:$BA$1=G1127),'Bez dříví'!$D$3:$BA$33))</f>
        <v>0</v>
      </c>
      <c r="J1127" s="70" t="str">
        <f>IF(I1127=0,"",I1127)</f>
        <v/>
      </c>
      <c r="K1127" s="40">
        <f>IF(I1127=MIN($J$1103:$J$1152),1,"")</f>
        <v>1</v>
      </c>
    </row>
    <row r="1128" spans="1:11" hidden="1" x14ac:dyDescent="0.25">
      <c r="A1128" s="34">
        <v>23</v>
      </c>
      <c r="B1128" s="35">
        <f>LOOKUP(A1128,Seznamy!$A$3:$A$27,Seznamy!$B$3:$B$27)</f>
        <v>246056</v>
      </c>
      <c r="C1128" s="36" t="str">
        <f>LOOKUP(A1128,Seznamy!$A$3:$A$27,Seznamy!$C$3:$C$27)</f>
        <v>Jítrava</v>
      </c>
      <c r="D1128" s="37">
        <f>LOOKUP(A1128,Seznamy!$A$3:$A$27,Seznamy!$E$3:$E$27)</f>
        <v>3402</v>
      </c>
      <c r="E1128" s="37">
        <f>LOOKUP(A1128,Seznamy!$A$3:$A$27,Seznamy!$H$3:$H$27)</f>
        <v>123891</v>
      </c>
      <c r="F1128" s="38">
        <f>LOOKUP(A1128,Seznamy!$A$3:$A$27,Seznamy!$J$3:$J$27)</f>
        <v>0</v>
      </c>
      <c r="G1128" s="38">
        <v>26</v>
      </c>
      <c r="H1128" s="36" t="str">
        <f>LOOKUP(G1128,'Bez dříví'!$A$35:$A$84,'Bez dříví'!$B$35:$B$84)</f>
        <v>GIRAFFE BUILDINGS s.r.o.</v>
      </c>
      <c r="I1128" s="39">
        <f t="array" ref="I1128">SUM(IF(('Bez dříví'!$A$3:$A$33=A1128)*('Bez dříví'!$D$1:$BA$1=G1128),'Bez dříví'!$D$3:$BA$33))</f>
        <v>0</v>
      </c>
      <c r="J1128" s="70" t="str">
        <f>IF(I1128=0,"",I1128)</f>
        <v/>
      </c>
      <c r="K1128" s="40">
        <f>IF(I1128=MIN($J$1103:$J$1152),1,"")</f>
        <v>1</v>
      </c>
    </row>
    <row r="1129" spans="1:11" hidden="1" x14ac:dyDescent="0.25">
      <c r="A1129" s="34">
        <v>23</v>
      </c>
      <c r="B1129" s="35">
        <f>LOOKUP(A1129,Seznamy!$A$3:$A$27,Seznamy!$B$3:$B$27)</f>
        <v>246056</v>
      </c>
      <c r="C1129" s="36" t="str">
        <f>LOOKUP(A1129,Seznamy!$A$3:$A$27,Seznamy!$C$3:$C$27)</f>
        <v>Jítrava</v>
      </c>
      <c r="D1129" s="37">
        <f>LOOKUP(A1129,Seznamy!$A$3:$A$27,Seznamy!$E$3:$E$27)</f>
        <v>3402</v>
      </c>
      <c r="E1129" s="37">
        <f>LOOKUP(A1129,Seznamy!$A$3:$A$27,Seznamy!$H$3:$H$27)</f>
        <v>123891</v>
      </c>
      <c r="F1129" s="38">
        <f>LOOKUP(A1129,Seznamy!$A$3:$A$27,Seznamy!$J$3:$J$27)</f>
        <v>0</v>
      </c>
      <c r="G1129" s="38">
        <v>27</v>
      </c>
      <c r="H1129" s="36" t="str">
        <f>LOOKUP(G1129,'Bez dříví'!$A$35:$A$84,'Bez dříví'!$B$35:$B$84)</f>
        <v>Lesní společnost Ledeč nad Sázavou, a.s.</v>
      </c>
      <c r="I1129" s="39">
        <f t="array" ref="I1129">SUM(IF(('Bez dříví'!$A$3:$A$33=A1129)*('Bez dříví'!$D$1:$BA$1=G1129),'Bez dříví'!$D$3:$BA$33))</f>
        <v>0</v>
      </c>
      <c r="J1129" s="70" t="str">
        <f>IF(I1129=0,"",I1129)</f>
        <v/>
      </c>
      <c r="K1129" s="40">
        <f>IF(I1129=MIN($J$1103:$J$1152),1,"")</f>
        <v>1</v>
      </c>
    </row>
    <row r="1130" spans="1:11" hidden="1" x14ac:dyDescent="0.25">
      <c r="A1130" s="34">
        <v>23</v>
      </c>
      <c r="B1130" s="35">
        <f>LOOKUP(A1130,Seznamy!$A$3:$A$27,Seznamy!$B$3:$B$27)</f>
        <v>246056</v>
      </c>
      <c r="C1130" s="36" t="str">
        <f>LOOKUP(A1130,Seznamy!$A$3:$A$27,Seznamy!$C$3:$C$27)</f>
        <v>Jítrava</v>
      </c>
      <c r="D1130" s="37">
        <f>LOOKUP(A1130,Seznamy!$A$3:$A$27,Seznamy!$E$3:$E$27)</f>
        <v>3402</v>
      </c>
      <c r="E1130" s="37">
        <f>LOOKUP(A1130,Seznamy!$A$3:$A$27,Seznamy!$H$3:$H$27)</f>
        <v>123891</v>
      </c>
      <c r="F1130" s="38">
        <f>LOOKUP(A1130,Seznamy!$A$3:$A$27,Seznamy!$J$3:$J$27)</f>
        <v>0</v>
      </c>
      <c r="G1130" s="38">
        <v>28</v>
      </c>
      <c r="H1130" s="36" t="str">
        <f>LOOKUP(G1130,'Bez dříví'!$A$35:$A$84,'Bez dříví'!$B$35:$B$84)</f>
        <v>Pradědský lesní závod, a.s.</v>
      </c>
      <c r="I1130" s="39">
        <f t="array" ref="I1130">SUM(IF(('Bez dříví'!$A$3:$A$33=A1130)*('Bez dříví'!$D$1:$BA$1=G1130),'Bez dříví'!$D$3:$BA$33))</f>
        <v>0</v>
      </c>
      <c r="J1130" s="70" t="str">
        <f>IF(I1130=0,"",I1130)</f>
        <v/>
      </c>
      <c r="K1130" s="40">
        <f>IF(I1130=MIN($J$1103:$J$1152),1,"")</f>
        <v>1</v>
      </c>
    </row>
    <row r="1131" spans="1:11" hidden="1" x14ac:dyDescent="0.25">
      <c r="A1131" s="34">
        <v>23</v>
      </c>
      <c r="B1131" s="35">
        <f>LOOKUP(A1131,Seznamy!$A$3:$A$27,Seznamy!$B$3:$B$27)</f>
        <v>246056</v>
      </c>
      <c r="C1131" s="36" t="str">
        <f>LOOKUP(A1131,Seznamy!$A$3:$A$27,Seznamy!$C$3:$C$27)</f>
        <v>Jítrava</v>
      </c>
      <c r="D1131" s="37">
        <f>LOOKUP(A1131,Seznamy!$A$3:$A$27,Seznamy!$E$3:$E$27)</f>
        <v>3402</v>
      </c>
      <c r="E1131" s="37">
        <f>LOOKUP(A1131,Seznamy!$A$3:$A$27,Seznamy!$H$3:$H$27)</f>
        <v>123891</v>
      </c>
      <c r="F1131" s="38">
        <f>LOOKUP(A1131,Seznamy!$A$3:$A$27,Seznamy!$J$3:$J$27)</f>
        <v>0</v>
      </c>
      <c r="G1131" s="38">
        <v>29</v>
      </c>
      <c r="H1131" s="36" t="str">
        <f>LOOKUP(G1131,'Bez dříví'!$A$35:$A$84,'Bez dříví'!$B$35:$B$84)</f>
        <v>Královské lesy s.r.o.</v>
      </c>
      <c r="I1131" s="39">
        <f t="array" ref="I1131">SUM(IF(('Bez dříví'!$A$3:$A$33=A1131)*('Bez dříví'!$D$1:$BA$1=G1131),'Bez dříví'!$D$3:$BA$33))</f>
        <v>0</v>
      </c>
      <c r="J1131" s="70" t="str">
        <f>IF(I1131=0,"",I1131)</f>
        <v/>
      </c>
      <c r="K1131" s="40">
        <f>IF(I1131=MIN($J$1103:$J$1152),1,"")</f>
        <v>1</v>
      </c>
    </row>
    <row r="1132" spans="1:11" hidden="1" x14ac:dyDescent="0.25">
      <c r="A1132" s="34">
        <v>23</v>
      </c>
      <c r="B1132" s="35">
        <f>LOOKUP(A1132,Seznamy!$A$3:$A$27,Seznamy!$B$3:$B$27)</f>
        <v>246056</v>
      </c>
      <c r="C1132" s="36" t="str">
        <f>LOOKUP(A1132,Seznamy!$A$3:$A$27,Seznamy!$C$3:$C$27)</f>
        <v>Jítrava</v>
      </c>
      <c r="D1132" s="37">
        <f>LOOKUP(A1132,Seznamy!$A$3:$A$27,Seznamy!$E$3:$E$27)</f>
        <v>3402</v>
      </c>
      <c r="E1132" s="37">
        <f>LOOKUP(A1132,Seznamy!$A$3:$A$27,Seznamy!$H$3:$H$27)</f>
        <v>123891</v>
      </c>
      <c r="F1132" s="38">
        <f>LOOKUP(A1132,Seznamy!$A$3:$A$27,Seznamy!$J$3:$J$27)</f>
        <v>0</v>
      </c>
      <c r="G1132" s="38">
        <v>30</v>
      </c>
      <c r="H1132" s="36" t="str">
        <f>LOOKUP(G1132,'Bez dříví'!$A$35:$A$84,'Bez dříví'!$B$35:$B$84)</f>
        <v>Jihozápadní dřevařská a.s.</v>
      </c>
      <c r="I1132" s="39">
        <f t="array" ref="I1132">SUM(IF(('Bez dříví'!$A$3:$A$33=A1132)*('Bez dříví'!$D$1:$BA$1=G1132),'Bez dříví'!$D$3:$BA$33))</f>
        <v>0</v>
      </c>
      <c r="J1132" s="70" t="str">
        <f>IF(I1132=0,"",I1132)</f>
        <v/>
      </c>
      <c r="K1132" s="40">
        <f>IF(I1132=MIN($J$1103:$J$1152),1,"")</f>
        <v>1</v>
      </c>
    </row>
    <row r="1133" spans="1:11" hidden="1" x14ac:dyDescent="0.25">
      <c r="A1133" s="34">
        <v>23</v>
      </c>
      <c r="B1133" s="35">
        <f>LOOKUP(A1133,Seznamy!$A$3:$A$27,Seznamy!$B$3:$B$27)</f>
        <v>246056</v>
      </c>
      <c r="C1133" s="36" t="str">
        <f>LOOKUP(A1133,Seznamy!$A$3:$A$27,Seznamy!$C$3:$C$27)</f>
        <v>Jítrava</v>
      </c>
      <c r="D1133" s="37">
        <f>LOOKUP(A1133,Seznamy!$A$3:$A$27,Seznamy!$E$3:$E$27)</f>
        <v>3402</v>
      </c>
      <c r="E1133" s="37">
        <f>LOOKUP(A1133,Seznamy!$A$3:$A$27,Seznamy!$H$3:$H$27)</f>
        <v>123891</v>
      </c>
      <c r="F1133" s="38">
        <f>LOOKUP(A1133,Seznamy!$A$3:$A$27,Seznamy!$J$3:$J$27)</f>
        <v>0</v>
      </c>
      <c r="G1133" s="38">
        <v>31</v>
      </c>
      <c r="H1133" s="36">
        <f>LOOKUP(G1133,'Bez dříví'!$A$35:$A$84,'Bez dříví'!$B$35:$B$84)</f>
        <v>0</v>
      </c>
      <c r="I1133" s="39">
        <f t="array" ref="I1133">SUM(IF(('Bez dříví'!$A$3:$A$33=A1133)*('Bez dříví'!$D$1:$BA$1=G1133),'Bez dříví'!$D$3:$BA$33))</f>
        <v>0</v>
      </c>
      <c r="J1133" s="70" t="str">
        <f>IF(I1133=0,"",I1133)</f>
        <v/>
      </c>
      <c r="K1133" s="40">
        <f>IF(I1133=MIN($J$1103:$J$1152),1,"")</f>
        <v>1</v>
      </c>
    </row>
    <row r="1134" spans="1:11" hidden="1" x14ac:dyDescent="0.25">
      <c r="A1134" s="34">
        <v>23</v>
      </c>
      <c r="B1134" s="35">
        <f>LOOKUP(A1134,Seznamy!$A$3:$A$27,Seznamy!$B$3:$B$27)</f>
        <v>246056</v>
      </c>
      <c r="C1134" s="36" t="str">
        <f>LOOKUP(A1134,Seznamy!$A$3:$A$27,Seznamy!$C$3:$C$27)</f>
        <v>Jítrava</v>
      </c>
      <c r="D1134" s="37">
        <f>LOOKUP(A1134,Seznamy!$A$3:$A$27,Seznamy!$E$3:$E$27)</f>
        <v>3402</v>
      </c>
      <c r="E1134" s="37">
        <f>LOOKUP(A1134,Seznamy!$A$3:$A$27,Seznamy!$H$3:$H$27)</f>
        <v>123891</v>
      </c>
      <c r="F1134" s="38">
        <f>LOOKUP(A1134,Seznamy!$A$3:$A$27,Seznamy!$J$3:$J$27)</f>
        <v>0</v>
      </c>
      <c r="G1134" s="38">
        <v>32</v>
      </c>
      <c r="H1134" s="36">
        <f>LOOKUP(G1134,'Bez dříví'!$A$35:$A$84,'Bez dříví'!$B$35:$B$84)</f>
        <v>0</v>
      </c>
      <c r="I1134" s="39">
        <f t="array" ref="I1134">SUM(IF(('Bez dříví'!$A$3:$A$33=A1134)*('Bez dříví'!$D$1:$BA$1=G1134),'Bez dříví'!$D$3:$BA$33))</f>
        <v>0</v>
      </c>
      <c r="J1134" s="70" t="str">
        <f>IF(I1134=0,"",I1134)</f>
        <v/>
      </c>
      <c r="K1134" s="40">
        <f>IF(I1134=MIN($J$1103:$J$1152),1,"")</f>
        <v>1</v>
      </c>
    </row>
    <row r="1135" spans="1:11" hidden="1" x14ac:dyDescent="0.25">
      <c r="A1135" s="34">
        <v>23</v>
      </c>
      <c r="B1135" s="35">
        <f>LOOKUP(A1135,Seznamy!$A$3:$A$27,Seznamy!$B$3:$B$27)</f>
        <v>246056</v>
      </c>
      <c r="C1135" s="36" t="str">
        <f>LOOKUP(A1135,Seznamy!$A$3:$A$27,Seznamy!$C$3:$C$27)</f>
        <v>Jítrava</v>
      </c>
      <c r="D1135" s="37">
        <f>LOOKUP(A1135,Seznamy!$A$3:$A$27,Seznamy!$E$3:$E$27)</f>
        <v>3402</v>
      </c>
      <c r="E1135" s="37">
        <f>LOOKUP(A1135,Seznamy!$A$3:$A$27,Seznamy!$H$3:$H$27)</f>
        <v>123891</v>
      </c>
      <c r="F1135" s="38">
        <f>LOOKUP(A1135,Seznamy!$A$3:$A$27,Seznamy!$J$3:$J$27)</f>
        <v>0</v>
      </c>
      <c r="G1135" s="38">
        <v>33</v>
      </c>
      <c r="H1135" s="36">
        <f>LOOKUP(G1135,'Bez dříví'!$A$35:$A$84,'Bez dříví'!$B$35:$B$84)</f>
        <v>0</v>
      </c>
      <c r="I1135" s="39">
        <f t="array" ref="I1135">SUM(IF(('Bez dříví'!$A$3:$A$33=A1135)*('Bez dříví'!$D$1:$BA$1=G1135),'Bez dříví'!$D$3:$BA$33))</f>
        <v>0</v>
      </c>
      <c r="J1135" s="70" t="str">
        <f>IF(I1135=0,"",I1135)</f>
        <v/>
      </c>
      <c r="K1135" s="40">
        <f>IF(I1135=MIN($J$1103:$J$1152),1,"")</f>
        <v>1</v>
      </c>
    </row>
    <row r="1136" spans="1:11" hidden="1" x14ac:dyDescent="0.25">
      <c r="A1136" s="34">
        <v>23</v>
      </c>
      <c r="B1136" s="35">
        <f>LOOKUP(A1136,Seznamy!$A$3:$A$27,Seznamy!$B$3:$B$27)</f>
        <v>246056</v>
      </c>
      <c r="C1136" s="36" t="str">
        <f>LOOKUP(A1136,Seznamy!$A$3:$A$27,Seznamy!$C$3:$C$27)</f>
        <v>Jítrava</v>
      </c>
      <c r="D1136" s="37">
        <f>LOOKUP(A1136,Seznamy!$A$3:$A$27,Seznamy!$E$3:$E$27)</f>
        <v>3402</v>
      </c>
      <c r="E1136" s="37">
        <f>LOOKUP(A1136,Seznamy!$A$3:$A$27,Seznamy!$H$3:$H$27)</f>
        <v>123891</v>
      </c>
      <c r="F1136" s="38">
        <f>LOOKUP(A1136,Seznamy!$A$3:$A$27,Seznamy!$J$3:$J$27)</f>
        <v>0</v>
      </c>
      <c r="G1136" s="38">
        <v>34</v>
      </c>
      <c r="H1136" s="36">
        <f>LOOKUP(G1136,'Bez dříví'!$A$35:$A$84,'Bez dříví'!$B$35:$B$84)</f>
        <v>0</v>
      </c>
      <c r="I1136" s="39">
        <f t="array" ref="I1136">SUM(IF(('Bez dříví'!$A$3:$A$33=A1136)*('Bez dříví'!$D$1:$BA$1=G1136),'Bez dříví'!$D$3:$BA$33))</f>
        <v>0</v>
      </c>
      <c r="J1136" s="70" t="str">
        <f>IF(I1136=0,"",I1136)</f>
        <v/>
      </c>
      <c r="K1136" s="40">
        <f>IF(I1136=MIN($J$1103:$J$1152),1,"")</f>
        <v>1</v>
      </c>
    </row>
    <row r="1137" spans="1:11" hidden="1" x14ac:dyDescent="0.25">
      <c r="A1137" s="34">
        <v>23</v>
      </c>
      <c r="B1137" s="35">
        <f>LOOKUP(A1137,Seznamy!$A$3:$A$27,Seznamy!$B$3:$B$27)</f>
        <v>246056</v>
      </c>
      <c r="C1137" s="36" t="str">
        <f>LOOKUP(A1137,Seznamy!$A$3:$A$27,Seznamy!$C$3:$C$27)</f>
        <v>Jítrava</v>
      </c>
      <c r="D1137" s="37">
        <f>LOOKUP(A1137,Seznamy!$A$3:$A$27,Seznamy!$E$3:$E$27)</f>
        <v>3402</v>
      </c>
      <c r="E1137" s="37">
        <f>LOOKUP(A1137,Seznamy!$A$3:$A$27,Seznamy!$H$3:$H$27)</f>
        <v>123891</v>
      </c>
      <c r="F1137" s="38">
        <f>LOOKUP(A1137,Seznamy!$A$3:$A$27,Seznamy!$J$3:$J$27)</f>
        <v>0</v>
      </c>
      <c r="G1137" s="38">
        <v>35</v>
      </c>
      <c r="H1137" s="36">
        <f>LOOKUP(G1137,'Bez dříví'!$A$35:$A$84,'Bez dříví'!$B$35:$B$84)</f>
        <v>0</v>
      </c>
      <c r="I1137" s="39">
        <f t="array" ref="I1137">SUM(IF(('Bez dříví'!$A$3:$A$33=A1137)*('Bez dříví'!$D$1:$BA$1=G1137),'Bez dříví'!$D$3:$BA$33))</f>
        <v>0</v>
      </c>
      <c r="J1137" s="70" t="str">
        <f>IF(I1137=0,"",I1137)</f>
        <v/>
      </c>
      <c r="K1137" s="40">
        <f>IF(I1137=MIN($J$1103:$J$1152),1,"")</f>
        <v>1</v>
      </c>
    </row>
    <row r="1138" spans="1:11" hidden="1" x14ac:dyDescent="0.25">
      <c r="A1138" s="34">
        <v>23</v>
      </c>
      <c r="B1138" s="35">
        <f>LOOKUP(A1138,Seznamy!$A$3:$A$27,Seznamy!$B$3:$B$27)</f>
        <v>246056</v>
      </c>
      <c r="C1138" s="36" t="str">
        <f>LOOKUP(A1138,Seznamy!$A$3:$A$27,Seznamy!$C$3:$C$27)</f>
        <v>Jítrava</v>
      </c>
      <c r="D1138" s="37">
        <f>LOOKUP(A1138,Seznamy!$A$3:$A$27,Seznamy!$E$3:$E$27)</f>
        <v>3402</v>
      </c>
      <c r="E1138" s="37">
        <f>LOOKUP(A1138,Seznamy!$A$3:$A$27,Seznamy!$H$3:$H$27)</f>
        <v>123891</v>
      </c>
      <c r="F1138" s="38">
        <f>LOOKUP(A1138,Seznamy!$A$3:$A$27,Seznamy!$J$3:$J$27)</f>
        <v>0</v>
      </c>
      <c r="G1138" s="38">
        <v>36</v>
      </c>
      <c r="H1138" s="36">
        <f>LOOKUP(G1138,'Bez dříví'!$A$35:$A$84,'Bez dříví'!$B$35:$B$84)</f>
        <v>0</v>
      </c>
      <c r="I1138" s="39">
        <f t="array" ref="I1138">SUM(IF(('Bez dříví'!$A$3:$A$33=A1138)*('Bez dříví'!$D$1:$BA$1=G1138),'Bez dříví'!$D$3:$BA$33))</f>
        <v>0</v>
      </c>
      <c r="J1138" s="70" t="str">
        <f>IF(I1138=0,"",I1138)</f>
        <v/>
      </c>
      <c r="K1138" s="40">
        <f>IF(I1138=MIN($J$1103:$J$1152),1,"")</f>
        <v>1</v>
      </c>
    </row>
    <row r="1139" spans="1:11" hidden="1" x14ac:dyDescent="0.25">
      <c r="A1139" s="34">
        <v>23</v>
      </c>
      <c r="B1139" s="35">
        <f>LOOKUP(A1139,Seznamy!$A$3:$A$27,Seznamy!$B$3:$B$27)</f>
        <v>246056</v>
      </c>
      <c r="C1139" s="36" t="str">
        <f>LOOKUP(A1139,Seznamy!$A$3:$A$27,Seznamy!$C$3:$C$27)</f>
        <v>Jítrava</v>
      </c>
      <c r="D1139" s="37">
        <f>LOOKUP(A1139,Seznamy!$A$3:$A$27,Seznamy!$E$3:$E$27)</f>
        <v>3402</v>
      </c>
      <c r="E1139" s="37">
        <f>LOOKUP(A1139,Seznamy!$A$3:$A$27,Seznamy!$H$3:$H$27)</f>
        <v>123891</v>
      </c>
      <c r="F1139" s="38">
        <f>LOOKUP(A1139,Seznamy!$A$3:$A$27,Seznamy!$J$3:$J$27)</f>
        <v>0</v>
      </c>
      <c r="G1139" s="38">
        <v>37</v>
      </c>
      <c r="H1139" s="36">
        <f>LOOKUP(G1139,'Bez dříví'!$A$35:$A$84,'Bez dříví'!$B$35:$B$84)</f>
        <v>0</v>
      </c>
      <c r="I1139" s="39">
        <f t="array" ref="I1139">SUM(IF(('Bez dříví'!$A$3:$A$33=A1139)*('Bez dříví'!$D$1:$BA$1=G1139),'Bez dříví'!$D$3:$BA$33))</f>
        <v>0</v>
      </c>
      <c r="J1139" s="70" t="str">
        <f>IF(I1139=0,"",I1139)</f>
        <v/>
      </c>
      <c r="K1139" s="40">
        <f>IF(I1139=MIN($J$1103:$J$1152),1,"")</f>
        <v>1</v>
      </c>
    </row>
    <row r="1140" spans="1:11" hidden="1" x14ac:dyDescent="0.25">
      <c r="A1140" s="34">
        <v>23</v>
      </c>
      <c r="B1140" s="35">
        <f>LOOKUP(A1140,Seznamy!$A$3:$A$27,Seznamy!$B$3:$B$27)</f>
        <v>246056</v>
      </c>
      <c r="C1140" s="36" t="str">
        <f>LOOKUP(A1140,Seznamy!$A$3:$A$27,Seznamy!$C$3:$C$27)</f>
        <v>Jítrava</v>
      </c>
      <c r="D1140" s="37">
        <f>LOOKUP(A1140,Seznamy!$A$3:$A$27,Seznamy!$E$3:$E$27)</f>
        <v>3402</v>
      </c>
      <c r="E1140" s="37">
        <f>LOOKUP(A1140,Seznamy!$A$3:$A$27,Seznamy!$H$3:$H$27)</f>
        <v>123891</v>
      </c>
      <c r="F1140" s="38">
        <f>LOOKUP(A1140,Seznamy!$A$3:$A$27,Seznamy!$J$3:$J$27)</f>
        <v>0</v>
      </c>
      <c r="G1140" s="38">
        <v>38</v>
      </c>
      <c r="H1140" s="36">
        <f>LOOKUP(G1140,'Bez dříví'!$A$35:$A$84,'Bez dříví'!$B$35:$B$84)</f>
        <v>0</v>
      </c>
      <c r="I1140" s="39">
        <f t="array" ref="I1140">SUM(IF(('Bez dříví'!$A$3:$A$33=A1140)*('Bez dříví'!$D$1:$BA$1=G1140),'Bez dříví'!$D$3:$BA$33))</f>
        <v>0</v>
      </c>
      <c r="J1140" s="70" t="str">
        <f>IF(I1140=0,"",I1140)</f>
        <v/>
      </c>
      <c r="K1140" s="40">
        <f>IF(I1140=MIN($J$1103:$J$1152),1,"")</f>
        <v>1</v>
      </c>
    </row>
    <row r="1141" spans="1:11" hidden="1" x14ac:dyDescent="0.25">
      <c r="A1141" s="34">
        <v>23</v>
      </c>
      <c r="B1141" s="35">
        <f>LOOKUP(A1141,Seznamy!$A$3:$A$27,Seznamy!$B$3:$B$27)</f>
        <v>246056</v>
      </c>
      <c r="C1141" s="36" t="str">
        <f>LOOKUP(A1141,Seznamy!$A$3:$A$27,Seznamy!$C$3:$C$27)</f>
        <v>Jítrava</v>
      </c>
      <c r="D1141" s="37">
        <f>LOOKUP(A1141,Seznamy!$A$3:$A$27,Seznamy!$E$3:$E$27)</f>
        <v>3402</v>
      </c>
      <c r="E1141" s="37">
        <f>LOOKUP(A1141,Seznamy!$A$3:$A$27,Seznamy!$H$3:$H$27)</f>
        <v>123891</v>
      </c>
      <c r="F1141" s="38">
        <f>LOOKUP(A1141,Seznamy!$A$3:$A$27,Seznamy!$J$3:$J$27)</f>
        <v>0</v>
      </c>
      <c r="G1141" s="38">
        <v>39</v>
      </c>
      <c r="H1141" s="36">
        <f>LOOKUP(G1141,'Bez dříví'!$A$35:$A$84,'Bez dříví'!$B$35:$B$84)</f>
        <v>0</v>
      </c>
      <c r="I1141" s="39">
        <f t="array" ref="I1141">SUM(IF(('Bez dříví'!$A$3:$A$33=A1141)*('Bez dříví'!$D$1:$BA$1=G1141),'Bez dříví'!$D$3:$BA$33))</f>
        <v>0</v>
      </c>
      <c r="J1141" s="70" t="str">
        <f>IF(I1141=0,"",I1141)</f>
        <v/>
      </c>
      <c r="K1141" s="40">
        <f>IF(I1141=MIN($J$1103:$J$1152),1,"")</f>
        <v>1</v>
      </c>
    </row>
    <row r="1142" spans="1:11" hidden="1" x14ac:dyDescent="0.25">
      <c r="A1142" s="34">
        <v>23</v>
      </c>
      <c r="B1142" s="35">
        <f>LOOKUP(A1142,Seznamy!$A$3:$A$27,Seznamy!$B$3:$B$27)</f>
        <v>246056</v>
      </c>
      <c r="C1142" s="36" t="str">
        <f>LOOKUP(A1142,Seznamy!$A$3:$A$27,Seznamy!$C$3:$C$27)</f>
        <v>Jítrava</v>
      </c>
      <c r="D1142" s="37">
        <f>LOOKUP(A1142,Seznamy!$A$3:$A$27,Seznamy!$E$3:$E$27)</f>
        <v>3402</v>
      </c>
      <c r="E1142" s="37">
        <f>LOOKUP(A1142,Seznamy!$A$3:$A$27,Seznamy!$H$3:$H$27)</f>
        <v>123891</v>
      </c>
      <c r="F1142" s="38">
        <f>LOOKUP(A1142,Seznamy!$A$3:$A$27,Seznamy!$J$3:$J$27)</f>
        <v>0</v>
      </c>
      <c r="G1142" s="38">
        <v>40</v>
      </c>
      <c r="H1142" s="36">
        <f>LOOKUP(G1142,'Bez dříví'!$A$35:$A$84,'Bez dříví'!$B$35:$B$84)</f>
        <v>0</v>
      </c>
      <c r="I1142" s="39">
        <f t="array" ref="I1142">SUM(IF(('Bez dříví'!$A$3:$A$33=A1142)*('Bez dříví'!$D$1:$BA$1=G1142),'Bez dříví'!$D$3:$BA$33))</f>
        <v>0</v>
      </c>
      <c r="J1142" s="70" t="str">
        <f>IF(I1142=0,"",I1142)</f>
        <v/>
      </c>
      <c r="K1142" s="40">
        <f>IF(I1142=MIN($J$1103:$J$1152),1,"")</f>
        <v>1</v>
      </c>
    </row>
    <row r="1143" spans="1:11" hidden="1" x14ac:dyDescent="0.25">
      <c r="A1143" s="34">
        <v>23</v>
      </c>
      <c r="B1143" s="35">
        <f>LOOKUP(A1143,Seznamy!$A$3:$A$27,Seznamy!$B$3:$B$27)</f>
        <v>246056</v>
      </c>
      <c r="C1143" s="36" t="str">
        <f>LOOKUP(A1143,Seznamy!$A$3:$A$27,Seznamy!$C$3:$C$27)</f>
        <v>Jítrava</v>
      </c>
      <c r="D1143" s="37">
        <f>LOOKUP(A1143,Seznamy!$A$3:$A$27,Seznamy!$E$3:$E$27)</f>
        <v>3402</v>
      </c>
      <c r="E1143" s="37">
        <f>LOOKUP(A1143,Seznamy!$A$3:$A$27,Seznamy!$H$3:$H$27)</f>
        <v>123891</v>
      </c>
      <c r="F1143" s="38">
        <f>LOOKUP(A1143,Seznamy!$A$3:$A$27,Seznamy!$J$3:$J$27)</f>
        <v>0</v>
      </c>
      <c r="G1143" s="38">
        <v>41</v>
      </c>
      <c r="H1143" s="36">
        <f>LOOKUP(G1143,'Bez dříví'!$A$35:$A$84,'Bez dříví'!$B$35:$B$84)</f>
        <v>0</v>
      </c>
      <c r="I1143" s="39">
        <f t="array" ref="I1143">SUM(IF(('Bez dříví'!$A$3:$A$33=A1143)*('Bez dříví'!$D$1:$BA$1=G1143),'Bez dříví'!$D$3:$BA$33))</f>
        <v>0</v>
      </c>
      <c r="J1143" s="70" t="str">
        <f>IF(I1143=0,"",I1143)</f>
        <v/>
      </c>
      <c r="K1143" s="40">
        <f>IF(I1143=MIN($J$1103:$J$1152),1,"")</f>
        <v>1</v>
      </c>
    </row>
    <row r="1144" spans="1:11" hidden="1" x14ac:dyDescent="0.25">
      <c r="A1144" s="34">
        <v>23</v>
      </c>
      <c r="B1144" s="35">
        <f>LOOKUP(A1144,Seznamy!$A$3:$A$27,Seznamy!$B$3:$B$27)</f>
        <v>246056</v>
      </c>
      <c r="C1144" s="36" t="str">
        <f>LOOKUP(A1144,Seznamy!$A$3:$A$27,Seznamy!$C$3:$C$27)</f>
        <v>Jítrava</v>
      </c>
      <c r="D1144" s="37">
        <f>LOOKUP(A1144,Seznamy!$A$3:$A$27,Seznamy!$E$3:$E$27)</f>
        <v>3402</v>
      </c>
      <c r="E1144" s="37">
        <f>LOOKUP(A1144,Seznamy!$A$3:$A$27,Seznamy!$H$3:$H$27)</f>
        <v>123891</v>
      </c>
      <c r="F1144" s="38">
        <f>LOOKUP(A1144,Seznamy!$A$3:$A$27,Seznamy!$J$3:$J$27)</f>
        <v>0</v>
      </c>
      <c r="G1144" s="38">
        <v>42</v>
      </c>
      <c r="H1144" s="36">
        <f>LOOKUP(G1144,'Bez dříví'!$A$35:$A$84,'Bez dříví'!$B$35:$B$84)</f>
        <v>0</v>
      </c>
      <c r="I1144" s="39">
        <f t="array" ref="I1144">SUM(IF(('Bez dříví'!$A$3:$A$33=A1144)*('Bez dříví'!$D$1:$BA$1=G1144),'Bez dříví'!$D$3:$BA$33))</f>
        <v>0</v>
      </c>
      <c r="J1144" s="70" t="str">
        <f>IF(I1144=0,"",I1144)</f>
        <v/>
      </c>
      <c r="K1144" s="40">
        <f>IF(I1144=MIN($J$1103:$J$1152),1,"")</f>
        <v>1</v>
      </c>
    </row>
    <row r="1145" spans="1:11" hidden="1" x14ac:dyDescent="0.25">
      <c r="A1145" s="34">
        <v>23</v>
      </c>
      <c r="B1145" s="35">
        <f>LOOKUP(A1145,Seznamy!$A$3:$A$27,Seznamy!$B$3:$B$27)</f>
        <v>246056</v>
      </c>
      <c r="C1145" s="36" t="str">
        <f>LOOKUP(A1145,Seznamy!$A$3:$A$27,Seznamy!$C$3:$C$27)</f>
        <v>Jítrava</v>
      </c>
      <c r="D1145" s="37">
        <f>LOOKUP(A1145,Seznamy!$A$3:$A$27,Seznamy!$E$3:$E$27)</f>
        <v>3402</v>
      </c>
      <c r="E1145" s="37">
        <f>LOOKUP(A1145,Seznamy!$A$3:$A$27,Seznamy!$H$3:$H$27)</f>
        <v>123891</v>
      </c>
      <c r="F1145" s="38">
        <f>LOOKUP(A1145,Seznamy!$A$3:$A$27,Seznamy!$J$3:$J$27)</f>
        <v>0</v>
      </c>
      <c r="G1145" s="38">
        <v>43</v>
      </c>
      <c r="H1145" s="36">
        <f>LOOKUP(G1145,'Bez dříví'!$A$35:$A$84,'Bez dříví'!$B$35:$B$84)</f>
        <v>0</v>
      </c>
      <c r="I1145" s="39">
        <f t="array" ref="I1145">SUM(IF(('Bez dříví'!$A$3:$A$33=A1145)*('Bez dříví'!$D$1:$BA$1=G1145),'Bez dříví'!$D$3:$BA$33))</f>
        <v>0</v>
      </c>
      <c r="J1145" s="70" t="str">
        <f>IF(I1145=0,"",I1145)</f>
        <v/>
      </c>
      <c r="K1145" s="40">
        <f>IF(I1145=MIN($J$1103:$J$1152),1,"")</f>
        <v>1</v>
      </c>
    </row>
    <row r="1146" spans="1:11" hidden="1" x14ac:dyDescent="0.25">
      <c r="A1146" s="34">
        <v>23</v>
      </c>
      <c r="B1146" s="35">
        <f>LOOKUP(A1146,Seznamy!$A$3:$A$27,Seznamy!$B$3:$B$27)</f>
        <v>246056</v>
      </c>
      <c r="C1146" s="36" t="str">
        <f>LOOKUP(A1146,Seznamy!$A$3:$A$27,Seznamy!$C$3:$C$27)</f>
        <v>Jítrava</v>
      </c>
      <c r="D1146" s="37">
        <f>LOOKUP(A1146,Seznamy!$A$3:$A$27,Seznamy!$E$3:$E$27)</f>
        <v>3402</v>
      </c>
      <c r="E1146" s="37">
        <f>LOOKUP(A1146,Seznamy!$A$3:$A$27,Seznamy!$H$3:$H$27)</f>
        <v>123891</v>
      </c>
      <c r="F1146" s="38">
        <f>LOOKUP(A1146,Seznamy!$A$3:$A$27,Seznamy!$J$3:$J$27)</f>
        <v>0</v>
      </c>
      <c r="G1146" s="38">
        <v>44</v>
      </c>
      <c r="H1146" s="36">
        <f>LOOKUP(G1146,'Bez dříví'!$A$35:$A$84,'Bez dříví'!$B$35:$B$84)</f>
        <v>0</v>
      </c>
      <c r="I1146" s="39">
        <f t="array" ref="I1146">SUM(IF(('Bez dříví'!$A$3:$A$33=A1146)*('Bez dříví'!$D$1:$BA$1=G1146),'Bez dříví'!$D$3:$BA$33))</f>
        <v>0</v>
      </c>
      <c r="J1146" s="70" t="str">
        <f>IF(I1146=0,"",I1146)</f>
        <v/>
      </c>
      <c r="K1146" s="40">
        <f>IF(I1146=MIN($J$1103:$J$1152),1,"")</f>
        <v>1</v>
      </c>
    </row>
    <row r="1147" spans="1:11" hidden="1" x14ac:dyDescent="0.25">
      <c r="A1147" s="34">
        <v>23</v>
      </c>
      <c r="B1147" s="35">
        <f>LOOKUP(A1147,Seznamy!$A$3:$A$27,Seznamy!$B$3:$B$27)</f>
        <v>246056</v>
      </c>
      <c r="C1147" s="36" t="str">
        <f>LOOKUP(A1147,Seznamy!$A$3:$A$27,Seznamy!$C$3:$C$27)</f>
        <v>Jítrava</v>
      </c>
      <c r="D1147" s="37">
        <f>LOOKUP(A1147,Seznamy!$A$3:$A$27,Seznamy!$E$3:$E$27)</f>
        <v>3402</v>
      </c>
      <c r="E1147" s="37">
        <f>LOOKUP(A1147,Seznamy!$A$3:$A$27,Seznamy!$H$3:$H$27)</f>
        <v>123891</v>
      </c>
      <c r="F1147" s="38">
        <f>LOOKUP(A1147,Seznamy!$A$3:$A$27,Seznamy!$J$3:$J$27)</f>
        <v>0</v>
      </c>
      <c r="G1147" s="38">
        <v>45</v>
      </c>
      <c r="H1147" s="36">
        <f>LOOKUP(G1147,'Bez dříví'!$A$35:$A$84,'Bez dříví'!$B$35:$B$84)</f>
        <v>0</v>
      </c>
      <c r="I1147" s="39">
        <f t="array" ref="I1147">SUM(IF(('Bez dříví'!$A$3:$A$33=A1147)*('Bez dříví'!$D$1:$BA$1=G1147),'Bez dříví'!$D$3:$BA$33))</f>
        <v>0</v>
      </c>
      <c r="J1147" s="70" t="str">
        <f>IF(I1147=0,"",I1147)</f>
        <v/>
      </c>
      <c r="K1147" s="40">
        <f>IF(I1147=MIN($J$1103:$J$1152),1,"")</f>
        <v>1</v>
      </c>
    </row>
    <row r="1148" spans="1:11" hidden="1" x14ac:dyDescent="0.25">
      <c r="A1148" s="34">
        <v>23</v>
      </c>
      <c r="B1148" s="35">
        <f>LOOKUP(A1148,Seznamy!$A$3:$A$27,Seznamy!$B$3:$B$27)</f>
        <v>246056</v>
      </c>
      <c r="C1148" s="36" t="str">
        <f>LOOKUP(A1148,Seznamy!$A$3:$A$27,Seznamy!$C$3:$C$27)</f>
        <v>Jítrava</v>
      </c>
      <c r="D1148" s="37">
        <f>LOOKUP(A1148,Seznamy!$A$3:$A$27,Seznamy!$E$3:$E$27)</f>
        <v>3402</v>
      </c>
      <c r="E1148" s="37">
        <f>LOOKUP(A1148,Seznamy!$A$3:$A$27,Seznamy!$H$3:$H$27)</f>
        <v>123891</v>
      </c>
      <c r="F1148" s="38">
        <f>LOOKUP(A1148,Seznamy!$A$3:$A$27,Seznamy!$J$3:$J$27)</f>
        <v>0</v>
      </c>
      <c r="G1148" s="38">
        <v>46</v>
      </c>
      <c r="H1148" s="36">
        <f>LOOKUP(G1148,'Bez dříví'!$A$35:$A$84,'Bez dříví'!$B$35:$B$84)</f>
        <v>0</v>
      </c>
      <c r="I1148" s="39">
        <f t="array" ref="I1148">SUM(IF(('Bez dříví'!$A$3:$A$33=A1148)*('Bez dříví'!$D$1:$BA$1=G1148),'Bez dříví'!$D$3:$BA$33))</f>
        <v>0</v>
      </c>
      <c r="J1148" s="70" t="str">
        <f>IF(I1148=0,"",I1148)</f>
        <v/>
      </c>
      <c r="K1148" s="40">
        <f>IF(I1148=MIN($J$1103:$J$1152),1,"")</f>
        <v>1</v>
      </c>
    </row>
    <row r="1149" spans="1:11" hidden="1" x14ac:dyDescent="0.25">
      <c r="A1149" s="34">
        <v>23</v>
      </c>
      <c r="B1149" s="35">
        <f>LOOKUP(A1149,Seznamy!$A$3:$A$27,Seznamy!$B$3:$B$27)</f>
        <v>246056</v>
      </c>
      <c r="C1149" s="36" t="str">
        <f>LOOKUP(A1149,Seznamy!$A$3:$A$27,Seznamy!$C$3:$C$27)</f>
        <v>Jítrava</v>
      </c>
      <c r="D1149" s="37">
        <f>LOOKUP(A1149,Seznamy!$A$3:$A$27,Seznamy!$E$3:$E$27)</f>
        <v>3402</v>
      </c>
      <c r="E1149" s="37">
        <f>LOOKUP(A1149,Seznamy!$A$3:$A$27,Seznamy!$H$3:$H$27)</f>
        <v>123891</v>
      </c>
      <c r="F1149" s="38">
        <f>LOOKUP(A1149,Seznamy!$A$3:$A$27,Seznamy!$J$3:$J$27)</f>
        <v>0</v>
      </c>
      <c r="G1149" s="38">
        <v>47</v>
      </c>
      <c r="H1149" s="36">
        <f>LOOKUP(G1149,'Bez dříví'!$A$35:$A$84,'Bez dříví'!$B$35:$B$84)</f>
        <v>0</v>
      </c>
      <c r="I1149" s="39">
        <f t="array" ref="I1149">SUM(IF(('Bez dříví'!$A$3:$A$33=A1149)*('Bez dříví'!$D$1:$BA$1=G1149),'Bez dříví'!$D$3:$BA$33))</f>
        <v>0</v>
      </c>
      <c r="J1149" s="70" t="str">
        <f>IF(I1149=0,"",I1149)</f>
        <v/>
      </c>
      <c r="K1149" s="40">
        <f>IF(I1149=MIN($J$1103:$J$1152),1,"")</f>
        <v>1</v>
      </c>
    </row>
    <row r="1150" spans="1:11" hidden="1" x14ac:dyDescent="0.25">
      <c r="A1150" s="34">
        <v>23</v>
      </c>
      <c r="B1150" s="35">
        <f>LOOKUP(A1150,Seznamy!$A$3:$A$27,Seznamy!$B$3:$B$27)</f>
        <v>246056</v>
      </c>
      <c r="C1150" s="36" t="str">
        <f>LOOKUP(A1150,Seznamy!$A$3:$A$27,Seznamy!$C$3:$C$27)</f>
        <v>Jítrava</v>
      </c>
      <c r="D1150" s="37">
        <f>LOOKUP(A1150,Seznamy!$A$3:$A$27,Seznamy!$E$3:$E$27)</f>
        <v>3402</v>
      </c>
      <c r="E1150" s="37">
        <f>LOOKUP(A1150,Seznamy!$A$3:$A$27,Seznamy!$H$3:$H$27)</f>
        <v>123891</v>
      </c>
      <c r="F1150" s="38">
        <f>LOOKUP(A1150,Seznamy!$A$3:$A$27,Seznamy!$J$3:$J$27)</f>
        <v>0</v>
      </c>
      <c r="G1150" s="38">
        <v>48</v>
      </c>
      <c r="H1150" s="36">
        <f>LOOKUP(G1150,'Bez dříví'!$A$35:$A$84,'Bez dříví'!$B$35:$B$84)</f>
        <v>0</v>
      </c>
      <c r="I1150" s="39">
        <f t="array" ref="I1150">SUM(IF(('Bez dříví'!$A$3:$A$33=A1150)*('Bez dříví'!$D$1:$BA$1=G1150),'Bez dříví'!$D$3:$BA$33))</f>
        <v>0</v>
      </c>
      <c r="J1150" s="70" t="str">
        <f>IF(I1150=0,"",I1150)</f>
        <v/>
      </c>
      <c r="K1150" s="40">
        <f>IF(I1150=MIN($J$1103:$J$1152),1,"")</f>
        <v>1</v>
      </c>
    </row>
    <row r="1151" spans="1:11" hidden="1" x14ac:dyDescent="0.25">
      <c r="A1151" s="34">
        <v>23</v>
      </c>
      <c r="B1151" s="35">
        <f>LOOKUP(A1151,Seznamy!$A$3:$A$27,Seznamy!$B$3:$B$27)</f>
        <v>246056</v>
      </c>
      <c r="C1151" s="36" t="str">
        <f>LOOKUP(A1151,Seznamy!$A$3:$A$27,Seznamy!$C$3:$C$27)</f>
        <v>Jítrava</v>
      </c>
      <c r="D1151" s="37">
        <f>LOOKUP(A1151,Seznamy!$A$3:$A$27,Seznamy!$E$3:$E$27)</f>
        <v>3402</v>
      </c>
      <c r="E1151" s="37">
        <f>LOOKUP(A1151,Seznamy!$A$3:$A$27,Seznamy!$H$3:$H$27)</f>
        <v>123891</v>
      </c>
      <c r="F1151" s="38">
        <f>LOOKUP(A1151,Seznamy!$A$3:$A$27,Seznamy!$J$3:$J$27)</f>
        <v>0</v>
      </c>
      <c r="G1151" s="38">
        <v>49</v>
      </c>
      <c r="H1151" s="36">
        <f>LOOKUP(G1151,'Bez dříví'!$A$35:$A$84,'Bez dříví'!$B$35:$B$84)</f>
        <v>0</v>
      </c>
      <c r="I1151" s="39">
        <f t="array" ref="I1151">SUM(IF(('Bez dříví'!$A$3:$A$33=A1151)*('Bez dříví'!$D$1:$BA$1=G1151),'Bez dříví'!$D$3:$BA$33))</f>
        <v>0</v>
      </c>
      <c r="J1151" s="70" t="str">
        <f>IF(I1151=0,"",I1151)</f>
        <v/>
      </c>
      <c r="K1151" s="40">
        <f>IF(I1151=MIN($J$1103:$J$1152),1,"")</f>
        <v>1</v>
      </c>
    </row>
    <row r="1152" spans="1:11" hidden="1" x14ac:dyDescent="0.25">
      <c r="A1152" s="34">
        <v>23</v>
      </c>
      <c r="B1152" s="35">
        <f>LOOKUP(A1152,Seznamy!$A$3:$A$27,Seznamy!$B$3:$B$27)</f>
        <v>246056</v>
      </c>
      <c r="C1152" s="36" t="str">
        <f>LOOKUP(A1152,Seznamy!$A$3:$A$27,Seznamy!$C$3:$C$27)</f>
        <v>Jítrava</v>
      </c>
      <c r="D1152" s="37">
        <f>LOOKUP(A1152,Seznamy!$A$3:$A$27,Seznamy!$E$3:$E$27)</f>
        <v>3402</v>
      </c>
      <c r="E1152" s="37">
        <f>LOOKUP(A1152,Seznamy!$A$3:$A$27,Seznamy!$H$3:$H$27)</f>
        <v>123891</v>
      </c>
      <c r="F1152" s="38">
        <f>LOOKUP(A1152,Seznamy!$A$3:$A$27,Seznamy!$J$3:$J$27)</f>
        <v>0</v>
      </c>
      <c r="G1152" s="38">
        <v>50</v>
      </c>
      <c r="H1152" s="36">
        <f>LOOKUP(G1152,'Bez dříví'!$A$35:$A$84,'Bez dříví'!$B$35:$B$84)</f>
        <v>0</v>
      </c>
      <c r="I1152" s="39">
        <f t="array" ref="I1152">SUM(IF(('Bez dříví'!$A$3:$A$33=A1152)*('Bez dříví'!$D$1:$BA$1=G1152),'Bez dříví'!$D$3:$BA$33))</f>
        <v>0</v>
      </c>
      <c r="J1152" s="70" t="str">
        <f>IF(I1152=0,"",I1152)</f>
        <v/>
      </c>
      <c r="K1152" s="40">
        <f>IF(I1152=MIN($J$1103:$J$1152),1,"")</f>
        <v>1</v>
      </c>
    </row>
    <row r="1153" spans="1:11" hidden="1" x14ac:dyDescent="0.25">
      <c r="A1153" s="56">
        <v>24</v>
      </c>
      <c r="B1153" s="57">
        <f>LOOKUP(A1153,Seznamy!$A$3:$A$27,Seznamy!$B$3:$B$27)</f>
        <v>246056</v>
      </c>
      <c r="C1153" s="58" t="str">
        <f>LOOKUP(A1153,Seznamy!$A$3:$A$27,Seznamy!$C$3:$C$27)</f>
        <v>Jítrava</v>
      </c>
      <c r="D1153" s="59">
        <f>LOOKUP(A1153,Seznamy!$A$3:$A$27,Seznamy!$E$3:$E$27)</f>
        <v>3402</v>
      </c>
      <c r="E1153" s="59">
        <f>LOOKUP(A1153,Seznamy!$A$3:$A$27,Seznamy!$H$3:$H$27)</f>
        <v>123891</v>
      </c>
      <c r="F1153" s="60">
        <f>LOOKUP(A1153,Seznamy!$A$3:$A$27,Seznamy!$J$3:$J$27)</f>
        <v>0</v>
      </c>
      <c r="G1153" s="60">
        <v>1</v>
      </c>
      <c r="H1153" s="58" t="str">
        <f>LOOKUP(G1153,'Bez dříví'!$A$35:$A$84,'Bez dříví'!$B$35:$B$84)</f>
        <v>LESCUS Cetkovice, s.r.o.</v>
      </c>
      <c r="I1153" s="61">
        <f t="array" ref="I1153">SUM(IF(('Bez dříví'!$A$3:$A$33=A1153)*('Bez dříví'!$D$1:$BA$1=G1153),'Bez dříví'!$D$3:$BA$33))</f>
        <v>0</v>
      </c>
      <c r="J1153" s="71" t="str">
        <f>IF(I1153=0,"",I1153)</f>
        <v/>
      </c>
      <c r="K1153" s="62">
        <f>IF(I1153=MIN($J$1153:$J$1202),1,"")</f>
        <v>1</v>
      </c>
    </row>
    <row r="1154" spans="1:11" hidden="1" x14ac:dyDescent="0.25">
      <c r="A1154" s="56">
        <v>24</v>
      </c>
      <c r="B1154" s="57">
        <f>LOOKUP(A1154,Seznamy!$A$3:$A$27,Seznamy!$B$3:$B$27)</f>
        <v>246056</v>
      </c>
      <c r="C1154" s="58" t="str">
        <f>LOOKUP(A1154,Seznamy!$A$3:$A$27,Seznamy!$C$3:$C$27)</f>
        <v>Jítrava</v>
      </c>
      <c r="D1154" s="59">
        <f>LOOKUP(A1154,Seznamy!$A$3:$A$27,Seznamy!$E$3:$E$27)</f>
        <v>3402</v>
      </c>
      <c r="E1154" s="59">
        <f>LOOKUP(A1154,Seznamy!$A$3:$A$27,Seznamy!$H$3:$H$27)</f>
        <v>123891</v>
      </c>
      <c r="F1154" s="60">
        <f>LOOKUP(A1154,Seznamy!$A$3:$A$27,Seznamy!$J$3:$J$27)</f>
        <v>0</v>
      </c>
      <c r="G1154" s="60">
        <v>2</v>
      </c>
      <c r="H1154" s="58" t="str">
        <f>LOOKUP(G1154,'Bez dříví'!$A$35:$A$84,'Bez dříví'!$B$35:$B$84)</f>
        <v>EGREGA s.r.o.</v>
      </c>
      <c r="I1154" s="61">
        <f t="array" ref="I1154">SUM(IF(('Bez dříví'!$A$3:$A$33=A1154)*('Bez dříví'!$D$1:$BA$1=G1154),'Bez dříví'!$D$3:$BA$33))</f>
        <v>0</v>
      </c>
      <c r="J1154" s="71" t="str">
        <f>IF(I1154=0,"",I1154)</f>
        <v/>
      </c>
      <c r="K1154" s="62">
        <f>IF(I1154=MIN($J$1153:$J$1202),1,"")</f>
        <v>1</v>
      </c>
    </row>
    <row r="1155" spans="1:11" hidden="1" x14ac:dyDescent="0.25">
      <c r="A1155" s="56">
        <v>24</v>
      </c>
      <c r="B1155" s="57">
        <f>LOOKUP(A1155,Seznamy!$A$3:$A$27,Seznamy!$B$3:$B$27)</f>
        <v>246056</v>
      </c>
      <c r="C1155" s="58" t="str">
        <f>LOOKUP(A1155,Seznamy!$A$3:$A$27,Seznamy!$C$3:$C$27)</f>
        <v>Jítrava</v>
      </c>
      <c r="D1155" s="59">
        <f>LOOKUP(A1155,Seznamy!$A$3:$A$27,Seznamy!$E$3:$E$27)</f>
        <v>3402</v>
      </c>
      <c r="E1155" s="59">
        <f>LOOKUP(A1155,Seznamy!$A$3:$A$27,Seznamy!$H$3:$H$27)</f>
        <v>123891</v>
      </c>
      <c r="F1155" s="60">
        <f>LOOKUP(A1155,Seznamy!$A$3:$A$27,Seznamy!$J$3:$J$27)</f>
        <v>0</v>
      </c>
      <c r="G1155" s="60">
        <v>3</v>
      </c>
      <c r="H1155" s="58" t="str">
        <f>LOOKUP(G1155,'Bez dříví'!$A$35:$A$84,'Bez dříví'!$B$35:$B$84)</f>
        <v>Lesostavby Frýdek-Místek a.s.</v>
      </c>
      <c r="I1155" s="61">
        <f t="array" ref="I1155">SUM(IF(('Bez dříví'!$A$3:$A$33=A1155)*('Bez dříví'!$D$1:$BA$1=G1155),'Bez dříví'!$D$3:$BA$33))</f>
        <v>0</v>
      </c>
      <c r="J1155" s="71" t="str">
        <f>IF(I1155=0,"",I1155)</f>
        <v/>
      </c>
      <c r="K1155" s="62">
        <f>IF(I1155=MIN($J$1153:$J$1202),1,"")</f>
        <v>1</v>
      </c>
    </row>
    <row r="1156" spans="1:11" hidden="1" x14ac:dyDescent="0.25">
      <c r="A1156" s="56">
        <v>24</v>
      </c>
      <c r="B1156" s="57">
        <f>LOOKUP(A1156,Seznamy!$A$3:$A$27,Seznamy!$B$3:$B$27)</f>
        <v>246056</v>
      </c>
      <c r="C1156" s="58" t="str">
        <f>LOOKUP(A1156,Seznamy!$A$3:$A$27,Seznamy!$C$3:$C$27)</f>
        <v>Jítrava</v>
      </c>
      <c r="D1156" s="59">
        <f>LOOKUP(A1156,Seznamy!$A$3:$A$27,Seznamy!$E$3:$E$27)</f>
        <v>3402</v>
      </c>
      <c r="E1156" s="59">
        <f>LOOKUP(A1156,Seznamy!$A$3:$A$27,Seznamy!$H$3:$H$27)</f>
        <v>123891</v>
      </c>
      <c r="F1156" s="60">
        <f>LOOKUP(A1156,Seznamy!$A$3:$A$27,Seznamy!$J$3:$J$27)</f>
        <v>0</v>
      </c>
      <c r="G1156" s="60">
        <v>4</v>
      </c>
      <c r="H1156" s="58" t="str">
        <f>LOOKUP(G1156,'Bez dříví'!$A$35:$A$84,'Bez dříví'!$B$35:$B$84)</f>
        <v>LST a.s.</v>
      </c>
      <c r="I1156" s="61">
        <f t="array" ref="I1156">SUM(IF(('Bez dříví'!$A$3:$A$33=A1156)*('Bez dříví'!$D$1:$BA$1=G1156),'Bez dříví'!$D$3:$BA$33))</f>
        <v>0</v>
      </c>
      <c r="J1156" s="71" t="str">
        <f>IF(I1156=0,"",I1156)</f>
        <v/>
      </c>
      <c r="K1156" s="62">
        <f>IF(I1156=MIN($J$1153:$J$1202),1,"")</f>
        <v>1</v>
      </c>
    </row>
    <row r="1157" spans="1:11" hidden="1" x14ac:dyDescent="0.25">
      <c r="A1157" s="56">
        <v>24</v>
      </c>
      <c r="B1157" s="57">
        <f>LOOKUP(A1157,Seznamy!$A$3:$A$27,Seznamy!$B$3:$B$27)</f>
        <v>246056</v>
      </c>
      <c r="C1157" s="58" t="str">
        <f>LOOKUP(A1157,Seznamy!$A$3:$A$27,Seznamy!$C$3:$C$27)</f>
        <v>Jítrava</v>
      </c>
      <c r="D1157" s="59">
        <f>LOOKUP(A1157,Seznamy!$A$3:$A$27,Seznamy!$E$3:$E$27)</f>
        <v>3402</v>
      </c>
      <c r="E1157" s="59">
        <f>LOOKUP(A1157,Seznamy!$A$3:$A$27,Seznamy!$H$3:$H$27)</f>
        <v>123891</v>
      </c>
      <c r="F1157" s="60">
        <f>LOOKUP(A1157,Seznamy!$A$3:$A$27,Seznamy!$J$3:$J$27)</f>
        <v>0</v>
      </c>
      <c r="G1157" s="60">
        <v>5</v>
      </c>
      <c r="H1157" s="58" t="str">
        <f>LOOKUP(G1157,'Bez dříví'!$A$35:$A$84,'Bez dříví'!$B$35:$B$84)</f>
        <v>UNILES a.s.</v>
      </c>
      <c r="I1157" s="61">
        <f t="array" ref="I1157">SUM(IF(('Bez dříví'!$A$3:$A$33=A1157)*('Bez dříví'!$D$1:$BA$1=G1157),'Bez dříví'!$D$3:$BA$33))</f>
        <v>0</v>
      </c>
      <c r="J1157" s="71" t="str">
        <f>IF(I1157=0,"",I1157)</f>
        <v/>
      </c>
      <c r="K1157" s="62">
        <f>IF(I1157=MIN($J$1153:$J$1202),1,"")</f>
        <v>1</v>
      </c>
    </row>
    <row r="1158" spans="1:11" hidden="1" x14ac:dyDescent="0.25">
      <c r="A1158" s="56">
        <v>24</v>
      </c>
      <c r="B1158" s="57">
        <f>LOOKUP(A1158,Seznamy!$A$3:$A$27,Seznamy!$B$3:$B$27)</f>
        <v>246056</v>
      </c>
      <c r="C1158" s="58" t="str">
        <f>LOOKUP(A1158,Seznamy!$A$3:$A$27,Seznamy!$C$3:$C$27)</f>
        <v>Jítrava</v>
      </c>
      <c r="D1158" s="59">
        <f>LOOKUP(A1158,Seznamy!$A$3:$A$27,Seznamy!$E$3:$E$27)</f>
        <v>3402</v>
      </c>
      <c r="E1158" s="59">
        <f>LOOKUP(A1158,Seznamy!$A$3:$A$27,Seznamy!$H$3:$H$27)</f>
        <v>123891</v>
      </c>
      <c r="F1158" s="60">
        <f>LOOKUP(A1158,Seznamy!$A$3:$A$27,Seznamy!$J$3:$J$27)</f>
        <v>0</v>
      </c>
      <c r="G1158" s="60">
        <v>6</v>
      </c>
      <c r="H1158" s="58" t="str">
        <f>LOOKUP(G1158,'Bez dříví'!$A$35:$A$84,'Bez dříví'!$B$35:$B$84)</f>
        <v>LDF Rožnov a.s.</v>
      </c>
      <c r="I1158" s="61">
        <f t="array" ref="I1158">SUM(IF(('Bez dříví'!$A$3:$A$33=A1158)*('Bez dříví'!$D$1:$BA$1=G1158),'Bez dříví'!$D$3:$BA$33))</f>
        <v>0</v>
      </c>
      <c r="J1158" s="71" t="str">
        <f>IF(I1158=0,"",I1158)</f>
        <v/>
      </c>
      <c r="K1158" s="62">
        <f>IF(I1158=MIN($J$1153:$J$1202),1,"")</f>
        <v>1</v>
      </c>
    </row>
    <row r="1159" spans="1:11" hidden="1" x14ac:dyDescent="0.25">
      <c r="A1159" s="56">
        <v>24</v>
      </c>
      <c r="B1159" s="57">
        <f>LOOKUP(A1159,Seznamy!$A$3:$A$27,Seznamy!$B$3:$B$27)</f>
        <v>246056</v>
      </c>
      <c r="C1159" s="58" t="str">
        <f>LOOKUP(A1159,Seznamy!$A$3:$A$27,Seznamy!$C$3:$C$27)</f>
        <v>Jítrava</v>
      </c>
      <c r="D1159" s="59">
        <f>LOOKUP(A1159,Seznamy!$A$3:$A$27,Seznamy!$E$3:$E$27)</f>
        <v>3402</v>
      </c>
      <c r="E1159" s="59">
        <f>LOOKUP(A1159,Seznamy!$A$3:$A$27,Seznamy!$H$3:$H$27)</f>
        <v>123891</v>
      </c>
      <c r="F1159" s="60">
        <f>LOOKUP(A1159,Seznamy!$A$3:$A$27,Seznamy!$J$3:$J$27)</f>
        <v>0</v>
      </c>
      <c r="G1159" s="60">
        <v>7</v>
      </c>
      <c r="H1159" s="58" t="str">
        <f>LOOKUP(G1159,'Bez dříví'!$A$35:$A$84,'Bez dříví'!$B$35:$B$84)</f>
        <v>ACLESIA, spol. s r.o.</v>
      </c>
      <c r="I1159" s="61">
        <f t="array" ref="I1159">SUM(IF(('Bez dříví'!$A$3:$A$33=A1159)*('Bez dříví'!$D$1:$BA$1=G1159),'Bez dříví'!$D$3:$BA$33))</f>
        <v>0</v>
      </c>
      <c r="J1159" s="71" t="str">
        <f>IF(I1159=0,"",I1159)</f>
        <v/>
      </c>
      <c r="K1159" s="62">
        <f>IF(I1159=MIN($J$1153:$J$1202),1,"")</f>
        <v>1</v>
      </c>
    </row>
    <row r="1160" spans="1:11" hidden="1" x14ac:dyDescent="0.25">
      <c r="A1160" s="56">
        <v>24</v>
      </c>
      <c r="B1160" s="57">
        <f>LOOKUP(A1160,Seznamy!$A$3:$A$27,Seznamy!$B$3:$B$27)</f>
        <v>246056</v>
      </c>
      <c r="C1160" s="58" t="str">
        <f>LOOKUP(A1160,Seznamy!$A$3:$A$27,Seznamy!$C$3:$C$27)</f>
        <v>Jítrava</v>
      </c>
      <c r="D1160" s="59">
        <f>LOOKUP(A1160,Seznamy!$A$3:$A$27,Seznamy!$E$3:$E$27)</f>
        <v>3402</v>
      </c>
      <c r="E1160" s="59">
        <f>LOOKUP(A1160,Seznamy!$A$3:$A$27,Seznamy!$H$3:$H$27)</f>
        <v>123891</v>
      </c>
      <c r="F1160" s="60">
        <f>LOOKUP(A1160,Seznamy!$A$3:$A$27,Seznamy!$J$3:$J$27)</f>
        <v>0</v>
      </c>
      <c r="G1160" s="60">
        <v>8</v>
      </c>
      <c r="H1160" s="58" t="str">
        <f>LOOKUP(G1160,'Bez dříví'!$A$35:$A$84,'Bez dříví'!$B$35:$B$84)</f>
        <v>Sušická lesní a obchodní s.r.o.</v>
      </c>
      <c r="I1160" s="61">
        <f t="array" ref="I1160">SUM(IF(('Bez dříví'!$A$3:$A$33=A1160)*('Bez dříví'!$D$1:$BA$1=G1160),'Bez dříví'!$D$3:$BA$33))</f>
        <v>0</v>
      </c>
      <c r="J1160" s="71" t="str">
        <f>IF(I1160=0,"",I1160)</f>
        <v/>
      </c>
      <c r="K1160" s="62">
        <f>IF(I1160=MIN($J$1153:$J$1202),1,"")</f>
        <v>1</v>
      </c>
    </row>
    <row r="1161" spans="1:11" hidden="1" x14ac:dyDescent="0.25">
      <c r="A1161" s="56">
        <v>24</v>
      </c>
      <c r="B1161" s="57">
        <f>LOOKUP(A1161,Seznamy!$A$3:$A$27,Seznamy!$B$3:$B$27)</f>
        <v>246056</v>
      </c>
      <c r="C1161" s="58" t="str">
        <f>LOOKUP(A1161,Seznamy!$A$3:$A$27,Seznamy!$C$3:$C$27)</f>
        <v>Jítrava</v>
      </c>
      <c r="D1161" s="59">
        <f>LOOKUP(A1161,Seznamy!$A$3:$A$27,Seznamy!$E$3:$E$27)</f>
        <v>3402</v>
      </c>
      <c r="E1161" s="59">
        <f>LOOKUP(A1161,Seznamy!$A$3:$A$27,Seznamy!$H$3:$H$27)</f>
        <v>123891</v>
      </c>
      <c r="F1161" s="60">
        <f>LOOKUP(A1161,Seznamy!$A$3:$A$27,Seznamy!$J$3:$J$27)</f>
        <v>0</v>
      </c>
      <c r="G1161" s="60">
        <v>9</v>
      </c>
      <c r="H1161" s="58" t="str">
        <f>LOOKUP(G1161,'Bez dříví'!$A$35:$A$84,'Bez dříví'!$B$35:$B$84)</f>
        <v>Kloboucká lesní s.r.o.</v>
      </c>
      <c r="I1161" s="61">
        <f t="array" ref="I1161">SUM(IF(('Bez dříví'!$A$3:$A$33=A1161)*('Bez dříví'!$D$1:$BA$1=G1161),'Bez dříví'!$D$3:$BA$33))</f>
        <v>0</v>
      </c>
      <c r="J1161" s="71" t="str">
        <f>IF(I1161=0,"",I1161)</f>
        <v/>
      </c>
      <c r="K1161" s="62">
        <f>IF(I1161=MIN($J$1153:$J$1202),1,"")</f>
        <v>1</v>
      </c>
    </row>
    <row r="1162" spans="1:11" hidden="1" x14ac:dyDescent="0.25">
      <c r="A1162" s="56">
        <v>24</v>
      </c>
      <c r="B1162" s="57">
        <f>LOOKUP(A1162,Seznamy!$A$3:$A$27,Seznamy!$B$3:$B$27)</f>
        <v>246056</v>
      </c>
      <c r="C1162" s="58" t="str">
        <f>LOOKUP(A1162,Seznamy!$A$3:$A$27,Seznamy!$C$3:$C$27)</f>
        <v>Jítrava</v>
      </c>
      <c r="D1162" s="59">
        <f>LOOKUP(A1162,Seznamy!$A$3:$A$27,Seznamy!$E$3:$E$27)</f>
        <v>3402</v>
      </c>
      <c r="E1162" s="59">
        <f>LOOKUP(A1162,Seznamy!$A$3:$A$27,Seznamy!$H$3:$H$27)</f>
        <v>123891</v>
      </c>
      <c r="F1162" s="60">
        <f>LOOKUP(A1162,Seznamy!$A$3:$A$27,Seznamy!$J$3:$J$27)</f>
        <v>0</v>
      </c>
      <c r="G1162" s="60">
        <v>10</v>
      </c>
      <c r="H1162" s="58" t="str">
        <f>LOOKUP(G1162,'Bez dříví'!$A$35:$A$84,'Bez dříví'!$B$35:$B$84)</f>
        <v>Dřevo-Málek s.r.o.</v>
      </c>
      <c r="I1162" s="61">
        <f t="array" ref="I1162">SUM(IF(('Bez dříví'!$A$3:$A$33=A1162)*('Bez dříví'!$D$1:$BA$1=G1162),'Bez dříví'!$D$3:$BA$33))</f>
        <v>0</v>
      </c>
      <c r="J1162" s="71" t="str">
        <f>IF(I1162=0,"",I1162)</f>
        <v/>
      </c>
      <c r="K1162" s="62">
        <f>IF(I1162=MIN($J$1153:$J$1202),1,"")</f>
        <v>1</v>
      </c>
    </row>
    <row r="1163" spans="1:11" hidden="1" x14ac:dyDescent="0.25">
      <c r="A1163" s="56">
        <v>24</v>
      </c>
      <c r="B1163" s="57">
        <f>LOOKUP(A1163,Seznamy!$A$3:$A$27,Seznamy!$B$3:$B$27)</f>
        <v>246056</v>
      </c>
      <c r="C1163" s="58" t="str">
        <f>LOOKUP(A1163,Seznamy!$A$3:$A$27,Seznamy!$C$3:$C$27)</f>
        <v>Jítrava</v>
      </c>
      <c r="D1163" s="59">
        <f>LOOKUP(A1163,Seznamy!$A$3:$A$27,Seznamy!$E$3:$E$27)</f>
        <v>3402</v>
      </c>
      <c r="E1163" s="59">
        <f>LOOKUP(A1163,Seznamy!$A$3:$A$27,Seznamy!$H$3:$H$27)</f>
        <v>123891</v>
      </c>
      <c r="F1163" s="60">
        <f>LOOKUP(A1163,Seznamy!$A$3:$A$27,Seznamy!$J$3:$J$27)</f>
        <v>0</v>
      </c>
      <c r="G1163" s="60">
        <v>11</v>
      </c>
      <c r="H1163" s="58" t="str">
        <f>LOOKUP(G1163,'Bez dříví'!$A$35:$A$84,'Bez dříví'!$B$35:$B$84)</f>
        <v>Opavská lesní a.s.</v>
      </c>
      <c r="I1163" s="61">
        <f t="array" ref="I1163">SUM(IF(('Bez dříví'!$A$3:$A$33=A1163)*('Bez dříví'!$D$1:$BA$1=G1163),'Bez dříví'!$D$3:$BA$33))</f>
        <v>0</v>
      </c>
      <c r="J1163" s="71" t="str">
        <f>IF(I1163=0,"",I1163)</f>
        <v/>
      </c>
      <c r="K1163" s="62">
        <f>IF(I1163=MIN($J$1153:$J$1202),1,"")</f>
        <v>1</v>
      </c>
    </row>
    <row r="1164" spans="1:11" hidden="1" x14ac:dyDescent="0.25">
      <c r="A1164" s="56">
        <v>24</v>
      </c>
      <c r="B1164" s="57">
        <f>LOOKUP(A1164,Seznamy!$A$3:$A$27,Seznamy!$B$3:$B$27)</f>
        <v>246056</v>
      </c>
      <c r="C1164" s="58" t="str">
        <f>LOOKUP(A1164,Seznamy!$A$3:$A$27,Seznamy!$C$3:$C$27)</f>
        <v>Jítrava</v>
      </c>
      <c r="D1164" s="59">
        <f>LOOKUP(A1164,Seznamy!$A$3:$A$27,Seznamy!$E$3:$E$27)</f>
        <v>3402</v>
      </c>
      <c r="E1164" s="59">
        <f>LOOKUP(A1164,Seznamy!$A$3:$A$27,Seznamy!$H$3:$H$27)</f>
        <v>123891</v>
      </c>
      <c r="F1164" s="60">
        <f>LOOKUP(A1164,Seznamy!$A$3:$A$27,Seznamy!$J$3:$J$27)</f>
        <v>0</v>
      </c>
      <c r="G1164" s="60">
        <v>12</v>
      </c>
      <c r="H1164" s="58" t="str">
        <f>LOOKUP(G1164,'Bez dříví'!$A$35:$A$84,'Bez dříví'!$B$35:$B$84)</f>
        <v>JACER - CZ a.s.</v>
      </c>
      <c r="I1164" s="61">
        <f t="array" ref="I1164">SUM(IF(('Bez dříví'!$A$3:$A$33=A1164)*('Bez dříví'!$D$1:$BA$1=G1164),'Bez dříví'!$D$3:$BA$33))</f>
        <v>0</v>
      </c>
      <c r="J1164" s="71" t="str">
        <f>IF(I1164=0,"",I1164)</f>
        <v/>
      </c>
      <c r="K1164" s="62">
        <f>IF(I1164=MIN($J$1153:$J$1202),1,"")</f>
        <v>1</v>
      </c>
    </row>
    <row r="1165" spans="1:11" hidden="1" x14ac:dyDescent="0.25">
      <c r="A1165" s="56">
        <v>24</v>
      </c>
      <c r="B1165" s="57">
        <f>LOOKUP(A1165,Seznamy!$A$3:$A$27,Seznamy!$B$3:$B$27)</f>
        <v>246056</v>
      </c>
      <c r="C1165" s="58" t="str">
        <f>LOOKUP(A1165,Seznamy!$A$3:$A$27,Seznamy!$C$3:$C$27)</f>
        <v>Jítrava</v>
      </c>
      <c r="D1165" s="59">
        <f>LOOKUP(A1165,Seznamy!$A$3:$A$27,Seznamy!$E$3:$E$27)</f>
        <v>3402</v>
      </c>
      <c r="E1165" s="59">
        <f>LOOKUP(A1165,Seznamy!$A$3:$A$27,Seznamy!$H$3:$H$27)</f>
        <v>123891</v>
      </c>
      <c r="F1165" s="60">
        <f>LOOKUP(A1165,Seznamy!$A$3:$A$27,Seznamy!$J$3:$J$27)</f>
        <v>0</v>
      </c>
      <c r="G1165" s="60">
        <v>13</v>
      </c>
      <c r="H1165" s="58" t="str">
        <f>LOOKUP(G1165,'Bez dříví'!$A$35:$A$84,'Bez dříví'!$B$35:$B$84)</f>
        <v>KODIAK Timber s.r.o.</v>
      </c>
      <c r="I1165" s="61">
        <f t="array" ref="I1165">SUM(IF(('Bez dříví'!$A$3:$A$33=A1165)*('Bez dříví'!$D$1:$BA$1=G1165),'Bez dříví'!$D$3:$BA$33))</f>
        <v>0</v>
      </c>
      <c r="J1165" s="71" t="str">
        <f>IF(I1165=0,"",I1165)</f>
        <v/>
      </c>
      <c r="K1165" s="62">
        <f>IF(I1165=MIN($J$1153:$J$1202),1,"")</f>
        <v>1</v>
      </c>
    </row>
    <row r="1166" spans="1:11" hidden="1" x14ac:dyDescent="0.25">
      <c r="A1166" s="56">
        <v>24</v>
      </c>
      <c r="B1166" s="57">
        <f>LOOKUP(A1166,Seznamy!$A$3:$A$27,Seznamy!$B$3:$B$27)</f>
        <v>246056</v>
      </c>
      <c r="C1166" s="58" t="str">
        <f>LOOKUP(A1166,Seznamy!$A$3:$A$27,Seznamy!$C$3:$C$27)</f>
        <v>Jítrava</v>
      </c>
      <c r="D1166" s="59">
        <f>LOOKUP(A1166,Seznamy!$A$3:$A$27,Seznamy!$E$3:$E$27)</f>
        <v>3402</v>
      </c>
      <c r="E1166" s="59">
        <f>LOOKUP(A1166,Seznamy!$A$3:$A$27,Seznamy!$H$3:$H$27)</f>
        <v>123891</v>
      </c>
      <c r="F1166" s="60">
        <f>LOOKUP(A1166,Seznamy!$A$3:$A$27,Seznamy!$J$3:$J$27)</f>
        <v>0</v>
      </c>
      <c r="G1166" s="60">
        <v>14</v>
      </c>
      <c r="H1166" s="58" t="str">
        <f>LOOKUP(G1166,'Bez dříví'!$A$35:$A$84,'Bez dříví'!$B$35:$B$84)</f>
        <v>Marles s.r.o.</v>
      </c>
      <c r="I1166" s="61">
        <f t="array" ref="I1166">SUM(IF(('Bez dříví'!$A$3:$A$33=A1166)*('Bez dříví'!$D$1:$BA$1=G1166),'Bez dříví'!$D$3:$BA$33))</f>
        <v>0</v>
      </c>
      <c r="J1166" s="71" t="str">
        <f>IF(I1166=0,"",I1166)</f>
        <v/>
      </c>
      <c r="K1166" s="62">
        <f>IF(I1166=MIN($J$1153:$J$1202),1,"")</f>
        <v>1</v>
      </c>
    </row>
    <row r="1167" spans="1:11" hidden="1" x14ac:dyDescent="0.25">
      <c r="A1167" s="56">
        <v>24</v>
      </c>
      <c r="B1167" s="57">
        <f>LOOKUP(A1167,Seznamy!$A$3:$A$27,Seznamy!$B$3:$B$27)</f>
        <v>246056</v>
      </c>
      <c r="C1167" s="58" t="str">
        <f>LOOKUP(A1167,Seznamy!$A$3:$A$27,Seznamy!$C$3:$C$27)</f>
        <v>Jítrava</v>
      </c>
      <c r="D1167" s="59">
        <f>LOOKUP(A1167,Seznamy!$A$3:$A$27,Seznamy!$E$3:$E$27)</f>
        <v>3402</v>
      </c>
      <c r="E1167" s="59">
        <f>LOOKUP(A1167,Seznamy!$A$3:$A$27,Seznamy!$H$3:$H$27)</f>
        <v>123891</v>
      </c>
      <c r="F1167" s="60">
        <f>LOOKUP(A1167,Seznamy!$A$3:$A$27,Seznamy!$J$3:$J$27)</f>
        <v>0</v>
      </c>
      <c r="G1167" s="60">
        <v>15</v>
      </c>
      <c r="H1167" s="58" t="str">
        <f>LOOKUP(G1167,'Bez dříví'!$A$35:$A$84,'Bez dříví'!$B$35:$B$84)</f>
        <v>SOLITERA spol. s r.o.</v>
      </c>
      <c r="I1167" s="61">
        <f t="array" ref="I1167">SUM(IF(('Bez dříví'!$A$3:$A$33=A1167)*('Bez dříví'!$D$1:$BA$1=G1167),'Bez dříví'!$D$3:$BA$33))</f>
        <v>0</v>
      </c>
      <c r="J1167" s="71" t="str">
        <f>IF(I1167=0,"",I1167)</f>
        <v/>
      </c>
      <c r="K1167" s="62">
        <f>IF(I1167=MIN($J$1153:$J$1202),1,"")</f>
        <v>1</v>
      </c>
    </row>
    <row r="1168" spans="1:11" hidden="1" x14ac:dyDescent="0.25">
      <c r="A1168" s="56">
        <v>24</v>
      </c>
      <c r="B1168" s="57">
        <f>LOOKUP(A1168,Seznamy!$A$3:$A$27,Seznamy!$B$3:$B$27)</f>
        <v>246056</v>
      </c>
      <c r="C1168" s="58" t="str">
        <f>LOOKUP(A1168,Seznamy!$A$3:$A$27,Seznamy!$C$3:$C$27)</f>
        <v>Jítrava</v>
      </c>
      <c r="D1168" s="59">
        <f>LOOKUP(A1168,Seznamy!$A$3:$A$27,Seznamy!$E$3:$E$27)</f>
        <v>3402</v>
      </c>
      <c r="E1168" s="59">
        <f>LOOKUP(A1168,Seznamy!$A$3:$A$27,Seznamy!$H$3:$H$27)</f>
        <v>123891</v>
      </c>
      <c r="F1168" s="60">
        <f>LOOKUP(A1168,Seznamy!$A$3:$A$27,Seznamy!$J$3:$J$27)</f>
        <v>0</v>
      </c>
      <c r="G1168" s="60">
        <v>16</v>
      </c>
      <c r="H1168" s="58" t="str">
        <f>LOOKUP(G1168,'Bez dříví'!$A$35:$A$84,'Bez dříví'!$B$35:$B$84)</f>
        <v>RM FOREST lesní společnost s.r.o</v>
      </c>
      <c r="I1168" s="61">
        <f t="array" ref="I1168">SUM(IF(('Bez dříví'!$A$3:$A$33=A1168)*('Bez dříví'!$D$1:$BA$1=G1168),'Bez dříví'!$D$3:$BA$33))</f>
        <v>0</v>
      </c>
      <c r="J1168" s="71" t="str">
        <f>IF(I1168=0,"",I1168)</f>
        <v/>
      </c>
      <c r="K1168" s="62">
        <f>IF(I1168=MIN($J$1153:$J$1202),1,"")</f>
        <v>1</v>
      </c>
    </row>
    <row r="1169" spans="1:11" hidden="1" x14ac:dyDescent="0.25">
      <c r="A1169" s="56">
        <v>24</v>
      </c>
      <c r="B1169" s="57">
        <f>LOOKUP(A1169,Seznamy!$A$3:$A$27,Seznamy!$B$3:$B$27)</f>
        <v>246056</v>
      </c>
      <c r="C1169" s="58" t="str">
        <f>LOOKUP(A1169,Seznamy!$A$3:$A$27,Seznamy!$C$3:$C$27)</f>
        <v>Jítrava</v>
      </c>
      <c r="D1169" s="59">
        <f>LOOKUP(A1169,Seznamy!$A$3:$A$27,Seznamy!$E$3:$E$27)</f>
        <v>3402</v>
      </c>
      <c r="E1169" s="59">
        <f>LOOKUP(A1169,Seznamy!$A$3:$A$27,Seznamy!$H$3:$H$27)</f>
        <v>123891</v>
      </c>
      <c r="F1169" s="60">
        <f>LOOKUP(A1169,Seznamy!$A$3:$A$27,Seznamy!$J$3:$J$27)</f>
        <v>0</v>
      </c>
      <c r="G1169" s="60">
        <v>17</v>
      </c>
      <c r="H1169" s="58" t="str">
        <f>LOOKUP(G1169,'Bez dříví'!$A$35:$A$84,'Bez dříví'!$B$35:$B$84)</f>
        <v>Lesy Beskydy, a.s.</v>
      </c>
      <c r="I1169" s="61">
        <f t="array" ref="I1169">SUM(IF(('Bez dříví'!$A$3:$A$33=A1169)*('Bez dříví'!$D$1:$BA$1=G1169),'Bez dříví'!$D$3:$BA$33))</f>
        <v>0</v>
      </c>
      <c r="J1169" s="71" t="str">
        <f>IF(I1169=0,"",I1169)</f>
        <v/>
      </c>
      <c r="K1169" s="62">
        <f>IF(I1169=MIN($J$1153:$J$1202),1,"")</f>
        <v>1</v>
      </c>
    </row>
    <row r="1170" spans="1:11" hidden="1" x14ac:dyDescent="0.25">
      <c r="A1170" s="56">
        <v>24</v>
      </c>
      <c r="B1170" s="57">
        <f>LOOKUP(A1170,Seznamy!$A$3:$A$27,Seznamy!$B$3:$B$27)</f>
        <v>246056</v>
      </c>
      <c r="C1170" s="58" t="str">
        <f>LOOKUP(A1170,Seznamy!$A$3:$A$27,Seznamy!$C$3:$C$27)</f>
        <v>Jítrava</v>
      </c>
      <c r="D1170" s="59">
        <f>LOOKUP(A1170,Seznamy!$A$3:$A$27,Seznamy!$E$3:$E$27)</f>
        <v>3402</v>
      </c>
      <c r="E1170" s="59">
        <f>LOOKUP(A1170,Seznamy!$A$3:$A$27,Seznamy!$H$3:$H$27)</f>
        <v>123891</v>
      </c>
      <c r="F1170" s="60">
        <f>LOOKUP(A1170,Seznamy!$A$3:$A$27,Seznamy!$J$3:$J$27)</f>
        <v>0</v>
      </c>
      <c r="G1170" s="60">
        <v>18</v>
      </c>
      <c r="H1170" s="58" t="str">
        <f>LOOKUP(G1170,'Bez dříví'!$A$35:$A$84,'Bez dříví'!$B$35:$B$84)</f>
        <v>Libavská lesní s.r.o.</v>
      </c>
      <c r="I1170" s="61">
        <f t="array" ref="I1170">SUM(IF(('Bez dříví'!$A$3:$A$33=A1170)*('Bez dříví'!$D$1:$BA$1=G1170),'Bez dříví'!$D$3:$BA$33))</f>
        <v>0</v>
      </c>
      <c r="J1170" s="71" t="str">
        <f>IF(I1170=0,"",I1170)</f>
        <v/>
      </c>
      <c r="K1170" s="62">
        <f>IF(I1170=MIN($J$1153:$J$1202),1,"")</f>
        <v>1</v>
      </c>
    </row>
    <row r="1171" spans="1:11" hidden="1" x14ac:dyDescent="0.25">
      <c r="A1171" s="56">
        <v>24</v>
      </c>
      <c r="B1171" s="57">
        <f>LOOKUP(A1171,Seznamy!$A$3:$A$27,Seznamy!$B$3:$B$27)</f>
        <v>246056</v>
      </c>
      <c r="C1171" s="58" t="str">
        <f>LOOKUP(A1171,Seznamy!$A$3:$A$27,Seznamy!$C$3:$C$27)</f>
        <v>Jítrava</v>
      </c>
      <c r="D1171" s="59">
        <f>LOOKUP(A1171,Seznamy!$A$3:$A$27,Seznamy!$E$3:$E$27)</f>
        <v>3402</v>
      </c>
      <c r="E1171" s="59">
        <f>LOOKUP(A1171,Seznamy!$A$3:$A$27,Seznamy!$H$3:$H$27)</f>
        <v>123891</v>
      </c>
      <c r="F1171" s="60">
        <f>LOOKUP(A1171,Seznamy!$A$3:$A$27,Seznamy!$J$3:$J$27)</f>
        <v>0</v>
      </c>
      <c r="G1171" s="60">
        <v>19</v>
      </c>
      <c r="H1171" s="58" t="str">
        <f>LOOKUP(G1171,'Bez dříví'!$A$35:$A$84,'Bez dříví'!$B$35:$B$84)</f>
        <v>TIS lignum s.r.o.</v>
      </c>
      <c r="I1171" s="61">
        <f t="array" ref="I1171">SUM(IF(('Bez dříví'!$A$3:$A$33=A1171)*('Bez dříví'!$D$1:$BA$1=G1171),'Bez dříví'!$D$3:$BA$33))</f>
        <v>0</v>
      </c>
      <c r="J1171" s="71" t="str">
        <f>IF(I1171=0,"",I1171)</f>
        <v/>
      </c>
      <c r="K1171" s="62">
        <f>IF(I1171=MIN($J$1153:$J$1202),1,"")</f>
        <v>1</v>
      </c>
    </row>
    <row r="1172" spans="1:11" hidden="1" x14ac:dyDescent="0.25">
      <c r="A1172" s="56">
        <v>24</v>
      </c>
      <c r="B1172" s="57">
        <f>LOOKUP(A1172,Seznamy!$A$3:$A$27,Seznamy!$B$3:$B$27)</f>
        <v>246056</v>
      </c>
      <c r="C1172" s="58" t="str">
        <f>LOOKUP(A1172,Seznamy!$A$3:$A$27,Seznamy!$C$3:$C$27)</f>
        <v>Jítrava</v>
      </c>
      <c r="D1172" s="59">
        <f>LOOKUP(A1172,Seznamy!$A$3:$A$27,Seznamy!$E$3:$E$27)</f>
        <v>3402</v>
      </c>
      <c r="E1172" s="59">
        <f>LOOKUP(A1172,Seznamy!$A$3:$A$27,Seznamy!$H$3:$H$27)</f>
        <v>123891</v>
      </c>
      <c r="F1172" s="60">
        <f>LOOKUP(A1172,Seznamy!$A$3:$A$27,Seznamy!$J$3:$J$27)</f>
        <v>0</v>
      </c>
      <c r="G1172" s="60">
        <v>20</v>
      </c>
      <c r="H1172" s="58" t="str">
        <f>LOOKUP(G1172,'Bez dříví'!$A$35:$A$84,'Bez dříví'!$B$35:$B$84)</f>
        <v>LES-UK s.r.o.</v>
      </c>
      <c r="I1172" s="61">
        <f t="array" ref="I1172">SUM(IF(('Bez dříví'!$A$3:$A$33=A1172)*('Bez dříví'!$D$1:$BA$1=G1172),'Bez dříví'!$D$3:$BA$33))</f>
        <v>0</v>
      </c>
      <c r="J1172" s="71" t="str">
        <f>IF(I1172=0,"",I1172)</f>
        <v/>
      </c>
      <c r="K1172" s="62">
        <f>IF(I1172=MIN($J$1153:$J$1202),1,"")</f>
        <v>1</v>
      </c>
    </row>
    <row r="1173" spans="1:11" hidden="1" x14ac:dyDescent="0.25">
      <c r="A1173" s="56">
        <v>24</v>
      </c>
      <c r="B1173" s="57">
        <f>LOOKUP(A1173,Seznamy!$A$3:$A$27,Seznamy!$B$3:$B$27)</f>
        <v>246056</v>
      </c>
      <c r="C1173" s="58" t="str">
        <f>LOOKUP(A1173,Seznamy!$A$3:$A$27,Seznamy!$C$3:$C$27)</f>
        <v>Jítrava</v>
      </c>
      <c r="D1173" s="59">
        <f>LOOKUP(A1173,Seznamy!$A$3:$A$27,Seznamy!$E$3:$E$27)</f>
        <v>3402</v>
      </c>
      <c r="E1173" s="59">
        <f>LOOKUP(A1173,Seznamy!$A$3:$A$27,Seznamy!$H$3:$H$27)</f>
        <v>123891</v>
      </c>
      <c r="F1173" s="60">
        <f>LOOKUP(A1173,Seznamy!$A$3:$A$27,Seznamy!$J$3:$J$27)</f>
        <v>0</v>
      </c>
      <c r="G1173" s="60">
        <v>21</v>
      </c>
      <c r="H1173" s="58" t="str">
        <f>LOOKUP(G1173,'Bez dříví'!$A$35:$A$84,'Bez dříví'!$B$35:$B$84)</f>
        <v>LIGNEUS, s.r.o.</v>
      </c>
      <c r="I1173" s="61">
        <f t="array" ref="I1173">SUM(IF(('Bez dříví'!$A$3:$A$33=A1173)*('Bez dříví'!$D$1:$BA$1=G1173),'Bez dříví'!$D$3:$BA$33))</f>
        <v>0</v>
      </c>
      <c r="J1173" s="71" t="str">
        <f>IF(I1173=0,"",I1173)</f>
        <v/>
      </c>
      <c r="K1173" s="62">
        <f>IF(I1173=MIN($J$1153:$J$1202),1,"")</f>
        <v>1</v>
      </c>
    </row>
    <row r="1174" spans="1:11" hidden="1" x14ac:dyDescent="0.25">
      <c r="A1174" s="56">
        <v>24</v>
      </c>
      <c r="B1174" s="57">
        <f>LOOKUP(A1174,Seznamy!$A$3:$A$27,Seznamy!$B$3:$B$27)</f>
        <v>246056</v>
      </c>
      <c r="C1174" s="58" t="str">
        <f>LOOKUP(A1174,Seznamy!$A$3:$A$27,Seznamy!$C$3:$C$27)</f>
        <v>Jítrava</v>
      </c>
      <c r="D1174" s="59">
        <f>LOOKUP(A1174,Seznamy!$A$3:$A$27,Seznamy!$E$3:$E$27)</f>
        <v>3402</v>
      </c>
      <c r="E1174" s="59">
        <f>LOOKUP(A1174,Seznamy!$A$3:$A$27,Seznamy!$H$3:$H$27)</f>
        <v>123891</v>
      </c>
      <c r="F1174" s="60">
        <f>LOOKUP(A1174,Seznamy!$A$3:$A$27,Seznamy!$J$3:$J$27)</f>
        <v>0</v>
      </c>
      <c r="G1174" s="60">
        <v>22</v>
      </c>
      <c r="H1174" s="58" t="str">
        <f>LOOKUP(G1174,'Bez dříví'!$A$35:$A$84,'Bez dříví'!$B$35:$B$84)</f>
        <v>Stora Enso Wood Products Ždírec s.r.o.</v>
      </c>
      <c r="I1174" s="61">
        <f t="array" ref="I1174">SUM(IF(('Bez dříví'!$A$3:$A$33=A1174)*('Bez dříví'!$D$1:$BA$1=G1174),'Bez dříví'!$D$3:$BA$33))</f>
        <v>0</v>
      </c>
      <c r="J1174" s="71" t="str">
        <f>IF(I1174=0,"",I1174)</f>
        <v/>
      </c>
      <c r="K1174" s="62">
        <f>IF(I1174=MIN($J$1153:$J$1202),1,"")</f>
        <v>1</v>
      </c>
    </row>
    <row r="1175" spans="1:11" hidden="1" x14ac:dyDescent="0.25">
      <c r="A1175" s="56">
        <v>24</v>
      </c>
      <c r="B1175" s="57">
        <f>LOOKUP(A1175,Seznamy!$A$3:$A$27,Seznamy!$B$3:$B$27)</f>
        <v>246056</v>
      </c>
      <c r="C1175" s="58" t="str">
        <f>LOOKUP(A1175,Seznamy!$A$3:$A$27,Seznamy!$C$3:$C$27)</f>
        <v>Jítrava</v>
      </c>
      <c r="D1175" s="59">
        <f>LOOKUP(A1175,Seznamy!$A$3:$A$27,Seznamy!$E$3:$E$27)</f>
        <v>3402</v>
      </c>
      <c r="E1175" s="59">
        <f>LOOKUP(A1175,Seznamy!$A$3:$A$27,Seznamy!$H$3:$H$27)</f>
        <v>123891</v>
      </c>
      <c r="F1175" s="60">
        <f>LOOKUP(A1175,Seznamy!$A$3:$A$27,Seznamy!$J$3:$J$27)</f>
        <v>0</v>
      </c>
      <c r="G1175" s="60">
        <v>23</v>
      </c>
      <c r="H1175" s="58" t="str">
        <f>LOOKUP(G1175,'Bez dříví'!$A$35:$A$84,'Bez dříví'!$B$35:$B$84)</f>
        <v>DEBLICE - lesy s.r.o.</v>
      </c>
      <c r="I1175" s="61">
        <f t="array" ref="I1175">SUM(IF(('Bez dříví'!$A$3:$A$33=A1175)*('Bez dříví'!$D$1:$BA$1=G1175),'Bez dříví'!$D$3:$BA$33))</f>
        <v>0</v>
      </c>
      <c r="J1175" s="71" t="str">
        <f>IF(I1175=0,"",I1175)</f>
        <v/>
      </c>
      <c r="K1175" s="62">
        <f>IF(I1175=MIN($J$1153:$J$1202),1,"")</f>
        <v>1</v>
      </c>
    </row>
    <row r="1176" spans="1:11" hidden="1" x14ac:dyDescent="0.25">
      <c r="A1176" s="56">
        <v>24</v>
      </c>
      <c r="B1176" s="57">
        <f>LOOKUP(A1176,Seznamy!$A$3:$A$27,Seznamy!$B$3:$B$27)</f>
        <v>246056</v>
      </c>
      <c r="C1176" s="58" t="str">
        <f>LOOKUP(A1176,Seznamy!$A$3:$A$27,Seznamy!$C$3:$C$27)</f>
        <v>Jítrava</v>
      </c>
      <c r="D1176" s="59">
        <f>LOOKUP(A1176,Seznamy!$A$3:$A$27,Seznamy!$E$3:$E$27)</f>
        <v>3402</v>
      </c>
      <c r="E1176" s="59">
        <f>LOOKUP(A1176,Seznamy!$A$3:$A$27,Seznamy!$H$3:$H$27)</f>
        <v>123891</v>
      </c>
      <c r="F1176" s="60">
        <f>LOOKUP(A1176,Seznamy!$A$3:$A$27,Seznamy!$J$3:$J$27)</f>
        <v>0</v>
      </c>
      <c r="G1176" s="60">
        <v>24</v>
      </c>
      <c r="H1176" s="58" t="str">
        <f>LOOKUP(G1176,'Bez dříví'!$A$35:$A$84,'Bez dříví'!$B$35:$B$84)</f>
        <v>Petra spol. s r.o.</v>
      </c>
      <c r="I1176" s="61">
        <f t="array" ref="I1176">SUM(IF(('Bez dříví'!$A$3:$A$33=A1176)*('Bez dříví'!$D$1:$BA$1=G1176),'Bez dříví'!$D$3:$BA$33))</f>
        <v>0</v>
      </c>
      <c r="J1176" s="71" t="str">
        <f>IF(I1176=0,"",I1176)</f>
        <v/>
      </c>
      <c r="K1176" s="62">
        <f>IF(I1176=MIN($J$1153:$J$1202),1,"")</f>
        <v>1</v>
      </c>
    </row>
    <row r="1177" spans="1:11" hidden="1" x14ac:dyDescent="0.25">
      <c r="A1177" s="56">
        <v>24</v>
      </c>
      <c r="B1177" s="57">
        <f>LOOKUP(A1177,Seznamy!$A$3:$A$27,Seznamy!$B$3:$B$27)</f>
        <v>246056</v>
      </c>
      <c r="C1177" s="58" t="str">
        <f>LOOKUP(A1177,Seznamy!$A$3:$A$27,Seznamy!$C$3:$C$27)</f>
        <v>Jítrava</v>
      </c>
      <c r="D1177" s="59">
        <f>LOOKUP(A1177,Seznamy!$A$3:$A$27,Seznamy!$E$3:$E$27)</f>
        <v>3402</v>
      </c>
      <c r="E1177" s="59">
        <f>LOOKUP(A1177,Seznamy!$A$3:$A$27,Seznamy!$H$3:$H$27)</f>
        <v>123891</v>
      </c>
      <c r="F1177" s="60">
        <f>LOOKUP(A1177,Seznamy!$A$3:$A$27,Seznamy!$J$3:$J$27)</f>
        <v>0</v>
      </c>
      <c r="G1177" s="60">
        <v>25</v>
      </c>
      <c r="H1177" s="58" t="str">
        <f>LOOKUP(G1177,'Bez dříví'!$A$35:$A$84,'Bez dříví'!$B$35:$B$84)</f>
        <v>T.E.P.Z., s.r.o.</v>
      </c>
      <c r="I1177" s="61">
        <f t="array" ref="I1177">SUM(IF(('Bez dříví'!$A$3:$A$33=A1177)*('Bez dříví'!$D$1:$BA$1=G1177),'Bez dříví'!$D$3:$BA$33))</f>
        <v>0</v>
      </c>
      <c r="J1177" s="71" t="str">
        <f>IF(I1177=0,"",I1177)</f>
        <v/>
      </c>
      <c r="K1177" s="62">
        <f>IF(I1177=MIN($J$1153:$J$1202),1,"")</f>
        <v>1</v>
      </c>
    </row>
    <row r="1178" spans="1:11" hidden="1" x14ac:dyDescent="0.25">
      <c r="A1178" s="56">
        <v>24</v>
      </c>
      <c r="B1178" s="57">
        <f>LOOKUP(A1178,Seznamy!$A$3:$A$27,Seznamy!$B$3:$B$27)</f>
        <v>246056</v>
      </c>
      <c r="C1178" s="58" t="str">
        <f>LOOKUP(A1178,Seznamy!$A$3:$A$27,Seznamy!$C$3:$C$27)</f>
        <v>Jítrava</v>
      </c>
      <c r="D1178" s="59">
        <f>LOOKUP(A1178,Seznamy!$A$3:$A$27,Seznamy!$E$3:$E$27)</f>
        <v>3402</v>
      </c>
      <c r="E1178" s="59">
        <f>LOOKUP(A1178,Seznamy!$A$3:$A$27,Seznamy!$H$3:$H$27)</f>
        <v>123891</v>
      </c>
      <c r="F1178" s="60">
        <f>LOOKUP(A1178,Seznamy!$A$3:$A$27,Seznamy!$J$3:$J$27)</f>
        <v>0</v>
      </c>
      <c r="G1178" s="60">
        <v>26</v>
      </c>
      <c r="H1178" s="58" t="str">
        <f>LOOKUP(G1178,'Bez dříví'!$A$35:$A$84,'Bez dříví'!$B$35:$B$84)</f>
        <v>GIRAFFE BUILDINGS s.r.o.</v>
      </c>
      <c r="I1178" s="61">
        <f t="array" ref="I1178">SUM(IF(('Bez dříví'!$A$3:$A$33=A1178)*('Bez dříví'!$D$1:$BA$1=G1178),'Bez dříví'!$D$3:$BA$33))</f>
        <v>0</v>
      </c>
      <c r="J1178" s="71" t="str">
        <f>IF(I1178=0,"",I1178)</f>
        <v/>
      </c>
      <c r="K1178" s="62">
        <f>IF(I1178=MIN($J$1153:$J$1202),1,"")</f>
        <v>1</v>
      </c>
    </row>
    <row r="1179" spans="1:11" hidden="1" x14ac:dyDescent="0.25">
      <c r="A1179" s="56">
        <v>24</v>
      </c>
      <c r="B1179" s="57">
        <f>LOOKUP(A1179,Seznamy!$A$3:$A$27,Seznamy!$B$3:$B$27)</f>
        <v>246056</v>
      </c>
      <c r="C1179" s="58" t="str">
        <f>LOOKUP(A1179,Seznamy!$A$3:$A$27,Seznamy!$C$3:$C$27)</f>
        <v>Jítrava</v>
      </c>
      <c r="D1179" s="59">
        <f>LOOKUP(A1179,Seznamy!$A$3:$A$27,Seznamy!$E$3:$E$27)</f>
        <v>3402</v>
      </c>
      <c r="E1179" s="59">
        <f>LOOKUP(A1179,Seznamy!$A$3:$A$27,Seznamy!$H$3:$H$27)</f>
        <v>123891</v>
      </c>
      <c r="F1179" s="60">
        <f>LOOKUP(A1179,Seznamy!$A$3:$A$27,Seznamy!$J$3:$J$27)</f>
        <v>0</v>
      </c>
      <c r="G1179" s="60">
        <v>27</v>
      </c>
      <c r="H1179" s="58" t="str">
        <f>LOOKUP(G1179,'Bez dříví'!$A$35:$A$84,'Bez dříví'!$B$35:$B$84)</f>
        <v>Lesní společnost Ledeč nad Sázavou, a.s.</v>
      </c>
      <c r="I1179" s="61">
        <f t="array" ref="I1179">SUM(IF(('Bez dříví'!$A$3:$A$33=A1179)*('Bez dříví'!$D$1:$BA$1=G1179),'Bez dříví'!$D$3:$BA$33))</f>
        <v>0</v>
      </c>
      <c r="J1179" s="71" t="str">
        <f>IF(I1179=0,"",I1179)</f>
        <v/>
      </c>
      <c r="K1179" s="62">
        <f>IF(I1179=MIN($J$1153:$J$1202),1,"")</f>
        <v>1</v>
      </c>
    </row>
    <row r="1180" spans="1:11" hidden="1" x14ac:dyDescent="0.25">
      <c r="A1180" s="56">
        <v>24</v>
      </c>
      <c r="B1180" s="57">
        <f>LOOKUP(A1180,Seznamy!$A$3:$A$27,Seznamy!$B$3:$B$27)</f>
        <v>246056</v>
      </c>
      <c r="C1180" s="58" t="str">
        <f>LOOKUP(A1180,Seznamy!$A$3:$A$27,Seznamy!$C$3:$C$27)</f>
        <v>Jítrava</v>
      </c>
      <c r="D1180" s="59">
        <f>LOOKUP(A1180,Seznamy!$A$3:$A$27,Seznamy!$E$3:$E$27)</f>
        <v>3402</v>
      </c>
      <c r="E1180" s="59">
        <f>LOOKUP(A1180,Seznamy!$A$3:$A$27,Seznamy!$H$3:$H$27)</f>
        <v>123891</v>
      </c>
      <c r="F1180" s="60">
        <f>LOOKUP(A1180,Seznamy!$A$3:$A$27,Seznamy!$J$3:$J$27)</f>
        <v>0</v>
      </c>
      <c r="G1180" s="60">
        <v>28</v>
      </c>
      <c r="H1180" s="58" t="str">
        <f>LOOKUP(G1180,'Bez dříví'!$A$35:$A$84,'Bez dříví'!$B$35:$B$84)</f>
        <v>Pradědský lesní závod, a.s.</v>
      </c>
      <c r="I1180" s="61">
        <f t="array" ref="I1180">SUM(IF(('Bez dříví'!$A$3:$A$33=A1180)*('Bez dříví'!$D$1:$BA$1=G1180),'Bez dříví'!$D$3:$BA$33))</f>
        <v>0</v>
      </c>
      <c r="J1180" s="71" t="str">
        <f>IF(I1180=0,"",I1180)</f>
        <v/>
      </c>
      <c r="K1180" s="62">
        <f>IF(I1180=MIN($J$1153:$J$1202),1,"")</f>
        <v>1</v>
      </c>
    </row>
    <row r="1181" spans="1:11" hidden="1" x14ac:dyDescent="0.25">
      <c r="A1181" s="56">
        <v>24</v>
      </c>
      <c r="B1181" s="57">
        <f>LOOKUP(A1181,Seznamy!$A$3:$A$27,Seznamy!$B$3:$B$27)</f>
        <v>246056</v>
      </c>
      <c r="C1181" s="58" t="str">
        <f>LOOKUP(A1181,Seznamy!$A$3:$A$27,Seznamy!$C$3:$C$27)</f>
        <v>Jítrava</v>
      </c>
      <c r="D1181" s="59">
        <f>LOOKUP(A1181,Seznamy!$A$3:$A$27,Seznamy!$E$3:$E$27)</f>
        <v>3402</v>
      </c>
      <c r="E1181" s="59">
        <f>LOOKUP(A1181,Seznamy!$A$3:$A$27,Seznamy!$H$3:$H$27)</f>
        <v>123891</v>
      </c>
      <c r="F1181" s="60">
        <f>LOOKUP(A1181,Seznamy!$A$3:$A$27,Seznamy!$J$3:$J$27)</f>
        <v>0</v>
      </c>
      <c r="G1181" s="60">
        <v>29</v>
      </c>
      <c r="H1181" s="58" t="str">
        <f>LOOKUP(G1181,'Bez dříví'!$A$35:$A$84,'Bez dříví'!$B$35:$B$84)</f>
        <v>Královské lesy s.r.o.</v>
      </c>
      <c r="I1181" s="61">
        <f t="array" ref="I1181">SUM(IF(('Bez dříví'!$A$3:$A$33=A1181)*('Bez dříví'!$D$1:$BA$1=G1181),'Bez dříví'!$D$3:$BA$33))</f>
        <v>0</v>
      </c>
      <c r="J1181" s="71" t="str">
        <f>IF(I1181=0,"",I1181)</f>
        <v/>
      </c>
      <c r="K1181" s="62">
        <f>IF(I1181=MIN($J$1153:$J$1202),1,"")</f>
        <v>1</v>
      </c>
    </row>
    <row r="1182" spans="1:11" hidden="1" x14ac:dyDescent="0.25">
      <c r="A1182" s="56">
        <v>24</v>
      </c>
      <c r="B1182" s="57">
        <f>LOOKUP(A1182,Seznamy!$A$3:$A$27,Seznamy!$B$3:$B$27)</f>
        <v>246056</v>
      </c>
      <c r="C1182" s="58" t="str">
        <f>LOOKUP(A1182,Seznamy!$A$3:$A$27,Seznamy!$C$3:$C$27)</f>
        <v>Jítrava</v>
      </c>
      <c r="D1182" s="59">
        <f>LOOKUP(A1182,Seznamy!$A$3:$A$27,Seznamy!$E$3:$E$27)</f>
        <v>3402</v>
      </c>
      <c r="E1182" s="59">
        <f>LOOKUP(A1182,Seznamy!$A$3:$A$27,Seznamy!$H$3:$H$27)</f>
        <v>123891</v>
      </c>
      <c r="F1182" s="60">
        <f>LOOKUP(A1182,Seznamy!$A$3:$A$27,Seznamy!$J$3:$J$27)</f>
        <v>0</v>
      </c>
      <c r="G1182" s="60">
        <v>30</v>
      </c>
      <c r="H1182" s="58" t="str">
        <f>LOOKUP(G1182,'Bez dříví'!$A$35:$A$84,'Bez dříví'!$B$35:$B$84)</f>
        <v>Jihozápadní dřevařská a.s.</v>
      </c>
      <c r="I1182" s="61">
        <f t="array" ref="I1182">SUM(IF(('Bez dříví'!$A$3:$A$33=A1182)*('Bez dříví'!$D$1:$BA$1=G1182),'Bez dříví'!$D$3:$BA$33))</f>
        <v>0</v>
      </c>
      <c r="J1182" s="71" t="str">
        <f>IF(I1182=0,"",I1182)</f>
        <v/>
      </c>
      <c r="K1182" s="62">
        <f>IF(I1182=MIN($J$1153:$J$1202),1,"")</f>
        <v>1</v>
      </c>
    </row>
    <row r="1183" spans="1:11" hidden="1" x14ac:dyDescent="0.25">
      <c r="A1183" s="56">
        <v>24</v>
      </c>
      <c r="B1183" s="57">
        <f>LOOKUP(A1183,Seznamy!$A$3:$A$27,Seznamy!$B$3:$B$27)</f>
        <v>246056</v>
      </c>
      <c r="C1183" s="58" t="str">
        <f>LOOKUP(A1183,Seznamy!$A$3:$A$27,Seznamy!$C$3:$C$27)</f>
        <v>Jítrava</v>
      </c>
      <c r="D1183" s="59">
        <f>LOOKUP(A1183,Seznamy!$A$3:$A$27,Seznamy!$E$3:$E$27)</f>
        <v>3402</v>
      </c>
      <c r="E1183" s="59">
        <f>LOOKUP(A1183,Seznamy!$A$3:$A$27,Seznamy!$H$3:$H$27)</f>
        <v>123891</v>
      </c>
      <c r="F1183" s="60">
        <f>LOOKUP(A1183,Seznamy!$A$3:$A$27,Seznamy!$J$3:$J$27)</f>
        <v>0</v>
      </c>
      <c r="G1183" s="60">
        <v>31</v>
      </c>
      <c r="H1183" s="58">
        <f>LOOKUP(G1183,'Bez dříví'!$A$35:$A$84,'Bez dříví'!$B$35:$B$84)</f>
        <v>0</v>
      </c>
      <c r="I1183" s="61">
        <f t="array" ref="I1183">SUM(IF(('Bez dříví'!$A$3:$A$33=A1183)*('Bez dříví'!$D$1:$BA$1=G1183),'Bez dříví'!$D$3:$BA$33))</f>
        <v>0</v>
      </c>
      <c r="J1183" s="71" t="str">
        <f>IF(I1183=0,"",I1183)</f>
        <v/>
      </c>
      <c r="K1183" s="62">
        <f>IF(I1183=MIN($J$1153:$J$1202),1,"")</f>
        <v>1</v>
      </c>
    </row>
    <row r="1184" spans="1:11" hidden="1" x14ac:dyDescent="0.25">
      <c r="A1184" s="56">
        <v>24</v>
      </c>
      <c r="B1184" s="57">
        <f>LOOKUP(A1184,Seznamy!$A$3:$A$27,Seznamy!$B$3:$B$27)</f>
        <v>246056</v>
      </c>
      <c r="C1184" s="58" t="str">
        <f>LOOKUP(A1184,Seznamy!$A$3:$A$27,Seznamy!$C$3:$C$27)</f>
        <v>Jítrava</v>
      </c>
      <c r="D1184" s="59">
        <f>LOOKUP(A1184,Seznamy!$A$3:$A$27,Seznamy!$E$3:$E$27)</f>
        <v>3402</v>
      </c>
      <c r="E1184" s="59">
        <f>LOOKUP(A1184,Seznamy!$A$3:$A$27,Seznamy!$H$3:$H$27)</f>
        <v>123891</v>
      </c>
      <c r="F1184" s="60">
        <f>LOOKUP(A1184,Seznamy!$A$3:$A$27,Seznamy!$J$3:$J$27)</f>
        <v>0</v>
      </c>
      <c r="G1184" s="60">
        <v>32</v>
      </c>
      <c r="H1184" s="58">
        <f>LOOKUP(G1184,'Bez dříví'!$A$35:$A$84,'Bez dříví'!$B$35:$B$84)</f>
        <v>0</v>
      </c>
      <c r="I1184" s="61">
        <f t="array" ref="I1184">SUM(IF(('Bez dříví'!$A$3:$A$33=A1184)*('Bez dříví'!$D$1:$BA$1=G1184),'Bez dříví'!$D$3:$BA$33))</f>
        <v>0</v>
      </c>
      <c r="J1184" s="71" t="str">
        <f>IF(I1184=0,"",I1184)</f>
        <v/>
      </c>
      <c r="K1184" s="62">
        <f>IF(I1184=MIN($J$1153:$J$1202),1,"")</f>
        <v>1</v>
      </c>
    </row>
    <row r="1185" spans="1:11" hidden="1" x14ac:dyDescent="0.25">
      <c r="A1185" s="56">
        <v>24</v>
      </c>
      <c r="B1185" s="57">
        <f>LOOKUP(A1185,Seznamy!$A$3:$A$27,Seznamy!$B$3:$B$27)</f>
        <v>246056</v>
      </c>
      <c r="C1185" s="58" t="str">
        <f>LOOKUP(A1185,Seznamy!$A$3:$A$27,Seznamy!$C$3:$C$27)</f>
        <v>Jítrava</v>
      </c>
      <c r="D1185" s="59">
        <f>LOOKUP(A1185,Seznamy!$A$3:$A$27,Seznamy!$E$3:$E$27)</f>
        <v>3402</v>
      </c>
      <c r="E1185" s="59">
        <f>LOOKUP(A1185,Seznamy!$A$3:$A$27,Seznamy!$H$3:$H$27)</f>
        <v>123891</v>
      </c>
      <c r="F1185" s="60">
        <f>LOOKUP(A1185,Seznamy!$A$3:$A$27,Seznamy!$J$3:$J$27)</f>
        <v>0</v>
      </c>
      <c r="G1185" s="60">
        <v>33</v>
      </c>
      <c r="H1185" s="58">
        <f>LOOKUP(G1185,'Bez dříví'!$A$35:$A$84,'Bez dříví'!$B$35:$B$84)</f>
        <v>0</v>
      </c>
      <c r="I1185" s="61">
        <f t="array" ref="I1185">SUM(IF(('Bez dříví'!$A$3:$A$33=A1185)*('Bez dříví'!$D$1:$BA$1=G1185),'Bez dříví'!$D$3:$BA$33))</f>
        <v>0</v>
      </c>
      <c r="J1185" s="71" t="str">
        <f>IF(I1185=0,"",I1185)</f>
        <v/>
      </c>
      <c r="K1185" s="62">
        <f>IF(I1185=MIN($J$1153:$J$1202),1,"")</f>
        <v>1</v>
      </c>
    </row>
    <row r="1186" spans="1:11" hidden="1" x14ac:dyDescent="0.25">
      <c r="A1186" s="56">
        <v>24</v>
      </c>
      <c r="B1186" s="57">
        <f>LOOKUP(A1186,Seznamy!$A$3:$A$27,Seznamy!$B$3:$B$27)</f>
        <v>246056</v>
      </c>
      <c r="C1186" s="58" t="str">
        <f>LOOKUP(A1186,Seznamy!$A$3:$A$27,Seznamy!$C$3:$C$27)</f>
        <v>Jítrava</v>
      </c>
      <c r="D1186" s="59">
        <f>LOOKUP(A1186,Seznamy!$A$3:$A$27,Seznamy!$E$3:$E$27)</f>
        <v>3402</v>
      </c>
      <c r="E1186" s="59">
        <f>LOOKUP(A1186,Seznamy!$A$3:$A$27,Seznamy!$H$3:$H$27)</f>
        <v>123891</v>
      </c>
      <c r="F1186" s="60">
        <f>LOOKUP(A1186,Seznamy!$A$3:$A$27,Seznamy!$J$3:$J$27)</f>
        <v>0</v>
      </c>
      <c r="G1186" s="60">
        <v>34</v>
      </c>
      <c r="H1186" s="58">
        <f>LOOKUP(G1186,'Bez dříví'!$A$35:$A$84,'Bez dříví'!$B$35:$B$84)</f>
        <v>0</v>
      </c>
      <c r="I1186" s="61">
        <f t="array" ref="I1186">SUM(IF(('Bez dříví'!$A$3:$A$33=A1186)*('Bez dříví'!$D$1:$BA$1=G1186),'Bez dříví'!$D$3:$BA$33))</f>
        <v>0</v>
      </c>
      <c r="J1186" s="71" t="str">
        <f>IF(I1186=0,"",I1186)</f>
        <v/>
      </c>
      <c r="K1186" s="62">
        <f>IF(I1186=MIN($J$1153:$J$1202),1,"")</f>
        <v>1</v>
      </c>
    </row>
    <row r="1187" spans="1:11" hidden="1" x14ac:dyDescent="0.25">
      <c r="A1187" s="56">
        <v>24</v>
      </c>
      <c r="B1187" s="57">
        <f>LOOKUP(A1187,Seznamy!$A$3:$A$27,Seznamy!$B$3:$B$27)</f>
        <v>246056</v>
      </c>
      <c r="C1187" s="58" t="str">
        <f>LOOKUP(A1187,Seznamy!$A$3:$A$27,Seznamy!$C$3:$C$27)</f>
        <v>Jítrava</v>
      </c>
      <c r="D1187" s="59">
        <f>LOOKUP(A1187,Seznamy!$A$3:$A$27,Seznamy!$E$3:$E$27)</f>
        <v>3402</v>
      </c>
      <c r="E1187" s="59">
        <f>LOOKUP(A1187,Seznamy!$A$3:$A$27,Seznamy!$H$3:$H$27)</f>
        <v>123891</v>
      </c>
      <c r="F1187" s="60">
        <f>LOOKUP(A1187,Seznamy!$A$3:$A$27,Seznamy!$J$3:$J$27)</f>
        <v>0</v>
      </c>
      <c r="G1187" s="60">
        <v>35</v>
      </c>
      <c r="H1187" s="58">
        <f>LOOKUP(G1187,'Bez dříví'!$A$35:$A$84,'Bez dříví'!$B$35:$B$84)</f>
        <v>0</v>
      </c>
      <c r="I1187" s="61">
        <f t="array" ref="I1187">SUM(IF(('Bez dříví'!$A$3:$A$33=A1187)*('Bez dříví'!$D$1:$BA$1=G1187),'Bez dříví'!$D$3:$BA$33))</f>
        <v>0</v>
      </c>
      <c r="J1187" s="71" t="str">
        <f>IF(I1187=0,"",I1187)</f>
        <v/>
      </c>
      <c r="K1187" s="62">
        <f>IF(I1187=MIN($J$1153:$J$1202),1,"")</f>
        <v>1</v>
      </c>
    </row>
    <row r="1188" spans="1:11" hidden="1" x14ac:dyDescent="0.25">
      <c r="A1188" s="56">
        <v>24</v>
      </c>
      <c r="B1188" s="57">
        <f>LOOKUP(A1188,Seznamy!$A$3:$A$27,Seznamy!$B$3:$B$27)</f>
        <v>246056</v>
      </c>
      <c r="C1188" s="58" t="str">
        <f>LOOKUP(A1188,Seznamy!$A$3:$A$27,Seznamy!$C$3:$C$27)</f>
        <v>Jítrava</v>
      </c>
      <c r="D1188" s="59">
        <f>LOOKUP(A1188,Seznamy!$A$3:$A$27,Seznamy!$E$3:$E$27)</f>
        <v>3402</v>
      </c>
      <c r="E1188" s="59">
        <f>LOOKUP(A1188,Seznamy!$A$3:$A$27,Seznamy!$H$3:$H$27)</f>
        <v>123891</v>
      </c>
      <c r="F1188" s="60">
        <f>LOOKUP(A1188,Seznamy!$A$3:$A$27,Seznamy!$J$3:$J$27)</f>
        <v>0</v>
      </c>
      <c r="G1188" s="60">
        <v>36</v>
      </c>
      <c r="H1188" s="58">
        <f>LOOKUP(G1188,'Bez dříví'!$A$35:$A$84,'Bez dříví'!$B$35:$B$84)</f>
        <v>0</v>
      </c>
      <c r="I1188" s="61">
        <f t="array" ref="I1188">SUM(IF(('Bez dříví'!$A$3:$A$33=A1188)*('Bez dříví'!$D$1:$BA$1=G1188),'Bez dříví'!$D$3:$BA$33))</f>
        <v>0</v>
      </c>
      <c r="J1188" s="71" t="str">
        <f>IF(I1188=0,"",I1188)</f>
        <v/>
      </c>
      <c r="K1188" s="62">
        <f>IF(I1188=MIN($J$1153:$J$1202),1,"")</f>
        <v>1</v>
      </c>
    </row>
    <row r="1189" spans="1:11" hidden="1" x14ac:dyDescent="0.25">
      <c r="A1189" s="56">
        <v>24</v>
      </c>
      <c r="B1189" s="57">
        <f>LOOKUP(A1189,Seznamy!$A$3:$A$27,Seznamy!$B$3:$B$27)</f>
        <v>246056</v>
      </c>
      <c r="C1189" s="58" t="str">
        <f>LOOKUP(A1189,Seznamy!$A$3:$A$27,Seznamy!$C$3:$C$27)</f>
        <v>Jítrava</v>
      </c>
      <c r="D1189" s="59">
        <f>LOOKUP(A1189,Seznamy!$A$3:$A$27,Seznamy!$E$3:$E$27)</f>
        <v>3402</v>
      </c>
      <c r="E1189" s="59">
        <f>LOOKUP(A1189,Seznamy!$A$3:$A$27,Seznamy!$H$3:$H$27)</f>
        <v>123891</v>
      </c>
      <c r="F1189" s="60">
        <f>LOOKUP(A1189,Seznamy!$A$3:$A$27,Seznamy!$J$3:$J$27)</f>
        <v>0</v>
      </c>
      <c r="G1189" s="60">
        <v>37</v>
      </c>
      <c r="H1189" s="58">
        <f>LOOKUP(G1189,'Bez dříví'!$A$35:$A$84,'Bez dříví'!$B$35:$B$84)</f>
        <v>0</v>
      </c>
      <c r="I1189" s="61">
        <f t="array" ref="I1189">SUM(IF(('Bez dříví'!$A$3:$A$33=A1189)*('Bez dříví'!$D$1:$BA$1=G1189),'Bez dříví'!$D$3:$BA$33))</f>
        <v>0</v>
      </c>
      <c r="J1189" s="71" t="str">
        <f>IF(I1189=0,"",I1189)</f>
        <v/>
      </c>
      <c r="K1189" s="62">
        <f>IF(I1189=MIN($J$1153:$J$1202),1,"")</f>
        <v>1</v>
      </c>
    </row>
    <row r="1190" spans="1:11" hidden="1" x14ac:dyDescent="0.25">
      <c r="A1190" s="56">
        <v>24</v>
      </c>
      <c r="B1190" s="57">
        <f>LOOKUP(A1190,Seznamy!$A$3:$A$27,Seznamy!$B$3:$B$27)</f>
        <v>246056</v>
      </c>
      <c r="C1190" s="58" t="str">
        <f>LOOKUP(A1190,Seznamy!$A$3:$A$27,Seznamy!$C$3:$C$27)</f>
        <v>Jítrava</v>
      </c>
      <c r="D1190" s="59">
        <f>LOOKUP(A1190,Seznamy!$A$3:$A$27,Seznamy!$E$3:$E$27)</f>
        <v>3402</v>
      </c>
      <c r="E1190" s="59">
        <f>LOOKUP(A1190,Seznamy!$A$3:$A$27,Seznamy!$H$3:$H$27)</f>
        <v>123891</v>
      </c>
      <c r="F1190" s="60">
        <f>LOOKUP(A1190,Seznamy!$A$3:$A$27,Seznamy!$J$3:$J$27)</f>
        <v>0</v>
      </c>
      <c r="G1190" s="60">
        <v>38</v>
      </c>
      <c r="H1190" s="58">
        <f>LOOKUP(G1190,'Bez dříví'!$A$35:$A$84,'Bez dříví'!$B$35:$B$84)</f>
        <v>0</v>
      </c>
      <c r="I1190" s="61">
        <f t="array" ref="I1190">SUM(IF(('Bez dříví'!$A$3:$A$33=A1190)*('Bez dříví'!$D$1:$BA$1=G1190),'Bez dříví'!$D$3:$BA$33))</f>
        <v>0</v>
      </c>
      <c r="J1190" s="71" t="str">
        <f>IF(I1190=0,"",I1190)</f>
        <v/>
      </c>
      <c r="K1190" s="62">
        <f>IF(I1190=MIN($J$1153:$J$1202),1,"")</f>
        <v>1</v>
      </c>
    </row>
    <row r="1191" spans="1:11" hidden="1" x14ac:dyDescent="0.25">
      <c r="A1191" s="56">
        <v>24</v>
      </c>
      <c r="B1191" s="57">
        <f>LOOKUP(A1191,Seznamy!$A$3:$A$27,Seznamy!$B$3:$B$27)</f>
        <v>246056</v>
      </c>
      <c r="C1191" s="58" t="str">
        <f>LOOKUP(A1191,Seznamy!$A$3:$A$27,Seznamy!$C$3:$C$27)</f>
        <v>Jítrava</v>
      </c>
      <c r="D1191" s="59">
        <f>LOOKUP(A1191,Seznamy!$A$3:$A$27,Seznamy!$E$3:$E$27)</f>
        <v>3402</v>
      </c>
      <c r="E1191" s="59">
        <f>LOOKUP(A1191,Seznamy!$A$3:$A$27,Seznamy!$H$3:$H$27)</f>
        <v>123891</v>
      </c>
      <c r="F1191" s="60">
        <f>LOOKUP(A1191,Seznamy!$A$3:$A$27,Seznamy!$J$3:$J$27)</f>
        <v>0</v>
      </c>
      <c r="G1191" s="60">
        <v>39</v>
      </c>
      <c r="H1191" s="58">
        <f>LOOKUP(G1191,'Bez dříví'!$A$35:$A$84,'Bez dříví'!$B$35:$B$84)</f>
        <v>0</v>
      </c>
      <c r="I1191" s="61">
        <f t="array" ref="I1191">SUM(IF(('Bez dříví'!$A$3:$A$33=A1191)*('Bez dříví'!$D$1:$BA$1=G1191),'Bez dříví'!$D$3:$BA$33))</f>
        <v>0</v>
      </c>
      <c r="J1191" s="71" t="str">
        <f>IF(I1191=0,"",I1191)</f>
        <v/>
      </c>
      <c r="K1191" s="62">
        <f>IF(I1191=MIN($J$1153:$J$1202),1,"")</f>
        <v>1</v>
      </c>
    </row>
    <row r="1192" spans="1:11" hidden="1" x14ac:dyDescent="0.25">
      <c r="A1192" s="56">
        <v>24</v>
      </c>
      <c r="B1192" s="57">
        <f>LOOKUP(A1192,Seznamy!$A$3:$A$27,Seznamy!$B$3:$B$27)</f>
        <v>246056</v>
      </c>
      <c r="C1192" s="58" t="str">
        <f>LOOKUP(A1192,Seznamy!$A$3:$A$27,Seznamy!$C$3:$C$27)</f>
        <v>Jítrava</v>
      </c>
      <c r="D1192" s="59">
        <f>LOOKUP(A1192,Seznamy!$A$3:$A$27,Seznamy!$E$3:$E$27)</f>
        <v>3402</v>
      </c>
      <c r="E1192" s="59">
        <f>LOOKUP(A1192,Seznamy!$A$3:$A$27,Seznamy!$H$3:$H$27)</f>
        <v>123891</v>
      </c>
      <c r="F1192" s="60">
        <f>LOOKUP(A1192,Seznamy!$A$3:$A$27,Seznamy!$J$3:$J$27)</f>
        <v>0</v>
      </c>
      <c r="G1192" s="60">
        <v>40</v>
      </c>
      <c r="H1192" s="58">
        <f>LOOKUP(G1192,'Bez dříví'!$A$35:$A$84,'Bez dříví'!$B$35:$B$84)</f>
        <v>0</v>
      </c>
      <c r="I1192" s="61">
        <f t="array" ref="I1192">SUM(IF(('Bez dříví'!$A$3:$A$33=A1192)*('Bez dříví'!$D$1:$BA$1=G1192),'Bez dříví'!$D$3:$BA$33))</f>
        <v>0</v>
      </c>
      <c r="J1192" s="71" t="str">
        <f>IF(I1192=0,"",I1192)</f>
        <v/>
      </c>
      <c r="K1192" s="62">
        <f>IF(I1192=MIN($J$1153:$J$1202),1,"")</f>
        <v>1</v>
      </c>
    </row>
    <row r="1193" spans="1:11" hidden="1" x14ac:dyDescent="0.25">
      <c r="A1193" s="56">
        <v>24</v>
      </c>
      <c r="B1193" s="57">
        <f>LOOKUP(A1193,Seznamy!$A$3:$A$27,Seznamy!$B$3:$B$27)</f>
        <v>246056</v>
      </c>
      <c r="C1193" s="58" t="str">
        <f>LOOKUP(A1193,Seznamy!$A$3:$A$27,Seznamy!$C$3:$C$27)</f>
        <v>Jítrava</v>
      </c>
      <c r="D1193" s="59">
        <f>LOOKUP(A1193,Seznamy!$A$3:$A$27,Seznamy!$E$3:$E$27)</f>
        <v>3402</v>
      </c>
      <c r="E1193" s="59">
        <f>LOOKUP(A1193,Seznamy!$A$3:$A$27,Seznamy!$H$3:$H$27)</f>
        <v>123891</v>
      </c>
      <c r="F1193" s="60">
        <f>LOOKUP(A1193,Seznamy!$A$3:$A$27,Seznamy!$J$3:$J$27)</f>
        <v>0</v>
      </c>
      <c r="G1193" s="60">
        <v>41</v>
      </c>
      <c r="H1193" s="58">
        <f>LOOKUP(G1193,'Bez dříví'!$A$35:$A$84,'Bez dříví'!$B$35:$B$84)</f>
        <v>0</v>
      </c>
      <c r="I1193" s="61">
        <f t="array" ref="I1193">SUM(IF(('Bez dříví'!$A$3:$A$33=A1193)*('Bez dříví'!$D$1:$BA$1=G1193),'Bez dříví'!$D$3:$BA$33))</f>
        <v>0</v>
      </c>
      <c r="J1193" s="71" t="str">
        <f>IF(I1193=0,"",I1193)</f>
        <v/>
      </c>
      <c r="K1193" s="62">
        <f>IF(I1193=MIN($J$1153:$J$1202),1,"")</f>
        <v>1</v>
      </c>
    </row>
    <row r="1194" spans="1:11" hidden="1" x14ac:dyDescent="0.25">
      <c r="A1194" s="56">
        <v>24</v>
      </c>
      <c r="B1194" s="57">
        <f>LOOKUP(A1194,Seznamy!$A$3:$A$27,Seznamy!$B$3:$B$27)</f>
        <v>246056</v>
      </c>
      <c r="C1194" s="58" t="str">
        <f>LOOKUP(A1194,Seznamy!$A$3:$A$27,Seznamy!$C$3:$C$27)</f>
        <v>Jítrava</v>
      </c>
      <c r="D1194" s="59">
        <f>LOOKUP(A1194,Seznamy!$A$3:$A$27,Seznamy!$E$3:$E$27)</f>
        <v>3402</v>
      </c>
      <c r="E1194" s="59">
        <f>LOOKUP(A1194,Seznamy!$A$3:$A$27,Seznamy!$H$3:$H$27)</f>
        <v>123891</v>
      </c>
      <c r="F1194" s="60">
        <f>LOOKUP(A1194,Seznamy!$A$3:$A$27,Seznamy!$J$3:$J$27)</f>
        <v>0</v>
      </c>
      <c r="G1194" s="60">
        <v>42</v>
      </c>
      <c r="H1194" s="58">
        <f>LOOKUP(G1194,'Bez dříví'!$A$35:$A$84,'Bez dříví'!$B$35:$B$84)</f>
        <v>0</v>
      </c>
      <c r="I1194" s="61">
        <f t="array" ref="I1194">SUM(IF(('Bez dříví'!$A$3:$A$33=A1194)*('Bez dříví'!$D$1:$BA$1=G1194),'Bez dříví'!$D$3:$BA$33))</f>
        <v>0</v>
      </c>
      <c r="J1194" s="71" t="str">
        <f>IF(I1194=0,"",I1194)</f>
        <v/>
      </c>
      <c r="K1194" s="62">
        <f>IF(I1194=MIN($J$1153:$J$1202),1,"")</f>
        <v>1</v>
      </c>
    </row>
    <row r="1195" spans="1:11" hidden="1" x14ac:dyDescent="0.25">
      <c r="A1195" s="56">
        <v>24</v>
      </c>
      <c r="B1195" s="57">
        <f>LOOKUP(A1195,Seznamy!$A$3:$A$27,Seznamy!$B$3:$B$27)</f>
        <v>246056</v>
      </c>
      <c r="C1195" s="58" t="str">
        <f>LOOKUP(A1195,Seznamy!$A$3:$A$27,Seznamy!$C$3:$C$27)</f>
        <v>Jítrava</v>
      </c>
      <c r="D1195" s="59">
        <f>LOOKUP(A1195,Seznamy!$A$3:$A$27,Seznamy!$E$3:$E$27)</f>
        <v>3402</v>
      </c>
      <c r="E1195" s="59">
        <f>LOOKUP(A1195,Seznamy!$A$3:$A$27,Seznamy!$H$3:$H$27)</f>
        <v>123891</v>
      </c>
      <c r="F1195" s="60">
        <f>LOOKUP(A1195,Seznamy!$A$3:$A$27,Seznamy!$J$3:$J$27)</f>
        <v>0</v>
      </c>
      <c r="G1195" s="60">
        <v>43</v>
      </c>
      <c r="H1195" s="58">
        <f>LOOKUP(G1195,'Bez dříví'!$A$35:$A$84,'Bez dříví'!$B$35:$B$84)</f>
        <v>0</v>
      </c>
      <c r="I1195" s="61">
        <f t="array" ref="I1195">SUM(IF(('Bez dříví'!$A$3:$A$33=A1195)*('Bez dříví'!$D$1:$BA$1=G1195),'Bez dříví'!$D$3:$BA$33))</f>
        <v>0</v>
      </c>
      <c r="J1195" s="71" t="str">
        <f>IF(I1195=0,"",I1195)</f>
        <v/>
      </c>
      <c r="K1195" s="62">
        <f>IF(I1195=MIN($J$1153:$J$1202),1,"")</f>
        <v>1</v>
      </c>
    </row>
    <row r="1196" spans="1:11" hidden="1" x14ac:dyDescent="0.25">
      <c r="A1196" s="56">
        <v>24</v>
      </c>
      <c r="B1196" s="57">
        <f>LOOKUP(A1196,Seznamy!$A$3:$A$27,Seznamy!$B$3:$B$27)</f>
        <v>246056</v>
      </c>
      <c r="C1196" s="58" t="str">
        <f>LOOKUP(A1196,Seznamy!$A$3:$A$27,Seznamy!$C$3:$C$27)</f>
        <v>Jítrava</v>
      </c>
      <c r="D1196" s="59">
        <f>LOOKUP(A1196,Seznamy!$A$3:$A$27,Seznamy!$E$3:$E$27)</f>
        <v>3402</v>
      </c>
      <c r="E1196" s="59">
        <f>LOOKUP(A1196,Seznamy!$A$3:$A$27,Seznamy!$H$3:$H$27)</f>
        <v>123891</v>
      </c>
      <c r="F1196" s="60">
        <f>LOOKUP(A1196,Seznamy!$A$3:$A$27,Seznamy!$J$3:$J$27)</f>
        <v>0</v>
      </c>
      <c r="G1196" s="60">
        <v>44</v>
      </c>
      <c r="H1196" s="58">
        <f>LOOKUP(G1196,'Bez dříví'!$A$35:$A$84,'Bez dříví'!$B$35:$B$84)</f>
        <v>0</v>
      </c>
      <c r="I1196" s="61">
        <f t="array" ref="I1196">SUM(IF(('Bez dříví'!$A$3:$A$33=A1196)*('Bez dříví'!$D$1:$BA$1=G1196),'Bez dříví'!$D$3:$BA$33))</f>
        <v>0</v>
      </c>
      <c r="J1196" s="71" t="str">
        <f>IF(I1196=0,"",I1196)</f>
        <v/>
      </c>
      <c r="K1196" s="62">
        <f>IF(I1196=MIN($J$1153:$J$1202),1,"")</f>
        <v>1</v>
      </c>
    </row>
    <row r="1197" spans="1:11" hidden="1" x14ac:dyDescent="0.25">
      <c r="A1197" s="56">
        <v>24</v>
      </c>
      <c r="B1197" s="57">
        <f>LOOKUP(A1197,Seznamy!$A$3:$A$27,Seznamy!$B$3:$B$27)</f>
        <v>246056</v>
      </c>
      <c r="C1197" s="58" t="str">
        <f>LOOKUP(A1197,Seznamy!$A$3:$A$27,Seznamy!$C$3:$C$27)</f>
        <v>Jítrava</v>
      </c>
      <c r="D1197" s="59">
        <f>LOOKUP(A1197,Seznamy!$A$3:$A$27,Seznamy!$E$3:$E$27)</f>
        <v>3402</v>
      </c>
      <c r="E1197" s="59">
        <f>LOOKUP(A1197,Seznamy!$A$3:$A$27,Seznamy!$H$3:$H$27)</f>
        <v>123891</v>
      </c>
      <c r="F1197" s="60">
        <f>LOOKUP(A1197,Seznamy!$A$3:$A$27,Seznamy!$J$3:$J$27)</f>
        <v>0</v>
      </c>
      <c r="G1197" s="60">
        <v>45</v>
      </c>
      <c r="H1197" s="58">
        <f>LOOKUP(G1197,'Bez dříví'!$A$35:$A$84,'Bez dříví'!$B$35:$B$84)</f>
        <v>0</v>
      </c>
      <c r="I1197" s="61">
        <f t="array" ref="I1197">SUM(IF(('Bez dříví'!$A$3:$A$33=A1197)*('Bez dříví'!$D$1:$BA$1=G1197),'Bez dříví'!$D$3:$BA$33))</f>
        <v>0</v>
      </c>
      <c r="J1197" s="71" t="str">
        <f>IF(I1197=0,"",I1197)</f>
        <v/>
      </c>
      <c r="K1197" s="62">
        <f>IF(I1197=MIN($J$1153:$J$1202),1,"")</f>
        <v>1</v>
      </c>
    </row>
    <row r="1198" spans="1:11" hidden="1" x14ac:dyDescent="0.25">
      <c r="A1198" s="56">
        <v>24</v>
      </c>
      <c r="B1198" s="57">
        <f>LOOKUP(A1198,Seznamy!$A$3:$A$27,Seznamy!$B$3:$B$27)</f>
        <v>246056</v>
      </c>
      <c r="C1198" s="58" t="str">
        <f>LOOKUP(A1198,Seznamy!$A$3:$A$27,Seznamy!$C$3:$C$27)</f>
        <v>Jítrava</v>
      </c>
      <c r="D1198" s="59">
        <f>LOOKUP(A1198,Seznamy!$A$3:$A$27,Seznamy!$E$3:$E$27)</f>
        <v>3402</v>
      </c>
      <c r="E1198" s="59">
        <f>LOOKUP(A1198,Seznamy!$A$3:$A$27,Seznamy!$H$3:$H$27)</f>
        <v>123891</v>
      </c>
      <c r="F1198" s="60">
        <f>LOOKUP(A1198,Seznamy!$A$3:$A$27,Seznamy!$J$3:$J$27)</f>
        <v>0</v>
      </c>
      <c r="G1198" s="60">
        <v>46</v>
      </c>
      <c r="H1198" s="58">
        <f>LOOKUP(G1198,'Bez dříví'!$A$35:$A$84,'Bez dříví'!$B$35:$B$84)</f>
        <v>0</v>
      </c>
      <c r="I1198" s="61">
        <f t="array" ref="I1198">SUM(IF(('Bez dříví'!$A$3:$A$33=A1198)*('Bez dříví'!$D$1:$BA$1=G1198),'Bez dříví'!$D$3:$BA$33))</f>
        <v>0</v>
      </c>
      <c r="J1198" s="71" t="str">
        <f>IF(I1198=0,"",I1198)</f>
        <v/>
      </c>
      <c r="K1198" s="62">
        <f>IF(I1198=MIN($J$1153:$J$1202),1,"")</f>
        <v>1</v>
      </c>
    </row>
    <row r="1199" spans="1:11" hidden="1" x14ac:dyDescent="0.25">
      <c r="A1199" s="56">
        <v>24</v>
      </c>
      <c r="B1199" s="57">
        <f>LOOKUP(A1199,Seznamy!$A$3:$A$27,Seznamy!$B$3:$B$27)</f>
        <v>246056</v>
      </c>
      <c r="C1199" s="58" t="str">
        <f>LOOKUP(A1199,Seznamy!$A$3:$A$27,Seznamy!$C$3:$C$27)</f>
        <v>Jítrava</v>
      </c>
      <c r="D1199" s="59">
        <f>LOOKUP(A1199,Seznamy!$A$3:$A$27,Seznamy!$E$3:$E$27)</f>
        <v>3402</v>
      </c>
      <c r="E1199" s="59">
        <f>LOOKUP(A1199,Seznamy!$A$3:$A$27,Seznamy!$H$3:$H$27)</f>
        <v>123891</v>
      </c>
      <c r="F1199" s="60">
        <f>LOOKUP(A1199,Seznamy!$A$3:$A$27,Seznamy!$J$3:$J$27)</f>
        <v>0</v>
      </c>
      <c r="G1199" s="60">
        <v>47</v>
      </c>
      <c r="H1199" s="58">
        <f>LOOKUP(G1199,'Bez dříví'!$A$35:$A$84,'Bez dříví'!$B$35:$B$84)</f>
        <v>0</v>
      </c>
      <c r="I1199" s="61">
        <f t="array" ref="I1199">SUM(IF(('Bez dříví'!$A$3:$A$33=A1199)*('Bez dříví'!$D$1:$BA$1=G1199),'Bez dříví'!$D$3:$BA$33))</f>
        <v>0</v>
      </c>
      <c r="J1199" s="71" t="str">
        <f>IF(I1199=0,"",I1199)</f>
        <v/>
      </c>
      <c r="K1199" s="62">
        <f>IF(I1199=MIN($J$1153:$J$1202),1,"")</f>
        <v>1</v>
      </c>
    </row>
    <row r="1200" spans="1:11" hidden="1" x14ac:dyDescent="0.25">
      <c r="A1200" s="56">
        <v>24</v>
      </c>
      <c r="B1200" s="57">
        <f>LOOKUP(A1200,Seznamy!$A$3:$A$27,Seznamy!$B$3:$B$27)</f>
        <v>246056</v>
      </c>
      <c r="C1200" s="58" t="str">
        <f>LOOKUP(A1200,Seznamy!$A$3:$A$27,Seznamy!$C$3:$C$27)</f>
        <v>Jítrava</v>
      </c>
      <c r="D1200" s="59">
        <f>LOOKUP(A1200,Seznamy!$A$3:$A$27,Seznamy!$E$3:$E$27)</f>
        <v>3402</v>
      </c>
      <c r="E1200" s="59">
        <f>LOOKUP(A1200,Seznamy!$A$3:$A$27,Seznamy!$H$3:$H$27)</f>
        <v>123891</v>
      </c>
      <c r="F1200" s="60">
        <f>LOOKUP(A1200,Seznamy!$A$3:$A$27,Seznamy!$J$3:$J$27)</f>
        <v>0</v>
      </c>
      <c r="G1200" s="60">
        <v>48</v>
      </c>
      <c r="H1200" s="58">
        <f>LOOKUP(G1200,'Bez dříví'!$A$35:$A$84,'Bez dříví'!$B$35:$B$84)</f>
        <v>0</v>
      </c>
      <c r="I1200" s="61">
        <f t="array" ref="I1200">SUM(IF(('Bez dříví'!$A$3:$A$33=A1200)*('Bez dříví'!$D$1:$BA$1=G1200),'Bez dříví'!$D$3:$BA$33))</f>
        <v>0</v>
      </c>
      <c r="J1200" s="71" t="str">
        <f>IF(I1200=0,"",I1200)</f>
        <v/>
      </c>
      <c r="K1200" s="62">
        <f>IF(I1200=MIN($J$1153:$J$1202),1,"")</f>
        <v>1</v>
      </c>
    </row>
    <row r="1201" spans="1:11" hidden="1" x14ac:dyDescent="0.25">
      <c r="A1201" s="56">
        <v>24</v>
      </c>
      <c r="B1201" s="57">
        <f>LOOKUP(A1201,Seznamy!$A$3:$A$27,Seznamy!$B$3:$B$27)</f>
        <v>246056</v>
      </c>
      <c r="C1201" s="58" t="str">
        <f>LOOKUP(A1201,Seznamy!$A$3:$A$27,Seznamy!$C$3:$C$27)</f>
        <v>Jítrava</v>
      </c>
      <c r="D1201" s="59">
        <f>LOOKUP(A1201,Seznamy!$A$3:$A$27,Seznamy!$E$3:$E$27)</f>
        <v>3402</v>
      </c>
      <c r="E1201" s="59">
        <f>LOOKUP(A1201,Seznamy!$A$3:$A$27,Seznamy!$H$3:$H$27)</f>
        <v>123891</v>
      </c>
      <c r="F1201" s="60">
        <f>LOOKUP(A1201,Seznamy!$A$3:$A$27,Seznamy!$J$3:$J$27)</f>
        <v>0</v>
      </c>
      <c r="G1201" s="60">
        <v>49</v>
      </c>
      <c r="H1201" s="58">
        <f>LOOKUP(G1201,'Bez dříví'!$A$35:$A$84,'Bez dříví'!$B$35:$B$84)</f>
        <v>0</v>
      </c>
      <c r="I1201" s="61">
        <f t="array" ref="I1201">SUM(IF(('Bez dříví'!$A$3:$A$33=A1201)*('Bez dříví'!$D$1:$BA$1=G1201),'Bez dříví'!$D$3:$BA$33))</f>
        <v>0</v>
      </c>
      <c r="J1201" s="71" t="str">
        <f>IF(I1201=0,"",I1201)</f>
        <v/>
      </c>
      <c r="K1201" s="62">
        <f>IF(I1201=MIN($J$1153:$J$1202),1,"")</f>
        <v>1</v>
      </c>
    </row>
    <row r="1202" spans="1:11" hidden="1" x14ac:dyDescent="0.25">
      <c r="A1202" s="56">
        <v>24</v>
      </c>
      <c r="B1202" s="57">
        <f>LOOKUP(A1202,Seznamy!$A$3:$A$27,Seznamy!$B$3:$B$27)</f>
        <v>246056</v>
      </c>
      <c r="C1202" s="58" t="str">
        <f>LOOKUP(A1202,Seznamy!$A$3:$A$27,Seznamy!$C$3:$C$27)</f>
        <v>Jítrava</v>
      </c>
      <c r="D1202" s="59">
        <f>LOOKUP(A1202,Seznamy!$A$3:$A$27,Seznamy!$E$3:$E$27)</f>
        <v>3402</v>
      </c>
      <c r="E1202" s="59">
        <f>LOOKUP(A1202,Seznamy!$A$3:$A$27,Seznamy!$H$3:$H$27)</f>
        <v>123891</v>
      </c>
      <c r="F1202" s="60">
        <f>LOOKUP(A1202,Seznamy!$A$3:$A$27,Seznamy!$J$3:$J$27)</f>
        <v>0</v>
      </c>
      <c r="G1202" s="60">
        <v>50</v>
      </c>
      <c r="H1202" s="58">
        <f>LOOKUP(G1202,'Bez dříví'!$A$35:$A$84,'Bez dříví'!$B$35:$B$84)</f>
        <v>0</v>
      </c>
      <c r="I1202" s="61">
        <f t="array" ref="I1202">SUM(IF(('Bez dříví'!$A$3:$A$33=A1202)*('Bez dříví'!$D$1:$BA$1=G1202),'Bez dříví'!$D$3:$BA$33))</f>
        <v>0</v>
      </c>
      <c r="J1202" s="71" t="str">
        <f>IF(I1202=0,"",I1202)</f>
        <v/>
      </c>
      <c r="K1202" s="62">
        <f>IF(I1202=MIN($J$1153:$J$1202),1,"")</f>
        <v>1</v>
      </c>
    </row>
    <row r="1203" spans="1:11" hidden="1" x14ac:dyDescent="0.25">
      <c r="A1203" s="34">
        <v>25</v>
      </c>
      <c r="B1203" s="35">
        <f>LOOKUP(A1203,Seznamy!$A$3:$A$27,Seznamy!$B$3:$B$27)</f>
        <v>246056</v>
      </c>
      <c r="C1203" s="36" t="str">
        <f>LOOKUP(A1203,Seznamy!$A$3:$A$27,Seznamy!$C$3:$C$27)</f>
        <v>Jítrava</v>
      </c>
      <c r="D1203" s="37">
        <f>LOOKUP(A1203,Seznamy!$A$3:$A$27,Seznamy!$E$3:$E$27)</f>
        <v>3402</v>
      </c>
      <c r="E1203" s="37">
        <f>LOOKUP(A1203,Seznamy!$A$3:$A$27,Seznamy!$H$3:$H$27)</f>
        <v>123891</v>
      </c>
      <c r="F1203" s="38">
        <f>LOOKUP(A1203,Seznamy!$A$3:$A$27,Seznamy!$J$3:$J$27)</f>
        <v>0</v>
      </c>
      <c r="G1203" s="38">
        <v>1</v>
      </c>
      <c r="H1203" s="36" t="str">
        <f>LOOKUP(G1203,'Bez dříví'!$A$35:$A$84,'Bez dříví'!$B$35:$B$84)</f>
        <v>LESCUS Cetkovice, s.r.o.</v>
      </c>
      <c r="I1203" s="39">
        <f t="array" ref="I1203">SUM(IF(('Bez dříví'!$A$3:$A$33=A1203)*('Bez dříví'!$D$1:$BA$1=G1203),'Bez dříví'!$D$3:$BA$33))</f>
        <v>0</v>
      </c>
      <c r="J1203" s="70" t="str">
        <f>IF(I1203=0,"",I1203)</f>
        <v/>
      </c>
      <c r="K1203" s="40">
        <f>IF(I1203=MIN($J$1203:$J$1252),1,"")</f>
        <v>1</v>
      </c>
    </row>
    <row r="1204" spans="1:11" hidden="1" x14ac:dyDescent="0.25">
      <c r="A1204" s="34">
        <v>25</v>
      </c>
      <c r="B1204" s="35">
        <f>LOOKUP(A1204,Seznamy!$A$3:$A$27,Seznamy!$B$3:$B$27)</f>
        <v>246056</v>
      </c>
      <c r="C1204" s="36" t="str">
        <f>LOOKUP(A1204,Seznamy!$A$3:$A$27,Seznamy!$C$3:$C$27)</f>
        <v>Jítrava</v>
      </c>
      <c r="D1204" s="37">
        <f>LOOKUP(A1204,Seznamy!$A$3:$A$27,Seznamy!$E$3:$E$27)</f>
        <v>3402</v>
      </c>
      <c r="E1204" s="37">
        <f>LOOKUP(A1204,Seznamy!$A$3:$A$27,Seznamy!$H$3:$H$27)</f>
        <v>123891</v>
      </c>
      <c r="F1204" s="38">
        <f>LOOKUP(A1204,Seznamy!$A$3:$A$27,Seznamy!$J$3:$J$27)</f>
        <v>0</v>
      </c>
      <c r="G1204" s="38">
        <v>2</v>
      </c>
      <c r="H1204" s="36" t="str">
        <f>LOOKUP(G1204,'Bez dříví'!$A$35:$A$84,'Bez dříví'!$B$35:$B$84)</f>
        <v>EGREGA s.r.o.</v>
      </c>
      <c r="I1204" s="39">
        <f t="array" ref="I1204">SUM(IF(('Bez dříví'!$A$3:$A$33=A1204)*('Bez dříví'!$D$1:$BA$1=G1204),'Bez dříví'!$D$3:$BA$33))</f>
        <v>0</v>
      </c>
      <c r="J1204" s="70" t="str">
        <f>IF(I1204=0,"",I1204)</f>
        <v/>
      </c>
      <c r="K1204" s="40">
        <f>IF(I1204=MIN($J$1203:$J$1252),1,"")</f>
        <v>1</v>
      </c>
    </row>
    <row r="1205" spans="1:11" hidden="1" x14ac:dyDescent="0.25">
      <c r="A1205" s="34">
        <v>25</v>
      </c>
      <c r="B1205" s="35">
        <f>LOOKUP(A1205,Seznamy!$A$3:$A$27,Seznamy!$B$3:$B$27)</f>
        <v>246056</v>
      </c>
      <c r="C1205" s="36" t="str">
        <f>LOOKUP(A1205,Seznamy!$A$3:$A$27,Seznamy!$C$3:$C$27)</f>
        <v>Jítrava</v>
      </c>
      <c r="D1205" s="37">
        <f>LOOKUP(A1205,Seznamy!$A$3:$A$27,Seznamy!$E$3:$E$27)</f>
        <v>3402</v>
      </c>
      <c r="E1205" s="37">
        <f>LOOKUP(A1205,Seznamy!$A$3:$A$27,Seznamy!$H$3:$H$27)</f>
        <v>123891</v>
      </c>
      <c r="F1205" s="38">
        <f>LOOKUP(A1205,Seznamy!$A$3:$A$27,Seznamy!$J$3:$J$27)</f>
        <v>0</v>
      </c>
      <c r="G1205" s="38">
        <v>3</v>
      </c>
      <c r="H1205" s="36" t="str">
        <f>LOOKUP(G1205,'Bez dříví'!$A$35:$A$84,'Bez dříví'!$B$35:$B$84)</f>
        <v>Lesostavby Frýdek-Místek a.s.</v>
      </c>
      <c r="I1205" s="39">
        <f t="array" ref="I1205">SUM(IF(('Bez dříví'!$A$3:$A$33=A1205)*('Bez dříví'!$D$1:$BA$1=G1205),'Bez dříví'!$D$3:$BA$33))</f>
        <v>0</v>
      </c>
      <c r="J1205" s="70" t="str">
        <f>IF(I1205=0,"",I1205)</f>
        <v/>
      </c>
      <c r="K1205" s="40">
        <f>IF(I1205=MIN($J$1203:$J$1252),1,"")</f>
        <v>1</v>
      </c>
    </row>
    <row r="1206" spans="1:11" hidden="1" x14ac:dyDescent="0.25">
      <c r="A1206" s="34">
        <v>25</v>
      </c>
      <c r="B1206" s="35">
        <f>LOOKUP(A1206,Seznamy!$A$3:$A$27,Seznamy!$B$3:$B$27)</f>
        <v>246056</v>
      </c>
      <c r="C1206" s="36" t="str">
        <f>LOOKUP(A1206,Seznamy!$A$3:$A$27,Seznamy!$C$3:$C$27)</f>
        <v>Jítrava</v>
      </c>
      <c r="D1206" s="37">
        <f>LOOKUP(A1206,Seznamy!$A$3:$A$27,Seznamy!$E$3:$E$27)</f>
        <v>3402</v>
      </c>
      <c r="E1206" s="37">
        <f>LOOKUP(A1206,Seznamy!$A$3:$A$27,Seznamy!$H$3:$H$27)</f>
        <v>123891</v>
      </c>
      <c r="F1206" s="38">
        <f>LOOKUP(A1206,Seznamy!$A$3:$A$27,Seznamy!$J$3:$J$27)</f>
        <v>0</v>
      </c>
      <c r="G1206" s="38">
        <v>4</v>
      </c>
      <c r="H1206" s="36" t="str">
        <f>LOOKUP(G1206,'Bez dříví'!$A$35:$A$84,'Bez dříví'!$B$35:$B$84)</f>
        <v>LST a.s.</v>
      </c>
      <c r="I1206" s="39">
        <f t="array" ref="I1206">SUM(IF(('Bez dříví'!$A$3:$A$33=A1206)*('Bez dříví'!$D$1:$BA$1=G1206),'Bez dříví'!$D$3:$BA$33))</f>
        <v>0</v>
      </c>
      <c r="J1206" s="70" t="str">
        <f>IF(I1206=0,"",I1206)</f>
        <v/>
      </c>
      <c r="K1206" s="40">
        <f>IF(I1206=MIN($J$1203:$J$1252),1,"")</f>
        <v>1</v>
      </c>
    </row>
    <row r="1207" spans="1:11" hidden="1" x14ac:dyDescent="0.25">
      <c r="A1207" s="34">
        <v>25</v>
      </c>
      <c r="B1207" s="35">
        <f>LOOKUP(A1207,Seznamy!$A$3:$A$27,Seznamy!$B$3:$B$27)</f>
        <v>246056</v>
      </c>
      <c r="C1207" s="36" t="str">
        <f>LOOKUP(A1207,Seznamy!$A$3:$A$27,Seznamy!$C$3:$C$27)</f>
        <v>Jítrava</v>
      </c>
      <c r="D1207" s="37">
        <f>LOOKUP(A1207,Seznamy!$A$3:$A$27,Seznamy!$E$3:$E$27)</f>
        <v>3402</v>
      </c>
      <c r="E1207" s="37">
        <f>LOOKUP(A1207,Seznamy!$A$3:$A$27,Seznamy!$H$3:$H$27)</f>
        <v>123891</v>
      </c>
      <c r="F1207" s="38">
        <f>LOOKUP(A1207,Seznamy!$A$3:$A$27,Seznamy!$J$3:$J$27)</f>
        <v>0</v>
      </c>
      <c r="G1207" s="38">
        <v>5</v>
      </c>
      <c r="H1207" s="36" t="str">
        <f>LOOKUP(G1207,'Bez dříví'!$A$35:$A$84,'Bez dříví'!$B$35:$B$84)</f>
        <v>UNILES a.s.</v>
      </c>
      <c r="I1207" s="39">
        <f t="array" ref="I1207">SUM(IF(('Bez dříví'!$A$3:$A$33=A1207)*('Bez dříví'!$D$1:$BA$1=G1207),'Bez dříví'!$D$3:$BA$33))</f>
        <v>0</v>
      </c>
      <c r="J1207" s="70" t="str">
        <f>IF(I1207=0,"",I1207)</f>
        <v/>
      </c>
      <c r="K1207" s="40">
        <f>IF(I1207=MIN($J$1203:$J$1252),1,"")</f>
        <v>1</v>
      </c>
    </row>
    <row r="1208" spans="1:11" hidden="1" x14ac:dyDescent="0.25">
      <c r="A1208" s="34">
        <v>25</v>
      </c>
      <c r="B1208" s="35">
        <f>LOOKUP(A1208,Seznamy!$A$3:$A$27,Seznamy!$B$3:$B$27)</f>
        <v>246056</v>
      </c>
      <c r="C1208" s="36" t="str">
        <f>LOOKUP(A1208,Seznamy!$A$3:$A$27,Seznamy!$C$3:$C$27)</f>
        <v>Jítrava</v>
      </c>
      <c r="D1208" s="37">
        <f>LOOKUP(A1208,Seznamy!$A$3:$A$27,Seznamy!$E$3:$E$27)</f>
        <v>3402</v>
      </c>
      <c r="E1208" s="37">
        <f>LOOKUP(A1208,Seznamy!$A$3:$A$27,Seznamy!$H$3:$H$27)</f>
        <v>123891</v>
      </c>
      <c r="F1208" s="38">
        <f>LOOKUP(A1208,Seznamy!$A$3:$A$27,Seznamy!$J$3:$J$27)</f>
        <v>0</v>
      </c>
      <c r="G1208" s="38">
        <v>6</v>
      </c>
      <c r="H1208" s="36" t="str">
        <f>LOOKUP(G1208,'Bez dříví'!$A$35:$A$84,'Bez dříví'!$B$35:$B$84)</f>
        <v>LDF Rožnov a.s.</v>
      </c>
      <c r="I1208" s="39">
        <f t="array" ref="I1208">SUM(IF(('Bez dříví'!$A$3:$A$33=A1208)*('Bez dříví'!$D$1:$BA$1=G1208),'Bez dříví'!$D$3:$BA$33))</f>
        <v>0</v>
      </c>
      <c r="J1208" s="70" t="str">
        <f>IF(I1208=0,"",I1208)</f>
        <v/>
      </c>
      <c r="K1208" s="40">
        <f>IF(I1208=MIN($J$1203:$J$1252),1,"")</f>
        <v>1</v>
      </c>
    </row>
    <row r="1209" spans="1:11" hidden="1" x14ac:dyDescent="0.25">
      <c r="A1209" s="34">
        <v>25</v>
      </c>
      <c r="B1209" s="35">
        <f>LOOKUP(A1209,Seznamy!$A$3:$A$27,Seznamy!$B$3:$B$27)</f>
        <v>246056</v>
      </c>
      <c r="C1209" s="36" t="str">
        <f>LOOKUP(A1209,Seznamy!$A$3:$A$27,Seznamy!$C$3:$C$27)</f>
        <v>Jítrava</v>
      </c>
      <c r="D1209" s="37">
        <f>LOOKUP(A1209,Seznamy!$A$3:$A$27,Seznamy!$E$3:$E$27)</f>
        <v>3402</v>
      </c>
      <c r="E1209" s="37">
        <f>LOOKUP(A1209,Seznamy!$A$3:$A$27,Seznamy!$H$3:$H$27)</f>
        <v>123891</v>
      </c>
      <c r="F1209" s="38">
        <f>LOOKUP(A1209,Seznamy!$A$3:$A$27,Seznamy!$J$3:$J$27)</f>
        <v>0</v>
      </c>
      <c r="G1209" s="38">
        <v>7</v>
      </c>
      <c r="H1209" s="36" t="str">
        <f>LOOKUP(G1209,'Bez dříví'!$A$35:$A$84,'Bez dříví'!$B$35:$B$84)</f>
        <v>ACLESIA, spol. s r.o.</v>
      </c>
      <c r="I1209" s="39">
        <f t="array" ref="I1209">SUM(IF(('Bez dříví'!$A$3:$A$33=A1209)*('Bez dříví'!$D$1:$BA$1=G1209),'Bez dříví'!$D$3:$BA$33))</f>
        <v>0</v>
      </c>
      <c r="J1209" s="70" t="str">
        <f>IF(I1209=0,"",I1209)</f>
        <v/>
      </c>
      <c r="K1209" s="40">
        <f>IF(I1209=MIN($J$1203:$J$1252),1,"")</f>
        <v>1</v>
      </c>
    </row>
    <row r="1210" spans="1:11" hidden="1" x14ac:dyDescent="0.25">
      <c r="A1210" s="34">
        <v>25</v>
      </c>
      <c r="B1210" s="35">
        <f>LOOKUP(A1210,Seznamy!$A$3:$A$27,Seznamy!$B$3:$B$27)</f>
        <v>246056</v>
      </c>
      <c r="C1210" s="36" t="str">
        <f>LOOKUP(A1210,Seznamy!$A$3:$A$27,Seznamy!$C$3:$C$27)</f>
        <v>Jítrava</v>
      </c>
      <c r="D1210" s="37">
        <f>LOOKUP(A1210,Seznamy!$A$3:$A$27,Seznamy!$E$3:$E$27)</f>
        <v>3402</v>
      </c>
      <c r="E1210" s="37">
        <f>LOOKUP(A1210,Seznamy!$A$3:$A$27,Seznamy!$H$3:$H$27)</f>
        <v>123891</v>
      </c>
      <c r="F1210" s="38">
        <f>LOOKUP(A1210,Seznamy!$A$3:$A$27,Seznamy!$J$3:$J$27)</f>
        <v>0</v>
      </c>
      <c r="G1210" s="38">
        <v>8</v>
      </c>
      <c r="H1210" s="36" t="str">
        <f>LOOKUP(G1210,'Bez dříví'!$A$35:$A$84,'Bez dříví'!$B$35:$B$84)</f>
        <v>Sušická lesní a obchodní s.r.o.</v>
      </c>
      <c r="I1210" s="39">
        <f t="array" ref="I1210">SUM(IF(('Bez dříví'!$A$3:$A$33=A1210)*('Bez dříví'!$D$1:$BA$1=G1210),'Bez dříví'!$D$3:$BA$33))</f>
        <v>0</v>
      </c>
      <c r="J1210" s="70" t="str">
        <f>IF(I1210=0,"",I1210)</f>
        <v/>
      </c>
      <c r="K1210" s="40">
        <f>IF(I1210=MIN($J$1203:$J$1252),1,"")</f>
        <v>1</v>
      </c>
    </row>
    <row r="1211" spans="1:11" hidden="1" x14ac:dyDescent="0.25">
      <c r="A1211" s="34">
        <v>25</v>
      </c>
      <c r="B1211" s="35">
        <f>LOOKUP(A1211,Seznamy!$A$3:$A$27,Seznamy!$B$3:$B$27)</f>
        <v>246056</v>
      </c>
      <c r="C1211" s="36" t="str">
        <f>LOOKUP(A1211,Seznamy!$A$3:$A$27,Seznamy!$C$3:$C$27)</f>
        <v>Jítrava</v>
      </c>
      <c r="D1211" s="37">
        <f>LOOKUP(A1211,Seznamy!$A$3:$A$27,Seznamy!$E$3:$E$27)</f>
        <v>3402</v>
      </c>
      <c r="E1211" s="37">
        <f>LOOKUP(A1211,Seznamy!$A$3:$A$27,Seznamy!$H$3:$H$27)</f>
        <v>123891</v>
      </c>
      <c r="F1211" s="38">
        <f>LOOKUP(A1211,Seznamy!$A$3:$A$27,Seznamy!$J$3:$J$27)</f>
        <v>0</v>
      </c>
      <c r="G1211" s="38">
        <v>9</v>
      </c>
      <c r="H1211" s="36" t="str">
        <f>LOOKUP(G1211,'Bez dříví'!$A$35:$A$84,'Bez dříví'!$B$35:$B$84)</f>
        <v>Kloboucká lesní s.r.o.</v>
      </c>
      <c r="I1211" s="39">
        <f t="array" ref="I1211">SUM(IF(('Bez dříví'!$A$3:$A$33=A1211)*('Bez dříví'!$D$1:$BA$1=G1211),'Bez dříví'!$D$3:$BA$33))</f>
        <v>0</v>
      </c>
      <c r="J1211" s="70" t="str">
        <f>IF(I1211=0,"",I1211)</f>
        <v/>
      </c>
      <c r="K1211" s="40">
        <f>IF(I1211=MIN($J$1203:$J$1252),1,"")</f>
        <v>1</v>
      </c>
    </row>
    <row r="1212" spans="1:11" hidden="1" x14ac:dyDescent="0.25">
      <c r="A1212" s="34">
        <v>25</v>
      </c>
      <c r="B1212" s="35">
        <f>LOOKUP(A1212,Seznamy!$A$3:$A$27,Seznamy!$B$3:$B$27)</f>
        <v>246056</v>
      </c>
      <c r="C1212" s="36" t="str">
        <f>LOOKUP(A1212,Seznamy!$A$3:$A$27,Seznamy!$C$3:$C$27)</f>
        <v>Jítrava</v>
      </c>
      <c r="D1212" s="37">
        <f>LOOKUP(A1212,Seznamy!$A$3:$A$27,Seznamy!$E$3:$E$27)</f>
        <v>3402</v>
      </c>
      <c r="E1212" s="37">
        <f>LOOKUP(A1212,Seznamy!$A$3:$A$27,Seznamy!$H$3:$H$27)</f>
        <v>123891</v>
      </c>
      <c r="F1212" s="38">
        <f>LOOKUP(A1212,Seznamy!$A$3:$A$27,Seznamy!$J$3:$J$27)</f>
        <v>0</v>
      </c>
      <c r="G1212" s="38">
        <v>10</v>
      </c>
      <c r="H1212" s="36" t="str">
        <f>LOOKUP(G1212,'Bez dříví'!$A$35:$A$84,'Bez dříví'!$B$35:$B$84)</f>
        <v>Dřevo-Málek s.r.o.</v>
      </c>
      <c r="I1212" s="39">
        <f t="array" ref="I1212">SUM(IF(('Bez dříví'!$A$3:$A$33=A1212)*('Bez dříví'!$D$1:$BA$1=G1212),'Bez dříví'!$D$3:$BA$33))</f>
        <v>0</v>
      </c>
      <c r="J1212" s="70" t="str">
        <f>IF(I1212=0,"",I1212)</f>
        <v/>
      </c>
      <c r="K1212" s="40">
        <f>IF(I1212=MIN($J$1203:$J$1252),1,"")</f>
        <v>1</v>
      </c>
    </row>
    <row r="1213" spans="1:11" hidden="1" x14ac:dyDescent="0.25">
      <c r="A1213" s="34">
        <v>25</v>
      </c>
      <c r="B1213" s="35">
        <f>LOOKUP(A1213,Seznamy!$A$3:$A$27,Seznamy!$B$3:$B$27)</f>
        <v>246056</v>
      </c>
      <c r="C1213" s="36" t="str">
        <f>LOOKUP(A1213,Seznamy!$A$3:$A$27,Seznamy!$C$3:$C$27)</f>
        <v>Jítrava</v>
      </c>
      <c r="D1213" s="37">
        <f>LOOKUP(A1213,Seznamy!$A$3:$A$27,Seznamy!$E$3:$E$27)</f>
        <v>3402</v>
      </c>
      <c r="E1213" s="37">
        <f>LOOKUP(A1213,Seznamy!$A$3:$A$27,Seznamy!$H$3:$H$27)</f>
        <v>123891</v>
      </c>
      <c r="F1213" s="38">
        <f>LOOKUP(A1213,Seznamy!$A$3:$A$27,Seznamy!$J$3:$J$27)</f>
        <v>0</v>
      </c>
      <c r="G1213" s="38">
        <v>11</v>
      </c>
      <c r="H1213" s="36" t="str">
        <f>LOOKUP(G1213,'Bez dříví'!$A$35:$A$84,'Bez dříví'!$B$35:$B$84)</f>
        <v>Opavská lesní a.s.</v>
      </c>
      <c r="I1213" s="39">
        <f t="array" ref="I1213">SUM(IF(('Bez dříví'!$A$3:$A$33=A1213)*('Bez dříví'!$D$1:$BA$1=G1213),'Bez dříví'!$D$3:$BA$33))</f>
        <v>0</v>
      </c>
      <c r="J1213" s="70" t="str">
        <f>IF(I1213=0,"",I1213)</f>
        <v/>
      </c>
      <c r="K1213" s="40">
        <f>IF(I1213=MIN($J$1203:$J$1252),1,"")</f>
        <v>1</v>
      </c>
    </row>
    <row r="1214" spans="1:11" hidden="1" x14ac:dyDescent="0.25">
      <c r="A1214" s="34">
        <v>25</v>
      </c>
      <c r="B1214" s="35">
        <f>LOOKUP(A1214,Seznamy!$A$3:$A$27,Seznamy!$B$3:$B$27)</f>
        <v>246056</v>
      </c>
      <c r="C1214" s="36" t="str">
        <f>LOOKUP(A1214,Seznamy!$A$3:$A$27,Seznamy!$C$3:$C$27)</f>
        <v>Jítrava</v>
      </c>
      <c r="D1214" s="37">
        <f>LOOKUP(A1214,Seznamy!$A$3:$A$27,Seznamy!$E$3:$E$27)</f>
        <v>3402</v>
      </c>
      <c r="E1214" s="37">
        <f>LOOKUP(A1214,Seznamy!$A$3:$A$27,Seznamy!$H$3:$H$27)</f>
        <v>123891</v>
      </c>
      <c r="F1214" s="38">
        <f>LOOKUP(A1214,Seznamy!$A$3:$A$27,Seznamy!$J$3:$J$27)</f>
        <v>0</v>
      </c>
      <c r="G1214" s="38">
        <v>12</v>
      </c>
      <c r="H1214" s="36" t="str">
        <f>LOOKUP(G1214,'Bez dříví'!$A$35:$A$84,'Bez dříví'!$B$35:$B$84)</f>
        <v>JACER - CZ a.s.</v>
      </c>
      <c r="I1214" s="39">
        <f t="array" ref="I1214">SUM(IF(('Bez dříví'!$A$3:$A$33=A1214)*('Bez dříví'!$D$1:$BA$1=G1214),'Bez dříví'!$D$3:$BA$33))</f>
        <v>0</v>
      </c>
      <c r="J1214" s="70" t="str">
        <f>IF(I1214=0,"",I1214)</f>
        <v/>
      </c>
      <c r="K1214" s="40">
        <f>IF(I1214=MIN($J$1203:$J$1252),1,"")</f>
        <v>1</v>
      </c>
    </row>
    <row r="1215" spans="1:11" hidden="1" x14ac:dyDescent="0.25">
      <c r="A1215" s="34">
        <v>25</v>
      </c>
      <c r="B1215" s="35">
        <f>LOOKUP(A1215,Seznamy!$A$3:$A$27,Seznamy!$B$3:$B$27)</f>
        <v>246056</v>
      </c>
      <c r="C1215" s="36" t="str">
        <f>LOOKUP(A1215,Seznamy!$A$3:$A$27,Seznamy!$C$3:$C$27)</f>
        <v>Jítrava</v>
      </c>
      <c r="D1215" s="37">
        <f>LOOKUP(A1215,Seznamy!$A$3:$A$27,Seznamy!$E$3:$E$27)</f>
        <v>3402</v>
      </c>
      <c r="E1215" s="37">
        <f>LOOKUP(A1215,Seznamy!$A$3:$A$27,Seznamy!$H$3:$H$27)</f>
        <v>123891</v>
      </c>
      <c r="F1215" s="38">
        <f>LOOKUP(A1215,Seznamy!$A$3:$A$27,Seznamy!$J$3:$J$27)</f>
        <v>0</v>
      </c>
      <c r="G1215" s="38">
        <v>13</v>
      </c>
      <c r="H1215" s="36" t="str">
        <f>LOOKUP(G1215,'Bez dříví'!$A$35:$A$84,'Bez dříví'!$B$35:$B$84)</f>
        <v>KODIAK Timber s.r.o.</v>
      </c>
      <c r="I1215" s="39">
        <f t="array" ref="I1215">SUM(IF(('Bez dříví'!$A$3:$A$33=A1215)*('Bez dříví'!$D$1:$BA$1=G1215),'Bez dříví'!$D$3:$BA$33))</f>
        <v>0</v>
      </c>
      <c r="J1215" s="70" t="str">
        <f>IF(I1215=0,"",I1215)</f>
        <v/>
      </c>
      <c r="K1215" s="40">
        <f>IF(I1215=MIN($J$1203:$J$1252),1,"")</f>
        <v>1</v>
      </c>
    </row>
    <row r="1216" spans="1:11" hidden="1" x14ac:dyDescent="0.25">
      <c r="A1216" s="34">
        <v>25</v>
      </c>
      <c r="B1216" s="35">
        <f>LOOKUP(A1216,Seznamy!$A$3:$A$27,Seznamy!$B$3:$B$27)</f>
        <v>246056</v>
      </c>
      <c r="C1216" s="36" t="str">
        <f>LOOKUP(A1216,Seznamy!$A$3:$A$27,Seznamy!$C$3:$C$27)</f>
        <v>Jítrava</v>
      </c>
      <c r="D1216" s="37">
        <f>LOOKUP(A1216,Seznamy!$A$3:$A$27,Seznamy!$E$3:$E$27)</f>
        <v>3402</v>
      </c>
      <c r="E1216" s="37">
        <f>LOOKUP(A1216,Seznamy!$A$3:$A$27,Seznamy!$H$3:$H$27)</f>
        <v>123891</v>
      </c>
      <c r="F1216" s="38">
        <f>LOOKUP(A1216,Seznamy!$A$3:$A$27,Seznamy!$J$3:$J$27)</f>
        <v>0</v>
      </c>
      <c r="G1216" s="38">
        <v>14</v>
      </c>
      <c r="H1216" s="36" t="str">
        <f>LOOKUP(G1216,'Bez dříví'!$A$35:$A$84,'Bez dříví'!$B$35:$B$84)</f>
        <v>Marles s.r.o.</v>
      </c>
      <c r="I1216" s="39">
        <f t="array" ref="I1216">SUM(IF(('Bez dříví'!$A$3:$A$33=A1216)*('Bez dříví'!$D$1:$BA$1=G1216),'Bez dříví'!$D$3:$BA$33))</f>
        <v>0</v>
      </c>
      <c r="J1216" s="70" t="str">
        <f>IF(I1216=0,"",I1216)</f>
        <v/>
      </c>
      <c r="K1216" s="40">
        <f>IF(I1216=MIN($J$1203:$J$1252),1,"")</f>
        <v>1</v>
      </c>
    </row>
    <row r="1217" spans="1:11" hidden="1" x14ac:dyDescent="0.25">
      <c r="A1217" s="34">
        <v>25</v>
      </c>
      <c r="B1217" s="35">
        <f>LOOKUP(A1217,Seznamy!$A$3:$A$27,Seznamy!$B$3:$B$27)</f>
        <v>246056</v>
      </c>
      <c r="C1217" s="36" t="str">
        <f>LOOKUP(A1217,Seznamy!$A$3:$A$27,Seznamy!$C$3:$C$27)</f>
        <v>Jítrava</v>
      </c>
      <c r="D1217" s="37">
        <f>LOOKUP(A1217,Seznamy!$A$3:$A$27,Seznamy!$E$3:$E$27)</f>
        <v>3402</v>
      </c>
      <c r="E1217" s="37">
        <f>LOOKUP(A1217,Seznamy!$A$3:$A$27,Seznamy!$H$3:$H$27)</f>
        <v>123891</v>
      </c>
      <c r="F1217" s="38">
        <f>LOOKUP(A1217,Seznamy!$A$3:$A$27,Seznamy!$J$3:$J$27)</f>
        <v>0</v>
      </c>
      <c r="G1217" s="38">
        <v>15</v>
      </c>
      <c r="H1217" s="36" t="str">
        <f>LOOKUP(G1217,'Bez dříví'!$A$35:$A$84,'Bez dříví'!$B$35:$B$84)</f>
        <v>SOLITERA spol. s r.o.</v>
      </c>
      <c r="I1217" s="39">
        <f t="array" ref="I1217">SUM(IF(('Bez dříví'!$A$3:$A$33=A1217)*('Bez dříví'!$D$1:$BA$1=G1217),'Bez dříví'!$D$3:$BA$33))</f>
        <v>0</v>
      </c>
      <c r="J1217" s="70" t="str">
        <f>IF(I1217=0,"",I1217)</f>
        <v/>
      </c>
      <c r="K1217" s="40">
        <f>IF(I1217=MIN($J$1203:$J$1252),1,"")</f>
        <v>1</v>
      </c>
    </row>
    <row r="1218" spans="1:11" hidden="1" x14ac:dyDescent="0.25">
      <c r="A1218" s="34">
        <v>25</v>
      </c>
      <c r="B1218" s="35">
        <f>LOOKUP(A1218,Seznamy!$A$3:$A$27,Seznamy!$B$3:$B$27)</f>
        <v>246056</v>
      </c>
      <c r="C1218" s="36" t="str">
        <f>LOOKUP(A1218,Seznamy!$A$3:$A$27,Seznamy!$C$3:$C$27)</f>
        <v>Jítrava</v>
      </c>
      <c r="D1218" s="37">
        <f>LOOKUP(A1218,Seznamy!$A$3:$A$27,Seznamy!$E$3:$E$27)</f>
        <v>3402</v>
      </c>
      <c r="E1218" s="37">
        <f>LOOKUP(A1218,Seznamy!$A$3:$A$27,Seznamy!$H$3:$H$27)</f>
        <v>123891</v>
      </c>
      <c r="F1218" s="38">
        <f>LOOKUP(A1218,Seznamy!$A$3:$A$27,Seznamy!$J$3:$J$27)</f>
        <v>0</v>
      </c>
      <c r="G1218" s="38">
        <v>16</v>
      </c>
      <c r="H1218" s="36" t="str">
        <f>LOOKUP(G1218,'Bez dříví'!$A$35:$A$84,'Bez dříví'!$B$35:$B$84)</f>
        <v>RM FOREST lesní společnost s.r.o</v>
      </c>
      <c r="I1218" s="39">
        <f t="array" ref="I1218">SUM(IF(('Bez dříví'!$A$3:$A$33=A1218)*('Bez dříví'!$D$1:$BA$1=G1218),'Bez dříví'!$D$3:$BA$33))</f>
        <v>0</v>
      </c>
      <c r="J1218" s="70" t="str">
        <f>IF(I1218=0,"",I1218)</f>
        <v/>
      </c>
      <c r="K1218" s="40">
        <f>IF(I1218=MIN($J$1203:$J$1252),1,"")</f>
        <v>1</v>
      </c>
    </row>
    <row r="1219" spans="1:11" hidden="1" x14ac:dyDescent="0.25">
      <c r="A1219" s="34">
        <v>25</v>
      </c>
      <c r="B1219" s="35">
        <f>LOOKUP(A1219,Seznamy!$A$3:$A$27,Seznamy!$B$3:$B$27)</f>
        <v>246056</v>
      </c>
      <c r="C1219" s="36" t="str">
        <f>LOOKUP(A1219,Seznamy!$A$3:$A$27,Seznamy!$C$3:$C$27)</f>
        <v>Jítrava</v>
      </c>
      <c r="D1219" s="37">
        <f>LOOKUP(A1219,Seznamy!$A$3:$A$27,Seznamy!$E$3:$E$27)</f>
        <v>3402</v>
      </c>
      <c r="E1219" s="37">
        <f>LOOKUP(A1219,Seznamy!$A$3:$A$27,Seznamy!$H$3:$H$27)</f>
        <v>123891</v>
      </c>
      <c r="F1219" s="38">
        <f>LOOKUP(A1219,Seznamy!$A$3:$A$27,Seznamy!$J$3:$J$27)</f>
        <v>0</v>
      </c>
      <c r="G1219" s="38">
        <v>17</v>
      </c>
      <c r="H1219" s="36" t="str">
        <f>LOOKUP(G1219,'Bez dříví'!$A$35:$A$84,'Bez dříví'!$B$35:$B$84)</f>
        <v>Lesy Beskydy, a.s.</v>
      </c>
      <c r="I1219" s="39">
        <f t="array" ref="I1219">SUM(IF(('Bez dříví'!$A$3:$A$33=A1219)*('Bez dříví'!$D$1:$BA$1=G1219),'Bez dříví'!$D$3:$BA$33))</f>
        <v>0</v>
      </c>
      <c r="J1219" s="70" t="str">
        <f>IF(I1219=0,"",I1219)</f>
        <v/>
      </c>
      <c r="K1219" s="40">
        <f>IF(I1219=MIN($J$1203:$J$1252),1,"")</f>
        <v>1</v>
      </c>
    </row>
    <row r="1220" spans="1:11" hidden="1" x14ac:dyDescent="0.25">
      <c r="A1220" s="34">
        <v>25</v>
      </c>
      <c r="B1220" s="35">
        <f>LOOKUP(A1220,Seznamy!$A$3:$A$27,Seznamy!$B$3:$B$27)</f>
        <v>246056</v>
      </c>
      <c r="C1220" s="36" t="str">
        <f>LOOKUP(A1220,Seznamy!$A$3:$A$27,Seznamy!$C$3:$C$27)</f>
        <v>Jítrava</v>
      </c>
      <c r="D1220" s="37">
        <f>LOOKUP(A1220,Seznamy!$A$3:$A$27,Seznamy!$E$3:$E$27)</f>
        <v>3402</v>
      </c>
      <c r="E1220" s="37">
        <f>LOOKUP(A1220,Seznamy!$A$3:$A$27,Seznamy!$H$3:$H$27)</f>
        <v>123891</v>
      </c>
      <c r="F1220" s="38">
        <f>LOOKUP(A1220,Seznamy!$A$3:$A$27,Seznamy!$J$3:$J$27)</f>
        <v>0</v>
      </c>
      <c r="G1220" s="38">
        <v>18</v>
      </c>
      <c r="H1220" s="36" t="str">
        <f>LOOKUP(G1220,'Bez dříví'!$A$35:$A$84,'Bez dříví'!$B$35:$B$84)</f>
        <v>Libavská lesní s.r.o.</v>
      </c>
      <c r="I1220" s="39">
        <f t="array" ref="I1220">SUM(IF(('Bez dříví'!$A$3:$A$33=A1220)*('Bez dříví'!$D$1:$BA$1=G1220),'Bez dříví'!$D$3:$BA$33))</f>
        <v>0</v>
      </c>
      <c r="J1220" s="70" t="str">
        <f>IF(I1220=0,"",I1220)</f>
        <v/>
      </c>
      <c r="K1220" s="40">
        <f>IF(I1220=MIN($J$1203:$J$1252),1,"")</f>
        <v>1</v>
      </c>
    </row>
    <row r="1221" spans="1:11" hidden="1" x14ac:dyDescent="0.25">
      <c r="A1221" s="34">
        <v>25</v>
      </c>
      <c r="B1221" s="35">
        <f>LOOKUP(A1221,Seznamy!$A$3:$A$27,Seznamy!$B$3:$B$27)</f>
        <v>246056</v>
      </c>
      <c r="C1221" s="36" t="str">
        <f>LOOKUP(A1221,Seznamy!$A$3:$A$27,Seznamy!$C$3:$C$27)</f>
        <v>Jítrava</v>
      </c>
      <c r="D1221" s="37">
        <f>LOOKUP(A1221,Seznamy!$A$3:$A$27,Seznamy!$E$3:$E$27)</f>
        <v>3402</v>
      </c>
      <c r="E1221" s="37">
        <f>LOOKUP(A1221,Seznamy!$A$3:$A$27,Seznamy!$H$3:$H$27)</f>
        <v>123891</v>
      </c>
      <c r="F1221" s="38">
        <f>LOOKUP(A1221,Seznamy!$A$3:$A$27,Seznamy!$J$3:$J$27)</f>
        <v>0</v>
      </c>
      <c r="G1221" s="38">
        <v>19</v>
      </c>
      <c r="H1221" s="36" t="str">
        <f>LOOKUP(G1221,'Bez dříví'!$A$35:$A$84,'Bez dříví'!$B$35:$B$84)</f>
        <v>TIS lignum s.r.o.</v>
      </c>
      <c r="I1221" s="39">
        <f t="array" ref="I1221">SUM(IF(('Bez dříví'!$A$3:$A$33=A1221)*('Bez dříví'!$D$1:$BA$1=G1221),'Bez dříví'!$D$3:$BA$33))</f>
        <v>0</v>
      </c>
      <c r="J1221" s="70" t="str">
        <f>IF(I1221=0,"",I1221)</f>
        <v/>
      </c>
      <c r="K1221" s="40">
        <f>IF(I1221=MIN($J$1203:$J$1252),1,"")</f>
        <v>1</v>
      </c>
    </row>
    <row r="1222" spans="1:11" hidden="1" x14ac:dyDescent="0.25">
      <c r="A1222" s="34">
        <v>25</v>
      </c>
      <c r="B1222" s="35">
        <f>LOOKUP(A1222,Seznamy!$A$3:$A$27,Seznamy!$B$3:$B$27)</f>
        <v>246056</v>
      </c>
      <c r="C1222" s="36" t="str">
        <f>LOOKUP(A1222,Seznamy!$A$3:$A$27,Seznamy!$C$3:$C$27)</f>
        <v>Jítrava</v>
      </c>
      <c r="D1222" s="37">
        <f>LOOKUP(A1222,Seznamy!$A$3:$A$27,Seznamy!$E$3:$E$27)</f>
        <v>3402</v>
      </c>
      <c r="E1222" s="37">
        <f>LOOKUP(A1222,Seznamy!$A$3:$A$27,Seznamy!$H$3:$H$27)</f>
        <v>123891</v>
      </c>
      <c r="F1222" s="38">
        <f>LOOKUP(A1222,Seznamy!$A$3:$A$27,Seznamy!$J$3:$J$27)</f>
        <v>0</v>
      </c>
      <c r="G1222" s="38">
        <v>20</v>
      </c>
      <c r="H1222" s="36" t="str">
        <f>LOOKUP(G1222,'Bez dříví'!$A$35:$A$84,'Bez dříví'!$B$35:$B$84)</f>
        <v>LES-UK s.r.o.</v>
      </c>
      <c r="I1222" s="39">
        <f t="array" ref="I1222">SUM(IF(('Bez dříví'!$A$3:$A$33=A1222)*('Bez dříví'!$D$1:$BA$1=G1222),'Bez dříví'!$D$3:$BA$33))</f>
        <v>0</v>
      </c>
      <c r="J1222" s="70" t="str">
        <f>IF(I1222=0,"",I1222)</f>
        <v/>
      </c>
      <c r="K1222" s="40">
        <f>IF(I1222=MIN($J$1203:$J$1252),1,"")</f>
        <v>1</v>
      </c>
    </row>
    <row r="1223" spans="1:11" hidden="1" x14ac:dyDescent="0.25">
      <c r="A1223" s="34">
        <v>25</v>
      </c>
      <c r="B1223" s="35">
        <f>LOOKUP(A1223,Seznamy!$A$3:$A$27,Seznamy!$B$3:$B$27)</f>
        <v>246056</v>
      </c>
      <c r="C1223" s="36" t="str">
        <f>LOOKUP(A1223,Seznamy!$A$3:$A$27,Seznamy!$C$3:$C$27)</f>
        <v>Jítrava</v>
      </c>
      <c r="D1223" s="37">
        <f>LOOKUP(A1223,Seznamy!$A$3:$A$27,Seznamy!$E$3:$E$27)</f>
        <v>3402</v>
      </c>
      <c r="E1223" s="37">
        <f>LOOKUP(A1223,Seznamy!$A$3:$A$27,Seznamy!$H$3:$H$27)</f>
        <v>123891</v>
      </c>
      <c r="F1223" s="38">
        <f>LOOKUP(A1223,Seznamy!$A$3:$A$27,Seznamy!$J$3:$J$27)</f>
        <v>0</v>
      </c>
      <c r="G1223" s="38">
        <v>21</v>
      </c>
      <c r="H1223" s="36" t="str">
        <f>LOOKUP(G1223,'Bez dříví'!$A$35:$A$84,'Bez dříví'!$B$35:$B$84)</f>
        <v>LIGNEUS, s.r.o.</v>
      </c>
      <c r="I1223" s="39">
        <f t="array" ref="I1223">SUM(IF(('Bez dříví'!$A$3:$A$33=A1223)*('Bez dříví'!$D$1:$BA$1=G1223),'Bez dříví'!$D$3:$BA$33))</f>
        <v>0</v>
      </c>
      <c r="J1223" s="70" t="str">
        <f>IF(I1223=0,"",I1223)</f>
        <v/>
      </c>
      <c r="K1223" s="40">
        <f>IF(I1223=MIN($J$1203:$J$1252),1,"")</f>
        <v>1</v>
      </c>
    </row>
    <row r="1224" spans="1:11" hidden="1" x14ac:dyDescent="0.25">
      <c r="A1224" s="34">
        <v>25</v>
      </c>
      <c r="B1224" s="35">
        <f>LOOKUP(A1224,Seznamy!$A$3:$A$27,Seznamy!$B$3:$B$27)</f>
        <v>246056</v>
      </c>
      <c r="C1224" s="36" t="str">
        <f>LOOKUP(A1224,Seznamy!$A$3:$A$27,Seznamy!$C$3:$C$27)</f>
        <v>Jítrava</v>
      </c>
      <c r="D1224" s="37">
        <f>LOOKUP(A1224,Seznamy!$A$3:$A$27,Seznamy!$E$3:$E$27)</f>
        <v>3402</v>
      </c>
      <c r="E1224" s="37">
        <f>LOOKUP(A1224,Seznamy!$A$3:$A$27,Seznamy!$H$3:$H$27)</f>
        <v>123891</v>
      </c>
      <c r="F1224" s="38">
        <f>LOOKUP(A1224,Seznamy!$A$3:$A$27,Seznamy!$J$3:$J$27)</f>
        <v>0</v>
      </c>
      <c r="G1224" s="38">
        <v>22</v>
      </c>
      <c r="H1224" s="36" t="str">
        <f>LOOKUP(G1224,'Bez dříví'!$A$35:$A$84,'Bez dříví'!$B$35:$B$84)</f>
        <v>Stora Enso Wood Products Ždírec s.r.o.</v>
      </c>
      <c r="I1224" s="39">
        <f t="array" ref="I1224">SUM(IF(('Bez dříví'!$A$3:$A$33=A1224)*('Bez dříví'!$D$1:$BA$1=G1224),'Bez dříví'!$D$3:$BA$33))</f>
        <v>0</v>
      </c>
      <c r="J1224" s="70" t="str">
        <f>IF(I1224=0,"",I1224)</f>
        <v/>
      </c>
      <c r="K1224" s="40">
        <f>IF(I1224=MIN($J$1203:$J$1252),1,"")</f>
        <v>1</v>
      </c>
    </row>
    <row r="1225" spans="1:11" hidden="1" x14ac:dyDescent="0.25">
      <c r="A1225" s="34">
        <v>25</v>
      </c>
      <c r="B1225" s="35">
        <f>LOOKUP(A1225,Seznamy!$A$3:$A$27,Seznamy!$B$3:$B$27)</f>
        <v>246056</v>
      </c>
      <c r="C1225" s="36" t="str">
        <f>LOOKUP(A1225,Seznamy!$A$3:$A$27,Seznamy!$C$3:$C$27)</f>
        <v>Jítrava</v>
      </c>
      <c r="D1225" s="37">
        <f>LOOKUP(A1225,Seznamy!$A$3:$A$27,Seznamy!$E$3:$E$27)</f>
        <v>3402</v>
      </c>
      <c r="E1225" s="37">
        <f>LOOKUP(A1225,Seznamy!$A$3:$A$27,Seznamy!$H$3:$H$27)</f>
        <v>123891</v>
      </c>
      <c r="F1225" s="38">
        <f>LOOKUP(A1225,Seznamy!$A$3:$A$27,Seznamy!$J$3:$J$27)</f>
        <v>0</v>
      </c>
      <c r="G1225" s="38">
        <v>23</v>
      </c>
      <c r="H1225" s="36" t="str">
        <f>LOOKUP(G1225,'Bez dříví'!$A$35:$A$84,'Bez dříví'!$B$35:$B$84)</f>
        <v>DEBLICE - lesy s.r.o.</v>
      </c>
      <c r="I1225" s="39">
        <f t="array" ref="I1225">SUM(IF(('Bez dříví'!$A$3:$A$33=A1225)*('Bez dříví'!$D$1:$BA$1=G1225),'Bez dříví'!$D$3:$BA$33))</f>
        <v>0</v>
      </c>
      <c r="J1225" s="70" t="str">
        <f>IF(I1225=0,"",I1225)</f>
        <v/>
      </c>
      <c r="K1225" s="40">
        <f>IF(I1225=MIN($J$1203:$J$1252),1,"")</f>
        <v>1</v>
      </c>
    </row>
    <row r="1226" spans="1:11" hidden="1" x14ac:dyDescent="0.25">
      <c r="A1226" s="34">
        <v>25</v>
      </c>
      <c r="B1226" s="35">
        <f>LOOKUP(A1226,Seznamy!$A$3:$A$27,Seznamy!$B$3:$B$27)</f>
        <v>246056</v>
      </c>
      <c r="C1226" s="36" t="str">
        <f>LOOKUP(A1226,Seznamy!$A$3:$A$27,Seznamy!$C$3:$C$27)</f>
        <v>Jítrava</v>
      </c>
      <c r="D1226" s="37">
        <f>LOOKUP(A1226,Seznamy!$A$3:$A$27,Seznamy!$E$3:$E$27)</f>
        <v>3402</v>
      </c>
      <c r="E1226" s="37">
        <f>LOOKUP(A1226,Seznamy!$A$3:$A$27,Seznamy!$H$3:$H$27)</f>
        <v>123891</v>
      </c>
      <c r="F1226" s="38">
        <f>LOOKUP(A1226,Seznamy!$A$3:$A$27,Seznamy!$J$3:$J$27)</f>
        <v>0</v>
      </c>
      <c r="G1226" s="38">
        <v>24</v>
      </c>
      <c r="H1226" s="36" t="str">
        <f>LOOKUP(G1226,'Bez dříví'!$A$35:$A$84,'Bez dříví'!$B$35:$B$84)</f>
        <v>Petra spol. s r.o.</v>
      </c>
      <c r="I1226" s="39">
        <f t="array" ref="I1226">SUM(IF(('Bez dříví'!$A$3:$A$33=A1226)*('Bez dříví'!$D$1:$BA$1=G1226),'Bez dříví'!$D$3:$BA$33))</f>
        <v>0</v>
      </c>
      <c r="J1226" s="70" t="str">
        <f>IF(I1226=0,"",I1226)</f>
        <v/>
      </c>
      <c r="K1226" s="40">
        <f>IF(I1226=MIN($J$1203:$J$1252),1,"")</f>
        <v>1</v>
      </c>
    </row>
    <row r="1227" spans="1:11" hidden="1" x14ac:dyDescent="0.25">
      <c r="A1227" s="34">
        <v>25</v>
      </c>
      <c r="B1227" s="35">
        <f>LOOKUP(A1227,Seznamy!$A$3:$A$27,Seznamy!$B$3:$B$27)</f>
        <v>246056</v>
      </c>
      <c r="C1227" s="36" t="str">
        <f>LOOKUP(A1227,Seznamy!$A$3:$A$27,Seznamy!$C$3:$C$27)</f>
        <v>Jítrava</v>
      </c>
      <c r="D1227" s="37">
        <f>LOOKUP(A1227,Seznamy!$A$3:$A$27,Seznamy!$E$3:$E$27)</f>
        <v>3402</v>
      </c>
      <c r="E1227" s="37">
        <f>LOOKUP(A1227,Seznamy!$A$3:$A$27,Seznamy!$H$3:$H$27)</f>
        <v>123891</v>
      </c>
      <c r="F1227" s="38">
        <f>LOOKUP(A1227,Seznamy!$A$3:$A$27,Seznamy!$J$3:$J$27)</f>
        <v>0</v>
      </c>
      <c r="G1227" s="38">
        <v>25</v>
      </c>
      <c r="H1227" s="36" t="str">
        <f>LOOKUP(G1227,'Bez dříví'!$A$35:$A$84,'Bez dříví'!$B$35:$B$84)</f>
        <v>T.E.P.Z., s.r.o.</v>
      </c>
      <c r="I1227" s="39">
        <f t="array" ref="I1227">SUM(IF(('Bez dříví'!$A$3:$A$33=A1227)*('Bez dříví'!$D$1:$BA$1=G1227),'Bez dříví'!$D$3:$BA$33))</f>
        <v>0</v>
      </c>
      <c r="J1227" s="70" t="str">
        <f>IF(I1227=0,"",I1227)</f>
        <v/>
      </c>
      <c r="K1227" s="40">
        <f>IF(I1227=MIN($J$1203:$J$1252),1,"")</f>
        <v>1</v>
      </c>
    </row>
    <row r="1228" spans="1:11" hidden="1" x14ac:dyDescent="0.25">
      <c r="A1228" s="34">
        <v>25</v>
      </c>
      <c r="B1228" s="35">
        <f>LOOKUP(A1228,Seznamy!$A$3:$A$27,Seznamy!$B$3:$B$27)</f>
        <v>246056</v>
      </c>
      <c r="C1228" s="36" t="str">
        <f>LOOKUP(A1228,Seznamy!$A$3:$A$27,Seznamy!$C$3:$C$27)</f>
        <v>Jítrava</v>
      </c>
      <c r="D1228" s="37">
        <f>LOOKUP(A1228,Seznamy!$A$3:$A$27,Seznamy!$E$3:$E$27)</f>
        <v>3402</v>
      </c>
      <c r="E1228" s="37">
        <f>LOOKUP(A1228,Seznamy!$A$3:$A$27,Seznamy!$H$3:$H$27)</f>
        <v>123891</v>
      </c>
      <c r="F1228" s="38">
        <f>LOOKUP(A1228,Seznamy!$A$3:$A$27,Seznamy!$J$3:$J$27)</f>
        <v>0</v>
      </c>
      <c r="G1228" s="38">
        <v>26</v>
      </c>
      <c r="H1228" s="36" t="str">
        <f>LOOKUP(G1228,'Bez dříví'!$A$35:$A$84,'Bez dříví'!$B$35:$B$84)</f>
        <v>GIRAFFE BUILDINGS s.r.o.</v>
      </c>
      <c r="I1228" s="39">
        <f t="array" ref="I1228">SUM(IF(('Bez dříví'!$A$3:$A$33=A1228)*('Bez dříví'!$D$1:$BA$1=G1228),'Bez dříví'!$D$3:$BA$33))</f>
        <v>0</v>
      </c>
      <c r="J1228" s="70" t="str">
        <f>IF(I1228=0,"",I1228)</f>
        <v/>
      </c>
      <c r="K1228" s="40">
        <f>IF(I1228=MIN($J$1203:$J$1252),1,"")</f>
        <v>1</v>
      </c>
    </row>
    <row r="1229" spans="1:11" hidden="1" x14ac:dyDescent="0.25">
      <c r="A1229" s="34">
        <v>25</v>
      </c>
      <c r="B1229" s="35">
        <f>LOOKUP(A1229,Seznamy!$A$3:$A$27,Seznamy!$B$3:$B$27)</f>
        <v>246056</v>
      </c>
      <c r="C1229" s="36" t="str">
        <f>LOOKUP(A1229,Seznamy!$A$3:$A$27,Seznamy!$C$3:$C$27)</f>
        <v>Jítrava</v>
      </c>
      <c r="D1229" s="37">
        <f>LOOKUP(A1229,Seznamy!$A$3:$A$27,Seznamy!$E$3:$E$27)</f>
        <v>3402</v>
      </c>
      <c r="E1229" s="37">
        <f>LOOKUP(A1229,Seznamy!$A$3:$A$27,Seznamy!$H$3:$H$27)</f>
        <v>123891</v>
      </c>
      <c r="F1229" s="38">
        <f>LOOKUP(A1229,Seznamy!$A$3:$A$27,Seznamy!$J$3:$J$27)</f>
        <v>0</v>
      </c>
      <c r="G1229" s="38">
        <v>27</v>
      </c>
      <c r="H1229" s="36" t="str">
        <f>LOOKUP(G1229,'Bez dříví'!$A$35:$A$84,'Bez dříví'!$B$35:$B$84)</f>
        <v>Lesní společnost Ledeč nad Sázavou, a.s.</v>
      </c>
      <c r="I1229" s="39">
        <f t="array" ref="I1229">SUM(IF(('Bez dříví'!$A$3:$A$33=A1229)*('Bez dříví'!$D$1:$BA$1=G1229),'Bez dříví'!$D$3:$BA$33))</f>
        <v>0</v>
      </c>
      <c r="J1229" s="70" t="str">
        <f>IF(I1229=0,"",I1229)</f>
        <v/>
      </c>
      <c r="K1229" s="40">
        <f>IF(I1229=MIN($J$1203:$J$1252),1,"")</f>
        <v>1</v>
      </c>
    </row>
    <row r="1230" spans="1:11" hidden="1" x14ac:dyDescent="0.25">
      <c r="A1230" s="34">
        <v>25</v>
      </c>
      <c r="B1230" s="35">
        <f>LOOKUP(A1230,Seznamy!$A$3:$A$27,Seznamy!$B$3:$B$27)</f>
        <v>246056</v>
      </c>
      <c r="C1230" s="36" t="str">
        <f>LOOKUP(A1230,Seznamy!$A$3:$A$27,Seznamy!$C$3:$C$27)</f>
        <v>Jítrava</v>
      </c>
      <c r="D1230" s="37">
        <f>LOOKUP(A1230,Seznamy!$A$3:$A$27,Seznamy!$E$3:$E$27)</f>
        <v>3402</v>
      </c>
      <c r="E1230" s="37">
        <f>LOOKUP(A1230,Seznamy!$A$3:$A$27,Seznamy!$H$3:$H$27)</f>
        <v>123891</v>
      </c>
      <c r="F1230" s="38">
        <f>LOOKUP(A1230,Seznamy!$A$3:$A$27,Seznamy!$J$3:$J$27)</f>
        <v>0</v>
      </c>
      <c r="G1230" s="38">
        <v>28</v>
      </c>
      <c r="H1230" s="36" t="str">
        <f>LOOKUP(G1230,'Bez dříví'!$A$35:$A$84,'Bez dříví'!$B$35:$B$84)</f>
        <v>Pradědský lesní závod, a.s.</v>
      </c>
      <c r="I1230" s="39">
        <f t="array" ref="I1230">SUM(IF(('Bez dříví'!$A$3:$A$33=A1230)*('Bez dříví'!$D$1:$BA$1=G1230),'Bez dříví'!$D$3:$BA$33))</f>
        <v>0</v>
      </c>
      <c r="J1230" s="70" t="str">
        <f>IF(I1230=0,"",I1230)</f>
        <v/>
      </c>
      <c r="K1230" s="40">
        <f>IF(I1230=MIN($J$1203:$J$1252),1,"")</f>
        <v>1</v>
      </c>
    </row>
    <row r="1231" spans="1:11" hidden="1" x14ac:dyDescent="0.25">
      <c r="A1231" s="34">
        <v>25</v>
      </c>
      <c r="B1231" s="35">
        <f>LOOKUP(A1231,Seznamy!$A$3:$A$27,Seznamy!$B$3:$B$27)</f>
        <v>246056</v>
      </c>
      <c r="C1231" s="36" t="str">
        <f>LOOKUP(A1231,Seznamy!$A$3:$A$27,Seznamy!$C$3:$C$27)</f>
        <v>Jítrava</v>
      </c>
      <c r="D1231" s="37">
        <f>LOOKUP(A1231,Seznamy!$A$3:$A$27,Seznamy!$E$3:$E$27)</f>
        <v>3402</v>
      </c>
      <c r="E1231" s="37">
        <f>LOOKUP(A1231,Seznamy!$A$3:$A$27,Seznamy!$H$3:$H$27)</f>
        <v>123891</v>
      </c>
      <c r="F1231" s="38">
        <f>LOOKUP(A1231,Seznamy!$A$3:$A$27,Seznamy!$J$3:$J$27)</f>
        <v>0</v>
      </c>
      <c r="G1231" s="38">
        <v>29</v>
      </c>
      <c r="H1231" s="36" t="str">
        <f>LOOKUP(G1231,'Bez dříví'!$A$35:$A$84,'Bez dříví'!$B$35:$B$84)</f>
        <v>Královské lesy s.r.o.</v>
      </c>
      <c r="I1231" s="39">
        <f t="array" ref="I1231">SUM(IF(('Bez dříví'!$A$3:$A$33=A1231)*('Bez dříví'!$D$1:$BA$1=G1231),'Bez dříví'!$D$3:$BA$33))</f>
        <v>0</v>
      </c>
      <c r="J1231" s="70" t="str">
        <f>IF(I1231=0,"",I1231)</f>
        <v/>
      </c>
      <c r="K1231" s="40">
        <f>IF(I1231=MIN($J$1203:$J$1252),1,"")</f>
        <v>1</v>
      </c>
    </row>
    <row r="1232" spans="1:11" hidden="1" x14ac:dyDescent="0.25">
      <c r="A1232" s="34">
        <v>25</v>
      </c>
      <c r="B1232" s="35">
        <f>LOOKUP(A1232,Seznamy!$A$3:$A$27,Seznamy!$B$3:$B$27)</f>
        <v>246056</v>
      </c>
      <c r="C1232" s="36" t="str">
        <f>LOOKUP(A1232,Seznamy!$A$3:$A$27,Seznamy!$C$3:$C$27)</f>
        <v>Jítrava</v>
      </c>
      <c r="D1232" s="37">
        <f>LOOKUP(A1232,Seznamy!$A$3:$A$27,Seznamy!$E$3:$E$27)</f>
        <v>3402</v>
      </c>
      <c r="E1232" s="37">
        <f>LOOKUP(A1232,Seznamy!$A$3:$A$27,Seznamy!$H$3:$H$27)</f>
        <v>123891</v>
      </c>
      <c r="F1232" s="38">
        <f>LOOKUP(A1232,Seznamy!$A$3:$A$27,Seznamy!$J$3:$J$27)</f>
        <v>0</v>
      </c>
      <c r="G1232" s="38">
        <v>30</v>
      </c>
      <c r="H1232" s="36" t="str">
        <f>LOOKUP(G1232,'Bez dříví'!$A$35:$A$84,'Bez dříví'!$B$35:$B$84)</f>
        <v>Jihozápadní dřevařská a.s.</v>
      </c>
      <c r="I1232" s="39">
        <f t="array" ref="I1232">SUM(IF(('Bez dříví'!$A$3:$A$33=A1232)*('Bez dříví'!$D$1:$BA$1=G1232),'Bez dříví'!$D$3:$BA$33))</f>
        <v>0</v>
      </c>
      <c r="J1232" s="70" t="str">
        <f>IF(I1232=0,"",I1232)</f>
        <v/>
      </c>
      <c r="K1232" s="40">
        <f>IF(I1232=MIN($J$1203:$J$1252),1,"")</f>
        <v>1</v>
      </c>
    </row>
    <row r="1233" spans="1:11" hidden="1" x14ac:dyDescent="0.25">
      <c r="A1233" s="34">
        <v>25</v>
      </c>
      <c r="B1233" s="35">
        <f>LOOKUP(A1233,Seznamy!$A$3:$A$27,Seznamy!$B$3:$B$27)</f>
        <v>246056</v>
      </c>
      <c r="C1233" s="36" t="str">
        <f>LOOKUP(A1233,Seznamy!$A$3:$A$27,Seznamy!$C$3:$C$27)</f>
        <v>Jítrava</v>
      </c>
      <c r="D1233" s="37">
        <f>LOOKUP(A1233,Seznamy!$A$3:$A$27,Seznamy!$E$3:$E$27)</f>
        <v>3402</v>
      </c>
      <c r="E1233" s="37">
        <f>LOOKUP(A1233,Seznamy!$A$3:$A$27,Seznamy!$H$3:$H$27)</f>
        <v>123891</v>
      </c>
      <c r="F1233" s="38">
        <f>LOOKUP(A1233,Seznamy!$A$3:$A$27,Seznamy!$J$3:$J$27)</f>
        <v>0</v>
      </c>
      <c r="G1233" s="38">
        <v>31</v>
      </c>
      <c r="H1233" s="36">
        <f>LOOKUP(G1233,'Bez dříví'!$A$35:$A$84,'Bez dříví'!$B$35:$B$84)</f>
        <v>0</v>
      </c>
      <c r="I1233" s="39">
        <f t="array" ref="I1233">SUM(IF(('Bez dříví'!$A$3:$A$33=A1233)*('Bez dříví'!$D$1:$BA$1=G1233),'Bez dříví'!$D$3:$BA$33))</f>
        <v>0</v>
      </c>
      <c r="J1233" s="70" t="str">
        <f>IF(I1233=0,"",I1233)</f>
        <v/>
      </c>
      <c r="K1233" s="40">
        <f>IF(I1233=MIN($J$1203:$J$1252),1,"")</f>
        <v>1</v>
      </c>
    </row>
    <row r="1234" spans="1:11" hidden="1" x14ac:dyDescent="0.25">
      <c r="A1234" s="34">
        <v>25</v>
      </c>
      <c r="B1234" s="35">
        <f>LOOKUP(A1234,Seznamy!$A$3:$A$27,Seznamy!$B$3:$B$27)</f>
        <v>246056</v>
      </c>
      <c r="C1234" s="36" t="str">
        <f>LOOKUP(A1234,Seznamy!$A$3:$A$27,Seznamy!$C$3:$C$27)</f>
        <v>Jítrava</v>
      </c>
      <c r="D1234" s="37">
        <f>LOOKUP(A1234,Seznamy!$A$3:$A$27,Seznamy!$E$3:$E$27)</f>
        <v>3402</v>
      </c>
      <c r="E1234" s="37">
        <f>LOOKUP(A1234,Seznamy!$A$3:$A$27,Seznamy!$H$3:$H$27)</f>
        <v>123891</v>
      </c>
      <c r="F1234" s="38">
        <f>LOOKUP(A1234,Seznamy!$A$3:$A$27,Seznamy!$J$3:$J$27)</f>
        <v>0</v>
      </c>
      <c r="G1234" s="38">
        <v>32</v>
      </c>
      <c r="H1234" s="36">
        <f>LOOKUP(G1234,'Bez dříví'!$A$35:$A$84,'Bez dříví'!$B$35:$B$84)</f>
        <v>0</v>
      </c>
      <c r="I1234" s="39">
        <f t="array" ref="I1234">SUM(IF(('Bez dříví'!$A$3:$A$33=A1234)*('Bez dříví'!$D$1:$BA$1=G1234),'Bez dříví'!$D$3:$BA$33))</f>
        <v>0</v>
      </c>
      <c r="J1234" s="70" t="str">
        <f>IF(I1234=0,"",I1234)</f>
        <v/>
      </c>
      <c r="K1234" s="40">
        <f>IF(I1234=MIN($J$1203:$J$1252),1,"")</f>
        <v>1</v>
      </c>
    </row>
    <row r="1235" spans="1:11" hidden="1" x14ac:dyDescent="0.25">
      <c r="A1235" s="34">
        <v>25</v>
      </c>
      <c r="B1235" s="35">
        <f>LOOKUP(A1235,Seznamy!$A$3:$A$27,Seznamy!$B$3:$B$27)</f>
        <v>246056</v>
      </c>
      <c r="C1235" s="36" t="str">
        <f>LOOKUP(A1235,Seznamy!$A$3:$A$27,Seznamy!$C$3:$C$27)</f>
        <v>Jítrava</v>
      </c>
      <c r="D1235" s="37">
        <f>LOOKUP(A1235,Seznamy!$A$3:$A$27,Seznamy!$E$3:$E$27)</f>
        <v>3402</v>
      </c>
      <c r="E1235" s="37">
        <f>LOOKUP(A1235,Seznamy!$A$3:$A$27,Seznamy!$H$3:$H$27)</f>
        <v>123891</v>
      </c>
      <c r="F1235" s="38">
        <f>LOOKUP(A1235,Seznamy!$A$3:$A$27,Seznamy!$J$3:$J$27)</f>
        <v>0</v>
      </c>
      <c r="G1235" s="38">
        <v>33</v>
      </c>
      <c r="H1235" s="36">
        <f>LOOKUP(G1235,'Bez dříví'!$A$35:$A$84,'Bez dříví'!$B$35:$B$84)</f>
        <v>0</v>
      </c>
      <c r="I1235" s="39">
        <f t="array" ref="I1235">SUM(IF(('Bez dříví'!$A$3:$A$33=A1235)*('Bez dříví'!$D$1:$BA$1=G1235),'Bez dříví'!$D$3:$BA$33))</f>
        <v>0</v>
      </c>
      <c r="J1235" s="70" t="str">
        <f>IF(I1235=0,"",I1235)</f>
        <v/>
      </c>
      <c r="K1235" s="40">
        <f>IF(I1235=MIN($J$1203:$J$1252),1,"")</f>
        <v>1</v>
      </c>
    </row>
    <row r="1236" spans="1:11" hidden="1" x14ac:dyDescent="0.25">
      <c r="A1236" s="34">
        <v>25</v>
      </c>
      <c r="B1236" s="35">
        <f>LOOKUP(A1236,Seznamy!$A$3:$A$27,Seznamy!$B$3:$B$27)</f>
        <v>246056</v>
      </c>
      <c r="C1236" s="36" t="str">
        <f>LOOKUP(A1236,Seznamy!$A$3:$A$27,Seznamy!$C$3:$C$27)</f>
        <v>Jítrava</v>
      </c>
      <c r="D1236" s="37">
        <f>LOOKUP(A1236,Seznamy!$A$3:$A$27,Seznamy!$E$3:$E$27)</f>
        <v>3402</v>
      </c>
      <c r="E1236" s="37">
        <f>LOOKUP(A1236,Seznamy!$A$3:$A$27,Seznamy!$H$3:$H$27)</f>
        <v>123891</v>
      </c>
      <c r="F1236" s="38">
        <f>LOOKUP(A1236,Seznamy!$A$3:$A$27,Seznamy!$J$3:$J$27)</f>
        <v>0</v>
      </c>
      <c r="G1236" s="38">
        <v>34</v>
      </c>
      <c r="H1236" s="36">
        <f>LOOKUP(G1236,'Bez dříví'!$A$35:$A$84,'Bez dříví'!$B$35:$B$84)</f>
        <v>0</v>
      </c>
      <c r="I1236" s="39">
        <f t="array" ref="I1236">SUM(IF(('Bez dříví'!$A$3:$A$33=A1236)*('Bez dříví'!$D$1:$BA$1=G1236),'Bez dříví'!$D$3:$BA$33))</f>
        <v>0</v>
      </c>
      <c r="J1236" s="70" t="str">
        <f>IF(I1236=0,"",I1236)</f>
        <v/>
      </c>
      <c r="K1236" s="40">
        <f>IF(I1236=MIN($J$1203:$J$1252),1,"")</f>
        <v>1</v>
      </c>
    </row>
    <row r="1237" spans="1:11" hidden="1" x14ac:dyDescent="0.25">
      <c r="A1237" s="34">
        <v>25</v>
      </c>
      <c r="B1237" s="35">
        <f>LOOKUP(A1237,Seznamy!$A$3:$A$27,Seznamy!$B$3:$B$27)</f>
        <v>246056</v>
      </c>
      <c r="C1237" s="36" t="str">
        <f>LOOKUP(A1237,Seznamy!$A$3:$A$27,Seznamy!$C$3:$C$27)</f>
        <v>Jítrava</v>
      </c>
      <c r="D1237" s="37">
        <f>LOOKUP(A1237,Seznamy!$A$3:$A$27,Seznamy!$E$3:$E$27)</f>
        <v>3402</v>
      </c>
      <c r="E1237" s="37">
        <f>LOOKUP(A1237,Seznamy!$A$3:$A$27,Seznamy!$H$3:$H$27)</f>
        <v>123891</v>
      </c>
      <c r="F1237" s="38">
        <f>LOOKUP(A1237,Seznamy!$A$3:$A$27,Seznamy!$J$3:$J$27)</f>
        <v>0</v>
      </c>
      <c r="G1237" s="38">
        <v>35</v>
      </c>
      <c r="H1237" s="36">
        <f>LOOKUP(G1237,'Bez dříví'!$A$35:$A$84,'Bez dříví'!$B$35:$B$84)</f>
        <v>0</v>
      </c>
      <c r="I1237" s="39">
        <f t="array" ref="I1237">SUM(IF(('Bez dříví'!$A$3:$A$33=A1237)*('Bez dříví'!$D$1:$BA$1=G1237),'Bez dříví'!$D$3:$BA$33))</f>
        <v>0</v>
      </c>
      <c r="J1237" s="70" t="str">
        <f>IF(I1237=0,"",I1237)</f>
        <v/>
      </c>
      <c r="K1237" s="40">
        <f>IF(I1237=MIN($J$1203:$J$1252),1,"")</f>
        <v>1</v>
      </c>
    </row>
    <row r="1238" spans="1:11" hidden="1" x14ac:dyDescent="0.25">
      <c r="A1238" s="34">
        <v>25</v>
      </c>
      <c r="B1238" s="35">
        <f>LOOKUP(A1238,Seznamy!$A$3:$A$27,Seznamy!$B$3:$B$27)</f>
        <v>246056</v>
      </c>
      <c r="C1238" s="36" t="str">
        <f>LOOKUP(A1238,Seznamy!$A$3:$A$27,Seznamy!$C$3:$C$27)</f>
        <v>Jítrava</v>
      </c>
      <c r="D1238" s="37">
        <f>LOOKUP(A1238,Seznamy!$A$3:$A$27,Seznamy!$E$3:$E$27)</f>
        <v>3402</v>
      </c>
      <c r="E1238" s="37">
        <f>LOOKUP(A1238,Seznamy!$A$3:$A$27,Seznamy!$H$3:$H$27)</f>
        <v>123891</v>
      </c>
      <c r="F1238" s="38">
        <f>LOOKUP(A1238,Seznamy!$A$3:$A$27,Seznamy!$J$3:$J$27)</f>
        <v>0</v>
      </c>
      <c r="G1238" s="38">
        <v>36</v>
      </c>
      <c r="H1238" s="36">
        <f>LOOKUP(G1238,'Bez dříví'!$A$35:$A$84,'Bez dříví'!$B$35:$B$84)</f>
        <v>0</v>
      </c>
      <c r="I1238" s="39">
        <f t="array" ref="I1238">SUM(IF(('Bez dříví'!$A$3:$A$33=A1238)*('Bez dříví'!$D$1:$BA$1=G1238),'Bez dříví'!$D$3:$BA$33))</f>
        <v>0</v>
      </c>
      <c r="J1238" s="70" t="str">
        <f>IF(I1238=0,"",I1238)</f>
        <v/>
      </c>
      <c r="K1238" s="40">
        <f>IF(I1238=MIN($J$1203:$J$1252),1,"")</f>
        <v>1</v>
      </c>
    </row>
    <row r="1239" spans="1:11" hidden="1" x14ac:dyDescent="0.25">
      <c r="A1239" s="34">
        <v>25</v>
      </c>
      <c r="B1239" s="35">
        <f>LOOKUP(A1239,Seznamy!$A$3:$A$27,Seznamy!$B$3:$B$27)</f>
        <v>246056</v>
      </c>
      <c r="C1239" s="36" t="str">
        <f>LOOKUP(A1239,Seznamy!$A$3:$A$27,Seznamy!$C$3:$C$27)</f>
        <v>Jítrava</v>
      </c>
      <c r="D1239" s="37">
        <f>LOOKUP(A1239,Seznamy!$A$3:$A$27,Seznamy!$E$3:$E$27)</f>
        <v>3402</v>
      </c>
      <c r="E1239" s="37">
        <f>LOOKUP(A1239,Seznamy!$A$3:$A$27,Seznamy!$H$3:$H$27)</f>
        <v>123891</v>
      </c>
      <c r="F1239" s="38">
        <f>LOOKUP(A1239,Seznamy!$A$3:$A$27,Seznamy!$J$3:$J$27)</f>
        <v>0</v>
      </c>
      <c r="G1239" s="38">
        <v>37</v>
      </c>
      <c r="H1239" s="36">
        <f>LOOKUP(G1239,'Bez dříví'!$A$35:$A$84,'Bez dříví'!$B$35:$B$84)</f>
        <v>0</v>
      </c>
      <c r="I1239" s="39">
        <f t="array" ref="I1239">SUM(IF(('Bez dříví'!$A$3:$A$33=A1239)*('Bez dříví'!$D$1:$BA$1=G1239),'Bez dříví'!$D$3:$BA$33))</f>
        <v>0</v>
      </c>
      <c r="J1239" s="70" t="str">
        <f>IF(I1239=0,"",I1239)</f>
        <v/>
      </c>
      <c r="K1239" s="40">
        <f>IF(I1239=MIN($J$1203:$J$1252),1,"")</f>
        <v>1</v>
      </c>
    </row>
    <row r="1240" spans="1:11" hidden="1" x14ac:dyDescent="0.25">
      <c r="A1240" s="34">
        <v>25</v>
      </c>
      <c r="B1240" s="35">
        <f>LOOKUP(A1240,Seznamy!$A$3:$A$27,Seznamy!$B$3:$B$27)</f>
        <v>246056</v>
      </c>
      <c r="C1240" s="36" t="str">
        <f>LOOKUP(A1240,Seznamy!$A$3:$A$27,Seznamy!$C$3:$C$27)</f>
        <v>Jítrava</v>
      </c>
      <c r="D1240" s="37">
        <f>LOOKUP(A1240,Seznamy!$A$3:$A$27,Seznamy!$E$3:$E$27)</f>
        <v>3402</v>
      </c>
      <c r="E1240" s="37">
        <f>LOOKUP(A1240,Seznamy!$A$3:$A$27,Seznamy!$H$3:$H$27)</f>
        <v>123891</v>
      </c>
      <c r="F1240" s="38">
        <f>LOOKUP(A1240,Seznamy!$A$3:$A$27,Seznamy!$J$3:$J$27)</f>
        <v>0</v>
      </c>
      <c r="G1240" s="38">
        <v>38</v>
      </c>
      <c r="H1240" s="36">
        <f>LOOKUP(G1240,'Bez dříví'!$A$35:$A$84,'Bez dříví'!$B$35:$B$84)</f>
        <v>0</v>
      </c>
      <c r="I1240" s="39">
        <f t="array" ref="I1240">SUM(IF(('Bez dříví'!$A$3:$A$33=A1240)*('Bez dříví'!$D$1:$BA$1=G1240),'Bez dříví'!$D$3:$BA$33))</f>
        <v>0</v>
      </c>
      <c r="J1240" s="70" t="str">
        <f>IF(I1240=0,"",I1240)</f>
        <v/>
      </c>
      <c r="K1240" s="40">
        <f>IF(I1240=MIN($J$1203:$J$1252),1,"")</f>
        <v>1</v>
      </c>
    </row>
    <row r="1241" spans="1:11" hidden="1" x14ac:dyDescent="0.25">
      <c r="A1241" s="34">
        <v>25</v>
      </c>
      <c r="B1241" s="35">
        <f>LOOKUP(A1241,Seznamy!$A$3:$A$27,Seznamy!$B$3:$B$27)</f>
        <v>246056</v>
      </c>
      <c r="C1241" s="36" t="str">
        <f>LOOKUP(A1241,Seznamy!$A$3:$A$27,Seznamy!$C$3:$C$27)</f>
        <v>Jítrava</v>
      </c>
      <c r="D1241" s="37">
        <f>LOOKUP(A1241,Seznamy!$A$3:$A$27,Seznamy!$E$3:$E$27)</f>
        <v>3402</v>
      </c>
      <c r="E1241" s="37">
        <f>LOOKUP(A1241,Seznamy!$A$3:$A$27,Seznamy!$H$3:$H$27)</f>
        <v>123891</v>
      </c>
      <c r="F1241" s="38">
        <f>LOOKUP(A1241,Seznamy!$A$3:$A$27,Seznamy!$J$3:$J$27)</f>
        <v>0</v>
      </c>
      <c r="G1241" s="38">
        <v>39</v>
      </c>
      <c r="H1241" s="36">
        <f>LOOKUP(G1241,'Bez dříví'!$A$35:$A$84,'Bez dříví'!$B$35:$B$84)</f>
        <v>0</v>
      </c>
      <c r="I1241" s="39">
        <f t="array" ref="I1241">SUM(IF(('Bez dříví'!$A$3:$A$33=A1241)*('Bez dříví'!$D$1:$BA$1=G1241),'Bez dříví'!$D$3:$BA$33))</f>
        <v>0</v>
      </c>
      <c r="J1241" s="70" t="str">
        <f>IF(I1241=0,"",I1241)</f>
        <v/>
      </c>
      <c r="K1241" s="40">
        <f>IF(I1241=MIN($J$1203:$J$1252),1,"")</f>
        <v>1</v>
      </c>
    </row>
    <row r="1242" spans="1:11" hidden="1" x14ac:dyDescent="0.25">
      <c r="A1242" s="34">
        <v>25</v>
      </c>
      <c r="B1242" s="35">
        <f>LOOKUP(A1242,Seznamy!$A$3:$A$27,Seznamy!$B$3:$B$27)</f>
        <v>246056</v>
      </c>
      <c r="C1242" s="36" t="str">
        <f>LOOKUP(A1242,Seznamy!$A$3:$A$27,Seznamy!$C$3:$C$27)</f>
        <v>Jítrava</v>
      </c>
      <c r="D1242" s="37">
        <f>LOOKUP(A1242,Seznamy!$A$3:$A$27,Seznamy!$E$3:$E$27)</f>
        <v>3402</v>
      </c>
      <c r="E1242" s="37">
        <f>LOOKUP(A1242,Seznamy!$A$3:$A$27,Seznamy!$H$3:$H$27)</f>
        <v>123891</v>
      </c>
      <c r="F1242" s="38">
        <f>LOOKUP(A1242,Seznamy!$A$3:$A$27,Seznamy!$J$3:$J$27)</f>
        <v>0</v>
      </c>
      <c r="G1242" s="38">
        <v>40</v>
      </c>
      <c r="H1242" s="36">
        <f>LOOKUP(G1242,'Bez dříví'!$A$35:$A$84,'Bez dříví'!$B$35:$B$84)</f>
        <v>0</v>
      </c>
      <c r="I1242" s="39">
        <f t="array" ref="I1242">SUM(IF(('Bez dříví'!$A$3:$A$33=A1242)*('Bez dříví'!$D$1:$BA$1=G1242),'Bez dříví'!$D$3:$BA$33))</f>
        <v>0</v>
      </c>
      <c r="J1242" s="70" t="str">
        <f>IF(I1242=0,"",I1242)</f>
        <v/>
      </c>
      <c r="K1242" s="40">
        <f>IF(I1242=MIN($J$1203:$J$1252),1,"")</f>
        <v>1</v>
      </c>
    </row>
    <row r="1243" spans="1:11" hidden="1" x14ac:dyDescent="0.25">
      <c r="A1243" s="34">
        <v>25</v>
      </c>
      <c r="B1243" s="35">
        <f>LOOKUP(A1243,Seznamy!$A$3:$A$27,Seznamy!$B$3:$B$27)</f>
        <v>246056</v>
      </c>
      <c r="C1243" s="36" t="str">
        <f>LOOKUP(A1243,Seznamy!$A$3:$A$27,Seznamy!$C$3:$C$27)</f>
        <v>Jítrava</v>
      </c>
      <c r="D1243" s="37">
        <f>LOOKUP(A1243,Seznamy!$A$3:$A$27,Seznamy!$E$3:$E$27)</f>
        <v>3402</v>
      </c>
      <c r="E1243" s="37">
        <f>LOOKUP(A1243,Seznamy!$A$3:$A$27,Seznamy!$H$3:$H$27)</f>
        <v>123891</v>
      </c>
      <c r="F1243" s="38">
        <f>LOOKUP(A1243,Seznamy!$A$3:$A$27,Seznamy!$J$3:$J$27)</f>
        <v>0</v>
      </c>
      <c r="G1243" s="38">
        <v>41</v>
      </c>
      <c r="H1243" s="36">
        <f>LOOKUP(G1243,'Bez dříví'!$A$35:$A$84,'Bez dříví'!$B$35:$B$84)</f>
        <v>0</v>
      </c>
      <c r="I1243" s="39">
        <f t="array" ref="I1243">SUM(IF(('Bez dříví'!$A$3:$A$33=A1243)*('Bez dříví'!$D$1:$BA$1=G1243),'Bez dříví'!$D$3:$BA$33))</f>
        <v>0</v>
      </c>
      <c r="J1243" s="70" t="str">
        <f>IF(I1243=0,"",I1243)</f>
        <v/>
      </c>
      <c r="K1243" s="40">
        <f>IF(I1243=MIN($J$1203:$J$1252),1,"")</f>
        <v>1</v>
      </c>
    </row>
    <row r="1244" spans="1:11" hidden="1" x14ac:dyDescent="0.25">
      <c r="A1244" s="34">
        <v>25</v>
      </c>
      <c r="B1244" s="35">
        <f>LOOKUP(A1244,Seznamy!$A$3:$A$27,Seznamy!$B$3:$B$27)</f>
        <v>246056</v>
      </c>
      <c r="C1244" s="36" t="str">
        <f>LOOKUP(A1244,Seznamy!$A$3:$A$27,Seznamy!$C$3:$C$27)</f>
        <v>Jítrava</v>
      </c>
      <c r="D1244" s="37">
        <f>LOOKUP(A1244,Seznamy!$A$3:$A$27,Seznamy!$E$3:$E$27)</f>
        <v>3402</v>
      </c>
      <c r="E1244" s="37">
        <f>LOOKUP(A1244,Seznamy!$A$3:$A$27,Seznamy!$H$3:$H$27)</f>
        <v>123891</v>
      </c>
      <c r="F1244" s="38">
        <f>LOOKUP(A1244,Seznamy!$A$3:$A$27,Seznamy!$J$3:$J$27)</f>
        <v>0</v>
      </c>
      <c r="G1244" s="38">
        <v>42</v>
      </c>
      <c r="H1244" s="36">
        <f>LOOKUP(G1244,'Bez dříví'!$A$35:$A$84,'Bez dříví'!$B$35:$B$84)</f>
        <v>0</v>
      </c>
      <c r="I1244" s="39">
        <f t="array" ref="I1244">SUM(IF(('Bez dříví'!$A$3:$A$33=A1244)*('Bez dříví'!$D$1:$BA$1=G1244),'Bez dříví'!$D$3:$BA$33))</f>
        <v>0</v>
      </c>
      <c r="J1244" s="70" t="str">
        <f>IF(I1244=0,"",I1244)</f>
        <v/>
      </c>
      <c r="K1244" s="40">
        <f>IF(I1244=MIN($J$1203:$J$1252),1,"")</f>
        <v>1</v>
      </c>
    </row>
    <row r="1245" spans="1:11" hidden="1" x14ac:dyDescent="0.25">
      <c r="A1245" s="34">
        <v>25</v>
      </c>
      <c r="B1245" s="35">
        <f>LOOKUP(A1245,Seznamy!$A$3:$A$27,Seznamy!$B$3:$B$27)</f>
        <v>246056</v>
      </c>
      <c r="C1245" s="36" t="str">
        <f>LOOKUP(A1245,Seznamy!$A$3:$A$27,Seznamy!$C$3:$C$27)</f>
        <v>Jítrava</v>
      </c>
      <c r="D1245" s="37">
        <f>LOOKUP(A1245,Seznamy!$A$3:$A$27,Seznamy!$E$3:$E$27)</f>
        <v>3402</v>
      </c>
      <c r="E1245" s="37">
        <f>LOOKUP(A1245,Seznamy!$A$3:$A$27,Seznamy!$H$3:$H$27)</f>
        <v>123891</v>
      </c>
      <c r="F1245" s="38">
        <f>LOOKUP(A1245,Seznamy!$A$3:$A$27,Seznamy!$J$3:$J$27)</f>
        <v>0</v>
      </c>
      <c r="G1245" s="38">
        <v>43</v>
      </c>
      <c r="H1245" s="36">
        <f>LOOKUP(G1245,'Bez dříví'!$A$35:$A$84,'Bez dříví'!$B$35:$B$84)</f>
        <v>0</v>
      </c>
      <c r="I1245" s="39">
        <f t="array" ref="I1245">SUM(IF(('Bez dříví'!$A$3:$A$33=A1245)*('Bez dříví'!$D$1:$BA$1=G1245),'Bez dříví'!$D$3:$BA$33))</f>
        <v>0</v>
      </c>
      <c r="J1245" s="70" t="str">
        <f>IF(I1245=0,"",I1245)</f>
        <v/>
      </c>
      <c r="K1245" s="40">
        <f>IF(I1245=MIN($J$1203:$J$1252),1,"")</f>
        <v>1</v>
      </c>
    </row>
    <row r="1246" spans="1:11" hidden="1" x14ac:dyDescent="0.25">
      <c r="A1246" s="34">
        <v>25</v>
      </c>
      <c r="B1246" s="35">
        <f>LOOKUP(A1246,Seznamy!$A$3:$A$27,Seznamy!$B$3:$B$27)</f>
        <v>246056</v>
      </c>
      <c r="C1246" s="36" t="str">
        <f>LOOKUP(A1246,Seznamy!$A$3:$A$27,Seznamy!$C$3:$C$27)</f>
        <v>Jítrava</v>
      </c>
      <c r="D1246" s="37">
        <f>LOOKUP(A1246,Seznamy!$A$3:$A$27,Seznamy!$E$3:$E$27)</f>
        <v>3402</v>
      </c>
      <c r="E1246" s="37">
        <f>LOOKUP(A1246,Seznamy!$A$3:$A$27,Seznamy!$H$3:$H$27)</f>
        <v>123891</v>
      </c>
      <c r="F1246" s="38">
        <f>LOOKUP(A1246,Seznamy!$A$3:$A$27,Seznamy!$J$3:$J$27)</f>
        <v>0</v>
      </c>
      <c r="G1246" s="38">
        <v>44</v>
      </c>
      <c r="H1246" s="36">
        <f>LOOKUP(G1246,'Bez dříví'!$A$35:$A$84,'Bez dříví'!$B$35:$B$84)</f>
        <v>0</v>
      </c>
      <c r="I1246" s="39">
        <f t="array" ref="I1246">SUM(IF(('Bez dříví'!$A$3:$A$33=A1246)*('Bez dříví'!$D$1:$BA$1=G1246),'Bez dříví'!$D$3:$BA$33))</f>
        <v>0</v>
      </c>
      <c r="J1246" s="70" t="str">
        <f>IF(I1246=0,"",I1246)</f>
        <v/>
      </c>
      <c r="K1246" s="40">
        <f>IF(I1246=MIN($J$1203:$J$1252),1,"")</f>
        <v>1</v>
      </c>
    </row>
    <row r="1247" spans="1:11" hidden="1" x14ac:dyDescent="0.25">
      <c r="A1247" s="34">
        <v>25</v>
      </c>
      <c r="B1247" s="35">
        <f>LOOKUP(A1247,Seznamy!$A$3:$A$27,Seznamy!$B$3:$B$27)</f>
        <v>246056</v>
      </c>
      <c r="C1247" s="36" t="str">
        <f>LOOKUP(A1247,Seznamy!$A$3:$A$27,Seznamy!$C$3:$C$27)</f>
        <v>Jítrava</v>
      </c>
      <c r="D1247" s="37">
        <f>LOOKUP(A1247,Seznamy!$A$3:$A$27,Seznamy!$E$3:$E$27)</f>
        <v>3402</v>
      </c>
      <c r="E1247" s="37">
        <f>LOOKUP(A1247,Seznamy!$A$3:$A$27,Seznamy!$H$3:$H$27)</f>
        <v>123891</v>
      </c>
      <c r="F1247" s="38">
        <f>LOOKUP(A1247,Seznamy!$A$3:$A$27,Seznamy!$J$3:$J$27)</f>
        <v>0</v>
      </c>
      <c r="G1247" s="38">
        <v>45</v>
      </c>
      <c r="H1247" s="36">
        <f>LOOKUP(G1247,'Bez dříví'!$A$35:$A$84,'Bez dříví'!$B$35:$B$84)</f>
        <v>0</v>
      </c>
      <c r="I1247" s="39">
        <f t="array" ref="I1247">SUM(IF(('Bez dříví'!$A$3:$A$33=A1247)*('Bez dříví'!$D$1:$BA$1=G1247),'Bez dříví'!$D$3:$BA$33))</f>
        <v>0</v>
      </c>
      <c r="J1247" s="70" t="str">
        <f>IF(I1247=0,"",I1247)</f>
        <v/>
      </c>
      <c r="K1247" s="40">
        <f>IF(I1247=MIN($J$1203:$J$1252),1,"")</f>
        <v>1</v>
      </c>
    </row>
    <row r="1248" spans="1:11" hidden="1" x14ac:dyDescent="0.25">
      <c r="A1248" s="34">
        <v>25</v>
      </c>
      <c r="B1248" s="35">
        <f>LOOKUP(A1248,Seznamy!$A$3:$A$27,Seznamy!$B$3:$B$27)</f>
        <v>246056</v>
      </c>
      <c r="C1248" s="36" t="str">
        <f>LOOKUP(A1248,Seznamy!$A$3:$A$27,Seznamy!$C$3:$C$27)</f>
        <v>Jítrava</v>
      </c>
      <c r="D1248" s="37">
        <f>LOOKUP(A1248,Seznamy!$A$3:$A$27,Seznamy!$E$3:$E$27)</f>
        <v>3402</v>
      </c>
      <c r="E1248" s="37">
        <f>LOOKUP(A1248,Seznamy!$A$3:$A$27,Seznamy!$H$3:$H$27)</f>
        <v>123891</v>
      </c>
      <c r="F1248" s="38">
        <f>LOOKUP(A1248,Seznamy!$A$3:$A$27,Seznamy!$J$3:$J$27)</f>
        <v>0</v>
      </c>
      <c r="G1248" s="38">
        <v>46</v>
      </c>
      <c r="H1248" s="36">
        <f>LOOKUP(G1248,'Bez dříví'!$A$35:$A$84,'Bez dříví'!$B$35:$B$84)</f>
        <v>0</v>
      </c>
      <c r="I1248" s="39">
        <f t="array" ref="I1248">SUM(IF(('Bez dříví'!$A$3:$A$33=A1248)*('Bez dříví'!$D$1:$BA$1=G1248),'Bez dříví'!$D$3:$BA$33))</f>
        <v>0</v>
      </c>
      <c r="J1248" s="70" t="str">
        <f>IF(I1248=0,"",I1248)</f>
        <v/>
      </c>
      <c r="K1248" s="40">
        <f>IF(I1248=MIN($J$1203:$J$1252),1,"")</f>
        <v>1</v>
      </c>
    </row>
    <row r="1249" spans="1:11" hidden="1" x14ac:dyDescent="0.25">
      <c r="A1249" s="34">
        <v>25</v>
      </c>
      <c r="B1249" s="35">
        <f>LOOKUP(A1249,Seznamy!$A$3:$A$27,Seznamy!$B$3:$B$27)</f>
        <v>246056</v>
      </c>
      <c r="C1249" s="36" t="str">
        <f>LOOKUP(A1249,Seznamy!$A$3:$A$27,Seznamy!$C$3:$C$27)</f>
        <v>Jítrava</v>
      </c>
      <c r="D1249" s="37">
        <f>LOOKUP(A1249,Seznamy!$A$3:$A$27,Seznamy!$E$3:$E$27)</f>
        <v>3402</v>
      </c>
      <c r="E1249" s="37">
        <f>LOOKUP(A1249,Seznamy!$A$3:$A$27,Seznamy!$H$3:$H$27)</f>
        <v>123891</v>
      </c>
      <c r="F1249" s="38">
        <f>LOOKUP(A1249,Seznamy!$A$3:$A$27,Seznamy!$J$3:$J$27)</f>
        <v>0</v>
      </c>
      <c r="G1249" s="38">
        <v>47</v>
      </c>
      <c r="H1249" s="36">
        <f>LOOKUP(G1249,'Bez dříví'!$A$35:$A$84,'Bez dříví'!$B$35:$B$84)</f>
        <v>0</v>
      </c>
      <c r="I1249" s="39">
        <f t="array" ref="I1249">SUM(IF(('Bez dříví'!$A$3:$A$33=A1249)*('Bez dříví'!$D$1:$BA$1=G1249),'Bez dříví'!$D$3:$BA$33))</f>
        <v>0</v>
      </c>
      <c r="J1249" s="70" t="str">
        <f>IF(I1249=0,"",I1249)</f>
        <v/>
      </c>
      <c r="K1249" s="40">
        <f>IF(I1249=MIN($J$1203:$J$1252),1,"")</f>
        <v>1</v>
      </c>
    </row>
    <row r="1250" spans="1:11" hidden="1" x14ac:dyDescent="0.25">
      <c r="A1250" s="34">
        <v>25</v>
      </c>
      <c r="B1250" s="35">
        <f>LOOKUP(A1250,Seznamy!$A$3:$A$27,Seznamy!$B$3:$B$27)</f>
        <v>246056</v>
      </c>
      <c r="C1250" s="36" t="str">
        <f>LOOKUP(A1250,Seznamy!$A$3:$A$27,Seznamy!$C$3:$C$27)</f>
        <v>Jítrava</v>
      </c>
      <c r="D1250" s="37">
        <f>LOOKUP(A1250,Seznamy!$A$3:$A$27,Seznamy!$E$3:$E$27)</f>
        <v>3402</v>
      </c>
      <c r="E1250" s="37">
        <f>LOOKUP(A1250,Seznamy!$A$3:$A$27,Seznamy!$H$3:$H$27)</f>
        <v>123891</v>
      </c>
      <c r="F1250" s="38">
        <f>LOOKUP(A1250,Seznamy!$A$3:$A$27,Seznamy!$J$3:$J$27)</f>
        <v>0</v>
      </c>
      <c r="G1250" s="38">
        <v>48</v>
      </c>
      <c r="H1250" s="36">
        <f>LOOKUP(G1250,'Bez dříví'!$A$35:$A$84,'Bez dříví'!$B$35:$B$84)</f>
        <v>0</v>
      </c>
      <c r="I1250" s="39">
        <f t="array" ref="I1250">SUM(IF(('Bez dříví'!$A$3:$A$33=A1250)*('Bez dříví'!$D$1:$BA$1=G1250),'Bez dříví'!$D$3:$BA$33))</f>
        <v>0</v>
      </c>
      <c r="J1250" s="70" t="str">
        <f>IF(I1250=0,"",I1250)</f>
        <v/>
      </c>
      <c r="K1250" s="40">
        <f>IF(I1250=MIN($J$1203:$J$1252),1,"")</f>
        <v>1</v>
      </c>
    </row>
    <row r="1251" spans="1:11" hidden="1" x14ac:dyDescent="0.25">
      <c r="A1251" s="34">
        <v>25</v>
      </c>
      <c r="B1251" s="35">
        <f>LOOKUP(A1251,Seznamy!$A$3:$A$27,Seznamy!$B$3:$B$27)</f>
        <v>246056</v>
      </c>
      <c r="C1251" s="36" t="str">
        <f>LOOKUP(A1251,Seznamy!$A$3:$A$27,Seznamy!$C$3:$C$27)</f>
        <v>Jítrava</v>
      </c>
      <c r="D1251" s="37">
        <f>LOOKUP(A1251,Seznamy!$A$3:$A$27,Seznamy!$E$3:$E$27)</f>
        <v>3402</v>
      </c>
      <c r="E1251" s="37">
        <f>LOOKUP(A1251,Seznamy!$A$3:$A$27,Seznamy!$H$3:$H$27)</f>
        <v>123891</v>
      </c>
      <c r="F1251" s="38">
        <f>LOOKUP(A1251,Seznamy!$A$3:$A$27,Seznamy!$J$3:$J$27)</f>
        <v>0</v>
      </c>
      <c r="G1251" s="38">
        <v>49</v>
      </c>
      <c r="H1251" s="36">
        <f>LOOKUP(G1251,'Bez dříví'!$A$35:$A$84,'Bez dříví'!$B$35:$B$84)</f>
        <v>0</v>
      </c>
      <c r="I1251" s="39">
        <f t="array" ref="I1251">SUM(IF(('Bez dříví'!$A$3:$A$33=A1251)*('Bez dříví'!$D$1:$BA$1=G1251),'Bez dříví'!$D$3:$BA$33))</f>
        <v>0</v>
      </c>
      <c r="J1251" s="70" t="str">
        <f>IF(I1251=0,"",I1251)</f>
        <v/>
      </c>
      <c r="K1251" s="40">
        <f>IF(I1251=MIN($J$1203:$J$1252),1,"")</f>
        <v>1</v>
      </c>
    </row>
    <row r="1252" spans="1:11" hidden="1" x14ac:dyDescent="0.25">
      <c r="A1252" s="34">
        <v>25</v>
      </c>
      <c r="B1252" s="35">
        <f>LOOKUP(A1252,Seznamy!$A$3:$A$27,Seznamy!$B$3:$B$27)</f>
        <v>246056</v>
      </c>
      <c r="C1252" s="36" t="str">
        <f>LOOKUP(A1252,Seznamy!$A$3:$A$27,Seznamy!$C$3:$C$27)</f>
        <v>Jítrava</v>
      </c>
      <c r="D1252" s="37">
        <f>LOOKUP(A1252,Seznamy!$A$3:$A$27,Seznamy!$E$3:$E$27)</f>
        <v>3402</v>
      </c>
      <c r="E1252" s="37">
        <f>LOOKUP(A1252,Seznamy!$A$3:$A$27,Seznamy!$H$3:$H$27)</f>
        <v>123891</v>
      </c>
      <c r="F1252" s="38">
        <f>LOOKUP(A1252,Seznamy!$A$3:$A$27,Seznamy!$J$3:$J$27)</f>
        <v>0</v>
      </c>
      <c r="G1252" s="38">
        <v>50</v>
      </c>
      <c r="H1252" s="36">
        <f>LOOKUP(G1252,'Bez dříví'!$A$35:$A$84,'Bez dříví'!$B$35:$B$84)</f>
        <v>0</v>
      </c>
      <c r="I1252" s="39">
        <f t="array" ref="I1252">SUM(IF(('Bez dříví'!$A$3:$A$33=A1252)*('Bez dříví'!$D$1:$BA$1=G1252),'Bez dříví'!$D$3:$BA$33))</f>
        <v>0</v>
      </c>
      <c r="J1252" s="70" t="str">
        <f>IF(I1252=0,"",I1252)</f>
        <v/>
      </c>
      <c r="K1252" s="40">
        <f>IF(I1252=MIN($J$1203:$J$1252),1,"")</f>
        <v>1</v>
      </c>
    </row>
    <row r="1253" spans="1:11" hidden="1" x14ac:dyDescent="0.25">
      <c r="A1253" s="56">
        <v>26</v>
      </c>
      <c r="B1253" s="57">
        <f>LOOKUP(A1253,Seznamy!$A$3:$A$27,Seznamy!$B$3:$B$27)</f>
        <v>246056</v>
      </c>
      <c r="C1253" s="58" t="str">
        <f>LOOKUP(A1253,Seznamy!$A$3:$A$27,Seznamy!$C$3:$C$27)</f>
        <v>Jítrava</v>
      </c>
      <c r="D1253" s="59">
        <f>LOOKUP(A1253,Seznamy!$A$3:$A$27,Seznamy!$E$3:$E$27)</f>
        <v>3402</v>
      </c>
      <c r="E1253" s="59">
        <f>LOOKUP(A1253,Seznamy!$A$3:$A$27,Seznamy!$H$3:$H$27)</f>
        <v>123891</v>
      </c>
      <c r="F1253" s="60">
        <f>LOOKUP(A1253,Seznamy!$A$3:$A$27,Seznamy!$J$3:$J$27)</f>
        <v>0</v>
      </c>
      <c r="G1253" s="60">
        <v>1</v>
      </c>
      <c r="H1253" s="58" t="str">
        <f>LOOKUP(G1253,'Bez dříví'!$A$35:$A$84,'Bez dříví'!$B$35:$B$84)</f>
        <v>LESCUS Cetkovice, s.r.o.</v>
      </c>
      <c r="I1253" s="61">
        <f t="array" ref="I1253">SUM(IF(('Bez dříví'!$A$3:$A$33=A1253)*('Bez dříví'!$D$1:$BA$1=G1253),'Bez dříví'!$D$3:$BA$33))</f>
        <v>0</v>
      </c>
      <c r="J1253" s="71" t="str">
        <f>IF(I1253=0,"",I1253)</f>
        <v/>
      </c>
      <c r="K1253" s="62">
        <f>IF(I1253=MIN($J$1253:$J$1302),1,"")</f>
        <v>1</v>
      </c>
    </row>
    <row r="1254" spans="1:11" hidden="1" x14ac:dyDescent="0.25">
      <c r="A1254" s="56">
        <v>26</v>
      </c>
      <c r="B1254" s="57">
        <f>LOOKUP(A1254,Seznamy!$A$3:$A$27,Seznamy!$B$3:$B$27)</f>
        <v>246056</v>
      </c>
      <c r="C1254" s="58" t="str">
        <f>LOOKUP(A1254,Seznamy!$A$3:$A$27,Seznamy!$C$3:$C$27)</f>
        <v>Jítrava</v>
      </c>
      <c r="D1254" s="59">
        <f>LOOKUP(A1254,Seznamy!$A$3:$A$27,Seznamy!$E$3:$E$27)</f>
        <v>3402</v>
      </c>
      <c r="E1254" s="59">
        <f>LOOKUP(A1254,Seznamy!$A$3:$A$27,Seznamy!$H$3:$H$27)</f>
        <v>123891</v>
      </c>
      <c r="F1254" s="60">
        <f>LOOKUP(A1254,Seznamy!$A$3:$A$27,Seznamy!$J$3:$J$27)</f>
        <v>0</v>
      </c>
      <c r="G1254" s="60">
        <v>2</v>
      </c>
      <c r="H1254" s="58" t="str">
        <f>LOOKUP(G1254,'Bez dříví'!$A$35:$A$84,'Bez dříví'!$B$35:$B$84)</f>
        <v>EGREGA s.r.o.</v>
      </c>
      <c r="I1254" s="61">
        <f t="array" ref="I1254">SUM(IF(('Bez dříví'!$A$3:$A$33=A1254)*('Bez dříví'!$D$1:$BA$1=G1254),'Bez dříví'!$D$3:$BA$33))</f>
        <v>0</v>
      </c>
      <c r="J1254" s="71" t="str">
        <f>IF(I1254=0,"",I1254)</f>
        <v/>
      </c>
      <c r="K1254" s="62">
        <f>IF(I1254=MIN($J$1253:$J$1302),1,"")</f>
        <v>1</v>
      </c>
    </row>
    <row r="1255" spans="1:11" hidden="1" x14ac:dyDescent="0.25">
      <c r="A1255" s="56">
        <v>26</v>
      </c>
      <c r="B1255" s="57">
        <f>LOOKUP(A1255,Seznamy!$A$3:$A$27,Seznamy!$B$3:$B$27)</f>
        <v>246056</v>
      </c>
      <c r="C1255" s="58" t="str">
        <f>LOOKUP(A1255,Seznamy!$A$3:$A$27,Seznamy!$C$3:$C$27)</f>
        <v>Jítrava</v>
      </c>
      <c r="D1255" s="59">
        <f>LOOKUP(A1255,Seznamy!$A$3:$A$27,Seznamy!$E$3:$E$27)</f>
        <v>3402</v>
      </c>
      <c r="E1255" s="59">
        <f>LOOKUP(A1255,Seznamy!$A$3:$A$27,Seznamy!$H$3:$H$27)</f>
        <v>123891</v>
      </c>
      <c r="F1255" s="60">
        <f>LOOKUP(A1255,Seznamy!$A$3:$A$27,Seznamy!$J$3:$J$27)</f>
        <v>0</v>
      </c>
      <c r="G1255" s="60">
        <v>3</v>
      </c>
      <c r="H1255" s="58" t="str">
        <f>LOOKUP(G1255,'Bez dříví'!$A$35:$A$84,'Bez dříví'!$B$35:$B$84)</f>
        <v>Lesostavby Frýdek-Místek a.s.</v>
      </c>
      <c r="I1255" s="61">
        <f t="array" ref="I1255">SUM(IF(('Bez dříví'!$A$3:$A$33=A1255)*('Bez dříví'!$D$1:$BA$1=G1255),'Bez dříví'!$D$3:$BA$33))</f>
        <v>0</v>
      </c>
      <c r="J1255" s="71" t="str">
        <f>IF(I1255=0,"",I1255)</f>
        <v/>
      </c>
      <c r="K1255" s="62">
        <f>IF(I1255=MIN($J$1253:$J$1302),1,"")</f>
        <v>1</v>
      </c>
    </row>
    <row r="1256" spans="1:11" hidden="1" x14ac:dyDescent="0.25">
      <c r="A1256" s="56">
        <v>26</v>
      </c>
      <c r="B1256" s="57">
        <f>LOOKUP(A1256,Seznamy!$A$3:$A$27,Seznamy!$B$3:$B$27)</f>
        <v>246056</v>
      </c>
      <c r="C1256" s="58" t="str">
        <f>LOOKUP(A1256,Seznamy!$A$3:$A$27,Seznamy!$C$3:$C$27)</f>
        <v>Jítrava</v>
      </c>
      <c r="D1256" s="59">
        <f>LOOKUP(A1256,Seznamy!$A$3:$A$27,Seznamy!$E$3:$E$27)</f>
        <v>3402</v>
      </c>
      <c r="E1256" s="59">
        <f>LOOKUP(A1256,Seznamy!$A$3:$A$27,Seznamy!$H$3:$H$27)</f>
        <v>123891</v>
      </c>
      <c r="F1256" s="60">
        <f>LOOKUP(A1256,Seznamy!$A$3:$A$27,Seznamy!$J$3:$J$27)</f>
        <v>0</v>
      </c>
      <c r="G1256" s="60">
        <v>4</v>
      </c>
      <c r="H1256" s="58" t="str">
        <f>LOOKUP(G1256,'Bez dříví'!$A$35:$A$84,'Bez dříví'!$B$35:$B$84)</f>
        <v>LST a.s.</v>
      </c>
      <c r="I1256" s="61">
        <f t="array" ref="I1256">SUM(IF(('Bez dříví'!$A$3:$A$33=A1256)*('Bez dříví'!$D$1:$BA$1=G1256),'Bez dříví'!$D$3:$BA$33))</f>
        <v>0</v>
      </c>
      <c r="J1256" s="71" t="str">
        <f>IF(I1256=0,"",I1256)</f>
        <v/>
      </c>
      <c r="K1256" s="62">
        <f>IF(I1256=MIN($J$1253:$J$1302),1,"")</f>
        <v>1</v>
      </c>
    </row>
    <row r="1257" spans="1:11" hidden="1" x14ac:dyDescent="0.25">
      <c r="A1257" s="56">
        <v>26</v>
      </c>
      <c r="B1257" s="57">
        <f>LOOKUP(A1257,Seznamy!$A$3:$A$27,Seznamy!$B$3:$B$27)</f>
        <v>246056</v>
      </c>
      <c r="C1257" s="58" t="str">
        <f>LOOKUP(A1257,Seznamy!$A$3:$A$27,Seznamy!$C$3:$C$27)</f>
        <v>Jítrava</v>
      </c>
      <c r="D1257" s="59">
        <f>LOOKUP(A1257,Seznamy!$A$3:$A$27,Seznamy!$E$3:$E$27)</f>
        <v>3402</v>
      </c>
      <c r="E1257" s="59">
        <f>LOOKUP(A1257,Seznamy!$A$3:$A$27,Seznamy!$H$3:$H$27)</f>
        <v>123891</v>
      </c>
      <c r="F1257" s="60">
        <f>LOOKUP(A1257,Seznamy!$A$3:$A$27,Seznamy!$J$3:$J$27)</f>
        <v>0</v>
      </c>
      <c r="G1257" s="60">
        <v>5</v>
      </c>
      <c r="H1257" s="58" t="str">
        <f>LOOKUP(G1257,'Bez dříví'!$A$35:$A$84,'Bez dříví'!$B$35:$B$84)</f>
        <v>UNILES a.s.</v>
      </c>
      <c r="I1257" s="61">
        <f t="array" ref="I1257">SUM(IF(('Bez dříví'!$A$3:$A$33=A1257)*('Bez dříví'!$D$1:$BA$1=G1257),'Bez dříví'!$D$3:$BA$33))</f>
        <v>0</v>
      </c>
      <c r="J1257" s="71" t="str">
        <f>IF(I1257=0,"",I1257)</f>
        <v/>
      </c>
      <c r="K1257" s="62">
        <f>IF(I1257=MIN($J$1253:$J$1302),1,"")</f>
        <v>1</v>
      </c>
    </row>
    <row r="1258" spans="1:11" hidden="1" x14ac:dyDescent="0.25">
      <c r="A1258" s="56">
        <v>26</v>
      </c>
      <c r="B1258" s="57">
        <f>LOOKUP(A1258,Seznamy!$A$3:$A$27,Seznamy!$B$3:$B$27)</f>
        <v>246056</v>
      </c>
      <c r="C1258" s="58" t="str">
        <f>LOOKUP(A1258,Seznamy!$A$3:$A$27,Seznamy!$C$3:$C$27)</f>
        <v>Jítrava</v>
      </c>
      <c r="D1258" s="59">
        <f>LOOKUP(A1258,Seznamy!$A$3:$A$27,Seznamy!$E$3:$E$27)</f>
        <v>3402</v>
      </c>
      <c r="E1258" s="59">
        <f>LOOKUP(A1258,Seznamy!$A$3:$A$27,Seznamy!$H$3:$H$27)</f>
        <v>123891</v>
      </c>
      <c r="F1258" s="60">
        <f>LOOKUP(A1258,Seznamy!$A$3:$A$27,Seznamy!$J$3:$J$27)</f>
        <v>0</v>
      </c>
      <c r="G1258" s="60">
        <v>6</v>
      </c>
      <c r="H1258" s="58" t="str">
        <f>LOOKUP(G1258,'Bez dříví'!$A$35:$A$84,'Bez dříví'!$B$35:$B$84)</f>
        <v>LDF Rožnov a.s.</v>
      </c>
      <c r="I1258" s="61">
        <f t="array" ref="I1258">SUM(IF(('Bez dříví'!$A$3:$A$33=A1258)*('Bez dříví'!$D$1:$BA$1=G1258),'Bez dříví'!$D$3:$BA$33))</f>
        <v>0</v>
      </c>
      <c r="J1258" s="71" t="str">
        <f>IF(I1258=0,"",I1258)</f>
        <v/>
      </c>
      <c r="K1258" s="62">
        <f>IF(I1258=MIN($J$1253:$J$1302),1,"")</f>
        <v>1</v>
      </c>
    </row>
    <row r="1259" spans="1:11" hidden="1" x14ac:dyDescent="0.25">
      <c r="A1259" s="56">
        <v>26</v>
      </c>
      <c r="B1259" s="57">
        <f>LOOKUP(A1259,Seznamy!$A$3:$A$27,Seznamy!$B$3:$B$27)</f>
        <v>246056</v>
      </c>
      <c r="C1259" s="58" t="str">
        <f>LOOKUP(A1259,Seznamy!$A$3:$A$27,Seznamy!$C$3:$C$27)</f>
        <v>Jítrava</v>
      </c>
      <c r="D1259" s="59">
        <f>LOOKUP(A1259,Seznamy!$A$3:$A$27,Seznamy!$E$3:$E$27)</f>
        <v>3402</v>
      </c>
      <c r="E1259" s="59">
        <f>LOOKUP(A1259,Seznamy!$A$3:$A$27,Seznamy!$H$3:$H$27)</f>
        <v>123891</v>
      </c>
      <c r="F1259" s="60">
        <f>LOOKUP(A1259,Seznamy!$A$3:$A$27,Seznamy!$J$3:$J$27)</f>
        <v>0</v>
      </c>
      <c r="G1259" s="60">
        <v>7</v>
      </c>
      <c r="H1259" s="58" t="str">
        <f>LOOKUP(G1259,'Bez dříví'!$A$35:$A$84,'Bez dříví'!$B$35:$B$84)</f>
        <v>ACLESIA, spol. s r.o.</v>
      </c>
      <c r="I1259" s="61">
        <f t="array" ref="I1259">SUM(IF(('Bez dříví'!$A$3:$A$33=A1259)*('Bez dříví'!$D$1:$BA$1=G1259),'Bez dříví'!$D$3:$BA$33))</f>
        <v>0</v>
      </c>
      <c r="J1259" s="71" t="str">
        <f>IF(I1259=0,"",I1259)</f>
        <v/>
      </c>
      <c r="K1259" s="62">
        <f>IF(I1259=MIN($J$1253:$J$1302),1,"")</f>
        <v>1</v>
      </c>
    </row>
    <row r="1260" spans="1:11" hidden="1" x14ac:dyDescent="0.25">
      <c r="A1260" s="56">
        <v>26</v>
      </c>
      <c r="B1260" s="57">
        <f>LOOKUP(A1260,Seznamy!$A$3:$A$27,Seznamy!$B$3:$B$27)</f>
        <v>246056</v>
      </c>
      <c r="C1260" s="58" t="str">
        <f>LOOKUP(A1260,Seznamy!$A$3:$A$27,Seznamy!$C$3:$C$27)</f>
        <v>Jítrava</v>
      </c>
      <c r="D1260" s="59">
        <f>LOOKUP(A1260,Seznamy!$A$3:$A$27,Seznamy!$E$3:$E$27)</f>
        <v>3402</v>
      </c>
      <c r="E1260" s="59">
        <f>LOOKUP(A1260,Seznamy!$A$3:$A$27,Seznamy!$H$3:$H$27)</f>
        <v>123891</v>
      </c>
      <c r="F1260" s="60">
        <f>LOOKUP(A1260,Seznamy!$A$3:$A$27,Seznamy!$J$3:$J$27)</f>
        <v>0</v>
      </c>
      <c r="G1260" s="60">
        <v>8</v>
      </c>
      <c r="H1260" s="58" t="str">
        <f>LOOKUP(G1260,'Bez dříví'!$A$35:$A$84,'Bez dříví'!$B$35:$B$84)</f>
        <v>Sušická lesní a obchodní s.r.o.</v>
      </c>
      <c r="I1260" s="61">
        <f t="array" ref="I1260">SUM(IF(('Bez dříví'!$A$3:$A$33=A1260)*('Bez dříví'!$D$1:$BA$1=G1260),'Bez dříví'!$D$3:$BA$33))</f>
        <v>0</v>
      </c>
      <c r="J1260" s="71" t="str">
        <f>IF(I1260=0,"",I1260)</f>
        <v/>
      </c>
      <c r="K1260" s="62">
        <f>IF(I1260=MIN($J$1253:$J$1302),1,"")</f>
        <v>1</v>
      </c>
    </row>
    <row r="1261" spans="1:11" hidden="1" x14ac:dyDescent="0.25">
      <c r="A1261" s="56">
        <v>26</v>
      </c>
      <c r="B1261" s="57">
        <f>LOOKUP(A1261,Seznamy!$A$3:$A$27,Seznamy!$B$3:$B$27)</f>
        <v>246056</v>
      </c>
      <c r="C1261" s="58" t="str">
        <f>LOOKUP(A1261,Seznamy!$A$3:$A$27,Seznamy!$C$3:$C$27)</f>
        <v>Jítrava</v>
      </c>
      <c r="D1261" s="59">
        <f>LOOKUP(A1261,Seznamy!$A$3:$A$27,Seznamy!$E$3:$E$27)</f>
        <v>3402</v>
      </c>
      <c r="E1261" s="59">
        <f>LOOKUP(A1261,Seznamy!$A$3:$A$27,Seznamy!$H$3:$H$27)</f>
        <v>123891</v>
      </c>
      <c r="F1261" s="60">
        <f>LOOKUP(A1261,Seznamy!$A$3:$A$27,Seznamy!$J$3:$J$27)</f>
        <v>0</v>
      </c>
      <c r="G1261" s="60">
        <v>9</v>
      </c>
      <c r="H1261" s="58" t="str">
        <f>LOOKUP(G1261,'Bez dříví'!$A$35:$A$84,'Bez dříví'!$B$35:$B$84)</f>
        <v>Kloboucká lesní s.r.o.</v>
      </c>
      <c r="I1261" s="61">
        <f t="array" ref="I1261">SUM(IF(('Bez dříví'!$A$3:$A$33=A1261)*('Bez dříví'!$D$1:$BA$1=G1261),'Bez dříví'!$D$3:$BA$33))</f>
        <v>0</v>
      </c>
      <c r="J1261" s="71" t="str">
        <f>IF(I1261=0,"",I1261)</f>
        <v/>
      </c>
      <c r="K1261" s="62">
        <f>IF(I1261=MIN($J$1253:$J$1302),1,"")</f>
        <v>1</v>
      </c>
    </row>
    <row r="1262" spans="1:11" hidden="1" x14ac:dyDescent="0.25">
      <c r="A1262" s="56">
        <v>26</v>
      </c>
      <c r="B1262" s="57">
        <f>LOOKUP(A1262,Seznamy!$A$3:$A$27,Seznamy!$B$3:$B$27)</f>
        <v>246056</v>
      </c>
      <c r="C1262" s="58" t="str">
        <f>LOOKUP(A1262,Seznamy!$A$3:$A$27,Seznamy!$C$3:$C$27)</f>
        <v>Jítrava</v>
      </c>
      <c r="D1262" s="59">
        <f>LOOKUP(A1262,Seznamy!$A$3:$A$27,Seznamy!$E$3:$E$27)</f>
        <v>3402</v>
      </c>
      <c r="E1262" s="59">
        <f>LOOKUP(A1262,Seznamy!$A$3:$A$27,Seznamy!$H$3:$H$27)</f>
        <v>123891</v>
      </c>
      <c r="F1262" s="60">
        <f>LOOKUP(A1262,Seznamy!$A$3:$A$27,Seznamy!$J$3:$J$27)</f>
        <v>0</v>
      </c>
      <c r="G1262" s="60">
        <v>10</v>
      </c>
      <c r="H1262" s="58" t="str">
        <f>LOOKUP(G1262,'Bez dříví'!$A$35:$A$84,'Bez dříví'!$B$35:$B$84)</f>
        <v>Dřevo-Málek s.r.o.</v>
      </c>
      <c r="I1262" s="61">
        <f t="array" ref="I1262">SUM(IF(('Bez dříví'!$A$3:$A$33=A1262)*('Bez dříví'!$D$1:$BA$1=G1262),'Bez dříví'!$D$3:$BA$33))</f>
        <v>0</v>
      </c>
      <c r="J1262" s="71" t="str">
        <f>IF(I1262=0,"",I1262)</f>
        <v/>
      </c>
      <c r="K1262" s="62">
        <f>IF(I1262=MIN($J$1253:$J$1302),1,"")</f>
        <v>1</v>
      </c>
    </row>
    <row r="1263" spans="1:11" hidden="1" x14ac:dyDescent="0.25">
      <c r="A1263" s="56">
        <v>26</v>
      </c>
      <c r="B1263" s="57">
        <f>LOOKUP(A1263,Seznamy!$A$3:$A$27,Seznamy!$B$3:$B$27)</f>
        <v>246056</v>
      </c>
      <c r="C1263" s="58" t="str">
        <f>LOOKUP(A1263,Seznamy!$A$3:$A$27,Seznamy!$C$3:$C$27)</f>
        <v>Jítrava</v>
      </c>
      <c r="D1263" s="59">
        <f>LOOKUP(A1263,Seznamy!$A$3:$A$27,Seznamy!$E$3:$E$27)</f>
        <v>3402</v>
      </c>
      <c r="E1263" s="59">
        <f>LOOKUP(A1263,Seznamy!$A$3:$A$27,Seznamy!$H$3:$H$27)</f>
        <v>123891</v>
      </c>
      <c r="F1263" s="60">
        <f>LOOKUP(A1263,Seznamy!$A$3:$A$27,Seznamy!$J$3:$J$27)</f>
        <v>0</v>
      </c>
      <c r="G1263" s="60">
        <v>11</v>
      </c>
      <c r="H1263" s="58" t="str">
        <f>LOOKUP(G1263,'Bez dříví'!$A$35:$A$84,'Bez dříví'!$B$35:$B$84)</f>
        <v>Opavská lesní a.s.</v>
      </c>
      <c r="I1263" s="61">
        <f t="array" ref="I1263">SUM(IF(('Bez dříví'!$A$3:$A$33=A1263)*('Bez dříví'!$D$1:$BA$1=G1263),'Bez dříví'!$D$3:$BA$33))</f>
        <v>0</v>
      </c>
      <c r="J1263" s="71" t="str">
        <f>IF(I1263=0,"",I1263)</f>
        <v/>
      </c>
      <c r="K1263" s="62">
        <f>IF(I1263=MIN($J$1253:$J$1302),1,"")</f>
        <v>1</v>
      </c>
    </row>
    <row r="1264" spans="1:11" hidden="1" x14ac:dyDescent="0.25">
      <c r="A1264" s="56">
        <v>26</v>
      </c>
      <c r="B1264" s="57">
        <f>LOOKUP(A1264,Seznamy!$A$3:$A$27,Seznamy!$B$3:$B$27)</f>
        <v>246056</v>
      </c>
      <c r="C1264" s="58" t="str">
        <f>LOOKUP(A1264,Seznamy!$A$3:$A$27,Seznamy!$C$3:$C$27)</f>
        <v>Jítrava</v>
      </c>
      <c r="D1264" s="59">
        <f>LOOKUP(A1264,Seznamy!$A$3:$A$27,Seznamy!$E$3:$E$27)</f>
        <v>3402</v>
      </c>
      <c r="E1264" s="59">
        <f>LOOKUP(A1264,Seznamy!$A$3:$A$27,Seznamy!$H$3:$H$27)</f>
        <v>123891</v>
      </c>
      <c r="F1264" s="60">
        <f>LOOKUP(A1264,Seznamy!$A$3:$A$27,Seznamy!$J$3:$J$27)</f>
        <v>0</v>
      </c>
      <c r="G1264" s="60">
        <v>12</v>
      </c>
      <c r="H1264" s="58" t="str">
        <f>LOOKUP(G1264,'Bez dříví'!$A$35:$A$84,'Bez dříví'!$B$35:$B$84)</f>
        <v>JACER - CZ a.s.</v>
      </c>
      <c r="I1264" s="61">
        <f t="array" ref="I1264">SUM(IF(('Bez dříví'!$A$3:$A$33=A1264)*('Bez dříví'!$D$1:$BA$1=G1264),'Bez dříví'!$D$3:$BA$33))</f>
        <v>0</v>
      </c>
      <c r="J1264" s="71" t="str">
        <f>IF(I1264=0,"",I1264)</f>
        <v/>
      </c>
      <c r="K1264" s="62">
        <f>IF(I1264=MIN($J$1253:$J$1302),1,"")</f>
        <v>1</v>
      </c>
    </row>
    <row r="1265" spans="1:11" hidden="1" x14ac:dyDescent="0.25">
      <c r="A1265" s="56">
        <v>26</v>
      </c>
      <c r="B1265" s="57">
        <f>LOOKUP(A1265,Seznamy!$A$3:$A$27,Seznamy!$B$3:$B$27)</f>
        <v>246056</v>
      </c>
      <c r="C1265" s="58" t="str">
        <f>LOOKUP(A1265,Seznamy!$A$3:$A$27,Seznamy!$C$3:$C$27)</f>
        <v>Jítrava</v>
      </c>
      <c r="D1265" s="59">
        <f>LOOKUP(A1265,Seznamy!$A$3:$A$27,Seznamy!$E$3:$E$27)</f>
        <v>3402</v>
      </c>
      <c r="E1265" s="59">
        <f>LOOKUP(A1265,Seznamy!$A$3:$A$27,Seznamy!$H$3:$H$27)</f>
        <v>123891</v>
      </c>
      <c r="F1265" s="60">
        <f>LOOKUP(A1265,Seznamy!$A$3:$A$27,Seznamy!$J$3:$J$27)</f>
        <v>0</v>
      </c>
      <c r="G1265" s="60">
        <v>13</v>
      </c>
      <c r="H1265" s="58" t="str">
        <f>LOOKUP(G1265,'Bez dříví'!$A$35:$A$84,'Bez dříví'!$B$35:$B$84)</f>
        <v>KODIAK Timber s.r.o.</v>
      </c>
      <c r="I1265" s="61">
        <f t="array" ref="I1265">SUM(IF(('Bez dříví'!$A$3:$A$33=A1265)*('Bez dříví'!$D$1:$BA$1=G1265),'Bez dříví'!$D$3:$BA$33))</f>
        <v>0</v>
      </c>
      <c r="J1265" s="71" t="str">
        <f>IF(I1265=0,"",I1265)</f>
        <v/>
      </c>
      <c r="K1265" s="62">
        <f>IF(I1265=MIN($J$1253:$J$1302),1,"")</f>
        <v>1</v>
      </c>
    </row>
    <row r="1266" spans="1:11" hidden="1" x14ac:dyDescent="0.25">
      <c r="A1266" s="56">
        <v>26</v>
      </c>
      <c r="B1266" s="57">
        <f>LOOKUP(A1266,Seznamy!$A$3:$A$27,Seznamy!$B$3:$B$27)</f>
        <v>246056</v>
      </c>
      <c r="C1266" s="58" t="str">
        <f>LOOKUP(A1266,Seznamy!$A$3:$A$27,Seznamy!$C$3:$C$27)</f>
        <v>Jítrava</v>
      </c>
      <c r="D1266" s="59">
        <f>LOOKUP(A1266,Seznamy!$A$3:$A$27,Seznamy!$E$3:$E$27)</f>
        <v>3402</v>
      </c>
      <c r="E1266" s="59">
        <f>LOOKUP(A1266,Seznamy!$A$3:$A$27,Seznamy!$H$3:$H$27)</f>
        <v>123891</v>
      </c>
      <c r="F1266" s="60">
        <f>LOOKUP(A1266,Seznamy!$A$3:$A$27,Seznamy!$J$3:$J$27)</f>
        <v>0</v>
      </c>
      <c r="G1266" s="60">
        <v>14</v>
      </c>
      <c r="H1266" s="58" t="str">
        <f>LOOKUP(G1266,'Bez dříví'!$A$35:$A$84,'Bez dříví'!$B$35:$B$84)</f>
        <v>Marles s.r.o.</v>
      </c>
      <c r="I1266" s="61">
        <f t="array" ref="I1266">SUM(IF(('Bez dříví'!$A$3:$A$33=A1266)*('Bez dříví'!$D$1:$BA$1=G1266),'Bez dříví'!$D$3:$BA$33))</f>
        <v>0</v>
      </c>
      <c r="J1266" s="71" t="str">
        <f>IF(I1266=0,"",I1266)</f>
        <v/>
      </c>
      <c r="K1266" s="62">
        <f>IF(I1266=MIN($J$1253:$J$1302),1,"")</f>
        <v>1</v>
      </c>
    </row>
    <row r="1267" spans="1:11" hidden="1" x14ac:dyDescent="0.25">
      <c r="A1267" s="56">
        <v>26</v>
      </c>
      <c r="B1267" s="57">
        <f>LOOKUP(A1267,Seznamy!$A$3:$A$27,Seznamy!$B$3:$B$27)</f>
        <v>246056</v>
      </c>
      <c r="C1267" s="58" t="str">
        <f>LOOKUP(A1267,Seznamy!$A$3:$A$27,Seznamy!$C$3:$C$27)</f>
        <v>Jítrava</v>
      </c>
      <c r="D1267" s="59">
        <f>LOOKUP(A1267,Seznamy!$A$3:$A$27,Seznamy!$E$3:$E$27)</f>
        <v>3402</v>
      </c>
      <c r="E1267" s="59">
        <f>LOOKUP(A1267,Seznamy!$A$3:$A$27,Seznamy!$H$3:$H$27)</f>
        <v>123891</v>
      </c>
      <c r="F1267" s="60">
        <f>LOOKUP(A1267,Seznamy!$A$3:$A$27,Seznamy!$J$3:$J$27)</f>
        <v>0</v>
      </c>
      <c r="G1267" s="60">
        <v>15</v>
      </c>
      <c r="H1267" s="58" t="str">
        <f>LOOKUP(G1267,'Bez dříví'!$A$35:$A$84,'Bez dříví'!$B$35:$B$84)</f>
        <v>SOLITERA spol. s r.o.</v>
      </c>
      <c r="I1267" s="61">
        <f t="array" ref="I1267">SUM(IF(('Bez dříví'!$A$3:$A$33=A1267)*('Bez dříví'!$D$1:$BA$1=G1267),'Bez dříví'!$D$3:$BA$33))</f>
        <v>0</v>
      </c>
      <c r="J1267" s="71" t="str">
        <f>IF(I1267=0,"",I1267)</f>
        <v/>
      </c>
      <c r="K1267" s="62">
        <f>IF(I1267=MIN($J$1253:$J$1302),1,"")</f>
        <v>1</v>
      </c>
    </row>
    <row r="1268" spans="1:11" hidden="1" x14ac:dyDescent="0.25">
      <c r="A1268" s="56">
        <v>26</v>
      </c>
      <c r="B1268" s="57">
        <f>LOOKUP(A1268,Seznamy!$A$3:$A$27,Seznamy!$B$3:$B$27)</f>
        <v>246056</v>
      </c>
      <c r="C1268" s="58" t="str">
        <f>LOOKUP(A1268,Seznamy!$A$3:$A$27,Seznamy!$C$3:$C$27)</f>
        <v>Jítrava</v>
      </c>
      <c r="D1268" s="59">
        <f>LOOKUP(A1268,Seznamy!$A$3:$A$27,Seznamy!$E$3:$E$27)</f>
        <v>3402</v>
      </c>
      <c r="E1268" s="59">
        <f>LOOKUP(A1268,Seznamy!$A$3:$A$27,Seznamy!$H$3:$H$27)</f>
        <v>123891</v>
      </c>
      <c r="F1268" s="60">
        <f>LOOKUP(A1268,Seznamy!$A$3:$A$27,Seznamy!$J$3:$J$27)</f>
        <v>0</v>
      </c>
      <c r="G1268" s="60">
        <v>16</v>
      </c>
      <c r="H1268" s="58" t="str">
        <f>LOOKUP(G1268,'Bez dříví'!$A$35:$A$84,'Bez dříví'!$B$35:$B$84)</f>
        <v>RM FOREST lesní společnost s.r.o</v>
      </c>
      <c r="I1268" s="61">
        <f t="array" ref="I1268">SUM(IF(('Bez dříví'!$A$3:$A$33=A1268)*('Bez dříví'!$D$1:$BA$1=G1268),'Bez dříví'!$D$3:$BA$33))</f>
        <v>0</v>
      </c>
      <c r="J1268" s="71" t="str">
        <f>IF(I1268=0,"",I1268)</f>
        <v/>
      </c>
      <c r="K1268" s="62">
        <f>IF(I1268=MIN($J$1253:$J$1302),1,"")</f>
        <v>1</v>
      </c>
    </row>
    <row r="1269" spans="1:11" hidden="1" x14ac:dyDescent="0.25">
      <c r="A1269" s="56">
        <v>26</v>
      </c>
      <c r="B1269" s="57">
        <f>LOOKUP(A1269,Seznamy!$A$3:$A$27,Seznamy!$B$3:$B$27)</f>
        <v>246056</v>
      </c>
      <c r="C1269" s="58" t="str">
        <f>LOOKUP(A1269,Seznamy!$A$3:$A$27,Seznamy!$C$3:$C$27)</f>
        <v>Jítrava</v>
      </c>
      <c r="D1269" s="59">
        <f>LOOKUP(A1269,Seznamy!$A$3:$A$27,Seznamy!$E$3:$E$27)</f>
        <v>3402</v>
      </c>
      <c r="E1269" s="59">
        <f>LOOKUP(A1269,Seznamy!$A$3:$A$27,Seznamy!$H$3:$H$27)</f>
        <v>123891</v>
      </c>
      <c r="F1269" s="60">
        <f>LOOKUP(A1269,Seznamy!$A$3:$A$27,Seznamy!$J$3:$J$27)</f>
        <v>0</v>
      </c>
      <c r="G1269" s="60">
        <v>17</v>
      </c>
      <c r="H1269" s="58" t="str">
        <f>LOOKUP(G1269,'Bez dříví'!$A$35:$A$84,'Bez dříví'!$B$35:$B$84)</f>
        <v>Lesy Beskydy, a.s.</v>
      </c>
      <c r="I1269" s="61">
        <f t="array" ref="I1269">SUM(IF(('Bez dříví'!$A$3:$A$33=A1269)*('Bez dříví'!$D$1:$BA$1=G1269),'Bez dříví'!$D$3:$BA$33))</f>
        <v>0</v>
      </c>
      <c r="J1269" s="71" t="str">
        <f>IF(I1269=0,"",I1269)</f>
        <v/>
      </c>
      <c r="K1269" s="62">
        <f>IF(I1269=MIN($J$1253:$J$1302),1,"")</f>
        <v>1</v>
      </c>
    </row>
    <row r="1270" spans="1:11" hidden="1" x14ac:dyDescent="0.25">
      <c r="A1270" s="56">
        <v>26</v>
      </c>
      <c r="B1270" s="57">
        <f>LOOKUP(A1270,Seznamy!$A$3:$A$27,Seznamy!$B$3:$B$27)</f>
        <v>246056</v>
      </c>
      <c r="C1270" s="58" t="str">
        <f>LOOKUP(A1270,Seznamy!$A$3:$A$27,Seznamy!$C$3:$C$27)</f>
        <v>Jítrava</v>
      </c>
      <c r="D1270" s="59">
        <f>LOOKUP(A1270,Seznamy!$A$3:$A$27,Seznamy!$E$3:$E$27)</f>
        <v>3402</v>
      </c>
      <c r="E1270" s="59">
        <f>LOOKUP(A1270,Seznamy!$A$3:$A$27,Seznamy!$H$3:$H$27)</f>
        <v>123891</v>
      </c>
      <c r="F1270" s="60">
        <f>LOOKUP(A1270,Seznamy!$A$3:$A$27,Seznamy!$J$3:$J$27)</f>
        <v>0</v>
      </c>
      <c r="G1270" s="60">
        <v>18</v>
      </c>
      <c r="H1270" s="58" t="str">
        <f>LOOKUP(G1270,'Bez dříví'!$A$35:$A$84,'Bez dříví'!$B$35:$B$84)</f>
        <v>Libavská lesní s.r.o.</v>
      </c>
      <c r="I1270" s="61">
        <f t="array" ref="I1270">SUM(IF(('Bez dříví'!$A$3:$A$33=A1270)*('Bez dříví'!$D$1:$BA$1=G1270),'Bez dříví'!$D$3:$BA$33))</f>
        <v>0</v>
      </c>
      <c r="J1270" s="71" t="str">
        <f>IF(I1270=0,"",I1270)</f>
        <v/>
      </c>
      <c r="K1270" s="62">
        <f>IF(I1270=MIN($J$1253:$J$1302),1,"")</f>
        <v>1</v>
      </c>
    </row>
    <row r="1271" spans="1:11" hidden="1" x14ac:dyDescent="0.25">
      <c r="A1271" s="56">
        <v>26</v>
      </c>
      <c r="B1271" s="57">
        <f>LOOKUP(A1271,Seznamy!$A$3:$A$27,Seznamy!$B$3:$B$27)</f>
        <v>246056</v>
      </c>
      <c r="C1271" s="58" t="str">
        <f>LOOKUP(A1271,Seznamy!$A$3:$A$27,Seznamy!$C$3:$C$27)</f>
        <v>Jítrava</v>
      </c>
      <c r="D1271" s="59">
        <f>LOOKUP(A1271,Seznamy!$A$3:$A$27,Seznamy!$E$3:$E$27)</f>
        <v>3402</v>
      </c>
      <c r="E1271" s="59">
        <f>LOOKUP(A1271,Seznamy!$A$3:$A$27,Seznamy!$H$3:$H$27)</f>
        <v>123891</v>
      </c>
      <c r="F1271" s="60">
        <f>LOOKUP(A1271,Seznamy!$A$3:$A$27,Seznamy!$J$3:$J$27)</f>
        <v>0</v>
      </c>
      <c r="G1271" s="60">
        <v>19</v>
      </c>
      <c r="H1271" s="58" t="str">
        <f>LOOKUP(G1271,'Bez dříví'!$A$35:$A$84,'Bez dříví'!$B$35:$B$84)</f>
        <v>TIS lignum s.r.o.</v>
      </c>
      <c r="I1271" s="61">
        <f t="array" ref="I1271">SUM(IF(('Bez dříví'!$A$3:$A$33=A1271)*('Bez dříví'!$D$1:$BA$1=G1271),'Bez dříví'!$D$3:$BA$33))</f>
        <v>0</v>
      </c>
      <c r="J1271" s="71" t="str">
        <f>IF(I1271=0,"",I1271)</f>
        <v/>
      </c>
      <c r="K1271" s="62">
        <f>IF(I1271=MIN($J$1253:$J$1302),1,"")</f>
        <v>1</v>
      </c>
    </row>
    <row r="1272" spans="1:11" hidden="1" x14ac:dyDescent="0.25">
      <c r="A1272" s="56">
        <v>26</v>
      </c>
      <c r="B1272" s="57">
        <f>LOOKUP(A1272,Seznamy!$A$3:$A$27,Seznamy!$B$3:$B$27)</f>
        <v>246056</v>
      </c>
      <c r="C1272" s="58" t="str">
        <f>LOOKUP(A1272,Seznamy!$A$3:$A$27,Seznamy!$C$3:$C$27)</f>
        <v>Jítrava</v>
      </c>
      <c r="D1272" s="59">
        <f>LOOKUP(A1272,Seznamy!$A$3:$A$27,Seznamy!$E$3:$E$27)</f>
        <v>3402</v>
      </c>
      <c r="E1272" s="59">
        <f>LOOKUP(A1272,Seznamy!$A$3:$A$27,Seznamy!$H$3:$H$27)</f>
        <v>123891</v>
      </c>
      <c r="F1272" s="60">
        <f>LOOKUP(A1272,Seznamy!$A$3:$A$27,Seznamy!$J$3:$J$27)</f>
        <v>0</v>
      </c>
      <c r="G1272" s="60">
        <v>20</v>
      </c>
      <c r="H1272" s="58" t="str">
        <f>LOOKUP(G1272,'Bez dříví'!$A$35:$A$84,'Bez dříví'!$B$35:$B$84)</f>
        <v>LES-UK s.r.o.</v>
      </c>
      <c r="I1272" s="61">
        <f t="array" ref="I1272">SUM(IF(('Bez dříví'!$A$3:$A$33=A1272)*('Bez dříví'!$D$1:$BA$1=G1272),'Bez dříví'!$D$3:$BA$33))</f>
        <v>0</v>
      </c>
      <c r="J1272" s="71" t="str">
        <f>IF(I1272=0,"",I1272)</f>
        <v/>
      </c>
      <c r="K1272" s="62">
        <f>IF(I1272=MIN($J$1253:$J$1302),1,"")</f>
        <v>1</v>
      </c>
    </row>
    <row r="1273" spans="1:11" hidden="1" x14ac:dyDescent="0.25">
      <c r="A1273" s="56">
        <v>26</v>
      </c>
      <c r="B1273" s="57">
        <f>LOOKUP(A1273,Seznamy!$A$3:$A$27,Seznamy!$B$3:$B$27)</f>
        <v>246056</v>
      </c>
      <c r="C1273" s="58" t="str">
        <f>LOOKUP(A1273,Seznamy!$A$3:$A$27,Seznamy!$C$3:$C$27)</f>
        <v>Jítrava</v>
      </c>
      <c r="D1273" s="59">
        <f>LOOKUP(A1273,Seznamy!$A$3:$A$27,Seznamy!$E$3:$E$27)</f>
        <v>3402</v>
      </c>
      <c r="E1273" s="59">
        <f>LOOKUP(A1273,Seznamy!$A$3:$A$27,Seznamy!$H$3:$H$27)</f>
        <v>123891</v>
      </c>
      <c r="F1273" s="60">
        <f>LOOKUP(A1273,Seznamy!$A$3:$A$27,Seznamy!$J$3:$J$27)</f>
        <v>0</v>
      </c>
      <c r="G1273" s="60">
        <v>21</v>
      </c>
      <c r="H1273" s="58" t="str">
        <f>LOOKUP(G1273,'Bez dříví'!$A$35:$A$84,'Bez dříví'!$B$35:$B$84)</f>
        <v>LIGNEUS, s.r.o.</v>
      </c>
      <c r="I1273" s="61">
        <f t="array" ref="I1273">SUM(IF(('Bez dříví'!$A$3:$A$33=A1273)*('Bez dříví'!$D$1:$BA$1=G1273),'Bez dříví'!$D$3:$BA$33))</f>
        <v>0</v>
      </c>
      <c r="J1273" s="71" t="str">
        <f>IF(I1273=0,"",I1273)</f>
        <v/>
      </c>
      <c r="K1273" s="62">
        <f>IF(I1273=MIN($J$1253:$J$1302),1,"")</f>
        <v>1</v>
      </c>
    </row>
    <row r="1274" spans="1:11" hidden="1" x14ac:dyDescent="0.25">
      <c r="A1274" s="56">
        <v>26</v>
      </c>
      <c r="B1274" s="57">
        <f>LOOKUP(A1274,Seznamy!$A$3:$A$27,Seznamy!$B$3:$B$27)</f>
        <v>246056</v>
      </c>
      <c r="C1274" s="58" t="str">
        <f>LOOKUP(A1274,Seznamy!$A$3:$A$27,Seznamy!$C$3:$C$27)</f>
        <v>Jítrava</v>
      </c>
      <c r="D1274" s="59">
        <f>LOOKUP(A1274,Seznamy!$A$3:$A$27,Seznamy!$E$3:$E$27)</f>
        <v>3402</v>
      </c>
      <c r="E1274" s="59">
        <f>LOOKUP(A1274,Seznamy!$A$3:$A$27,Seznamy!$H$3:$H$27)</f>
        <v>123891</v>
      </c>
      <c r="F1274" s="60">
        <f>LOOKUP(A1274,Seznamy!$A$3:$A$27,Seznamy!$J$3:$J$27)</f>
        <v>0</v>
      </c>
      <c r="G1274" s="60">
        <v>22</v>
      </c>
      <c r="H1274" s="58" t="str">
        <f>LOOKUP(G1274,'Bez dříví'!$A$35:$A$84,'Bez dříví'!$B$35:$B$84)</f>
        <v>Stora Enso Wood Products Ždírec s.r.o.</v>
      </c>
      <c r="I1274" s="61">
        <f t="array" ref="I1274">SUM(IF(('Bez dříví'!$A$3:$A$33=A1274)*('Bez dříví'!$D$1:$BA$1=G1274),'Bez dříví'!$D$3:$BA$33))</f>
        <v>0</v>
      </c>
      <c r="J1274" s="71" t="str">
        <f>IF(I1274=0,"",I1274)</f>
        <v/>
      </c>
      <c r="K1274" s="62">
        <f>IF(I1274=MIN($J$1253:$J$1302),1,"")</f>
        <v>1</v>
      </c>
    </row>
    <row r="1275" spans="1:11" hidden="1" x14ac:dyDescent="0.25">
      <c r="A1275" s="56">
        <v>26</v>
      </c>
      <c r="B1275" s="57">
        <f>LOOKUP(A1275,Seznamy!$A$3:$A$27,Seznamy!$B$3:$B$27)</f>
        <v>246056</v>
      </c>
      <c r="C1275" s="58" t="str">
        <f>LOOKUP(A1275,Seznamy!$A$3:$A$27,Seznamy!$C$3:$C$27)</f>
        <v>Jítrava</v>
      </c>
      <c r="D1275" s="59">
        <f>LOOKUP(A1275,Seznamy!$A$3:$A$27,Seznamy!$E$3:$E$27)</f>
        <v>3402</v>
      </c>
      <c r="E1275" s="59">
        <f>LOOKUP(A1275,Seznamy!$A$3:$A$27,Seznamy!$H$3:$H$27)</f>
        <v>123891</v>
      </c>
      <c r="F1275" s="60">
        <f>LOOKUP(A1275,Seznamy!$A$3:$A$27,Seznamy!$J$3:$J$27)</f>
        <v>0</v>
      </c>
      <c r="G1275" s="60">
        <v>23</v>
      </c>
      <c r="H1275" s="58" t="str">
        <f>LOOKUP(G1275,'Bez dříví'!$A$35:$A$84,'Bez dříví'!$B$35:$B$84)</f>
        <v>DEBLICE - lesy s.r.o.</v>
      </c>
      <c r="I1275" s="61">
        <f t="array" ref="I1275">SUM(IF(('Bez dříví'!$A$3:$A$33=A1275)*('Bez dříví'!$D$1:$BA$1=G1275),'Bez dříví'!$D$3:$BA$33))</f>
        <v>0</v>
      </c>
      <c r="J1275" s="71" t="str">
        <f>IF(I1275=0,"",I1275)</f>
        <v/>
      </c>
      <c r="K1275" s="62">
        <f>IF(I1275=MIN($J$1253:$J$1302),1,"")</f>
        <v>1</v>
      </c>
    </row>
    <row r="1276" spans="1:11" hidden="1" x14ac:dyDescent="0.25">
      <c r="A1276" s="56">
        <v>26</v>
      </c>
      <c r="B1276" s="57">
        <f>LOOKUP(A1276,Seznamy!$A$3:$A$27,Seznamy!$B$3:$B$27)</f>
        <v>246056</v>
      </c>
      <c r="C1276" s="58" t="str">
        <f>LOOKUP(A1276,Seznamy!$A$3:$A$27,Seznamy!$C$3:$C$27)</f>
        <v>Jítrava</v>
      </c>
      <c r="D1276" s="59">
        <f>LOOKUP(A1276,Seznamy!$A$3:$A$27,Seznamy!$E$3:$E$27)</f>
        <v>3402</v>
      </c>
      <c r="E1276" s="59">
        <f>LOOKUP(A1276,Seznamy!$A$3:$A$27,Seznamy!$H$3:$H$27)</f>
        <v>123891</v>
      </c>
      <c r="F1276" s="60">
        <f>LOOKUP(A1276,Seznamy!$A$3:$A$27,Seznamy!$J$3:$J$27)</f>
        <v>0</v>
      </c>
      <c r="G1276" s="60">
        <v>24</v>
      </c>
      <c r="H1276" s="58" t="str">
        <f>LOOKUP(G1276,'Bez dříví'!$A$35:$A$84,'Bez dříví'!$B$35:$B$84)</f>
        <v>Petra spol. s r.o.</v>
      </c>
      <c r="I1276" s="61">
        <f t="array" ref="I1276">SUM(IF(('Bez dříví'!$A$3:$A$33=A1276)*('Bez dříví'!$D$1:$BA$1=G1276),'Bez dříví'!$D$3:$BA$33))</f>
        <v>0</v>
      </c>
      <c r="J1276" s="71" t="str">
        <f>IF(I1276=0,"",I1276)</f>
        <v/>
      </c>
      <c r="K1276" s="62">
        <f>IF(I1276=MIN($J$1253:$J$1302),1,"")</f>
        <v>1</v>
      </c>
    </row>
    <row r="1277" spans="1:11" hidden="1" x14ac:dyDescent="0.25">
      <c r="A1277" s="56">
        <v>26</v>
      </c>
      <c r="B1277" s="57">
        <f>LOOKUP(A1277,Seznamy!$A$3:$A$27,Seznamy!$B$3:$B$27)</f>
        <v>246056</v>
      </c>
      <c r="C1277" s="58" t="str">
        <f>LOOKUP(A1277,Seznamy!$A$3:$A$27,Seznamy!$C$3:$C$27)</f>
        <v>Jítrava</v>
      </c>
      <c r="D1277" s="59">
        <f>LOOKUP(A1277,Seznamy!$A$3:$A$27,Seznamy!$E$3:$E$27)</f>
        <v>3402</v>
      </c>
      <c r="E1277" s="59">
        <f>LOOKUP(A1277,Seznamy!$A$3:$A$27,Seznamy!$H$3:$H$27)</f>
        <v>123891</v>
      </c>
      <c r="F1277" s="60">
        <f>LOOKUP(A1277,Seznamy!$A$3:$A$27,Seznamy!$J$3:$J$27)</f>
        <v>0</v>
      </c>
      <c r="G1277" s="60">
        <v>25</v>
      </c>
      <c r="H1277" s="58" t="str">
        <f>LOOKUP(G1277,'Bez dříví'!$A$35:$A$84,'Bez dříví'!$B$35:$B$84)</f>
        <v>T.E.P.Z., s.r.o.</v>
      </c>
      <c r="I1277" s="61">
        <f t="array" ref="I1277">SUM(IF(('Bez dříví'!$A$3:$A$33=A1277)*('Bez dříví'!$D$1:$BA$1=G1277),'Bez dříví'!$D$3:$BA$33))</f>
        <v>0</v>
      </c>
      <c r="J1277" s="71" t="str">
        <f>IF(I1277=0,"",I1277)</f>
        <v/>
      </c>
      <c r="K1277" s="62">
        <f>IF(I1277=MIN($J$1253:$J$1302),1,"")</f>
        <v>1</v>
      </c>
    </row>
    <row r="1278" spans="1:11" hidden="1" x14ac:dyDescent="0.25">
      <c r="A1278" s="56">
        <v>26</v>
      </c>
      <c r="B1278" s="57">
        <f>LOOKUP(A1278,Seznamy!$A$3:$A$27,Seznamy!$B$3:$B$27)</f>
        <v>246056</v>
      </c>
      <c r="C1278" s="58" t="str">
        <f>LOOKUP(A1278,Seznamy!$A$3:$A$27,Seznamy!$C$3:$C$27)</f>
        <v>Jítrava</v>
      </c>
      <c r="D1278" s="59">
        <f>LOOKUP(A1278,Seznamy!$A$3:$A$27,Seznamy!$E$3:$E$27)</f>
        <v>3402</v>
      </c>
      <c r="E1278" s="59">
        <f>LOOKUP(A1278,Seznamy!$A$3:$A$27,Seznamy!$H$3:$H$27)</f>
        <v>123891</v>
      </c>
      <c r="F1278" s="60">
        <f>LOOKUP(A1278,Seznamy!$A$3:$A$27,Seznamy!$J$3:$J$27)</f>
        <v>0</v>
      </c>
      <c r="G1278" s="60">
        <v>26</v>
      </c>
      <c r="H1278" s="58" t="str">
        <f>LOOKUP(G1278,'Bez dříví'!$A$35:$A$84,'Bez dříví'!$B$35:$B$84)</f>
        <v>GIRAFFE BUILDINGS s.r.o.</v>
      </c>
      <c r="I1278" s="61">
        <f t="array" ref="I1278">SUM(IF(('Bez dříví'!$A$3:$A$33=A1278)*('Bez dříví'!$D$1:$BA$1=G1278),'Bez dříví'!$D$3:$BA$33))</f>
        <v>0</v>
      </c>
      <c r="J1278" s="71" t="str">
        <f>IF(I1278=0,"",I1278)</f>
        <v/>
      </c>
      <c r="K1278" s="62">
        <f>IF(I1278=MIN($J$1253:$J$1302),1,"")</f>
        <v>1</v>
      </c>
    </row>
    <row r="1279" spans="1:11" hidden="1" x14ac:dyDescent="0.25">
      <c r="A1279" s="56">
        <v>26</v>
      </c>
      <c r="B1279" s="57">
        <f>LOOKUP(A1279,Seznamy!$A$3:$A$27,Seznamy!$B$3:$B$27)</f>
        <v>246056</v>
      </c>
      <c r="C1279" s="58" t="str">
        <f>LOOKUP(A1279,Seznamy!$A$3:$A$27,Seznamy!$C$3:$C$27)</f>
        <v>Jítrava</v>
      </c>
      <c r="D1279" s="59">
        <f>LOOKUP(A1279,Seznamy!$A$3:$A$27,Seznamy!$E$3:$E$27)</f>
        <v>3402</v>
      </c>
      <c r="E1279" s="59">
        <f>LOOKUP(A1279,Seznamy!$A$3:$A$27,Seznamy!$H$3:$H$27)</f>
        <v>123891</v>
      </c>
      <c r="F1279" s="60">
        <f>LOOKUP(A1279,Seznamy!$A$3:$A$27,Seznamy!$J$3:$J$27)</f>
        <v>0</v>
      </c>
      <c r="G1279" s="60">
        <v>27</v>
      </c>
      <c r="H1279" s="58" t="str">
        <f>LOOKUP(G1279,'Bez dříví'!$A$35:$A$84,'Bez dříví'!$B$35:$B$84)</f>
        <v>Lesní společnost Ledeč nad Sázavou, a.s.</v>
      </c>
      <c r="I1279" s="61">
        <f t="array" ref="I1279">SUM(IF(('Bez dříví'!$A$3:$A$33=A1279)*('Bez dříví'!$D$1:$BA$1=G1279),'Bez dříví'!$D$3:$BA$33))</f>
        <v>0</v>
      </c>
      <c r="J1279" s="71" t="str">
        <f>IF(I1279=0,"",I1279)</f>
        <v/>
      </c>
      <c r="K1279" s="62">
        <f>IF(I1279=MIN($J$1253:$J$1302),1,"")</f>
        <v>1</v>
      </c>
    </row>
    <row r="1280" spans="1:11" hidden="1" x14ac:dyDescent="0.25">
      <c r="A1280" s="56">
        <v>26</v>
      </c>
      <c r="B1280" s="57">
        <f>LOOKUP(A1280,Seznamy!$A$3:$A$27,Seznamy!$B$3:$B$27)</f>
        <v>246056</v>
      </c>
      <c r="C1280" s="58" t="str">
        <f>LOOKUP(A1280,Seznamy!$A$3:$A$27,Seznamy!$C$3:$C$27)</f>
        <v>Jítrava</v>
      </c>
      <c r="D1280" s="59">
        <f>LOOKUP(A1280,Seznamy!$A$3:$A$27,Seznamy!$E$3:$E$27)</f>
        <v>3402</v>
      </c>
      <c r="E1280" s="59">
        <f>LOOKUP(A1280,Seznamy!$A$3:$A$27,Seznamy!$H$3:$H$27)</f>
        <v>123891</v>
      </c>
      <c r="F1280" s="60">
        <f>LOOKUP(A1280,Seznamy!$A$3:$A$27,Seznamy!$J$3:$J$27)</f>
        <v>0</v>
      </c>
      <c r="G1280" s="60">
        <v>28</v>
      </c>
      <c r="H1280" s="58" t="str">
        <f>LOOKUP(G1280,'Bez dříví'!$A$35:$A$84,'Bez dříví'!$B$35:$B$84)</f>
        <v>Pradědský lesní závod, a.s.</v>
      </c>
      <c r="I1280" s="61">
        <f t="array" ref="I1280">SUM(IF(('Bez dříví'!$A$3:$A$33=A1280)*('Bez dříví'!$D$1:$BA$1=G1280),'Bez dříví'!$D$3:$BA$33))</f>
        <v>0</v>
      </c>
      <c r="J1280" s="71" t="str">
        <f>IF(I1280=0,"",I1280)</f>
        <v/>
      </c>
      <c r="K1280" s="62">
        <f>IF(I1280=MIN($J$1253:$J$1302),1,"")</f>
        <v>1</v>
      </c>
    </row>
    <row r="1281" spans="1:11" hidden="1" x14ac:dyDescent="0.25">
      <c r="A1281" s="56">
        <v>26</v>
      </c>
      <c r="B1281" s="57">
        <f>LOOKUP(A1281,Seznamy!$A$3:$A$27,Seznamy!$B$3:$B$27)</f>
        <v>246056</v>
      </c>
      <c r="C1281" s="58" t="str">
        <f>LOOKUP(A1281,Seznamy!$A$3:$A$27,Seznamy!$C$3:$C$27)</f>
        <v>Jítrava</v>
      </c>
      <c r="D1281" s="59">
        <f>LOOKUP(A1281,Seznamy!$A$3:$A$27,Seznamy!$E$3:$E$27)</f>
        <v>3402</v>
      </c>
      <c r="E1281" s="59">
        <f>LOOKUP(A1281,Seznamy!$A$3:$A$27,Seznamy!$H$3:$H$27)</f>
        <v>123891</v>
      </c>
      <c r="F1281" s="60">
        <f>LOOKUP(A1281,Seznamy!$A$3:$A$27,Seznamy!$J$3:$J$27)</f>
        <v>0</v>
      </c>
      <c r="G1281" s="60">
        <v>29</v>
      </c>
      <c r="H1281" s="58" t="str">
        <f>LOOKUP(G1281,'Bez dříví'!$A$35:$A$84,'Bez dříví'!$B$35:$B$84)</f>
        <v>Královské lesy s.r.o.</v>
      </c>
      <c r="I1281" s="61">
        <f t="array" ref="I1281">SUM(IF(('Bez dříví'!$A$3:$A$33=A1281)*('Bez dříví'!$D$1:$BA$1=G1281),'Bez dříví'!$D$3:$BA$33))</f>
        <v>0</v>
      </c>
      <c r="J1281" s="71" t="str">
        <f>IF(I1281=0,"",I1281)</f>
        <v/>
      </c>
      <c r="K1281" s="62">
        <f>IF(I1281=MIN($J$1253:$J$1302),1,"")</f>
        <v>1</v>
      </c>
    </row>
    <row r="1282" spans="1:11" hidden="1" x14ac:dyDescent="0.25">
      <c r="A1282" s="56">
        <v>26</v>
      </c>
      <c r="B1282" s="57">
        <f>LOOKUP(A1282,Seznamy!$A$3:$A$27,Seznamy!$B$3:$B$27)</f>
        <v>246056</v>
      </c>
      <c r="C1282" s="58" t="str">
        <f>LOOKUP(A1282,Seznamy!$A$3:$A$27,Seznamy!$C$3:$C$27)</f>
        <v>Jítrava</v>
      </c>
      <c r="D1282" s="59">
        <f>LOOKUP(A1282,Seznamy!$A$3:$A$27,Seznamy!$E$3:$E$27)</f>
        <v>3402</v>
      </c>
      <c r="E1282" s="59">
        <f>LOOKUP(A1282,Seznamy!$A$3:$A$27,Seznamy!$H$3:$H$27)</f>
        <v>123891</v>
      </c>
      <c r="F1282" s="60">
        <f>LOOKUP(A1282,Seznamy!$A$3:$A$27,Seznamy!$J$3:$J$27)</f>
        <v>0</v>
      </c>
      <c r="G1282" s="60">
        <v>30</v>
      </c>
      <c r="H1282" s="58" t="str">
        <f>LOOKUP(G1282,'Bez dříví'!$A$35:$A$84,'Bez dříví'!$B$35:$B$84)</f>
        <v>Jihozápadní dřevařská a.s.</v>
      </c>
      <c r="I1282" s="61">
        <f t="array" ref="I1282">SUM(IF(('Bez dříví'!$A$3:$A$33=A1282)*('Bez dříví'!$D$1:$BA$1=G1282),'Bez dříví'!$D$3:$BA$33))</f>
        <v>0</v>
      </c>
      <c r="J1282" s="71" t="str">
        <f>IF(I1282=0,"",I1282)</f>
        <v/>
      </c>
      <c r="K1282" s="62">
        <f>IF(I1282=MIN($J$1253:$J$1302),1,"")</f>
        <v>1</v>
      </c>
    </row>
    <row r="1283" spans="1:11" hidden="1" x14ac:dyDescent="0.25">
      <c r="A1283" s="56">
        <v>26</v>
      </c>
      <c r="B1283" s="57">
        <f>LOOKUP(A1283,Seznamy!$A$3:$A$27,Seznamy!$B$3:$B$27)</f>
        <v>246056</v>
      </c>
      <c r="C1283" s="58" t="str">
        <f>LOOKUP(A1283,Seznamy!$A$3:$A$27,Seznamy!$C$3:$C$27)</f>
        <v>Jítrava</v>
      </c>
      <c r="D1283" s="59">
        <f>LOOKUP(A1283,Seznamy!$A$3:$A$27,Seznamy!$E$3:$E$27)</f>
        <v>3402</v>
      </c>
      <c r="E1283" s="59">
        <f>LOOKUP(A1283,Seznamy!$A$3:$A$27,Seznamy!$H$3:$H$27)</f>
        <v>123891</v>
      </c>
      <c r="F1283" s="60">
        <f>LOOKUP(A1283,Seznamy!$A$3:$A$27,Seznamy!$J$3:$J$27)</f>
        <v>0</v>
      </c>
      <c r="G1283" s="60">
        <v>31</v>
      </c>
      <c r="H1283" s="58">
        <f>LOOKUP(G1283,'Bez dříví'!$A$35:$A$84,'Bez dříví'!$B$35:$B$84)</f>
        <v>0</v>
      </c>
      <c r="I1283" s="61">
        <f t="array" ref="I1283">SUM(IF(('Bez dříví'!$A$3:$A$33=A1283)*('Bez dříví'!$D$1:$BA$1=G1283),'Bez dříví'!$D$3:$BA$33))</f>
        <v>0</v>
      </c>
      <c r="J1283" s="71" t="str">
        <f>IF(I1283=0,"",I1283)</f>
        <v/>
      </c>
      <c r="K1283" s="62">
        <f>IF(I1283=MIN($J$1253:$J$1302),1,"")</f>
        <v>1</v>
      </c>
    </row>
    <row r="1284" spans="1:11" hidden="1" x14ac:dyDescent="0.25">
      <c r="A1284" s="56">
        <v>26</v>
      </c>
      <c r="B1284" s="57">
        <f>LOOKUP(A1284,Seznamy!$A$3:$A$27,Seznamy!$B$3:$B$27)</f>
        <v>246056</v>
      </c>
      <c r="C1284" s="58" t="str">
        <f>LOOKUP(A1284,Seznamy!$A$3:$A$27,Seznamy!$C$3:$C$27)</f>
        <v>Jítrava</v>
      </c>
      <c r="D1284" s="59">
        <f>LOOKUP(A1284,Seznamy!$A$3:$A$27,Seznamy!$E$3:$E$27)</f>
        <v>3402</v>
      </c>
      <c r="E1284" s="59">
        <f>LOOKUP(A1284,Seznamy!$A$3:$A$27,Seznamy!$H$3:$H$27)</f>
        <v>123891</v>
      </c>
      <c r="F1284" s="60">
        <f>LOOKUP(A1284,Seznamy!$A$3:$A$27,Seznamy!$J$3:$J$27)</f>
        <v>0</v>
      </c>
      <c r="G1284" s="60">
        <v>32</v>
      </c>
      <c r="H1284" s="58">
        <f>LOOKUP(G1284,'Bez dříví'!$A$35:$A$84,'Bez dříví'!$B$35:$B$84)</f>
        <v>0</v>
      </c>
      <c r="I1284" s="61">
        <f t="array" ref="I1284">SUM(IF(('Bez dříví'!$A$3:$A$33=A1284)*('Bez dříví'!$D$1:$BA$1=G1284),'Bez dříví'!$D$3:$BA$33))</f>
        <v>0</v>
      </c>
      <c r="J1284" s="71" t="str">
        <f>IF(I1284=0,"",I1284)</f>
        <v/>
      </c>
      <c r="K1284" s="62">
        <f>IF(I1284=MIN($J$1253:$J$1302),1,"")</f>
        <v>1</v>
      </c>
    </row>
    <row r="1285" spans="1:11" hidden="1" x14ac:dyDescent="0.25">
      <c r="A1285" s="56">
        <v>26</v>
      </c>
      <c r="B1285" s="57">
        <f>LOOKUP(A1285,Seznamy!$A$3:$A$27,Seznamy!$B$3:$B$27)</f>
        <v>246056</v>
      </c>
      <c r="C1285" s="58" t="str">
        <f>LOOKUP(A1285,Seznamy!$A$3:$A$27,Seznamy!$C$3:$C$27)</f>
        <v>Jítrava</v>
      </c>
      <c r="D1285" s="59">
        <f>LOOKUP(A1285,Seznamy!$A$3:$A$27,Seznamy!$E$3:$E$27)</f>
        <v>3402</v>
      </c>
      <c r="E1285" s="59">
        <f>LOOKUP(A1285,Seznamy!$A$3:$A$27,Seznamy!$H$3:$H$27)</f>
        <v>123891</v>
      </c>
      <c r="F1285" s="60">
        <f>LOOKUP(A1285,Seznamy!$A$3:$A$27,Seznamy!$J$3:$J$27)</f>
        <v>0</v>
      </c>
      <c r="G1285" s="60">
        <v>33</v>
      </c>
      <c r="H1285" s="58">
        <f>LOOKUP(G1285,'Bez dříví'!$A$35:$A$84,'Bez dříví'!$B$35:$B$84)</f>
        <v>0</v>
      </c>
      <c r="I1285" s="61">
        <f t="array" ref="I1285">SUM(IF(('Bez dříví'!$A$3:$A$33=A1285)*('Bez dříví'!$D$1:$BA$1=G1285),'Bez dříví'!$D$3:$BA$33))</f>
        <v>0</v>
      </c>
      <c r="J1285" s="71" t="str">
        <f>IF(I1285=0,"",I1285)</f>
        <v/>
      </c>
      <c r="K1285" s="62">
        <f>IF(I1285=MIN($J$1253:$J$1302),1,"")</f>
        <v>1</v>
      </c>
    </row>
    <row r="1286" spans="1:11" hidden="1" x14ac:dyDescent="0.25">
      <c r="A1286" s="56">
        <v>26</v>
      </c>
      <c r="B1286" s="57">
        <f>LOOKUP(A1286,Seznamy!$A$3:$A$27,Seznamy!$B$3:$B$27)</f>
        <v>246056</v>
      </c>
      <c r="C1286" s="58" t="str">
        <f>LOOKUP(A1286,Seznamy!$A$3:$A$27,Seznamy!$C$3:$C$27)</f>
        <v>Jítrava</v>
      </c>
      <c r="D1286" s="59">
        <f>LOOKUP(A1286,Seznamy!$A$3:$A$27,Seznamy!$E$3:$E$27)</f>
        <v>3402</v>
      </c>
      <c r="E1286" s="59">
        <f>LOOKUP(A1286,Seznamy!$A$3:$A$27,Seznamy!$H$3:$H$27)</f>
        <v>123891</v>
      </c>
      <c r="F1286" s="60">
        <f>LOOKUP(A1286,Seznamy!$A$3:$A$27,Seznamy!$J$3:$J$27)</f>
        <v>0</v>
      </c>
      <c r="G1286" s="60">
        <v>34</v>
      </c>
      <c r="H1286" s="58">
        <f>LOOKUP(G1286,'Bez dříví'!$A$35:$A$84,'Bez dříví'!$B$35:$B$84)</f>
        <v>0</v>
      </c>
      <c r="I1286" s="61">
        <f t="array" ref="I1286">SUM(IF(('Bez dříví'!$A$3:$A$33=A1286)*('Bez dříví'!$D$1:$BA$1=G1286),'Bez dříví'!$D$3:$BA$33))</f>
        <v>0</v>
      </c>
      <c r="J1286" s="71" t="str">
        <f>IF(I1286=0,"",I1286)</f>
        <v/>
      </c>
      <c r="K1286" s="62">
        <f>IF(I1286=MIN($J$1253:$J$1302),1,"")</f>
        <v>1</v>
      </c>
    </row>
    <row r="1287" spans="1:11" hidden="1" x14ac:dyDescent="0.25">
      <c r="A1287" s="56">
        <v>26</v>
      </c>
      <c r="B1287" s="57">
        <f>LOOKUP(A1287,Seznamy!$A$3:$A$27,Seznamy!$B$3:$B$27)</f>
        <v>246056</v>
      </c>
      <c r="C1287" s="58" t="str">
        <f>LOOKUP(A1287,Seznamy!$A$3:$A$27,Seznamy!$C$3:$C$27)</f>
        <v>Jítrava</v>
      </c>
      <c r="D1287" s="59">
        <f>LOOKUP(A1287,Seznamy!$A$3:$A$27,Seznamy!$E$3:$E$27)</f>
        <v>3402</v>
      </c>
      <c r="E1287" s="59">
        <f>LOOKUP(A1287,Seznamy!$A$3:$A$27,Seznamy!$H$3:$H$27)</f>
        <v>123891</v>
      </c>
      <c r="F1287" s="60">
        <f>LOOKUP(A1287,Seznamy!$A$3:$A$27,Seznamy!$J$3:$J$27)</f>
        <v>0</v>
      </c>
      <c r="G1287" s="60">
        <v>35</v>
      </c>
      <c r="H1287" s="58">
        <f>LOOKUP(G1287,'Bez dříví'!$A$35:$A$84,'Bez dříví'!$B$35:$B$84)</f>
        <v>0</v>
      </c>
      <c r="I1287" s="61">
        <f t="array" ref="I1287">SUM(IF(('Bez dříví'!$A$3:$A$33=A1287)*('Bez dříví'!$D$1:$BA$1=G1287),'Bez dříví'!$D$3:$BA$33))</f>
        <v>0</v>
      </c>
      <c r="J1287" s="71" t="str">
        <f>IF(I1287=0,"",I1287)</f>
        <v/>
      </c>
      <c r="K1287" s="62">
        <f>IF(I1287=MIN($J$1253:$J$1302),1,"")</f>
        <v>1</v>
      </c>
    </row>
    <row r="1288" spans="1:11" hidden="1" x14ac:dyDescent="0.25">
      <c r="A1288" s="56">
        <v>26</v>
      </c>
      <c r="B1288" s="57">
        <f>LOOKUP(A1288,Seznamy!$A$3:$A$27,Seznamy!$B$3:$B$27)</f>
        <v>246056</v>
      </c>
      <c r="C1288" s="58" t="str">
        <f>LOOKUP(A1288,Seznamy!$A$3:$A$27,Seznamy!$C$3:$C$27)</f>
        <v>Jítrava</v>
      </c>
      <c r="D1288" s="59">
        <f>LOOKUP(A1288,Seznamy!$A$3:$A$27,Seznamy!$E$3:$E$27)</f>
        <v>3402</v>
      </c>
      <c r="E1288" s="59">
        <f>LOOKUP(A1288,Seznamy!$A$3:$A$27,Seznamy!$H$3:$H$27)</f>
        <v>123891</v>
      </c>
      <c r="F1288" s="60">
        <f>LOOKUP(A1288,Seznamy!$A$3:$A$27,Seznamy!$J$3:$J$27)</f>
        <v>0</v>
      </c>
      <c r="G1288" s="60">
        <v>36</v>
      </c>
      <c r="H1288" s="58">
        <f>LOOKUP(G1288,'Bez dříví'!$A$35:$A$84,'Bez dříví'!$B$35:$B$84)</f>
        <v>0</v>
      </c>
      <c r="I1288" s="61">
        <f t="array" ref="I1288">SUM(IF(('Bez dříví'!$A$3:$A$33=A1288)*('Bez dříví'!$D$1:$BA$1=G1288),'Bez dříví'!$D$3:$BA$33))</f>
        <v>0</v>
      </c>
      <c r="J1288" s="71" t="str">
        <f>IF(I1288=0,"",I1288)</f>
        <v/>
      </c>
      <c r="K1288" s="62">
        <f>IF(I1288=MIN($J$1253:$J$1302),1,"")</f>
        <v>1</v>
      </c>
    </row>
    <row r="1289" spans="1:11" hidden="1" x14ac:dyDescent="0.25">
      <c r="A1289" s="56">
        <v>26</v>
      </c>
      <c r="B1289" s="57">
        <f>LOOKUP(A1289,Seznamy!$A$3:$A$27,Seznamy!$B$3:$B$27)</f>
        <v>246056</v>
      </c>
      <c r="C1289" s="58" t="str">
        <f>LOOKUP(A1289,Seznamy!$A$3:$A$27,Seznamy!$C$3:$C$27)</f>
        <v>Jítrava</v>
      </c>
      <c r="D1289" s="59">
        <f>LOOKUP(A1289,Seznamy!$A$3:$A$27,Seznamy!$E$3:$E$27)</f>
        <v>3402</v>
      </c>
      <c r="E1289" s="59">
        <f>LOOKUP(A1289,Seznamy!$A$3:$A$27,Seznamy!$H$3:$H$27)</f>
        <v>123891</v>
      </c>
      <c r="F1289" s="60">
        <f>LOOKUP(A1289,Seznamy!$A$3:$A$27,Seznamy!$J$3:$J$27)</f>
        <v>0</v>
      </c>
      <c r="G1289" s="60">
        <v>37</v>
      </c>
      <c r="H1289" s="58">
        <f>LOOKUP(G1289,'Bez dříví'!$A$35:$A$84,'Bez dříví'!$B$35:$B$84)</f>
        <v>0</v>
      </c>
      <c r="I1289" s="61">
        <f t="array" ref="I1289">SUM(IF(('Bez dříví'!$A$3:$A$33=A1289)*('Bez dříví'!$D$1:$BA$1=G1289),'Bez dříví'!$D$3:$BA$33))</f>
        <v>0</v>
      </c>
      <c r="J1289" s="71" t="str">
        <f>IF(I1289=0,"",I1289)</f>
        <v/>
      </c>
      <c r="K1289" s="62">
        <f>IF(I1289=MIN($J$1253:$J$1302),1,"")</f>
        <v>1</v>
      </c>
    </row>
    <row r="1290" spans="1:11" hidden="1" x14ac:dyDescent="0.25">
      <c r="A1290" s="56">
        <v>26</v>
      </c>
      <c r="B1290" s="57">
        <f>LOOKUP(A1290,Seznamy!$A$3:$A$27,Seznamy!$B$3:$B$27)</f>
        <v>246056</v>
      </c>
      <c r="C1290" s="58" t="str">
        <f>LOOKUP(A1290,Seznamy!$A$3:$A$27,Seznamy!$C$3:$C$27)</f>
        <v>Jítrava</v>
      </c>
      <c r="D1290" s="59">
        <f>LOOKUP(A1290,Seznamy!$A$3:$A$27,Seznamy!$E$3:$E$27)</f>
        <v>3402</v>
      </c>
      <c r="E1290" s="59">
        <f>LOOKUP(A1290,Seznamy!$A$3:$A$27,Seznamy!$H$3:$H$27)</f>
        <v>123891</v>
      </c>
      <c r="F1290" s="60">
        <f>LOOKUP(A1290,Seznamy!$A$3:$A$27,Seznamy!$J$3:$J$27)</f>
        <v>0</v>
      </c>
      <c r="G1290" s="60">
        <v>38</v>
      </c>
      <c r="H1290" s="58">
        <f>LOOKUP(G1290,'Bez dříví'!$A$35:$A$84,'Bez dříví'!$B$35:$B$84)</f>
        <v>0</v>
      </c>
      <c r="I1290" s="61">
        <f t="array" ref="I1290">SUM(IF(('Bez dříví'!$A$3:$A$33=A1290)*('Bez dříví'!$D$1:$BA$1=G1290),'Bez dříví'!$D$3:$BA$33))</f>
        <v>0</v>
      </c>
      <c r="J1290" s="71" t="str">
        <f>IF(I1290=0,"",I1290)</f>
        <v/>
      </c>
      <c r="K1290" s="62">
        <f>IF(I1290=MIN($J$1253:$J$1302),1,"")</f>
        <v>1</v>
      </c>
    </row>
    <row r="1291" spans="1:11" hidden="1" x14ac:dyDescent="0.25">
      <c r="A1291" s="56">
        <v>26</v>
      </c>
      <c r="B1291" s="57">
        <f>LOOKUP(A1291,Seznamy!$A$3:$A$27,Seznamy!$B$3:$B$27)</f>
        <v>246056</v>
      </c>
      <c r="C1291" s="58" t="str">
        <f>LOOKUP(A1291,Seznamy!$A$3:$A$27,Seznamy!$C$3:$C$27)</f>
        <v>Jítrava</v>
      </c>
      <c r="D1291" s="59">
        <f>LOOKUP(A1291,Seznamy!$A$3:$A$27,Seznamy!$E$3:$E$27)</f>
        <v>3402</v>
      </c>
      <c r="E1291" s="59">
        <f>LOOKUP(A1291,Seznamy!$A$3:$A$27,Seznamy!$H$3:$H$27)</f>
        <v>123891</v>
      </c>
      <c r="F1291" s="60">
        <f>LOOKUP(A1291,Seznamy!$A$3:$A$27,Seznamy!$J$3:$J$27)</f>
        <v>0</v>
      </c>
      <c r="G1291" s="60">
        <v>39</v>
      </c>
      <c r="H1291" s="58">
        <f>LOOKUP(G1291,'Bez dříví'!$A$35:$A$84,'Bez dříví'!$B$35:$B$84)</f>
        <v>0</v>
      </c>
      <c r="I1291" s="61">
        <f t="array" ref="I1291">SUM(IF(('Bez dříví'!$A$3:$A$33=A1291)*('Bez dříví'!$D$1:$BA$1=G1291),'Bez dříví'!$D$3:$BA$33))</f>
        <v>0</v>
      </c>
      <c r="J1291" s="71" t="str">
        <f>IF(I1291=0,"",I1291)</f>
        <v/>
      </c>
      <c r="K1291" s="62">
        <f>IF(I1291=MIN($J$1253:$J$1302),1,"")</f>
        <v>1</v>
      </c>
    </row>
    <row r="1292" spans="1:11" hidden="1" x14ac:dyDescent="0.25">
      <c r="A1292" s="56">
        <v>26</v>
      </c>
      <c r="B1292" s="57">
        <f>LOOKUP(A1292,Seznamy!$A$3:$A$27,Seznamy!$B$3:$B$27)</f>
        <v>246056</v>
      </c>
      <c r="C1292" s="58" t="str">
        <f>LOOKUP(A1292,Seznamy!$A$3:$A$27,Seznamy!$C$3:$C$27)</f>
        <v>Jítrava</v>
      </c>
      <c r="D1292" s="59">
        <f>LOOKUP(A1292,Seznamy!$A$3:$A$27,Seznamy!$E$3:$E$27)</f>
        <v>3402</v>
      </c>
      <c r="E1292" s="59">
        <f>LOOKUP(A1292,Seznamy!$A$3:$A$27,Seznamy!$H$3:$H$27)</f>
        <v>123891</v>
      </c>
      <c r="F1292" s="60">
        <f>LOOKUP(A1292,Seznamy!$A$3:$A$27,Seznamy!$J$3:$J$27)</f>
        <v>0</v>
      </c>
      <c r="G1292" s="60">
        <v>40</v>
      </c>
      <c r="H1292" s="58">
        <f>LOOKUP(G1292,'Bez dříví'!$A$35:$A$84,'Bez dříví'!$B$35:$B$84)</f>
        <v>0</v>
      </c>
      <c r="I1292" s="61">
        <f t="array" ref="I1292">SUM(IF(('Bez dříví'!$A$3:$A$33=A1292)*('Bez dříví'!$D$1:$BA$1=G1292),'Bez dříví'!$D$3:$BA$33))</f>
        <v>0</v>
      </c>
      <c r="J1292" s="71" t="str">
        <f>IF(I1292=0,"",I1292)</f>
        <v/>
      </c>
      <c r="K1292" s="62">
        <f>IF(I1292=MIN($J$1253:$J$1302),1,"")</f>
        <v>1</v>
      </c>
    </row>
    <row r="1293" spans="1:11" hidden="1" x14ac:dyDescent="0.25">
      <c r="A1293" s="56">
        <v>26</v>
      </c>
      <c r="B1293" s="57">
        <f>LOOKUP(A1293,Seznamy!$A$3:$A$27,Seznamy!$B$3:$B$27)</f>
        <v>246056</v>
      </c>
      <c r="C1293" s="58" t="str">
        <f>LOOKUP(A1293,Seznamy!$A$3:$A$27,Seznamy!$C$3:$C$27)</f>
        <v>Jítrava</v>
      </c>
      <c r="D1293" s="59">
        <f>LOOKUP(A1293,Seznamy!$A$3:$A$27,Seznamy!$E$3:$E$27)</f>
        <v>3402</v>
      </c>
      <c r="E1293" s="59">
        <f>LOOKUP(A1293,Seznamy!$A$3:$A$27,Seznamy!$H$3:$H$27)</f>
        <v>123891</v>
      </c>
      <c r="F1293" s="60">
        <f>LOOKUP(A1293,Seznamy!$A$3:$A$27,Seznamy!$J$3:$J$27)</f>
        <v>0</v>
      </c>
      <c r="G1293" s="60">
        <v>41</v>
      </c>
      <c r="H1293" s="58">
        <f>LOOKUP(G1293,'Bez dříví'!$A$35:$A$84,'Bez dříví'!$B$35:$B$84)</f>
        <v>0</v>
      </c>
      <c r="I1293" s="61">
        <f t="array" ref="I1293">SUM(IF(('Bez dříví'!$A$3:$A$33=A1293)*('Bez dříví'!$D$1:$BA$1=G1293),'Bez dříví'!$D$3:$BA$33))</f>
        <v>0</v>
      </c>
      <c r="J1293" s="71" t="str">
        <f>IF(I1293=0,"",I1293)</f>
        <v/>
      </c>
      <c r="K1293" s="62">
        <f>IF(I1293=MIN($J$1253:$J$1302),1,"")</f>
        <v>1</v>
      </c>
    </row>
    <row r="1294" spans="1:11" hidden="1" x14ac:dyDescent="0.25">
      <c r="A1294" s="56">
        <v>26</v>
      </c>
      <c r="B1294" s="57">
        <f>LOOKUP(A1294,Seznamy!$A$3:$A$27,Seznamy!$B$3:$B$27)</f>
        <v>246056</v>
      </c>
      <c r="C1294" s="58" t="str">
        <f>LOOKUP(A1294,Seznamy!$A$3:$A$27,Seznamy!$C$3:$C$27)</f>
        <v>Jítrava</v>
      </c>
      <c r="D1294" s="59">
        <f>LOOKUP(A1294,Seznamy!$A$3:$A$27,Seznamy!$E$3:$E$27)</f>
        <v>3402</v>
      </c>
      <c r="E1294" s="59">
        <f>LOOKUP(A1294,Seznamy!$A$3:$A$27,Seznamy!$H$3:$H$27)</f>
        <v>123891</v>
      </c>
      <c r="F1294" s="60">
        <f>LOOKUP(A1294,Seznamy!$A$3:$A$27,Seznamy!$J$3:$J$27)</f>
        <v>0</v>
      </c>
      <c r="G1294" s="60">
        <v>42</v>
      </c>
      <c r="H1294" s="58">
        <f>LOOKUP(G1294,'Bez dříví'!$A$35:$A$84,'Bez dříví'!$B$35:$B$84)</f>
        <v>0</v>
      </c>
      <c r="I1294" s="61">
        <f t="array" ref="I1294">SUM(IF(('Bez dříví'!$A$3:$A$33=A1294)*('Bez dříví'!$D$1:$BA$1=G1294),'Bez dříví'!$D$3:$BA$33))</f>
        <v>0</v>
      </c>
      <c r="J1294" s="71" t="str">
        <f>IF(I1294=0,"",I1294)</f>
        <v/>
      </c>
      <c r="K1294" s="62">
        <f>IF(I1294=MIN($J$1253:$J$1302),1,"")</f>
        <v>1</v>
      </c>
    </row>
    <row r="1295" spans="1:11" hidden="1" x14ac:dyDescent="0.25">
      <c r="A1295" s="56">
        <v>26</v>
      </c>
      <c r="B1295" s="57">
        <f>LOOKUP(A1295,Seznamy!$A$3:$A$27,Seznamy!$B$3:$B$27)</f>
        <v>246056</v>
      </c>
      <c r="C1295" s="58" t="str">
        <f>LOOKUP(A1295,Seznamy!$A$3:$A$27,Seznamy!$C$3:$C$27)</f>
        <v>Jítrava</v>
      </c>
      <c r="D1295" s="59">
        <f>LOOKUP(A1295,Seznamy!$A$3:$A$27,Seznamy!$E$3:$E$27)</f>
        <v>3402</v>
      </c>
      <c r="E1295" s="59">
        <f>LOOKUP(A1295,Seznamy!$A$3:$A$27,Seznamy!$H$3:$H$27)</f>
        <v>123891</v>
      </c>
      <c r="F1295" s="60">
        <f>LOOKUP(A1295,Seznamy!$A$3:$A$27,Seznamy!$J$3:$J$27)</f>
        <v>0</v>
      </c>
      <c r="G1295" s="60">
        <v>43</v>
      </c>
      <c r="H1295" s="58">
        <f>LOOKUP(G1295,'Bez dříví'!$A$35:$A$84,'Bez dříví'!$B$35:$B$84)</f>
        <v>0</v>
      </c>
      <c r="I1295" s="61">
        <f t="array" ref="I1295">SUM(IF(('Bez dříví'!$A$3:$A$33=A1295)*('Bez dříví'!$D$1:$BA$1=G1295),'Bez dříví'!$D$3:$BA$33))</f>
        <v>0</v>
      </c>
      <c r="J1295" s="71" t="str">
        <f>IF(I1295=0,"",I1295)</f>
        <v/>
      </c>
      <c r="K1295" s="62">
        <f>IF(I1295=MIN($J$1253:$J$1302),1,"")</f>
        <v>1</v>
      </c>
    </row>
    <row r="1296" spans="1:11" hidden="1" x14ac:dyDescent="0.25">
      <c r="A1296" s="56">
        <v>26</v>
      </c>
      <c r="B1296" s="57">
        <f>LOOKUP(A1296,Seznamy!$A$3:$A$27,Seznamy!$B$3:$B$27)</f>
        <v>246056</v>
      </c>
      <c r="C1296" s="58" t="str">
        <f>LOOKUP(A1296,Seznamy!$A$3:$A$27,Seznamy!$C$3:$C$27)</f>
        <v>Jítrava</v>
      </c>
      <c r="D1296" s="59">
        <f>LOOKUP(A1296,Seznamy!$A$3:$A$27,Seznamy!$E$3:$E$27)</f>
        <v>3402</v>
      </c>
      <c r="E1296" s="59">
        <f>LOOKUP(A1296,Seznamy!$A$3:$A$27,Seznamy!$H$3:$H$27)</f>
        <v>123891</v>
      </c>
      <c r="F1296" s="60">
        <f>LOOKUP(A1296,Seznamy!$A$3:$A$27,Seznamy!$J$3:$J$27)</f>
        <v>0</v>
      </c>
      <c r="G1296" s="60">
        <v>44</v>
      </c>
      <c r="H1296" s="58">
        <f>LOOKUP(G1296,'Bez dříví'!$A$35:$A$84,'Bez dříví'!$B$35:$B$84)</f>
        <v>0</v>
      </c>
      <c r="I1296" s="61">
        <f t="array" ref="I1296">SUM(IF(('Bez dříví'!$A$3:$A$33=A1296)*('Bez dříví'!$D$1:$BA$1=G1296),'Bez dříví'!$D$3:$BA$33))</f>
        <v>0</v>
      </c>
      <c r="J1296" s="71" t="str">
        <f>IF(I1296=0,"",I1296)</f>
        <v/>
      </c>
      <c r="K1296" s="62">
        <f>IF(I1296=MIN($J$1253:$J$1302),1,"")</f>
        <v>1</v>
      </c>
    </row>
    <row r="1297" spans="1:11" hidden="1" x14ac:dyDescent="0.25">
      <c r="A1297" s="56">
        <v>26</v>
      </c>
      <c r="B1297" s="57">
        <f>LOOKUP(A1297,Seznamy!$A$3:$A$27,Seznamy!$B$3:$B$27)</f>
        <v>246056</v>
      </c>
      <c r="C1297" s="58" t="str">
        <f>LOOKUP(A1297,Seznamy!$A$3:$A$27,Seznamy!$C$3:$C$27)</f>
        <v>Jítrava</v>
      </c>
      <c r="D1297" s="59">
        <f>LOOKUP(A1297,Seznamy!$A$3:$A$27,Seznamy!$E$3:$E$27)</f>
        <v>3402</v>
      </c>
      <c r="E1297" s="59">
        <f>LOOKUP(A1297,Seznamy!$A$3:$A$27,Seznamy!$H$3:$H$27)</f>
        <v>123891</v>
      </c>
      <c r="F1297" s="60">
        <f>LOOKUP(A1297,Seznamy!$A$3:$A$27,Seznamy!$J$3:$J$27)</f>
        <v>0</v>
      </c>
      <c r="G1297" s="60">
        <v>45</v>
      </c>
      <c r="H1297" s="58">
        <f>LOOKUP(G1297,'Bez dříví'!$A$35:$A$84,'Bez dříví'!$B$35:$B$84)</f>
        <v>0</v>
      </c>
      <c r="I1297" s="61">
        <f t="array" ref="I1297">SUM(IF(('Bez dříví'!$A$3:$A$33=A1297)*('Bez dříví'!$D$1:$BA$1=G1297),'Bez dříví'!$D$3:$BA$33))</f>
        <v>0</v>
      </c>
      <c r="J1297" s="71" t="str">
        <f>IF(I1297=0,"",I1297)</f>
        <v/>
      </c>
      <c r="K1297" s="62">
        <f>IF(I1297=MIN($J$1253:$J$1302),1,"")</f>
        <v>1</v>
      </c>
    </row>
    <row r="1298" spans="1:11" hidden="1" x14ac:dyDescent="0.25">
      <c r="A1298" s="56">
        <v>26</v>
      </c>
      <c r="B1298" s="57">
        <f>LOOKUP(A1298,Seznamy!$A$3:$A$27,Seznamy!$B$3:$B$27)</f>
        <v>246056</v>
      </c>
      <c r="C1298" s="58" t="str">
        <f>LOOKUP(A1298,Seznamy!$A$3:$A$27,Seznamy!$C$3:$C$27)</f>
        <v>Jítrava</v>
      </c>
      <c r="D1298" s="59">
        <f>LOOKUP(A1298,Seznamy!$A$3:$A$27,Seznamy!$E$3:$E$27)</f>
        <v>3402</v>
      </c>
      <c r="E1298" s="59">
        <f>LOOKUP(A1298,Seznamy!$A$3:$A$27,Seznamy!$H$3:$H$27)</f>
        <v>123891</v>
      </c>
      <c r="F1298" s="60">
        <f>LOOKUP(A1298,Seznamy!$A$3:$A$27,Seznamy!$J$3:$J$27)</f>
        <v>0</v>
      </c>
      <c r="G1298" s="60">
        <v>46</v>
      </c>
      <c r="H1298" s="58">
        <f>LOOKUP(G1298,'Bez dříví'!$A$35:$A$84,'Bez dříví'!$B$35:$B$84)</f>
        <v>0</v>
      </c>
      <c r="I1298" s="61">
        <f t="array" ref="I1298">SUM(IF(('Bez dříví'!$A$3:$A$33=A1298)*('Bez dříví'!$D$1:$BA$1=G1298),'Bez dříví'!$D$3:$BA$33))</f>
        <v>0</v>
      </c>
      <c r="J1298" s="71" t="str">
        <f>IF(I1298=0,"",I1298)</f>
        <v/>
      </c>
      <c r="K1298" s="62">
        <f>IF(I1298=MIN($J$1253:$J$1302),1,"")</f>
        <v>1</v>
      </c>
    </row>
    <row r="1299" spans="1:11" hidden="1" x14ac:dyDescent="0.25">
      <c r="A1299" s="56">
        <v>26</v>
      </c>
      <c r="B1299" s="57">
        <f>LOOKUP(A1299,Seznamy!$A$3:$A$27,Seznamy!$B$3:$B$27)</f>
        <v>246056</v>
      </c>
      <c r="C1299" s="58" t="str">
        <f>LOOKUP(A1299,Seznamy!$A$3:$A$27,Seznamy!$C$3:$C$27)</f>
        <v>Jítrava</v>
      </c>
      <c r="D1299" s="59">
        <f>LOOKUP(A1299,Seznamy!$A$3:$A$27,Seznamy!$E$3:$E$27)</f>
        <v>3402</v>
      </c>
      <c r="E1299" s="59">
        <f>LOOKUP(A1299,Seznamy!$A$3:$A$27,Seznamy!$H$3:$H$27)</f>
        <v>123891</v>
      </c>
      <c r="F1299" s="60">
        <f>LOOKUP(A1299,Seznamy!$A$3:$A$27,Seznamy!$J$3:$J$27)</f>
        <v>0</v>
      </c>
      <c r="G1299" s="60">
        <v>47</v>
      </c>
      <c r="H1299" s="58">
        <f>LOOKUP(G1299,'Bez dříví'!$A$35:$A$84,'Bez dříví'!$B$35:$B$84)</f>
        <v>0</v>
      </c>
      <c r="I1299" s="61">
        <f t="array" ref="I1299">SUM(IF(('Bez dříví'!$A$3:$A$33=A1299)*('Bez dříví'!$D$1:$BA$1=G1299),'Bez dříví'!$D$3:$BA$33))</f>
        <v>0</v>
      </c>
      <c r="J1299" s="71" t="str">
        <f>IF(I1299=0,"",I1299)</f>
        <v/>
      </c>
      <c r="K1299" s="62">
        <f>IF(I1299=MIN($J$1253:$J$1302),1,"")</f>
        <v>1</v>
      </c>
    </row>
    <row r="1300" spans="1:11" hidden="1" x14ac:dyDescent="0.25">
      <c r="A1300" s="56">
        <v>26</v>
      </c>
      <c r="B1300" s="57">
        <f>LOOKUP(A1300,Seznamy!$A$3:$A$27,Seznamy!$B$3:$B$27)</f>
        <v>246056</v>
      </c>
      <c r="C1300" s="58" t="str">
        <f>LOOKUP(A1300,Seznamy!$A$3:$A$27,Seznamy!$C$3:$C$27)</f>
        <v>Jítrava</v>
      </c>
      <c r="D1300" s="59">
        <f>LOOKUP(A1300,Seznamy!$A$3:$A$27,Seznamy!$E$3:$E$27)</f>
        <v>3402</v>
      </c>
      <c r="E1300" s="59">
        <f>LOOKUP(A1300,Seznamy!$A$3:$A$27,Seznamy!$H$3:$H$27)</f>
        <v>123891</v>
      </c>
      <c r="F1300" s="60">
        <f>LOOKUP(A1300,Seznamy!$A$3:$A$27,Seznamy!$J$3:$J$27)</f>
        <v>0</v>
      </c>
      <c r="G1300" s="60">
        <v>48</v>
      </c>
      <c r="H1300" s="58">
        <f>LOOKUP(G1300,'Bez dříví'!$A$35:$A$84,'Bez dříví'!$B$35:$B$84)</f>
        <v>0</v>
      </c>
      <c r="I1300" s="61">
        <f t="array" ref="I1300">SUM(IF(('Bez dříví'!$A$3:$A$33=A1300)*('Bez dříví'!$D$1:$BA$1=G1300),'Bez dříví'!$D$3:$BA$33))</f>
        <v>0</v>
      </c>
      <c r="J1300" s="71" t="str">
        <f>IF(I1300=0,"",I1300)</f>
        <v/>
      </c>
      <c r="K1300" s="62">
        <f>IF(I1300=MIN($J$1253:$J$1302),1,"")</f>
        <v>1</v>
      </c>
    </row>
    <row r="1301" spans="1:11" hidden="1" x14ac:dyDescent="0.25">
      <c r="A1301" s="56">
        <v>26</v>
      </c>
      <c r="B1301" s="57">
        <f>LOOKUP(A1301,Seznamy!$A$3:$A$27,Seznamy!$B$3:$B$27)</f>
        <v>246056</v>
      </c>
      <c r="C1301" s="58" t="str">
        <f>LOOKUP(A1301,Seznamy!$A$3:$A$27,Seznamy!$C$3:$C$27)</f>
        <v>Jítrava</v>
      </c>
      <c r="D1301" s="59">
        <f>LOOKUP(A1301,Seznamy!$A$3:$A$27,Seznamy!$E$3:$E$27)</f>
        <v>3402</v>
      </c>
      <c r="E1301" s="59">
        <f>LOOKUP(A1301,Seznamy!$A$3:$A$27,Seznamy!$H$3:$H$27)</f>
        <v>123891</v>
      </c>
      <c r="F1301" s="60">
        <f>LOOKUP(A1301,Seznamy!$A$3:$A$27,Seznamy!$J$3:$J$27)</f>
        <v>0</v>
      </c>
      <c r="G1301" s="60">
        <v>49</v>
      </c>
      <c r="H1301" s="58">
        <f>LOOKUP(G1301,'Bez dříví'!$A$35:$A$84,'Bez dříví'!$B$35:$B$84)</f>
        <v>0</v>
      </c>
      <c r="I1301" s="61">
        <f t="array" ref="I1301">SUM(IF(('Bez dříví'!$A$3:$A$33=A1301)*('Bez dříví'!$D$1:$BA$1=G1301),'Bez dříví'!$D$3:$BA$33))</f>
        <v>0</v>
      </c>
      <c r="J1301" s="71" t="str">
        <f>IF(I1301=0,"",I1301)</f>
        <v/>
      </c>
      <c r="K1301" s="62">
        <f>IF(I1301=MIN($J$1253:$J$1302),1,"")</f>
        <v>1</v>
      </c>
    </row>
    <row r="1302" spans="1:11" hidden="1" x14ac:dyDescent="0.25">
      <c r="A1302" s="56">
        <v>26</v>
      </c>
      <c r="B1302" s="57">
        <f>LOOKUP(A1302,Seznamy!$A$3:$A$27,Seznamy!$B$3:$B$27)</f>
        <v>246056</v>
      </c>
      <c r="C1302" s="58" t="str">
        <f>LOOKUP(A1302,Seznamy!$A$3:$A$27,Seznamy!$C$3:$C$27)</f>
        <v>Jítrava</v>
      </c>
      <c r="D1302" s="59">
        <f>LOOKUP(A1302,Seznamy!$A$3:$A$27,Seznamy!$E$3:$E$27)</f>
        <v>3402</v>
      </c>
      <c r="E1302" s="59">
        <f>LOOKUP(A1302,Seznamy!$A$3:$A$27,Seznamy!$H$3:$H$27)</f>
        <v>123891</v>
      </c>
      <c r="F1302" s="60">
        <f>LOOKUP(A1302,Seznamy!$A$3:$A$27,Seznamy!$J$3:$J$27)</f>
        <v>0</v>
      </c>
      <c r="G1302" s="60">
        <v>50</v>
      </c>
      <c r="H1302" s="58">
        <f>LOOKUP(G1302,'Bez dříví'!$A$35:$A$84,'Bez dříví'!$B$35:$B$84)</f>
        <v>0</v>
      </c>
      <c r="I1302" s="61">
        <f t="array" ref="I1302">SUM(IF(('Bez dříví'!$A$3:$A$33=A1302)*('Bez dříví'!$D$1:$BA$1=G1302),'Bez dříví'!$D$3:$BA$33))</f>
        <v>0</v>
      </c>
      <c r="J1302" s="71" t="str">
        <f>IF(I1302=0,"",I1302)</f>
        <v/>
      </c>
      <c r="K1302" s="62">
        <f>IF(I1302=MIN($J$1253:$J$1302),1,"")</f>
        <v>1</v>
      </c>
    </row>
    <row r="1303" spans="1:11" hidden="1" x14ac:dyDescent="0.25">
      <c r="A1303" s="34">
        <v>27</v>
      </c>
      <c r="B1303" s="35">
        <f>LOOKUP(A1303,Seznamy!$A$3:$A$27,Seznamy!$B$3:$B$27)</f>
        <v>246056</v>
      </c>
      <c r="C1303" s="36" t="str">
        <f>LOOKUP(A1303,Seznamy!$A$3:$A$27,Seznamy!$C$3:$C$27)</f>
        <v>Jítrava</v>
      </c>
      <c r="D1303" s="37">
        <f>LOOKUP(A1303,Seznamy!$A$3:$A$27,Seznamy!$E$3:$E$27)</f>
        <v>3402</v>
      </c>
      <c r="E1303" s="37">
        <f>LOOKUP(A1303,Seznamy!$A$3:$A$27,Seznamy!$H$3:$H$27)</f>
        <v>123891</v>
      </c>
      <c r="F1303" s="38">
        <f>LOOKUP(A1303,Seznamy!$A$3:$A$27,Seznamy!$J$3:$J$27)</f>
        <v>0</v>
      </c>
      <c r="G1303" s="38">
        <v>1</v>
      </c>
      <c r="H1303" s="36" t="str">
        <f>LOOKUP(G1303,'Bez dříví'!$A$35:$A$84,'Bez dříví'!$B$35:$B$84)</f>
        <v>LESCUS Cetkovice, s.r.o.</v>
      </c>
      <c r="I1303" s="39">
        <f t="array" ref="I1303">SUM(IF(('Bez dříví'!$A$3:$A$33=A1303)*('Bez dříví'!$D$1:$BA$1=G1303),'Bez dříví'!$D$3:$BA$33))</f>
        <v>0</v>
      </c>
      <c r="J1303" s="70" t="str">
        <f>IF(I1303=0,"",I1303)</f>
        <v/>
      </c>
      <c r="K1303" s="40">
        <f>IF(I1303=MIN($J$1303:$J$1352),1,"")</f>
        <v>1</v>
      </c>
    </row>
    <row r="1304" spans="1:11" hidden="1" x14ac:dyDescent="0.25">
      <c r="A1304" s="34">
        <v>27</v>
      </c>
      <c r="B1304" s="35">
        <f>LOOKUP(A1304,Seznamy!$A$3:$A$27,Seznamy!$B$3:$B$27)</f>
        <v>246056</v>
      </c>
      <c r="C1304" s="36" t="str">
        <f>LOOKUP(A1304,Seznamy!$A$3:$A$27,Seznamy!$C$3:$C$27)</f>
        <v>Jítrava</v>
      </c>
      <c r="D1304" s="37">
        <f>LOOKUP(A1304,Seznamy!$A$3:$A$27,Seznamy!$E$3:$E$27)</f>
        <v>3402</v>
      </c>
      <c r="E1304" s="37">
        <f>LOOKUP(A1304,Seznamy!$A$3:$A$27,Seznamy!$H$3:$H$27)</f>
        <v>123891</v>
      </c>
      <c r="F1304" s="38">
        <f>LOOKUP(A1304,Seznamy!$A$3:$A$27,Seznamy!$J$3:$J$27)</f>
        <v>0</v>
      </c>
      <c r="G1304" s="38">
        <v>2</v>
      </c>
      <c r="H1304" s="36" t="str">
        <f>LOOKUP(G1304,'Bez dříví'!$A$35:$A$84,'Bez dříví'!$B$35:$B$84)</f>
        <v>EGREGA s.r.o.</v>
      </c>
      <c r="I1304" s="39">
        <f t="array" ref="I1304">SUM(IF(('Bez dříví'!$A$3:$A$33=A1304)*('Bez dříví'!$D$1:$BA$1=G1304),'Bez dříví'!$D$3:$BA$33))</f>
        <v>0</v>
      </c>
      <c r="J1304" s="70" t="str">
        <f>IF(I1304=0,"",I1304)</f>
        <v/>
      </c>
      <c r="K1304" s="40">
        <f>IF(I1304=MIN($J$1303:$J$1352),1,"")</f>
        <v>1</v>
      </c>
    </row>
    <row r="1305" spans="1:11" hidden="1" x14ac:dyDescent="0.25">
      <c r="A1305" s="34">
        <v>27</v>
      </c>
      <c r="B1305" s="35">
        <f>LOOKUP(A1305,Seznamy!$A$3:$A$27,Seznamy!$B$3:$B$27)</f>
        <v>246056</v>
      </c>
      <c r="C1305" s="36" t="str">
        <f>LOOKUP(A1305,Seznamy!$A$3:$A$27,Seznamy!$C$3:$C$27)</f>
        <v>Jítrava</v>
      </c>
      <c r="D1305" s="37">
        <f>LOOKUP(A1305,Seznamy!$A$3:$A$27,Seznamy!$E$3:$E$27)</f>
        <v>3402</v>
      </c>
      <c r="E1305" s="37">
        <f>LOOKUP(A1305,Seznamy!$A$3:$A$27,Seznamy!$H$3:$H$27)</f>
        <v>123891</v>
      </c>
      <c r="F1305" s="38">
        <f>LOOKUP(A1305,Seznamy!$A$3:$A$27,Seznamy!$J$3:$J$27)</f>
        <v>0</v>
      </c>
      <c r="G1305" s="38">
        <v>3</v>
      </c>
      <c r="H1305" s="36" t="str">
        <f>LOOKUP(G1305,'Bez dříví'!$A$35:$A$84,'Bez dříví'!$B$35:$B$84)</f>
        <v>Lesostavby Frýdek-Místek a.s.</v>
      </c>
      <c r="I1305" s="39">
        <f t="array" ref="I1305">SUM(IF(('Bez dříví'!$A$3:$A$33=A1305)*('Bez dříví'!$D$1:$BA$1=G1305),'Bez dříví'!$D$3:$BA$33))</f>
        <v>0</v>
      </c>
      <c r="J1305" s="70" t="str">
        <f>IF(I1305=0,"",I1305)</f>
        <v/>
      </c>
      <c r="K1305" s="40">
        <f>IF(I1305=MIN($J$1303:$J$1352),1,"")</f>
        <v>1</v>
      </c>
    </row>
    <row r="1306" spans="1:11" hidden="1" x14ac:dyDescent="0.25">
      <c r="A1306" s="34">
        <v>27</v>
      </c>
      <c r="B1306" s="35">
        <f>LOOKUP(A1306,Seznamy!$A$3:$A$27,Seznamy!$B$3:$B$27)</f>
        <v>246056</v>
      </c>
      <c r="C1306" s="36" t="str">
        <f>LOOKUP(A1306,Seznamy!$A$3:$A$27,Seznamy!$C$3:$C$27)</f>
        <v>Jítrava</v>
      </c>
      <c r="D1306" s="37">
        <f>LOOKUP(A1306,Seznamy!$A$3:$A$27,Seznamy!$E$3:$E$27)</f>
        <v>3402</v>
      </c>
      <c r="E1306" s="37">
        <f>LOOKUP(A1306,Seznamy!$A$3:$A$27,Seznamy!$H$3:$H$27)</f>
        <v>123891</v>
      </c>
      <c r="F1306" s="38">
        <f>LOOKUP(A1306,Seznamy!$A$3:$A$27,Seznamy!$J$3:$J$27)</f>
        <v>0</v>
      </c>
      <c r="G1306" s="38">
        <v>4</v>
      </c>
      <c r="H1306" s="36" t="str">
        <f>LOOKUP(G1306,'Bez dříví'!$A$35:$A$84,'Bez dříví'!$B$35:$B$84)</f>
        <v>LST a.s.</v>
      </c>
      <c r="I1306" s="39">
        <f t="array" ref="I1306">SUM(IF(('Bez dříví'!$A$3:$A$33=A1306)*('Bez dříví'!$D$1:$BA$1=G1306),'Bez dříví'!$D$3:$BA$33))</f>
        <v>0</v>
      </c>
      <c r="J1306" s="70" t="str">
        <f>IF(I1306=0,"",I1306)</f>
        <v/>
      </c>
      <c r="K1306" s="40">
        <f>IF(I1306=MIN($J$1303:$J$1352),1,"")</f>
        <v>1</v>
      </c>
    </row>
    <row r="1307" spans="1:11" hidden="1" x14ac:dyDescent="0.25">
      <c r="A1307" s="34">
        <v>27</v>
      </c>
      <c r="B1307" s="35">
        <f>LOOKUP(A1307,Seznamy!$A$3:$A$27,Seznamy!$B$3:$B$27)</f>
        <v>246056</v>
      </c>
      <c r="C1307" s="36" t="str">
        <f>LOOKUP(A1307,Seznamy!$A$3:$A$27,Seznamy!$C$3:$C$27)</f>
        <v>Jítrava</v>
      </c>
      <c r="D1307" s="37">
        <f>LOOKUP(A1307,Seznamy!$A$3:$A$27,Seznamy!$E$3:$E$27)</f>
        <v>3402</v>
      </c>
      <c r="E1307" s="37">
        <f>LOOKUP(A1307,Seznamy!$A$3:$A$27,Seznamy!$H$3:$H$27)</f>
        <v>123891</v>
      </c>
      <c r="F1307" s="38">
        <f>LOOKUP(A1307,Seznamy!$A$3:$A$27,Seznamy!$J$3:$J$27)</f>
        <v>0</v>
      </c>
      <c r="G1307" s="38">
        <v>5</v>
      </c>
      <c r="H1307" s="36" t="str">
        <f>LOOKUP(G1307,'Bez dříví'!$A$35:$A$84,'Bez dříví'!$B$35:$B$84)</f>
        <v>UNILES a.s.</v>
      </c>
      <c r="I1307" s="39">
        <f t="array" ref="I1307">SUM(IF(('Bez dříví'!$A$3:$A$33=A1307)*('Bez dříví'!$D$1:$BA$1=G1307),'Bez dříví'!$D$3:$BA$33))</f>
        <v>0</v>
      </c>
      <c r="J1307" s="70" t="str">
        <f>IF(I1307=0,"",I1307)</f>
        <v/>
      </c>
      <c r="K1307" s="40">
        <f>IF(I1307=MIN($J$1303:$J$1352),1,"")</f>
        <v>1</v>
      </c>
    </row>
    <row r="1308" spans="1:11" hidden="1" x14ac:dyDescent="0.25">
      <c r="A1308" s="34">
        <v>27</v>
      </c>
      <c r="B1308" s="35">
        <f>LOOKUP(A1308,Seznamy!$A$3:$A$27,Seznamy!$B$3:$B$27)</f>
        <v>246056</v>
      </c>
      <c r="C1308" s="36" t="str">
        <f>LOOKUP(A1308,Seznamy!$A$3:$A$27,Seznamy!$C$3:$C$27)</f>
        <v>Jítrava</v>
      </c>
      <c r="D1308" s="37">
        <f>LOOKUP(A1308,Seznamy!$A$3:$A$27,Seznamy!$E$3:$E$27)</f>
        <v>3402</v>
      </c>
      <c r="E1308" s="37">
        <f>LOOKUP(A1308,Seznamy!$A$3:$A$27,Seznamy!$H$3:$H$27)</f>
        <v>123891</v>
      </c>
      <c r="F1308" s="38">
        <f>LOOKUP(A1308,Seznamy!$A$3:$A$27,Seznamy!$J$3:$J$27)</f>
        <v>0</v>
      </c>
      <c r="G1308" s="38">
        <v>6</v>
      </c>
      <c r="H1308" s="36" t="str">
        <f>LOOKUP(G1308,'Bez dříví'!$A$35:$A$84,'Bez dříví'!$B$35:$B$84)</f>
        <v>LDF Rožnov a.s.</v>
      </c>
      <c r="I1308" s="39">
        <f t="array" ref="I1308">SUM(IF(('Bez dříví'!$A$3:$A$33=A1308)*('Bez dříví'!$D$1:$BA$1=G1308),'Bez dříví'!$D$3:$BA$33))</f>
        <v>0</v>
      </c>
      <c r="J1308" s="70" t="str">
        <f>IF(I1308=0,"",I1308)</f>
        <v/>
      </c>
      <c r="K1308" s="40">
        <f>IF(I1308=MIN($J$1303:$J$1352),1,"")</f>
        <v>1</v>
      </c>
    </row>
    <row r="1309" spans="1:11" hidden="1" x14ac:dyDescent="0.25">
      <c r="A1309" s="34">
        <v>27</v>
      </c>
      <c r="B1309" s="35">
        <f>LOOKUP(A1309,Seznamy!$A$3:$A$27,Seznamy!$B$3:$B$27)</f>
        <v>246056</v>
      </c>
      <c r="C1309" s="36" t="str">
        <f>LOOKUP(A1309,Seznamy!$A$3:$A$27,Seznamy!$C$3:$C$27)</f>
        <v>Jítrava</v>
      </c>
      <c r="D1309" s="37">
        <f>LOOKUP(A1309,Seznamy!$A$3:$A$27,Seznamy!$E$3:$E$27)</f>
        <v>3402</v>
      </c>
      <c r="E1309" s="37">
        <f>LOOKUP(A1309,Seznamy!$A$3:$A$27,Seznamy!$H$3:$H$27)</f>
        <v>123891</v>
      </c>
      <c r="F1309" s="38">
        <f>LOOKUP(A1309,Seznamy!$A$3:$A$27,Seznamy!$J$3:$J$27)</f>
        <v>0</v>
      </c>
      <c r="G1309" s="38">
        <v>7</v>
      </c>
      <c r="H1309" s="36" t="str">
        <f>LOOKUP(G1309,'Bez dříví'!$A$35:$A$84,'Bez dříví'!$B$35:$B$84)</f>
        <v>ACLESIA, spol. s r.o.</v>
      </c>
      <c r="I1309" s="39">
        <f t="array" ref="I1309">SUM(IF(('Bez dříví'!$A$3:$A$33=A1309)*('Bez dříví'!$D$1:$BA$1=G1309),'Bez dříví'!$D$3:$BA$33))</f>
        <v>0</v>
      </c>
      <c r="J1309" s="70" t="str">
        <f>IF(I1309=0,"",I1309)</f>
        <v/>
      </c>
      <c r="K1309" s="40">
        <f>IF(I1309=MIN($J$1303:$J$1352),1,"")</f>
        <v>1</v>
      </c>
    </row>
    <row r="1310" spans="1:11" hidden="1" x14ac:dyDescent="0.25">
      <c r="A1310" s="34">
        <v>27</v>
      </c>
      <c r="B1310" s="35">
        <f>LOOKUP(A1310,Seznamy!$A$3:$A$27,Seznamy!$B$3:$B$27)</f>
        <v>246056</v>
      </c>
      <c r="C1310" s="36" t="str">
        <f>LOOKUP(A1310,Seznamy!$A$3:$A$27,Seznamy!$C$3:$C$27)</f>
        <v>Jítrava</v>
      </c>
      <c r="D1310" s="37">
        <f>LOOKUP(A1310,Seznamy!$A$3:$A$27,Seznamy!$E$3:$E$27)</f>
        <v>3402</v>
      </c>
      <c r="E1310" s="37">
        <f>LOOKUP(A1310,Seznamy!$A$3:$A$27,Seznamy!$H$3:$H$27)</f>
        <v>123891</v>
      </c>
      <c r="F1310" s="38">
        <f>LOOKUP(A1310,Seznamy!$A$3:$A$27,Seznamy!$J$3:$J$27)</f>
        <v>0</v>
      </c>
      <c r="G1310" s="38">
        <v>8</v>
      </c>
      <c r="H1310" s="36" t="str">
        <f>LOOKUP(G1310,'Bez dříví'!$A$35:$A$84,'Bez dříví'!$B$35:$B$84)</f>
        <v>Sušická lesní a obchodní s.r.o.</v>
      </c>
      <c r="I1310" s="39">
        <f t="array" ref="I1310">SUM(IF(('Bez dříví'!$A$3:$A$33=A1310)*('Bez dříví'!$D$1:$BA$1=G1310),'Bez dříví'!$D$3:$BA$33))</f>
        <v>0</v>
      </c>
      <c r="J1310" s="70" t="str">
        <f>IF(I1310=0,"",I1310)</f>
        <v/>
      </c>
      <c r="K1310" s="40">
        <f>IF(I1310=MIN($J$1303:$J$1352),1,"")</f>
        <v>1</v>
      </c>
    </row>
    <row r="1311" spans="1:11" hidden="1" x14ac:dyDescent="0.25">
      <c r="A1311" s="34">
        <v>27</v>
      </c>
      <c r="B1311" s="35">
        <f>LOOKUP(A1311,Seznamy!$A$3:$A$27,Seznamy!$B$3:$B$27)</f>
        <v>246056</v>
      </c>
      <c r="C1311" s="36" t="str">
        <f>LOOKUP(A1311,Seznamy!$A$3:$A$27,Seznamy!$C$3:$C$27)</f>
        <v>Jítrava</v>
      </c>
      <c r="D1311" s="37">
        <f>LOOKUP(A1311,Seznamy!$A$3:$A$27,Seznamy!$E$3:$E$27)</f>
        <v>3402</v>
      </c>
      <c r="E1311" s="37">
        <f>LOOKUP(A1311,Seznamy!$A$3:$A$27,Seznamy!$H$3:$H$27)</f>
        <v>123891</v>
      </c>
      <c r="F1311" s="38">
        <f>LOOKUP(A1311,Seznamy!$A$3:$A$27,Seznamy!$J$3:$J$27)</f>
        <v>0</v>
      </c>
      <c r="G1311" s="38">
        <v>9</v>
      </c>
      <c r="H1311" s="36" t="str">
        <f>LOOKUP(G1311,'Bez dříví'!$A$35:$A$84,'Bez dříví'!$B$35:$B$84)</f>
        <v>Kloboucká lesní s.r.o.</v>
      </c>
      <c r="I1311" s="39">
        <f t="array" ref="I1311">SUM(IF(('Bez dříví'!$A$3:$A$33=A1311)*('Bez dříví'!$D$1:$BA$1=G1311),'Bez dříví'!$D$3:$BA$33))</f>
        <v>0</v>
      </c>
      <c r="J1311" s="70" t="str">
        <f>IF(I1311=0,"",I1311)</f>
        <v/>
      </c>
      <c r="K1311" s="40">
        <f>IF(I1311=MIN($J$1303:$J$1352),1,"")</f>
        <v>1</v>
      </c>
    </row>
    <row r="1312" spans="1:11" hidden="1" x14ac:dyDescent="0.25">
      <c r="A1312" s="34">
        <v>27</v>
      </c>
      <c r="B1312" s="35">
        <f>LOOKUP(A1312,Seznamy!$A$3:$A$27,Seznamy!$B$3:$B$27)</f>
        <v>246056</v>
      </c>
      <c r="C1312" s="36" t="str">
        <f>LOOKUP(A1312,Seznamy!$A$3:$A$27,Seznamy!$C$3:$C$27)</f>
        <v>Jítrava</v>
      </c>
      <c r="D1312" s="37">
        <f>LOOKUP(A1312,Seznamy!$A$3:$A$27,Seznamy!$E$3:$E$27)</f>
        <v>3402</v>
      </c>
      <c r="E1312" s="37">
        <f>LOOKUP(A1312,Seznamy!$A$3:$A$27,Seznamy!$H$3:$H$27)</f>
        <v>123891</v>
      </c>
      <c r="F1312" s="38">
        <f>LOOKUP(A1312,Seznamy!$A$3:$A$27,Seznamy!$J$3:$J$27)</f>
        <v>0</v>
      </c>
      <c r="G1312" s="38">
        <v>10</v>
      </c>
      <c r="H1312" s="36" t="str">
        <f>LOOKUP(G1312,'Bez dříví'!$A$35:$A$84,'Bez dříví'!$B$35:$B$84)</f>
        <v>Dřevo-Málek s.r.o.</v>
      </c>
      <c r="I1312" s="39">
        <f t="array" ref="I1312">SUM(IF(('Bez dříví'!$A$3:$A$33=A1312)*('Bez dříví'!$D$1:$BA$1=G1312),'Bez dříví'!$D$3:$BA$33))</f>
        <v>0</v>
      </c>
      <c r="J1312" s="70" t="str">
        <f>IF(I1312=0,"",I1312)</f>
        <v/>
      </c>
      <c r="K1312" s="40">
        <f>IF(I1312=MIN($J$1303:$J$1352),1,"")</f>
        <v>1</v>
      </c>
    </row>
    <row r="1313" spans="1:11" hidden="1" x14ac:dyDescent="0.25">
      <c r="A1313" s="34">
        <v>27</v>
      </c>
      <c r="B1313" s="35">
        <f>LOOKUP(A1313,Seznamy!$A$3:$A$27,Seznamy!$B$3:$B$27)</f>
        <v>246056</v>
      </c>
      <c r="C1313" s="36" t="str">
        <f>LOOKUP(A1313,Seznamy!$A$3:$A$27,Seznamy!$C$3:$C$27)</f>
        <v>Jítrava</v>
      </c>
      <c r="D1313" s="37">
        <f>LOOKUP(A1313,Seznamy!$A$3:$A$27,Seznamy!$E$3:$E$27)</f>
        <v>3402</v>
      </c>
      <c r="E1313" s="37">
        <f>LOOKUP(A1313,Seznamy!$A$3:$A$27,Seznamy!$H$3:$H$27)</f>
        <v>123891</v>
      </c>
      <c r="F1313" s="38">
        <f>LOOKUP(A1313,Seznamy!$A$3:$A$27,Seznamy!$J$3:$J$27)</f>
        <v>0</v>
      </c>
      <c r="G1313" s="38">
        <v>11</v>
      </c>
      <c r="H1313" s="36" t="str">
        <f>LOOKUP(G1313,'Bez dříví'!$A$35:$A$84,'Bez dříví'!$B$35:$B$84)</f>
        <v>Opavská lesní a.s.</v>
      </c>
      <c r="I1313" s="39">
        <f t="array" ref="I1313">SUM(IF(('Bez dříví'!$A$3:$A$33=A1313)*('Bez dříví'!$D$1:$BA$1=G1313),'Bez dříví'!$D$3:$BA$33))</f>
        <v>0</v>
      </c>
      <c r="J1313" s="70" t="str">
        <f>IF(I1313=0,"",I1313)</f>
        <v/>
      </c>
      <c r="K1313" s="40">
        <f>IF(I1313=MIN($J$1303:$J$1352),1,"")</f>
        <v>1</v>
      </c>
    </row>
    <row r="1314" spans="1:11" hidden="1" x14ac:dyDescent="0.25">
      <c r="A1314" s="34">
        <v>27</v>
      </c>
      <c r="B1314" s="35">
        <f>LOOKUP(A1314,Seznamy!$A$3:$A$27,Seznamy!$B$3:$B$27)</f>
        <v>246056</v>
      </c>
      <c r="C1314" s="36" t="str">
        <f>LOOKUP(A1314,Seznamy!$A$3:$A$27,Seznamy!$C$3:$C$27)</f>
        <v>Jítrava</v>
      </c>
      <c r="D1314" s="37">
        <f>LOOKUP(A1314,Seznamy!$A$3:$A$27,Seznamy!$E$3:$E$27)</f>
        <v>3402</v>
      </c>
      <c r="E1314" s="37">
        <f>LOOKUP(A1314,Seznamy!$A$3:$A$27,Seznamy!$H$3:$H$27)</f>
        <v>123891</v>
      </c>
      <c r="F1314" s="38">
        <f>LOOKUP(A1314,Seznamy!$A$3:$A$27,Seznamy!$J$3:$J$27)</f>
        <v>0</v>
      </c>
      <c r="G1314" s="38">
        <v>12</v>
      </c>
      <c r="H1314" s="36" t="str">
        <f>LOOKUP(G1314,'Bez dříví'!$A$35:$A$84,'Bez dříví'!$B$35:$B$84)</f>
        <v>JACER - CZ a.s.</v>
      </c>
      <c r="I1314" s="39">
        <f t="array" ref="I1314">SUM(IF(('Bez dříví'!$A$3:$A$33=A1314)*('Bez dříví'!$D$1:$BA$1=G1314),'Bez dříví'!$D$3:$BA$33))</f>
        <v>0</v>
      </c>
      <c r="J1314" s="70" t="str">
        <f>IF(I1314=0,"",I1314)</f>
        <v/>
      </c>
      <c r="K1314" s="40">
        <f>IF(I1314=MIN($J$1303:$J$1352),1,"")</f>
        <v>1</v>
      </c>
    </row>
    <row r="1315" spans="1:11" hidden="1" x14ac:dyDescent="0.25">
      <c r="A1315" s="34">
        <v>27</v>
      </c>
      <c r="B1315" s="35">
        <f>LOOKUP(A1315,Seznamy!$A$3:$A$27,Seznamy!$B$3:$B$27)</f>
        <v>246056</v>
      </c>
      <c r="C1315" s="36" t="str">
        <f>LOOKUP(A1315,Seznamy!$A$3:$A$27,Seznamy!$C$3:$C$27)</f>
        <v>Jítrava</v>
      </c>
      <c r="D1315" s="37">
        <f>LOOKUP(A1315,Seznamy!$A$3:$A$27,Seznamy!$E$3:$E$27)</f>
        <v>3402</v>
      </c>
      <c r="E1315" s="37">
        <f>LOOKUP(A1315,Seznamy!$A$3:$A$27,Seznamy!$H$3:$H$27)</f>
        <v>123891</v>
      </c>
      <c r="F1315" s="38">
        <f>LOOKUP(A1315,Seznamy!$A$3:$A$27,Seznamy!$J$3:$J$27)</f>
        <v>0</v>
      </c>
      <c r="G1315" s="38">
        <v>13</v>
      </c>
      <c r="H1315" s="36" t="str">
        <f>LOOKUP(G1315,'Bez dříví'!$A$35:$A$84,'Bez dříví'!$B$35:$B$84)</f>
        <v>KODIAK Timber s.r.o.</v>
      </c>
      <c r="I1315" s="39">
        <f t="array" ref="I1315">SUM(IF(('Bez dříví'!$A$3:$A$33=A1315)*('Bez dříví'!$D$1:$BA$1=G1315),'Bez dříví'!$D$3:$BA$33))</f>
        <v>0</v>
      </c>
      <c r="J1315" s="70" t="str">
        <f>IF(I1315=0,"",I1315)</f>
        <v/>
      </c>
      <c r="K1315" s="40">
        <f>IF(I1315=MIN($J$1303:$J$1352),1,"")</f>
        <v>1</v>
      </c>
    </row>
    <row r="1316" spans="1:11" hidden="1" x14ac:dyDescent="0.25">
      <c r="A1316" s="34">
        <v>27</v>
      </c>
      <c r="B1316" s="35">
        <f>LOOKUP(A1316,Seznamy!$A$3:$A$27,Seznamy!$B$3:$B$27)</f>
        <v>246056</v>
      </c>
      <c r="C1316" s="36" t="str">
        <f>LOOKUP(A1316,Seznamy!$A$3:$A$27,Seznamy!$C$3:$C$27)</f>
        <v>Jítrava</v>
      </c>
      <c r="D1316" s="37">
        <f>LOOKUP(A1316,Seznamy!$A$3:$A$27,Seznamy!$E$3:$E$27)</f>
        <v>3402</v>
      </c>
      <c r="E1316" s="37">
        <f>LOOKUP(A1316,Seznamy!$A$3:$A$27,Seznamy!$H$3:$H$27)</f>
        <v>123891</v>
      </c>
      <c r="F1316" s="38">
        <f>LOOKUP(A1316,Seznamy!$A$3:$A$27,Seznamy!$J$3:$J$27)</f>
        <v>0</v>
      </c>
      <c r="G1316" s="38">
        <v>14</v>
      </c>
      <c r="H1316" s="36" t="str">
        <f>LOOKUP(G1316,'Bez dříví'!$A$35:$A$84,'Bez dříví'!$B$35:$B$84)</f>
        <v>Marles s.r.o.</v>
      </c>
      <c r="I1316" s="39">
        <f t="array" ref="I1316">SUM(IF(('Bez dříví'!$A$3:$A$33=A1316)*('Bez dříví'!$D$1:$BA$1=G1316),'Bez dříví'!$D$3:$BA$33))</f>
        <v>0</v>
      </c>
      <c r="J1316" s="70" t="str">
        <f>IF(I1316=0,"",I1316)</f>
        <v/>
      </c>
      <c r="K1316" s="40">
        <f>IF(I1316=MIN($J$1303:$J$1352),1,"")</f>
        <v>1</v>
      </c>
    </row>
    <row r="1317" spans="1:11" hidden="1" x14ac:dyDescent="0.25">
      <c r="A1317" s="34">
        <v>27</v>
      </c>
      <c r="B1317" s="35">
        <f>LOOKUP(A1317,Seznamy!$A$3:$A$27,Seznamy!$B$3:$B$27)</f>
        <v>246056</v>
      </c>
      <c r="C1317" s="36" t="str">
        <f>LOOKUP(A1317,Seznamy!$A$3:$A$27,Seznamy!$C$3:$C$27)</f>
        <v>Jítrava</v>
      </c>
      <c r="D1317" s="37">
        <f>LOOKUP(A1317,Seznamy!$A$3:$A$27,Seznamy!$E$3:$E$27)</f>
        <v>3402</v>
      </c>
      <c r="E1317" s="37">
        <f>LOOKUP(A1317,Seznamy!$A$3:$A$27,Seznamy!$H$3:$H$27)</f>
        <v>123891</v>
      </c>
      <c r="F1317" s="38">
        <f>LOOKUP(A1317,Seznamy!$A$3:$A$27,Seznamy!$J$3:$J$27)</f>
        <v>0</v>
      </c>
      <c r="G1317" s="38">
        <v>15</v>
      </c>
      <c r="H1317" s="36" t="str">
        <f>LOOKUP(G1317,'Bez dříví'!$A$35:$A$84,'Bez dříví'!$B$35:$B$84)</f>
        <v>SOLITERA spol. s r.o.</v>
      </c>
      <c r="I1317" s="39">
        <f t="array" ref="I1317">SUM(IF(('Bez dříví'!$A$3:$A$33=A1317)*('Bez dříví'!$D$1:$BA$1=G1317),'Bez dříví'!$D$3:$BA$33))</f>
        <v>0</v>
      </c>
      <c r="J1317" s="70" t="str">
        <f>IF(I1317=0,"",I1317)</f>
        <v/>
      </c>
      <c r="K1317" s="40">
        <f>IF(I1317=MIN($J$1303:$J$1352),1,"")</f>
        <v>1</v>
      </c>
    </row>
    <row r="1318" spans="1:11" hidden="1" x14ac:dyDescent="0.25">
      <c r="A1318" s="34">
        <v>27</v>
      </c>
      <c r="B1318" s="35">
        <f>LOOKUP(A1318,Seznamy!$A$3:$A$27,Seznamy!$B$3:$B$27)</f>
        <v>246056</v>
      </c>
      <c r="C1318" s="36" t="str">
        <f>LOOKUP(A1318,Seznamy!$A$3:$A$27,Seznamy!$C$3:$C$27)</f>
        <v>Jítrava</v>
      </c>
      <c r="D1318" s="37">
        <f>LOOKUP(A1318,Seznamy!$A$3:$A$27,Seznamy!$E$3:$E$27)</f>
        <v>3402</v>
      </c>
      <c r="E1318" s="37">
        <f>LOOKUP(A1318,Seznamy!$A$3:$A$27,Seznamy!$H$3:$H$27)</f>
        <v>123891</v>
      </c>
      <c r="F1318" s="38">
        <f>LOOKUP(A1318,Seznamy!$A$3:$A$27,Seznamy!$J$3:$J$27)</f>
        <v>0</v>
      </c>
      <c r="G1318" s="38">
        <v>16</v>
      </c>
      <c r="H1318" s="36" t="str">
        <f>LOOKUP(G1318,'Bez dříví'!$A$35:$A$84,'Bez dříví'!$B$35:$B$84)</f>
        <v>RM FOREST lesní společnost s.r.o</v>
      </c>
      <c r="I1318" s="39">
        <f t="array" ref="I1318">SUM(IF(('Bez dříví'!$A$3:$A$33=A1318)*('Bez dříví'!$D$1:$BA$1=G1318),'Bez dříví'!$D$3:$BA$33))</f>
        <v>0</v>
      </c>
      <c r="J1318" s="70" t="str">
        <f>IF(I1318=0,"",I1318)</f>
        <v/>
      </c>
      <c r="K1318" s="40">
        <f>IF(I1318=MIN($J$1303:$J$1352),1,"")</f>
        <v>1</v>
      </c>
    </row>
    <row r="1319" spans="1:11" hidden="1" x14ac:dyDescent="0.25">
      <c r="A1319" s="34">
        <v>27</v>
      </c>
      <c r="B1319" s="35">
        <f>LOOKUP(A1319,Seznamy!$A$3:$A$27,Seznamy!$B$3:$B$27)</f>
        <v>246056</v>
      </c>
      <c r="C1319" s="36" t="str">
        <f>LOOKUP(A1319,Seznamy!$A$3:$A$27,Seznamy!$C$3:$C$27)</f>
        <v>Jítrava</v>
      </c>
      <c r="D1319" s="37">
        <f>LOOKUP(A1319,Seznamy!$A$3:$A$27,Seznamy!$E$3:$E$27)</f>
        <v>3402</v>
      </c>
      <c r="E1319" s="37">
        <f>LOOKUP(A1319,Seznamy!$A$3:$A$27,Seznamy!$H$3:$H$27)</f>
        <v>123891</v>
      </c>
      <c r="F1319" s="38">
        <f>LOOKUP(A1319,Seznamy!$A$3:$A$27,Seznamy!$J$3:$J$27)</f>
        <v>0</v>
      </c>
      <c r="G1319" s="38">
        <v>17</v>
      </c>
      <c r="H1319" s="36" t="str">
        <f>LOOKUP(G1319,'Bez dříví'!$A$35:$A$84,'Bez dříví'!$B$35:$B$84)</f>
        <v>Lesy Beskydy, a.s.</v>
      </c>
      <c r="I1319" s="39">
        <f t="array" ref="I1319">SUM(IF(('Bez dříví'!$A$3:$A$33=A1319)*('Bez dříví'!$D$1:$BA$1=G1319),'Bez dříví'!$D$3:$BA$33))</f>
        <v>0</v>
      </c>
      <c r="J1319" s="70" t="str">
        <f>IF(I1319=0,"",I1319)</f>
        <v/>
      </c>
      <c r="K1319" s="40">
        <f>IF(I1319=MIN($J$1303:$J$1352),1,"")</f>
        <v>1</v>
      </c>
    </row>
    <row r="1320" spans="1:11" hidden="1" x14ac:dyDescent="0.25">
      <c r="A1320" s="34">
        <v>27</v>
      </c>
      <c r="B1320" s="35">
        <f>LOOKUP(A1320,Seznamy!$A$3:$A$27,Seznamy!$B$3:$B$27)</f>
        <v>246056</v>
      </c>
      <c r="C1320" s="36" t="str">
        <f>LOOKUP(A1320,Seznamy!$A$3:$A$27,Seznamy!$C$3:$C$27)</f>
        <v>Jítrava</v>
      </c>
      <c r="D1320" s="37">
        <f>LOOKUP(A1320,Seznamy!$A$3:$A$27,Seznamy!$E$3:$E$27)</f>
        <v>3402</v>
      </c>
      <c r="E1320" s="37">
        <f>LOOKUP(A1320,Seznamy!$A$3:$A$27,Seznamy!$H$3:$H$27)</f>
        <v>123891</v>
      </c>
      <c r="F1320" s="38">
        <f>LOOKUP(A1320,Seznamy!$A$3:$A$27,Seznamy!$J$3:$J$27)</f>
        <v>0</v>
      </c>
      <c r="G1320" s="38">
        <v>18</v>
      </c>
      <c r="H1320" s="36" t="str">
        <f>LOOKUP(G1320,'Bez dříví'!$A$35:$A$84,'Bez dříví'!$B$35:$B$84)</f>
        <v>Libavská lesní s.r.o.</v>
      </c>
      <c r="I1320" s="39">
        <f t="array" ref="I1320">SUM(IF(('Bez dříví'!$A$3:$A$33=A1320)*('Bez dříví'!$D$1:$BA$1=G1320),'Bez dříví'!$D$3:$BA$33))</f>
        <v>0</v>
      </c>
      <c r="J1320" s="70" t="str">
        <f>IF(I1320=0,"",I1320)</f>
        <v/>
      </c>
      <c r="K1320" s="40">
        <f>IF(I1320=MIN($J$1303:$J$1352),1,"")</f>
        <v>1</v>
      </c>
    </row>
    <row r="1321" spans="1:11" hidden="1" x14ac:dyDescent="0.25">
      <c r="A1321" s="34">
        <v>27</v>
      </c>
      <c r="B1321" s="35">
        <f>LOOKUP(A1321,Seznamy!$A$3:$A$27,Seznamy!$B$3:$B$27)</f>
        <v>246056</v>
      </c>
      <c r="C1321" s="36" t="str">
        <f>LOOKUP(A1321,Seznamy!$A$3:$A$27,Seznamy!$C$3:$C$27)</f>
        <v>Jítrava</v>
      </c>
      <c r="D1321" s="37">
        <f>LOOKUP(A1321,Seznamy!$A$3:$A$27,Seznamy!$E$3:$E$27)</f>
        <v>3402</v>
      </c>
      <c r="E1321" s="37">
        <f>LOOKUP(A1321,Seznamy!$A$3:$A$27,Seznamy!$H$3:$H$27)</f>
        <v>123891</v>
      </c>
      <c r="F1321" s="38">
        <f>LOOKUP(A1321,Seznamy!$A$3:$A$27,Seznamy!$J$3:$J$27)</f>
        <v>0</v>
      </c>
      <c r="G1321" s="38">
        <v>19</v>
      </c>
      <c r="H1321" s="36" t="str">
        <f>LOOKUP(G1321,'Bez dříví'!$A$35:$A$84,'Bez dříví'!$B$35:$B$84)</f>
        <v>TIS lignum s.r.o.</v>
      </c>
      <c r="I1321" s="39">
        <f t="array" ref="I1321">SUM(IF(('Bez dříví'!$A$3:$A$33=A1321)*('Bez dříví'!$D$1:$BA$1=G1321),'Bez dříví'!$D$3:$BA$33))</f>
        <v>0</v>
      </c>
      <c r="J1321" s="70" t="str">
        <f>IF(I1321=0,"",I1321)</f>
        <v/>
      </c>
      <c r="K1321" s="40">
        <f>IF(I1321=MIN($J$1303:$J$1352),1,"")</f>
        <v>1</v>
      </c>
    </row>
    <row r="1322" spans="1:11" hidden="1" x14ac:dyDescent="0.25">
      <c r="A1322" s="34">
        <v>27</v>
      </c>
      <c r="B1322" s="35">
        <f>LOOKUP(A1322,Seznamy!$A$3:$A$27,Seznamy!$B$3:$B$27)</f>
        <v>246056</v>
      </c>
      <c r="C1322" s="36" t="str">
        <f>LOOKUP(A1322,Seznamy!$A$3:$A$27,Seznamy!$C$3:$C$27)</f>
        <v>Jítrava</v>
      </c>
      <c r="D1322" s="37">
        <f>LOOKUP(A1322,Seznamy!$A$3:$A$27,Seznamy!$E$3:$E$27)</f>
        <v>3402</v>
      </c>
      <c r="E1322" s="37">
        <f>LOOKUP(A1322,Seznamy!$A$3:$A$27,Seznamy!$H$3:$H$27)</f>
        <v>123891</v>
      </c>
      <c r="F1322" s="38">
        <f>LOOKUP(A1322,Seznamy!$A$3:$A$27,Seznamy!$J$3:$J$27)</f>
        <v>0</v>
      </c>
      <c r="G1322" s="38">
        <v>20</v>
      </c>
      <c r="H1322" s="36" t="str">
        <f>LOOKUP(G1322,'Bez dříví'!$A$35:$A$84,'Bez dříví'!$B$35:$B$84)</f>
        <v>LES-UK s.r.o.</v>
      </c>
      <c r="I1322" s="39">
        <f t="array" ref="I1322">SUM(IF(('Bez dříví'!$A$3:$A$33=A1322)*('Bez dříví'!$D$1:$BA$1=G1322),'Bez dříví'!$D$3:$BA$33))</f>
        <v>0</v>
      </c>
      <c r="J1322" s="70" t="str">
        <f>IF(I1322=0,"",I1322)</f>
        <v/>
      </c>
      <c r="K1322" s="40">
        <f>IF(I1322=MIN($J$1303:$J$1352),1,"")</f>
        <v>1</v>
      </c>
    </row>
    <row r="1323" spans="1:11" hidden="1" x14ac:dyDescent="0.25">
      <c r="A1323" s="34">
        <v>27</v>
      </c>
      <c r="B1323" s="35">
        <f>LOOKUP(A1323,Seznamy!$A$3:$A$27,Seznamy!$B$3:$B$27)</f>
        <v>246056</v>
      </c>
      <c r="C1323" s="36" t="str">
        <f>LOOKUP(A1323,Seznamy!$A$3:$A$27,Seznamy!$C$3:$C$27)</f>
        <v>Jítrava</v>
      </c>
      <c r="D1323" s="37">
        <f>LOOKUP(A1323,Seznamy!$A$3:$A$27,Seznamy!$E$3:$E$27)</f>
        <v>3402</v>
      </c>
      <c r="E1323" s="37">
        <f>LOOKUP(A1323,Seznamy!$A$3:$A$27,Seznamy!$H$3:$H$27)</f>
        <v>123891</v>
      </c>
      <c r="F1323" s="38">
        <f>LOOKUP(A1323,Seznamy!$A$3:$A$27,Seznamy!$J$3:$J$27)</f>
        <v>0</v>
      </c>
      <c r="G1323" s="38">
        <v>21</v>
      </c>
      <c r="H1323" s="36" t="str">
        <f>LOOKUP(G1323,'Bez dříví'!$A$35:$A$84,'Bez dříví'!$B$35:$B$84)</f>
        <v>LIGNEUS, s.r.o.</v>
      </c>
      <c r="I1323" s="39">
        <f t="array" ref="I1323">SUM(IF(('Bez dříví'!$A$3:$A$33=A1323)*('Bez dříví'!$D$1:$BA$1=G1323),'Bez dříví'!$D$3:$BA$33))</f>
        <v>0</v>
      </c>
      <c r="J1323" s="70" t="str">
        <f>IF(I1323=0,"",I1323)</f>
        <v/>
      </c>
      <c r="K1323" s="40">
        <f>IF(I1323=MIN($J$1303:$J$1352),1,"")</f>
        <v>1</v>
      </c>
    </row>
    <row r="1324" spans="1:11" hidden="1" x14ac:dyDescent="0.25">
      <c r="A1324" s="34">
        <v>27</v>
      </c>
      <c r="B1324" s="35">
        <f>LOOKUP(A1324,Seznamy!$A$3:$A$27,Seznamy!$B$3:$B$27)</f>
        <v>246056</v>
      </c>
      <c r="C1324" s="36" t="str">
        <f>LOOKUP(A1324,Seznamy!$A$3:$A$27,Seznamy!$C$3:$C$27)</f>
        <v>Jítrava</v>
      </c>
      <c r="D1324" s="37">
        <f>LOOKUP(A1324,Seznamy!$A$3:$A$27,Seznamy!$E$3:$E$27)</f>
        <v>3402</v>
      </c>
      <c r="E1324" s="37">
        <f>LOOKUP(A1324,Seznamy!$A$3:$A$27,Seznamy!$H$3:$H$27)</f>
        <v>123891</v>
      </c>
      <c r="F1324" s="38">
        <f>LOOKUP(A1324,Seznamy!$A$3:$A$27,Seznamy!$J$3:$J$27)</f>
        <v>0</v>
      </c>
      <c r="G1324" s="38">
        <v>22</v>
      </c>
      <c r="H1324" s="36" t="str">
        <f>LOOKUP(G1324,'Bez dříví'!$A$35:$A$84,'Bez dříví'!$B$35:$B$84)</f>
        <v>Stora Enso Wood Products Ždírec s.r.o.</v>
      </c>
      <c r="I1324" s="39">
        <f t="array" ref="I1324">SUM(IF(('Bez dříví'!$A$3:$A$33=A1324)*('Bez dříví'!$D$1:$BA$1=G1324),'Bez dříví'!$D$3:$BA$33))</f>
        <v>0</v>
      </c>
      <c r="J1324" s="70" t="str">
        <f>IF(I1324=0,"",I1324)</f>
        <v/>
      </c>
      <c r="K1324" s="40">
        <f>IF(I1324=MIN($J$1303:$J$1352),1,"")</f>
        <v>1</v>
      </c>
    </row>
    <row r="1325" spans="1:11" hidden="1" x14ac:dyDescent="0.25">
      <c r="A1325" s="34">
        <v>27</v>
      </c>
      <c r="B1325" s="35">
        <f>LOOKUP(A1325,Seznamy!$A$3:$A$27,Seznamy!$B$3:$B$27)</f>
        <v>246056</v>
      </c>
      <c r="C1325" s="36" t="str">
        <f>LOOKUP(A1325,Seznamy!$A$3:$A$27,Seznamy!$C$3:$C$27)</f>
        <v>Jítrava</v>
      </c>
      <c r="D1325" s="37">
        <f>LOOKUP(A1325,Seznamy!$A$3:$A$27,Seznamy!$E$3:$E$27)</f>
        <v>3402</v>
      </c>
      <c r="E1325" s="37">
        <f>LOOKUP(A1325,Seznamy!$A$3:$A$27,Seznamy!$H$3:$H$27)</f>
        <v>123891</v>
      </c>
      <c r="F1325" s="38">
        <f>LOOKUP(A1325,Seznamy!$A$3:$A$27,Seznamy!$J$3:$J$27)</f>
        <v>0</v>
      </c>
      <c r="G1325" s="38">
        <v>23</v>
      </c>
      <c r="H1325" s="36" t="str">
        <f>LOOKUP(G1325,'Bez dříví'!$A$35:$A$84,'Bez dříví'!$B$35:$B$84)</f>
        <v>DEBLICE - lesy s.r.o.</v>
      </c>
      <c r="I1325" s="39">
        <f t="array" ref="I1325">SUM(IF(('Bez dříví'!$A$3:$A$33=A1325)*('Bez dříví'!$D$1:$BA$1=G1325),'Bez dříví'!$D$3:$BA$33))</f>
        <v>0</v>
      </c>
      <c r="J1325" s="70" t="str">
        <f>IF(I1325=0,"",I1325)</f>
        <v/>
      </c>
      <c r="K1325" s="40">
        <f>IF(I1325=MIN($J$1303:$J$1352),1,"")</f>
        <v>1</v>
      </c>
    </row>
    <row r="1326" spans="1:11" hidden="1" x14ac:dyDescent="0.25">
      <c r="A1326" s="34">
        <v>27</v>
      </c>
      <c r="B1326" s="35">
        <f>LOOKUP(A1326,Seznamy!$A$3:$A$27,Seznamy!$B$3:$B$27)</f>
        <v>246056</v>
      </c>
      <c r="C1326" s="36" t="str">
        <f>LOOKUP(A1326,Seznamy!$A$3:$A$27,Seznamy!$C$3:$C$27)</f>
        <v>Jítrava</v>
      </c>
      <c r="D1326" s="37">
        <f>LOOKUP(A1326,Seznamy!$A$3:$A$27,Seznamy!$E$3:$E$27)</f>
        <v>3402</v>
      </c>
      <c r="E1326" s="37">
        <f>LOOKUP(A1326,Seznamy!$A$3:$A$27,Seznamy!$H$3:$H$27)</f>
        <v>123891</v>
      </c>
      <c r="F1326" s="38">
        <f>LOOKUP(A1326,Seznamy!$A$3:$A$27,Seznamy!$J$3:$J$27)</f>
        <v>0</v>
      </c>
      <c r="G1326" s="38">
        <v>24</v>
      </c>
      <c r="H1326" s="36" t="str">
        <f>LOOKUP(G1326,'Bez dříví'!$A$35:$A$84,'Bez dříví'!$B$35:$B$84)</f>
        <v>Petra spol. s r.o.</v>
      </c>
      <c r="I1326" s="39">
        <f t="array" ref="I1326">SUM(IF(('Bez dříví'!$A$3:$A$33=A1326)*('Bez dříví'!$D$1:$BA$1=G1326),'Bez dříví'!$D$3:$BA$33))</f>
        <v>0</v>
      </c>
      <c r="J1326" s="70" t="str">
        <f>IF(I1326=0,"",I1326)</f>
        <v/>
      </c>
      <c r="K1326" s="40">
        <f>IF(I1326=MIN($J$1303:$J$1352),1,"")</f>
        <v>1</v>
      </c>
    </row>
    <row r="1327" spans="1:11" hidden="1" x14ac:dyDescent="0.25">
      <c r="A1327" s="34">
        <v>27</v>
      </c>
      <c r="B1327" s="35">
        <f>LOOKUP(A1327,Seznamy!$A$3:$A$27,Seznamy!$B$3:$B$27)</f>
        <v>246056</v>
      </c>
      <c r="C1327" s="36" t="str">
        <f>LOOKUP(A1327,Seznamy!$A$3:$A$27,Seznamy!$C$3:$C$27)</f>
        <v>Jítrava</v>
      </c>
      <c r="D1327" s="37">
        <f>LOOKUP(A1327,Seznamy!$A$3:$A$27,Seznamy!$E$3:$E$27)</f>
        <v>3402</v>
      </c>
      <c r="E1327" s="37">
        <f>LOOKUP(A1327,Seznamy!$A$3:$A$27,Seznamy!$H$3:$H$27)</f>
        <v>123891</v>
      </c>
      <c r="F1327" s="38">
        <f>LOOKUP(A1327,Seznamy!$A$3:$A$27,Seznamy!$J$3:$J$27)</f>
        <v>0</v>
      </c>
      <c r="G1327" s="38">
        <v>25</v>
      </c>
      <c r="H1327" s="36" t="str">
        <f>LOOKUP(G1327,'Bez dříví'!$A$35:$A$84,'Bez dříví'!$B$35:$B$84)</f>
        <v>T.E.P.Z., s.r.o.</v>
      </c>
      <c r="I1327" s="39">
        <f t="array" ref="I1327">SUM(IF(('Bez dříví'!$A$3:$A$33=A1327)*('Bez dříví'!$D$1:$BA$1=G1327),'Bez dříví'!$D$3:$BA$33))</f>
        <v>0</v>
      </c>
      <c r="J1327" s="70" t="str">
        <f>IF(I1327=0,"",I1327)</f>
        <v/>
      </c>
      <c r="K1327" s="40">
        <f>IF(I1327=MIN($J$1303:$J$1352),1,"")</f>
        <v>1</v>
      </c>
    </row>
    <row r="1328" spans="1:11" hidden="1" x14ac:dyDescent="0.25">
      <c r="A1328" s="34">
        <v>27</v>
      </c>
      <c r="B1328" s="35">
        <f>LOOKUP(A1328,Seznamy!$A$3:$A$27,Seznamy!$B$3:$B$27)</f>
        <v>246056</v>
      </c>
      <c r="C1328" s="36" t="str">
        <f>LOOKUP(A1328,Seznamy!$A$3:$A$27,Seznamy!$C$3:$C$27)</f>
        <v>Jítrava</v>
      </c>
      <c r="D1328" s="37">
        <f>LOOKUP(A1328,Seznamy!$A$3:$A$27,Seznamy!$E$3:$E$27)</f>
        <v>3402</v>
      </c>
      <c r="E1328" s="37">
        <f>LOOKUP(A1328,Seznamy!$A$3:$A$27,Seznamy!$H$3:$H$27)</f>
        <v>123891</v>
      </c>
      <c r="F1328" s="38">
        <f>LOOKUP(A1328,Seznamy!$A$3:$A$27,Seznamy!$J$3:$J$27)</f>
        <v>0</v>
      </c>
      <c r="G1328" s="38">
        <v>26</v>
      </c>
      <c r="H1328" s="36" t="str">
        <f>LOOKUP(G1328,'Bez dříví'!$A$35:$A$84,'Bez dříví'!$B$35:$B$84)</f>
        <v>GIRAFFE BUILDINGS s.r.o.</v>
      </c>
      <c r="I1328" s="39">
        <f t="array" ref="I1328">SUM(IF(('Bez dříví'!$A$3:$A$33=A1328)*('Bez dříví'!$D$1:$BA$1=G1328),'Bez dříví'!$D$3:$BA$33))</f>
        <v>0</v>
      </c>
      <c r="J1328" s="70" t="str">
        <f>IF(I1328=0,"",I1328)</f>
        <v/>
      </c>
      <c r="K1328" s="40">
        <f>IF(I1328=MIN($J$1303:$J$1352),1,"")</f>
        <v>1</v>
      </c>
    </row>
    <row r="1329" spans="1:11" hidden="1" x14ac:dyDescent="0.25">
      <c r="A1329" s="34">
        <v>27</v>
      </c>
      <c r="B1329" s="35">
        <f>LOOKUP(A1329,Seznamy!$A$3:$A$27,Seznamy!$B$3:$B$27)</f>
        <v>246056</v>
      </c>
      <c r="C1329" s="36" t="str">
        <f>LOOKUP(A1329,Seznamy!$A$3:$A$27,Seznamy!$C$3:$C$27)</f>
        <v>Jítrava</v>
      </c>
      <c r="D1329" s="37">
        <f>LOOKUP(A1329,Seznamy!$A$3:$A$27,Seznamy!$E$3:$E$27)</f>
        <v>3402</v>
      </c>
      <c r="E1329" s="37">
        <f>LOOKUP(A1329,Seznamy!$A$3:$A$27,Seznamy!$H$3:$H$27)</f>
        <v>123891</v>
      </c>
      <c r="F1329" s="38">
        <f>LOOKUP(A1329,Seznamy!$A$3:$A$27,Seznamy!$J$3:$J$27)</f>
        <v>0</v>
      </c>
      <c r="G1329" s="38">
        <v>27</v>
      </c>
      <c r="H1329" s="36" t="str">
        <f>LOOKUP(G1329,'Bez dříví'!$A$35:$A$84,'Bez dříví'!$B$35:$B$84)</f>
        <v>Lesní společnost Ledeč nad Sázavou, a.s.</v>
      </c>
      <c r="I1329" s="39">
        <f t="array" ref="I1329">SUM(IF(('Bez dříví'!$A$3:$A$33=A1329)*('Bez dříví'!$D$1:$BA$1=G1329),'Bez dříví'!$D$3:$BA$33))</f>
        <v>0</v>
      </c>
      <c r="J1329" s="70" t="str">
        <f>IF(I1329=0,"",I1329)</f>
        <v/>
      </c>
      <c r="K1329" s="40">
        <f>IF(I1329=MIN($J$1303:$J$1352),1,"")</f>
        <v>1</v>
      </c>
    </row>
    <row r="1330" spans="1:11" hidden="1" x14ac:dyDescent="0.25">
      <c r="A1330" s="34">
        <v>27</v>
      </c>
      <c r="B1330" s="35">
        <f>LOOKUP(A1330,Seznamy!$A$3:$A$27,Seznamy!$B$3:$B$27)</f>
        <v>246056</v>
      </c>
      <c r="C1330" s="36" t="str">
        <f>LOOKUP(A1330,Seznamy!$A$3:$A$27,Seznamy!$C$3:$C$27)</f>
        <v>Jítrava</v>
      </c>
      <c r="D1330" s="37">
        <f>LOOKUP(A1330,Seznamy!$A$3:$A$27,Seznamy!$E$3:$E$27)</f>
        <v>3402</v>
      </c>
      <c r="E1330" s="37">
        <f>LOOKUP(A1330,Seznamy!$A$3:$A$27,Seznamy!$H$3:$H$27)</f>
        <v>123891</v>
      </c>
      <c r="F1330" s="38">
        <f>LOOKUP(A1330,Seznamy!$A$3:$A$27,Seznamy!$J$3:$J$27)</f>
        <v>0</v>
      </c>
      <c r="G1330" s="38">
        <v>28</v>
      </c>
      <c r="H1330" s="36" t="str">
        <f>LOOKUP(G1330,'Bez dříví'!$A$35:$A$84,'Bez dříví'!$B$35:$B$84)</f>
        <v>Pradědský lesní závod, a.s.</v>
      </c>
      <c r="I1330" s="39">
        <f t="array" ref="I1330">SUM(IF(('Bez dříví'!$A$3:$A$33=A1330)*('Bez dříví'!$D$1:$BA$1=G1330),'Bez dříví'!$D$3:$BA$33))</f>
        <v>0</v>
      </c>
      <c r="J1330" s="70" t="str">
        <f>IF(I1330=0,"",I1330)</f>
        <v/>
      </c>
      <c r="K1330" s="40">
        <f>IF(I1330=MIN($J$1303:$J$1352),1,"")</f>
        <v>1</v>
      </c>
    </row>
    <row r="1331" spans="1:11" hidden="1" x14ac:dyDescent="0.25">
      <c r="A1331" s="34">
        <v>27</v>
      </c>
      <c r="B1331" s="35">
        <f>LOOKUP(A1331,Seznamy!$A$3:$A$27,Seznamy!$B$3:$B$27)</f>
        <v>246056</v>
      </c>
      <c r="C1331" s="36" t="str">
        <f>LOOKUP(A1331,Seznamy!$A$3:$A$27,Seznamy!$C$3:$C$27)</f>
        <v>Jítrava</v>
      </c>
      <c r="D1331" s="37">
        <f>LOOKUP(A1331,Seznamy!$A$3:$A$27,Seznamy!$E$3:$E$27)</f>
        <v>3402</v>
      </c>
      <c r="E1331" s="37">
        <f>LOOKUP(A1331,Seznamy!$A$3:$A$27,Seznamy!$H$3:$H$27)</f>
        <v>123891</v>
      </c>
      <c r="F1331" s="38">
        <f>LOOKUP(A1331,Seznamy!$A$3:$A$27,Seznamy!$J$3:$J$27)</f>
        <v>0</v>
      </c>
      <c r="G1331" s="38">
        <v>29</v>
      </c>
      <c r="H1331" s="36" t="str">
        <f>LOOKUP(G1331,'Bez dříví'!$A$35:$A$84,'Bez dříví'!$B$35:$B$84)</f>
        <v>Královské lesy s.r.o.</v>
      </c>
      <c r="I1331" s="39">
        <f t="array" ref="I1331">SUM(IF(('Bez dříví'!$A$3:$A$33=A1331)*('Bez dříví'!$D$1:$BA$1=G1331),'Bez dříví'!$D$3:$BA$33))</f>
        <v>0</v>
      </c>
      <c r="J1331" s="70" t="str">
        <f>IF(I1331=0,"",I1331)</f>
        <v/>
      </c>
      <c r="K1331" s="40">
        <f>IF(I1331=MIN($J$1303:$J$1352),1,"")</f>
        <v>1</v>
      </c>
    </row>
    <row r="1332" spans="1:11" hidden="1" x14ac:dyDescent="0.25">
      <c r="A1332" s="34">
        <v>27</v>
      </c>
      <c r="B1332" s="35">
        <f>LOOKUP(A1332,Seznamy!$A$3:$A$27,Seznamy!$B$3:$B$27)</f>
        <v>246056</v>
      </c>
      <c r="C1332" s="36" t="str">
        <f>LOOKUP(A1332,Seznamy!$A$3:$A$27,Seznamy!$C$3:$C$27)</f>
        <v>Jítrava</v>
      </c>
      <c r="D1332" s="37">
        <f>LOOKUP(A1332,Seznamy!$A$3:$A$27,Seznamy!$E$3:$E$27)</f>
        <v>3402</v>
      </c>
      <c r="E1332" s="37">
        <f>LOOKUP(A1332,Seznamy!$A$3:$A$27,Seznamy!$H$3:$H$27)</f>
        <v>123891</v>
      </c>
      <c r="F1332" s="38">
        <f>LOOKUP(A1332,Seznamy!$A$3:$A$27,Seznamy!$J$3:$J$27)</f>
        <v>0</v>
      </c>
      <c r="G1332" s="38">
        <v>30</v>
      </c>
      <c r="H1332" s="36" t="str">
        <f>LOOKUP(G1332,'Bez dříví'!$A$35:$A$84,'Bez dříví'!$B$35:$B$84)</f>
        <v>Jihozápadní dřevařská a.s.</v>
      </c>
      <c r="I1332" s="39">
        <f t="array" ref="I1332">SUM(IF(('Bez dříví'!$A$3:$A$33=A1332)*('Bez dříví'!$D$1:$BA$1=G1332),'Bez dříví'!$D$3:$BA$33))</f>
        <v>0</v>
      </c>
      <c r="J1332" s="70" t="str">
        <f>IF(I1332=0,"",I1332)</f>
        <v/>
      </c>
      <c r="K1332" s="40">
        <f>IF(I1332=MIN($J$1303:$J$1352),1,"")</f>
        <v>1</v>
      </c>
    </row>
    <row r="1333" spans="1:11" hidden="1" x14ac:dyDescent="0.25">
      <c r="A1333" s="34">
        <v>27</v>
      </c>
      <c r="B1333" s="35">
        <f>LOOKUP(A1333,Seznamy!$A$3:$A$27,Seznamy!$B$3:$B$27)</f>
        <v>246056</v>
      </c>
      <c r="C1333" s="36" t="str">
        <f>LOOKUP(A1333,Seznamy!$A$3:$A$27,Seznamy!$C$3:$C$27)</f>
        <v>Jítrava</v>
      </c>
      <c r="D1333" s="37">
        <f>LOOKUP(A1333,Seznamy!$A$3:$A$27,Seznamy!$E$3:$E$27)</f>
        <v>3402</v>
      </c>
      <c r="E1333" s="37">
        <f>LOOKUP(A1333,Seznamy!$A$3:$A$27,Seznamy!$H$3:$H$27)</f>
        <v>123891</v>
      </c>
      <c r="F1333" s="38">
        <f>LOOKUP(A1333,Seznamy!$A$3:$A$27,Seznamy!$J$3:$J$27)</f>
        <v>0</v>
      </c>
      <c r="G1333" s="38">
        <v>31</v>
      </c>
      <c r="H1333" s="36">
        <f>LOOKUP(G1333,'Bez dříví'!$A$35:$A$84,'Bez dříví'!$B$35:$B$84)</f>
        <v>0</v>
      </c>
      <c r="I1333" s="39">
        <f t="array" ref="I1333">SUM(IF(('Bez dříví'!$A$3:$A$33=A1333)*('Bez dříví'!$D$1:$BA$1=G1333),'Bez dříví'!$D$3:$BA$33))</f>
        <v>0</v>
      </c>
      <c r="J1333" s="70" t="str">
        <f>IF(I1333=0,"",I1333)</f>
        <v/>
      </c>
      <c r="K1333" s="40">
        <f>IF(I1333=MIN($J$1303:$J$1352),1,"")</f>
        <v>1</v>
      </c>
    </row>
    <row r="1334" spans="1:11" hidden="1" x14ac:dyDescent="0.25">
      <c r="A1334" s="34">
        <v>27</v>
      </c>
      <c r="B1334" s="35">
        <f>LOOKUP(A1334,Seznamy!$A$3:$A$27,Seznamy!$B$3:$B$27)</f>
        <v>246056</v>
      </c>
      <c r="C1334" s="36" t="str">
        <f>LOOKUP(A1334,Seznamy!$A$3:$A$27,Seznamy!$C$3:$C$27)</f>
        <v>Jítrava</v>
      </c>
      <c r="D1334" s="37">
        <f>LOOKUP(A1334,Seznamy!$A$3:$A$27,Seznamy!$E$3:$E$27)</f>
        <v>3402</v>
      </c>
      <c r="E1334" s="37">
        <f>LOOKUP(A1334,Seznamy!$A$3:$A$27,Seznamy!$H$3:$H$27)</f>
        <v>123891</v>
      </c>
      <c r="F1334" s="38">
        <f>LOOKUP(A1334,Seznamy!$A$3:$A$27,Seznamy!$J$3:$J$27)</f>
        <v>0</v>
      </c>
      <c r="G1334" s="38">
        <v>32</v>
      </c>
      <c r="H1334" s="36">
        <f>LOOKUP(G1334,'Bez dříví'!$A$35:$A$84,'Bez dříví'!$B$35:$B$84)</f>
        <v>0</v>
      </c>
      <c r="I1334" s="39">
        <f t="array" ref="I1334">SUM(IF(('Bez dříví'!$A$3:$A$33=A1334)*('Bez dříví'!$D$1:$BA$1=G1334),'Bez dříví'!$D$3:$BA$33))</f>
        <v>0</v>
      </c>
      <c r="J1334" s="70" t="str">
        <f>IF(I1334=0,"",I1334)</f>
        <v/>
      </c>
      <c r="K1334" s="40">
        <f>IF(I1334=MIN($J$1303:$J$1352),1,"")</f>
        <v>1</v>
      </c>
    </row>
    <row r="1335" spans="1:11" hidden="1" x14ac:dyDescent="0.25">
      <c r="A1335" s="34">
        <v>27</v>
      </c>
      <c r="B1335" s="35">
        <f>LOOKUP(A1335,Seznamy!$A$3:$A$27,Seznamy!$B$3:$B$27)</f>
        <v>246056</v>
      </c>
      <c r="C1335" s="36" t="str">
        <f>LOOKUP(A1335,Seznamy!$A$3:$A$27,Seznamy!$C$3:$C$27)</f>
        <v>Jítrava</v>
      </c>
      <c r="D1335" s="37">
        <f>LOOKUP(A1335,Seznamy!$A$3:$A$27,Seznamy!$E$3:$E$27)</f>
        <v>3402</v>
      </c>
      <c r="E1335" s="37">
        <f>LOOKUP(A1335,Seznamy!$A$3:$A$27,Seznamy!$H$3:$H$27)</f>
        <v>123891</v>
      </c>
      <c r="F1335" s="38">
        <f>LOOKUP(A1335,Seznamy!$A$3:$A$27,Seznamy!$J$3:$J$27)</f>
        <v>0</v>
      </c>
      <c r="G1335" s="38">
        <v>33</v>
      </c>
      <c r="H1335" s="36">
        <f>LOOKUP(G1335,'Bez dříví'!$A$35:$A$84,'Bez dříví'!$B$35:$B$84)</f>
        <v>0</v>
      </c>
      <c r="I1335" s="39">
        <f t="array" ref="I1335">SUM(IF(('Bez dříví'!$A$3:$A$33=A1335)*('Bez dříví'!$D$1:$BA$1=G1335),'Bez dříví'!$D$3:$BA$33))</f>
        <v>0</v>
      </c>
      <c r="J1335" s="70" t="str">
        <f>IF(I1335=0,"",I1335)</f>
        <v/>
      </c>
      <c r="K1335" s="40">
        <f>IF(I1335=MIN($J$1303:$J$1352),1,"")</f>
        <v>1</v>
      </c>
    </row>
    <row r="1336" spans="1:11" hidden="1" x14ac:dyDescent="0.25">
      <c r="A1336" s="34">
        <v>27</v>
      </c>
      <c r="B1336" s="35">
        <f>LOOKUP(A1336,Seznamy!$A$3:$A$27,Seznamy!$B$3:$B$27)</f>
        <v>246056</v>
      </c>
      <c r="C1336" s="36" t="str">
        <f>LOOKUP(A1336,Seznamy!$A$3:$A$27,Seznamy!$C$3:$C$27)</f>
        <v>Jítrava</v>
      </c>
      <c r="D1336" s="37">
        <f>LOOKUP(A1336,Seznamy!$A$3:$A$27,Seznamy!$E$3:$E$27)</f>
        <v>3402</v>
      </c>
      <c r="E1336" s="37">
        <f>LOOKUP(A1336,Seznamy!$A$3:$A$27,Seznamy!$H$3:$H$27)</f>
        <v>123891</v>
      </c>
      <c r="F1336" s="38">
        <f>LOOKUP(A1336,Seznamy!$A$3:$A$27,Seznamy!$J$3:$J$27)</f>
        <v>0</v>
      </c>
      <c r="G1336" s="38">
        <v>34</v>
      </c>
      <c r="H1336" s="36">
        <f>LOOKUP(G1336,'Bez dříví'!$A$35:$A$84,'Bez dříví'!$B$35:$B$84)</f>
        <v>0</v>
      </c>
      <c r="I1336" s="39">
        <f t="array" ref="I1336">SUM(IF(('Bez dříví'!$A$3:$A$33=A1336)*('Bez dříví'!$D$1:$BA$1=G1336),'Bez dříví'!$D$3:$BA$33))</f>
        <v>0</v>
      </c>
      <c r="J1336" s="70" t="str">
        <f>IF(I1336=0,"",I1336)</f>
        <v/>
      </c>
      <c r="K1336" s="40">
        <f>IF(I1336=MIN($J$1303:$J$1352),1,"")</f>
        <v>1</v>
      </c>
    </row>
    <row r="1337" spans="1:11" hidden="1" x14ac:dyDescent="0.25">
      <c r="A1337" s="34">
        <v>27</v>
      </c>
      <c r="B1337" s="35">
        <f>LOOKUP(A1337,Seznamy!$A$3:$A$27,Seznamy!$B$3:$B$27)</f>
        <v>246056</v>
      </c>
      <c r="C1337" s="36" t="str">
        <f>LOOKUP(A1337,Seznamy!$A$3:$A$27,Seznamy!$C$3:$C$27)</f>
        <v>Jítrava</v>
      </c>
      <c r="D1337" s="37">
        <f>LOOKUP(A1337,Seznamy!$A$3:$A$27,Seznamy!$E$3:$E$27)</f>
        <v>3402</v>
      </c>
      <c r="E1337" s="37">
        <f>LOOKUP(A1337,Seznamy!$A$3:$A$27,Seznamy!$H$3:$H$27)</f>
        <v>123891</v>
      </c>
      <c r="F1337" s="38">
        <f>LOOKUP(A1337,Seznamy!$A$3:$A$27,Seznamy!$J$3:$J$27)</f>
        <v>0</v>
      </c>
      <c r="G1337" s="38">
        <v>35</v>
      </c>
      <c r="H1337" s="36">
        <f>LOOKUP(G1337,'Bez dříví'!$A$35:$A$84,'Bez dříví'!$B$35:$B$84)</f>
        <v>0</v>
      </c>
      <c r="I1337" s="39">
        <f t="array" ref="I1337">SUM(IF(('Bez dříví'!$A$3:$A$33=A1337)*('Bez dříví'!$D$1:$BA$1=G1337),'Bez dříví'!$D$3:$BA$33))</f>
        <v>0</v>
      </c>
      <c r="J1337" s="70" t="str">
        <f>IF(I1337=0,"",I1337)</f>
        <v/>
      </c>
      <c r="K1337" s="40">
        <f>IF(I1337=MIN($J$1303:$J$1352),1,"")</f>
        <v>1</v>
      </c>
    </row>
    <row r="1338" spans="1:11" hidden="1" x14ac:dyDescent="0.25">
      <c r="A1338" s="34">
        <v>27</v>
      </c>
      <c r="B1338" s="35">
        <f>LOOKUP(A1338,Seznamy!$A$3:$A$27,Seznamy!$B$3:$B$27)</f>
        <v>246056</v>
      </c>
      <c r="C1338" s="36" t="str">
        <f>LOOKUP(A1338,Seznamy!$A$3:$A$27,Seznamy!$C$3:$C$27)</f>
        <v>Jítrava</v>
      </c>
      <c r="D1338" s="37">
        <f>LOOKUP(A1338,Seznamy!$A$3:$A$27,Seznamy!$E$3:$E$27)</f>
        <v>3402</v>
      </c>
      <c r="E1338" s="37">
        <f>LOOKUP(A1338,Seznamy!$A$3:$A$27,Seznamy!$H$3:$H$27)</f>
        <v>123891</v>
      </c>
      <c r="F1338" s="38">
        <f>LOOKUP(A1338,Seznamy!$A$3:$A$27,Seznamy!$J$3:$J$27)</f>
        <v>0</v>
      </c>
      <c r="G1338" s="38">
        <v>36</v>
      </c>
      <c r="H1338" s="36">
        <f>LOOKUP(G1338,'Bez dříví'!$A$35:$A$84,'Bez dříví'!$B$35:$B$84)</f>
        <v>0</v>
      </c>
      <c r="I1338" s="39">
        <f t="array" ref="I1338">SUM(IF(('Bez dříví'!$A$3:$A$33=A1338)*('Bez dříví'!$D$1:$BA$1=G1338),'Bez dříví'!$D$3:$BA$33))</f>
        <v>0</v>
      </c>
      <c r="J1338" s="70" t="str">
        <f>IF(I1338=0,"",I1338)</f>
        <v/>
      </c>
      <c r="K1338" s="40">
        <f>IF(I1338=MIN($J$1303:$J$1352),1,"")</f>
        <v>1</v>
      </c>
    </row>
    <row r="1339" spans="1:11" hidden="1" x14ac:dyDescent="0.25">
      <c r="A1339" s="34">
        <v>27</v>
      </c>
      <c r="B1339" s="35">
        <f>LOOKUP(A1339,Seznamy!$A$3:$A$27,Seznamy!$B$3:$B$27)</f>
        <v>246056</v>
      </c>
      <c r="C1339" s="36" t="str">
        <f>LOOKUP(A1339,Seznamy!$A$3:$A$27,Seznamy!$C$3:$C$27)</f>
        <v>Jítrava</v>
      </c>
      <c r="D1339" s="37">
        <f>LOOKUP(A1339,Seznamy!$A$3:$A$27,Seznamy!$E$3:$E$27)</f>
        <v>3402</v>
      </c>
      <c r="E1339" s="37">
        <f>LOOKUP(A1339,Seznamy!$A$3:$A$27,Seznamy!$H$3:$H$27)</f>
        <v>123891</v>
      </c>
      <c r="F1339" s="38">
        <f>LOOKUP(A1339,Seznamy!$A$3:$A$27,Seznamy!$J$3:$J$27)</f>
        <v>0</v>
      </c>
      <c r="G1339" s="38">
        <v>37</v>
      </c>
      <c r="H1339" s="36">
        <f>LOOKUP(G1339,'Bez dříví'!$A$35:$A$84,'Bez dříví'!$B$35:$B$84)</f>
        <v>0</v>
      </c>
      <c r="I1339" s="39">
        <f t="array" ref="I1339">SUM(IF(('Bez dříví'!$A$3:$A$33=A1339)*('Bez dříví'!$D$1:$BA$1=G1339),'Bez dříví'!$D$3:$BA$33))</f>
        <v>0</v>
      </c>
      <c r="J1339" s="70" t="str">
        <f>IF(I1339=0,"",I1339)</f>
        <v/>
      </c>
      <c r="K1339" s="40">
        <f>IF(I1339=MIN($J$1303:$J$1352),1,"")</f>
        <v>1</v>
      </c>
    </row>
    <row r="1340" spans="1:11" hidden="1" x14ac:dyDescent="0.25">
      <c r="A1340" s="34">
        <v>27</v>
      </c>
      <c r="B1340" s="35">
        <f>LOOKUP(A1340,Seznamy!$A$3:$A$27,Seznamy!$B$3:$B$27)</f>
        <v>246056</v>
      </c>
      <c r="C1340" s="36" t="str">
        <f>LOOKUP(A1340,Seznamy!$A$3:$A$27,Seznamy!$C$3:$C$27)</f>
        <v>Jítrava</v>
      </c>
      <c r="D1340" s="37">
        <f>LOOKUP(A1340,Seznamy!$A$3:$A$27,Seznamy!$E$3:$E$27)</f>
        <v>3402</v>
      </c>
      <c r="E1340" s="37">
        <f>LOOKUP(A1340,Seznamy!$A$3:$A$27,Seznamy!$H$3:$H$27)</f>
        <v>123891</v>
      </c>
      <c r="F1340" s="38">
        <f>LOOKUP(A1340,Seznamy!$A$3:$A$27,Seznamy!$J$3:$J$27)</f>
        <v>0</v>
      </c>
      <c r="G1340" s="38">
        <v>38</v>
      </c>
      <c r="H1340" s="36">
        <f>LOOKUP(G1340,'Bez dříví'!$A$35:$A$84,'Bez dříví'!$B$35:$B$84)</f>
        <v>0</v>
      </c>
      <c r="I1340" s="39">
        <f t="array" ref="I1340">SUM(IF(('Bez dříví'!$A$3:$A$33=A1340)*('Bez dříví'!$D$1:$BA$1=G1340),'Bez dříví'!$D$3:$BA$33))</f>
        <v>0</v>
      </c>
      <c r="J1340" s="70" t="str">
        <f>IF(I1340=0,"",I1340)</f>
        <v/>
      </c>
      <c r="K1340" s="40">
        <f>IF(I1340=MIN($J$1303:$J$1352),1,"")</f>
        <v>1</v>
      </c>
    </row>
    <row r="1341" spans="1:11" hidden="1" x14ac:dyDescent="0.25">
      <c r="A1341" s="34">
        <v>27</v>
      </c>
      <c r="B1341" s="35">
        <f>LOOKUP(A1341,Seznamy!$A$3:$A$27,Seznamy!$B$3:$B$27)</f>
        <v>246056</v>
      </c>
      <c r="C1341" s="36" t="str">
        <f>LOOKUP(A1341,Seznamy!$A$3:$A$27,Seznamy!$C$3:$C$27)</f>
        <v>Jítrava</v>
      </c>
      <c r="D1341" s="37">
        <f>LOOKUP(A1341,Seznamy!$A$3:$A$27,Seznamy!$E$3:$E$27)</f>
        <v>3402</v>
      </c>
      <c r="E1341" s="37">
        <f>LOOKUP(A1341,Seznamy!$A$3:$A$27,Seznamy!$H$3:$H$27)</f>
        <v>123891</v>
      </c>
      <c r="F1341" s="38">
        <f>LOOKUP(A1341,Seznamy!$A$3:$A$27,Seznamy!$J$3:$J$27)</f>
        <v>0</v>
      </c>
      <c r="G1341" s="38">
        <v>39</v>
      </c>
      <c r="H1341" s="36">
        <f>LOOKUP(G1341,'Bez dříví'!$A$35:$A$84,'Bez dříví'!$B$35:$B$84)</f>
        <v>0</v>
      </c>
      <c r="I1341" s="39">
        <f t="array" ref="I1341">SUM(IF(('Bez dříví'!$A$3:$A$33=A1341)*('Bez dříví'!$D$1:$BA$1=G1341),'Bez dříví'!$D$3:$BA$33))</f>
        <v>0</v>
      </c>
      <c r="J1341" s="70" t="str">
        <f>IF(I1341=0,"",I1341)</f>
        <v/>
      </c>
      <c r="K1341" s="40">
        <f>IF(I1341=MIN($J$1303:$J$1352),1,"")</f>
        <v>1</v>
      </c>
    </row>
    <row r="1342" spans="1:11" hidden="1" x14ac:dyDescent="0.25">
      <c r="A1342" s="34">
        <v>27</v>
      </c>
      <c r="B1342" s="35">
        <f>LOOKUP(A1342,Seznamy!$A$3:$A$27,Seznamy!$B$3:$B$27)</f>
        <v>246056</v>
      </c>
      <c r="C1342" s="36" t="str">
        <f>LOOKUP(A1342,Seznamy!$A$3:$A$27,Seznamy!$C$3:$C$27)</f>
        <v>Jítrava</v>
      </c>
      <c r="D1342" s="37">
        <f>LOOKUP(A1342,Seznamy!$A$3:$A$27,Seznamy!$E$3:$E$27)</f>
        <v>3402</v>
      </c>
      <c r="E1342" s="37">
        <f>LOOKUP(A1342,Seznamy!$A$3:$A$27,Seznamy!$H$3:$H$27)</f>
        <v>123891</v>
      </c>
      <c r="F1342" s="38">
        <f>LOOKUP(A1342,Seznamy!$A$3:$A$27,Seznamy!$J$3:$J$27)</f>
        <v>0</v>
      </c>
      <c r="G1342" s="38">
        <v>40</v>
      </c>
      <c r="H1342" s="36">
        <f>LOOKUP(G1342,'Bez dříví'!$A$35:$A$84,'Bez dříví'!$B$35:$B$84)</f>
        <v>0</v>
      </c>
      <c r="I1342" s="39">
        <f t="array" ref="I1342">SUM(IF(('Bez dříví'!$A$3:$A$33=A1342)*('Bez dříví'!$D$1:$BA$1=G1342),'Bez dříví'!$D$3:$BA$33))</f>
        <v>0</v>
      </c>
      <c r="J1342" s="70" t="str">
        <f>IF(I1342=0,"",I1342)</f>
        <v/>
      </c>
      <c r="K1342" s="40">
        <f>IF(I1342=MIN($J$1303:$J$1352),1,"")</f>
        <v>1</v>
      </c>
    </row>
    <row r="1343" spans="1:11" hidden="1" x14ac:dyDescent="0.25">
      <c r="A1343" s="34">
        <v>27</v>
      </c>
      <c r="B1343" s="35">
        <f>LOOKUP(A1343,Seznamy!$A$3:$A$27,Seznamy!$B$3:$B$27)</f>
        <v>246056</v>
      </c>
      <c r="C1343" s="36" t="str">
        <f>LOOKUP(A1343,Seznamy!$A$3:$A$27,Seznamy!$C$3:$C$27)</f>
        <v>Jítrava</v>
      </c>
      <c r="D1343" s="37">
        <f>LOOKUP(A1343,Seznamy!$A$3:$A$27,Seznamy!$E$3:$E$27)</f>
        <v>3402</v>
      </c>
      <c r="E1343" s="37">
        <f>LOOKUP(A1343,Seznamy!$A$3:$A$27,Seznamy!$H$3:$H$27)</f>
        <v>123891</v>
      </c>
      <c r="F1343" s="38">
        <f>LOOKUP(A1343,Seznamy!$A$3:$A$27,Seznamy!$J$3:$J$27)</f>
        <v>0</v>
      </c>
      <c r="G1343" s="38">
        <v>41</v>
      </c>
      <c r="H1343" s="36">
        <f>LOOKUP(G1343,'Bez dříví'!$A$35:$A$84,'Bez dříví'!$B$35:$B$84)</f>
        <v>0</v>
      </c>
      <c r="I1343" s="39">
        <f t="array" ref="I1343">SUM(IF(('Bez dříví'!$A$3:$A$33=A1343)*('Bez dříví'!$D$1:$BA$1=G1343),'Bez dříví'!$D$3:$BA$33))</f>
        <v>0</v>
      </c>
      <c r="J1343" s="70" t="str">
        <f>IF(I1343=0,"",I1343)</f>
        <v/>
      </c>
      <c r="K1343" s="40">
        <f>IF(I1343=MIN($J$1303:$J$1352),1,"")</f>
        <v>1</v>
      </c>
    </row>
    <row r="1344" spans="1:11" hidden="1" x14ac:dyDescent="0.25">
      <c r="A1344" s="34">
        <v>27</v>
      </c>
      <c r="B1344" s="35">
        <f>LOOKUP(A1344,Seznamy!$A$3:$A$27,Seznamy!$B$3:$B$27)</f>
        <v>246056</v>
      </c>
      <c r="C1344" s="36" t="str">
        <f>LOOKUP(A1344,Seznamy!$A$3:$A$27,Seznamy!$C$3:$C$27)</f>
        <v>Jítrava</v>
      </c>
      <c r="D1344" s="37">
        <f>LOOKUP(A1344,Seznamy!$A$3:$A$27,Seznamy!$E$3:$E$27)</f>
        <v>3402</v>
      </c>
      <c r="E1344" s="37">
        <f>LOOKUP(A1344,Seznamy!$A$3:$A$27,Seznamy!$H$3:$H$27)</f>
        <v>123891</v>
      </c>
      <c r="F1344" s="38">
        <f>LOOKUP(A1344,Seznamy!$A$3:$A$27,Seznamy!$J$3:$J$27)</f>
        <v>0</v>
      </c>
      <c r="G1344" s="38">
        <v>42</v>
      </c>
      <c r="H1344" s="36">
        <f>LOOKUP(G1344,'Bez dříví'!$A$35:$A$84,'Bez dříví'!$B$35:$B$84)</f>
        <v>0</v>
      </c>
      <c r="I1344" s="39">
        <f t="array" ref="I1344">SUM(IF(('Bez dříví'!$A$3:$A$33=A1344)*('Bez dříví'!$D$1:$BA$1=G1344),'Bez dříví'!$D$3:$BA$33))</f>
        <v>0</v>
      </c>
      <c r="J1344" s="70" t="str">
        <f>IF(I1344=0,"",I1344)</f>
        <v/>
      </c>
      <c r="K1344" s="40">
        <f>IF(I1344=MIN($J$1303:$J$1352),1,"")</f>
        <v>1</v>
      </c>
    </row>
    <row r="1345" spans="1:11" hidden="1" x14ac:dyDescent="0.25">
      <c r="A1345" s="34">
        <v>27</v>
      </c>
      <c r="B1345" s="35">
        <f>LOOKUP(A1345,Seznamy!$A$3:$A$27,Seznamy!$B$3:$B$27)</f>
        <v>246056</v>
      </c>
      <c r="C1345" s="36" t="str">
        <f>LOOKUP(A1345,Seznamy!$A$3:$A$27,Seznamy!$C$3:$C$27)</f>
        <v>Jítrava</v>
      </c>
      <c r="D1345" s="37">
        <f>LOOKUP(A1345,Seznamy!$A$3:$A$27,Seznamy!$E$3:$E$27)</f>
        <v>3402</v>
      </c>
      <c r="E1345" s="37">
        <f>LOOKUP(A1345,Seznamy!$A$3:$A$27,Seznamy!$H$3:$H$27)</f>
        <v>123891</v>
      </c>
      <c r="F1345" s="38">
        <f>LOOKUP(A1345,Seznamy!$A$3:$A$27,Seznamy!$J$3:$J$27)</f>
        <v>0</v>
      </c>
      <c r="G1345" s="38">
        <v>43</v>
      </c>
      <c r="H1345" s="36">
        <f>LOOKUP(G1345,'Bez dříví'!$A$35:$A$84,'Bez dříví'!$B$35:$B$84)</f>
        <v>0</v>
      </c>
      <c r="I1345" s="39">
        <f t="array" ref="I1345">SUM(IF(('Bez dříví'!$A$3:$A$33=A1345)*('Bez dříví'!$D$1:$BA$1=G1345),'Bez dříví'!$D$3:$BA$33))</f>
        <v>0</v>
      </c>
      <c r="J1345" s="70" t="str">
        <f>IF(I1345=0,"",I1345)</f>
        <v/>
      </c>
      <c r="K1345" s="40">
        <f>IF(I1345=MIN($J$1303:$J$1352),1,"")</f>
        <v>1</v>
      </c>
    </row>
    <row r="1346" spans="1:11" hidden="1" x14ac:dyDescent="0.25">
      <c r="A1346" s="34">
        <v>27</v>
      </c>
      <c r="B1346" s="35">
        <f>LOOKUP(A1346,Seznamy!$A$3:$A$27,Seznamy!$B$3:$B$27)</f>
        <v>246056</v>
      </c>
      <c r="C1346" s="36" t="str">
        <f>LOOKUP(A1346,Seznamy!$A$3:$A$27,Seznamy!$C$3:$C$27)</f>
        <v>Jítrava</v>
      </c>
      <c r="D1346" s="37">
        <f>LOOKUP(A1346,Seznamy!$A$3:$A$27,Seznamy!$E$3:$E$27)</f>
        <v>3402</v>
      </c>
      <c r="E1346" s="37">
        <f>LOOKUP(A1346,Seznamy!$A$3:$A$27,Seznamy!$H$3:$H$27)</f>
        <v>123891</v>
      </c>
      <c r="F1346" s="38">
        <f>LOOKUP(A1346,Seznamy!$A$3:$A$27,Seznamy!$J$3:$J$27)</f>
        <v>0</v>
      </c>
      <c r="G1346" s="38">
        <v>44</v>
      </c>
      <c r="H1346" s="36">
        <f>LOOKUP(G1346,'Bez dříví'!$A$35:$A$84,'Bez dříví'!$B$35:$B$84)</f>
        <v>0</v>
      </c>
      <c r="I1346" s="39">
        <f t="array" ref="I1346">SUM(IF(('Bez dříví'!$A$3:$A$33=A1346)*('Bez dříví'!$D$1:$BA$1=G1346),'Bez dříví'!$D$3:$BA$33))</f>
        <v>0</v>
      </c>
      <c r="J1346" s="70" t="str">
        <f>IF(I1346=0,"",I1346)</f>
        <v/>
      </c>
      <c r="K1346" s="40">
        <f>IF(I1346=MIN($J$1303:$J$1352),1,"")</f>
        <v>1</v>
      </c>
    </row>
    <row r="1347" spans="1:11" hidden="1" x14ac:dyDescent="0.25">
      <c r="A1347" s="34">
        <v>27</v>
      </c>
      <c r="B1347" s="35">
        <f>LOOKUP(A1347,Seznamy!$A$3:$A$27,Seznamy!$B$3:$B$27)</f>
        <v>246056</v>
      </c>
      <c r="C1347" s="36" t="str">
        <f>LOOKUP(A1347,Seznamy!$A$3:$A$27,Seznamy!$C$3:$C$27)</f>
        <v>Jítrava</v>
      </c>
      <c r="D1347" s="37">
        <f>LOOKUP(A1347,Seznamy!$A$3:$A$27,Seznamy!$E$3:$E$27)</f>
        <v>3402</v>
      </c>
      <c r="E1347" s="37">
        <f>LOOKUP(A1347,Seznamy!$A$3:$A$27,Seznamy!$H$3:$H$27)</f>
        <v>123891</v>
      </c>
      <c r="F1347" s="38">
        <f>LOOKUP(A1347,Seznamy!$A$3:$A$27,Seznamy!$J$3:$J$27)</f>
        <v>0</v>
      </c>
      <c r="G1347" s="38">
        <v>45</v>
      </c>
      <c r="H1347" s="36">
        <f>LOOKUP(G1347,'Bez dříví'!$A$35:$A$84,'Bez dříví'!$B$35:$B$84)</f>
        <v>0</v>
      </c>
      <c r="I1347" s="39">
        <f t="array" ref="I1347">SUM(IF(('Bez dříví'!$A$3:$A$33=A1347)*('Bez dříví'!$D$1:$BA$1=G1347),'Bez dříví'!$D$3:$BA$33))</f>
        <v>0</v>
      </c>
      <c r="J1347" s="70" t="str">
        <f>IF(I1347=0,"",I1347)</f>
        <v/>
      </c>
      <c r="K1347" s="40">
        <f>IF(I1347=MIN($J$1303:$J$1352),1,"")</f>
        <v>1</v>
      </c>
    </row>
    <row r="1348" spans="1:11" hidden="1" x14ac:dyDescent="0.25">
      <c r="A1348" s="34">
        <v>27</v>
      </c>
      <c r="B1348" s="35">
        <f>LOOKUP(A1348,Seznamy!$A$3:$A$27,Seznamy!$B$3:$B$27)</f>
        <v>246056</v>
      </c>
      <c r="C1348" s="36" t="str">
        <f>LOOKUP(A1348,Seznamy!$A$3:$A$27,Seznamy!$C$3:$C$27)</f>
        <v>Jítrava</v>
      </c>
      <c r="D1348" s="37">
        <f>LOOKUP(A1348,Seznamy!$A$3:$A$27,Seznamy!$E$3:$E$27)</f>
        <v>3402</v>
      </c>
      <c r="E1348" s="37">
        <f>LOOKUP(A1348,Seznamy!$A$3:$A$27,Seznamy!$H$3:$H$27)</f>
        <v>123891</v>
      </c>
      <c r="F1348" s="38">
        <f>LOOKUP(A1348,Seznamy!$A$3:$A$27,Seznamy!$J$3:$J$27)</f>
        <v>0</v>
      </c>
      <c r="G1348" s="38">
        <v>46</v>
      </c>
      <c r="H1348" s="36">
        <f>LOOKUP(G1348,'Bez dříví'!$A$35:$A$84,'Bez dříví'!$B$35:$B$84)</f>
        <v>0</v>
      </c>
      <c r="I1348" s="39">
        <f t="array" ref="I1348">SUM(IF(('Bez dříví'!$A$3:$A$33=A1348)*('Bez dříví'!$D$1:$BA$1=G1348),'Bez dříví'!$D$3:$BA$33))</f>
        <v>0</v>
      </c>
      <c r="J1348" s="70" t="str">
        <f>IF(I1348=0,"",I1348)</f>
        <v/>
      </c>
      <c r="K1348" s="40">
        <f>IF(I1348=MIN($J$1303:$J$1352),1,"")</f>
        <v>1</v>
      </c>
    </row>
    <row r="1349" spans="1:11" hidden="1" x14ac:dyDescent="0.25">
      <c r="A1349" s="34">
        <v>27</v>
      </c>
      <c r="B1349" s="35">
        <f>LOOKUP(A1349,Seznamy!$A$3:$A$27,Seznamy!$B$3:$B$27)</f>
        <v>246056</v>
      </c>
      <c r="C1349" s="36" t="str">
        <f>LOOKUP(A1349,Seznamy!$A$3:$A$27,Seznamy!$C$3:$C$27)</f>
        <v>Jítrava</v>
      </c>
      <c r="D1349" s="37">
        <f>LOOKUP(A1349,Seznamy!$A$3:$A$27,Seznamy!$E$3:$E$27)</f>
        <v>3402</v>
      </c>
      <c r="E1349" s="37">
        <f>LOOKUP(A1349,Seznamy!$A$3:$A$27,Seznamy!$H$3:$H$27)</f>
        <v>123891</v>
      </c>
      <c r="F1349" s="38">
        <f>LOOKUP(A1349,Seznamy!$A$3:$A$27,Seznamy!$J$3:$J$27)</f>
        <v>0</v>
      </c>
      <c r="G1349" s="38">
        <v>47</v>
      </c>
      <c r="H1349" s="36">
        <f>LOOKUP(G1349,'Bez dříví'!$A$35:$A$84,'Bez dříví'!$B$35:$B$84)</f>
        <v>0</v>
      </c>
      <c r="I1349" s="39">
        <f t="array" ref="I1349">SUM(IF(('Bez dříví'!$A$3:$A$33=A1349)*('Bez dříví'!$D$1:$BA$1=G1349),'Bez dříví'!$D$3:$BA$33))</f>
        <v>0</v>
      </c>
      <c r="J1349" s="70" t="str">
        <f>IF(I1349=0,"",I1349)</f>
        <v/>
      </c>
      <c r="K1349" s="40">
        <f>IF(I1349=MIN($J$1303:$J$1352),1,"")</f>
        <v>1</v>
      </c>
    </row>
    <row r="1350" spans="1:11" hidden="1" x14ac:dyDescent="0.25">
      <c r="A1350" s="34">
        <v>27</v>
      </c>
      <c r="B1350" s="35">
        <f>LOOKUP(A1350,Seznamy!$A$3:$A$27,Seznamy!$B$3:$B$27)</f>
        <v>246056</v>
      </c>
      <c r="C1350" s="36" t="str">
        <f>LOOKUP(A1350,Seznamy!$A$3:$A$27,Seznamy!$C$3:$C$27)</f>
        <v>Jítrava</v>
      </c>
      <c r="D1350" s="37">
        <f>LOOKUP(A1350,Seznamy!$A$3:$A$27,Seznamy!$E$3:$E$27)</f>
        <v>3402</v>
      </c>
      <c r="E1350" s="37">
        <f>LOOKUP(A1350,Seznamy!$A$3:$A$27,Seznamy!$H$3:$H$27)</f>
        <v>123891</v>
      </c>
      <c r="F1350" s="38">
        <f>LOOKUP(A1350,Seznamy!$A$3:$A$27,Seznamy!$J$3:$J$27)</f>
        <v>0</v>
      </c>
      <c r="G1350" s="38">
        <v>48</v>
      </c>
      <c r="H1350" s="36">
        <f>LOOKUP(G1350,'Bez dříví'!$A$35:$A$84,'Bez dříví'!$B$35:$B$84)</f>
        <v>0</v>
      </c>
      <c r="I1350" s="39">
        <f t="array" ref="I1350">SUM(IF(('Bez dříví'!$A$3:$A$33=A1350)*('Bez dříví'!$D$1:$BA$1=G1350),'Bez dříví'!$D$3:$BA$33))</f>
        <v>0</v>
      </c>
      <c r="J1350" s="70" t="str">
        <f>IF(I1350=0,"",I1350)</f>
        <v/>
      </c>
      <c r="K1350" s="40">
        <f>IF(I1350=MIN($J$1303:$J$1352),1,"")</f>
        <v>1</v>
      </c>
    </row>
    <row r="1351" spans="1:11" hidden="1" x14ac:dyDescent="0.25">
      <c r="A1351" s="34">
        <v>27</v>
      </c>
      <c r="B1351" s="35">
        <f>LOOKUP(A1351,Seznamy!$A$3:$A$27,Seznamy!$B$3:$B$27)</f>
        <v>246056</v>
      </c>
      <c r="C1351" s="36" t="str">
        <f>LOOKUP(A1351,Seznamy!$A$3:$A$27,Seznamy!$C$3:$C$27)</f>
        <v>Jítrava</v>
      </c>
      <c r="D1351" s="37">
        <f>LOOKUP(A1351,Seznamy!$A$3:$A$27,Seznamy!$E$3:$E$27)</f>
        <v>3402</v>
      </c>
      <c r="E1351" s="37">
        <f>LOOKUP(A1351,Seznamy!$A$3:$A$27,Seznamy!$H$3:$H$27)</f>
        <v>123891</v>
      </c>
      <c r="F1351" s="38">
        <f>LOOKUP(A1351,Seznamy!$A$3:$A$27,Seznamy!$J$3:$J$27)</f>
        <v>0</v>
      </c>
      <c r="G1351" s="38">
        <v>49</v>
      </c>
      <c r="H1351" s="36">
        <f>LOOKUP(G1351,'Bez dříví'!$A$35:$A$84,'Bez dříví'!$B$35:$B$84)</f>
        <v>0</v>
      </c>
      <c r="I1351" s="39">
        <f t="array" ref="I1351">SUM(IF(('Bez dříví'!$A$3:$A$33=A1351)*('Bez dříví'!$D$1:$BA$1=G1351),'Bez dříví'!$D$3:$BA$33))</f>
        <v>0</v>
      </c>
      <c r="J1351" s="70" t="str">
        <f>IF(I1351=0,"",I1351)</f>
        <v/>
      </c>
      <c r="K1351" s="40">
        <f>IF(I1351=MIN($J$1303:$J$1352),1,"")</f>
        <v>1</v>
      </c>
    </row>
    <row r="1352" spans="1:11" hidden="1" x14ac:dyDescent="0.25">
      <c r="A1352" s="34">
        <v>27</v>
      </c>
      <c r="B1352" s="35">
        <f>LOOKUP(A1352,Seznamy!$A$3:$A$27,Seznamy!$B$3:$B$27)</f>
        <v>246056</v>
      </c>
      <c r="C1352" s="36" t="str">
        <f>LOOKUP(A1352,Seznamy!$A$3:$A$27,Seznamy!$C$3:$C$27)</f>
        <v>Jítrava</v>
      </c>
      <c r="D1352" s="37">
        <f>LOOKUP(A1352,Seznamy!$A$3:$A$27,Seznamy!$E$3:$E$27)</f>
        <v>3402</v>
      </c>
      <c r="E1352" s="37">
        <f>LOOKUP(A1352,Seznamy!$A$3:$A$27,Seznamy!$H$3:$H$27)</f>
        <v>123891</v>
      </c>
      <c r="F1352" s="38">
        <f>LOOKUP(A1352,Seznamy!$A$3:$A$27,Seznamy!$J$3:$J$27)</f>
        <v>0</v>
      </c>
      <c r="G1352" s="38">
        <v>50</v>
      </c>
      <c r="H1352" s="36">
        <f>LOOKUP(G1352,'Bez dříví'!$A$35:$A$84,'Bez dříví'!$B$35:$B$84)</f>
        <v>0</v>
      </c>
      <c r="I1352" s="39">
        <f t="array" ref="I1352">SUM(IF(('Bez dříví'!$A$3:$A$33=A1352)*('Bez dříví'!$D$1:$BA$1=G1352),'Bez dříví'!$D$3:$BA$33))</f>
        <v>0</v>
      </c>
      <c r="J1352" s="70" t="str">
        <f>IF(I1352=0,"",I1352)</f>
        <v/>
      </c>
      <c r="K1352" s="40">
        <f>IF(I1352=MIN($J$1303:$J$1352),1,"")</f>
        <v>1</v>
      </c>
    </row>
    <row r="1353" spans="1:11" hidden="1" x14ac:dyDescent="0.25">
      <c r="A1353" s="56">
        <v>28</v>
      </c>
      <c r="B1353" s="57">
        <f>LOOKUP(A1353,Seznamy!$A$3:$A$27,Seznamy!$B$3:$B$27)</f>
        <v>246056</v>
      </c>
      <c r="C1353" s="58" t="str">
        <f>LOOKUP(A1353,Seznamy!$A$3:$A$27,Seznamy!$C$3:$C$27)</f>
        <v>Jítrava</v>
      </c>
      <c r="D1353" s="59">
        <f>LOOKUP(A1353,Seznamy!$A$3:$A$27,Seznamy!$E$3:$E$27)</f>
        <v>3402</v>
      </c>
      <c r="E1353" s="59">
        <f>LOOKUP(A1353,Seznamy!$A$3:$A$27,Seznamy!$H$3:$H$27)</f>
        <v>123891</v>
      </c>
      <c r="F1353" s="60">
        <f>LOOKUP(A1353,Seznamy!$A$3:$A$27,Seznamy!$J$3:$J$27)</f>
        <v>0</v>
      </c>
      <c r="G1353" s="60">
        <v>1</v>
      </c>
      <c r="H1353" s="58" t="str">
        <f>LOOKUP(G1353,'Bez dříví'!$A$35:$A$84,'Bez dříví'!$B$35:$B$84)</f>
        <v>LESCUS Cetkovice, s.r.o.</v>
      </c>
      <c r="I1353" s="61">
        <f t="array" ref="I1353">SUM(IF(('Bez dříví'!$A$3:$A$33=A1353)*('Bez dříví'!$D$1:$BA$1=G1353),'Bez dříví'!$D$3:$BA$33))</f>
        <v>0</v>
      </c>
      <c r="J1353" s="71" t="str">
        <f>IF(I1353=0,"",I1353)</f>
        <v/>
      </c>
      <c r="K1353" s="62">
        <f>IF(I1353=MIN($J$1353:$J$1402),1,"")</f>
        <v>1</v>
      </c>
    </row>
    <row r="1354" spans="1:11" hidden="1" x14ac:dyDescent="0.25">
      <c r="A1354" s="56">
        <v>28</v>
      </c>
      <c r="B1354" s="57">
        <f>LOOKUP(A1354,Seznamy!$A$3:$A$27,Seznamy!$B$3:$B$27)</f>
        <v>246056</v>
      </c>
      <c r="C1354" s="58" t="str">
        <f>LOOKUP(A1354,Seznamy!$A$3:$A$27,Seznamy!$C$3:$C$27)</f>
        <v>Jítrava</v>
      </c>
      <c r="D1354" s="59">
        <f>LOOKUP(A1354,Seznamy!$A$3:$A$27,Seznamy!$E$3:$E$27)</f>
        <v>3402</v>
      </c>
      <c r="E1354" s="59">
        <f>LOOKUP(A1354,Seznamy!$A$3:$A$27,Seznamy!$H$3:$H$27)</f>
        <v>123891</v>
      </c>
      <c r="F1354" s="60">
        <f>LOOKUP(A1354,Seznamy!$A$3:$A$27,Seznamy!$J$3:$J$27)</f>
        <v>0</v>
      </c>
      <c r="G1354" s="60">
        <v>2</v>
      </c>
      <c r="H1354" s="58" t="str">
        <f>LOOKUP(G1354,'Bez dříví'!$A$35:$A$84,'Bez dříví'!$B$35:$B$84)</f>
        <v>EGREGA s.r.o.</v>
      </c>
      <c r="I1354" s="61">
        <f t="array" ref="I1354">SUM(IF(('Bez dříví'!$A$3:$A$33=A1354)*('Bez dříví'!$D$1:$BA$1=G1354),'Bez dříví'!$D$3:$BA$33))</f>
        <v>0</v>
      </c>
      <c r="J1354" s="71" t="str">
        <f>IF(I1354=0,"",I1354)</f>
        <v/>
      </c>
      <c r="K1354" s="62">
        <f>IF(I1354=MIN($J$1353:$J$1402),1,"")</f>
        <v>1</v>
      </c>
    </row>
    <row r="1355" spans="1:11" hidden="1" x14ac:dyDescent="0.25">
      <c r="A1355" s="56">
        <v>28</v>
      </c>
      <c r="B1355" s="57">
        <f>LOOKUP(A1355,Seznamy!$A$3:$A$27,Seznamy!$B$3:$B$27)</f>
        <v>246056</v>
      </c>
      <c r="C1355" s="58" t="str">
        <f>LOOKUP(A1355,Seznamy!$A$3:$A$27,Seznamy!$C$3:$C$27)</f>
        <v>Jítrava</v>
      </c>
      <c r="D1355" s="59">
        <f>LOOKUP(A1355,Seznamy!$A$3:$A$27,Seznamy!$E$3:$E$27)</f>
        <v>3402</v>
      </c>
      <c r="E1355" s="59">
        <f>LOOKUP(A1355,Seznamy!$A$3:$A$27,Seznamy!$H$3:$H$27)</f>
        <v>123891</v>
      </c>
      <c r="F1355" s="60">
        <f>LOOKUP(A1355,Seznamy!$A$3:$A$27,Seznamy!$J$3:$J$27)</f>
        <v>0</v>
      </c>
      <c r="G1355" s="60">
        <v>3</v>
      </c>
      <c r="H1355" s="58" t="str">
        <f>LOOKUP(G1355,'Bez dříví'!$A$35:$A$84,'Bez dříví'!$B$35:$B$84)</f>
        <v>Lesostavby Frýdek-Místek a.s.</v>
      </c>
      <c r="I1355" s="61">
        <f t="array" ref="I1355">SUM(IF(('Bez dříví'!$A$3:$A$33=A1355)*('Bez dříví'!$D$1:$BA$1=G1355),'Bez dříví'!$D$3:$BA$33))</f>
        <v>0</v>
      </c>
      <c r="J1355" s="71" t="str">
        <f>IF(I1355=0,"",I1355)</f>
        <v/>
      </c>
      <c r="K1355" s="62">
        <f>IF(I1355=MIN($J$1353:$J$1402),1,"")</f>
        <v>1</v>
      </c>
    </row>
    <row r="1356" spans="1:11" hidden="1" x14ac:dyDescent="0.25">
      <c r="A1356" s="56">
        <v>28</v>
      </c>
      <c r="B1356" s="57">
        <f>LOOKUP(A1356,Seznamy!$A$3:$A$27,Seznamy!$B$3:$B$27)</f>
        <v>246056</v>
      </c>
      <c r="C1356" s="58" t="str">
        <f>LOOKUP(A1356,Seznamy!$A$3:$A$27,Seznamy!$C$3:$C$27)</f>
        <v>Jítrava</v>
      </c>
      <c r="D1356" s="59">
        <f>LOOKUP(A1356,Seznamy!$A$3:$A$27,Seznamy!$E$3:$E$27)</f>
        <v>3402</v>
      </c>
      <c r="E1356" s="59">
        <f>LOOKUP(A1356,Seznamy!$A$3:$A$27,Seznamy!$H$3:$H$27)</f>
        <v>123891</v>
      </c>
      <c r="F1356" s="60">
        <f>LOOKUP(A1356,Seznamy!$A$3:$A$27,Seznamy!$J$3:$J$27)</f>
        <v>0</v>
      </c>
      <c r="G1356" s="60">
        <v>4</v>
      </c>
      <c r="H1356" s="58" t="str">
        <f>LOOKUP(G1356,'Bez dříví'!$A$35:$A$84,'Bez dříví'!$B$35:$B$84)</f>
        <v>LST a.s.</v>
      </c>
      <c r="I1356" s="61">
        <f t="array" ref="I1356">SUM(IF(('Bez dříví'!$A$3:$A$33=A1356)*('Bez dříví'!$D$1:$BA$1=G1356),'Bez dříví'!$D$3:$BA$33))</f>
        <v>0</v>
      </c>
      <c r="J1356" s="71" t="str">
        <f>IF(I1356=0,"",I1356)</f>
        <v/>
      </c>
      <c r="K1356" s="62">
        <f>IF(I1356=MIN($J$1353:$J$1402),1,"")</f>
        <v>1</v>
      </c>
    </row>
    <row r="1357" spans="1:11" hidden="1" x14ac:dyDescent="0.25">
      <c r="A1357" s="56">
        <v>28</v>
      </c>
      <c r="B1357" s="57">
        <f>LOOKUP(A1357,Seznamy!$A$3:$A$27,Seznamy!$B$3:$B$27)</f>
        <v>246056</v>
      </c>
      <c r="C1357" s="58" t="str">
        <f>LOOKUP(A1357,Seznamy!$A$3:$A$27,Seznamy!$C$3:$C$27)</f>
        <v>Jítrava</v>
      </c>
      <c r="D1357" s="59">
        <f>LOOKUP(A1357,Seznamy!$A$3:$A$27,Seznamy!$E$3:$E$27)</f>
        <v>3402</v>
      </c>
      <c r="E1357" s="59">
        <f>LOOKUP(A1357,Seznamy!$A$3:$A$27,Seznamy!$H$3:$H$27)</f>
        <v>123891</v>
      </c>
      <c r="F1357" s="60">
        <f>LOOKUP(A1357,Seznamy!$A$3:$A$27,Seznamy!$J$3:$J$27)</f>
        <v>0</v>
      </c>
      <c r="G1357" s="60">
        <v>5</v>
      </c>
      <c r="H1357" s="58" t="str">
        <f>LOOKUP(G1357,'Bez dříví'!$A$35:$A$84,'Bez dříví'!$B$35:$B$84)</f>
        <v>UNILES a.s.</v>
      </c>
      <c r="I1357" s="61">
        <f t="array" ref="I1357">SUM(IF(('Bez dříví'!$A$3:$A$33=A1357)*('Bez dříví'!$D$1:$BA$1=G1357),'Bez dříví'!$D$3:$BA$33))</f>
        <v>0</v>
      </c>
      <c r="J1357" s="71" t="str">
        <f>IF(I1357=0,"",I1357)</f>
        <v/>
      </c>
      <c r="K1357" s="62">
        <f>IF(I1357=MIN($J$1353:$J$1402),1,"")</f>
        <v>1</v>
      </c>
    </row>
    <row r="1358" spans="1:11" hidden="1" x14ac:dyDescent="0.25">
      <c r="A1358" s="56">
        <v>28</v>
      </c>
      <c r="B1358" s="57">
        <f>LOOKUP(A1358,Seznamy!$A$3:$A$27,Seznamy!$B$3:$B$27)</f>
        <v>246056</v>
      </c>
      <c r="C1358" s="58" t="str">
        <f>LOOKUP(A1358,Seznamy!$A$3:$A$27,Seznamy!$C$3:$C$27)</f>
        <v>Jítrava</v>
      </c>
      <c r="D1358" s="59">
        <f>LOOKUP(A1358,Seznamy!$A$3:$A$27,Seznamy!$E$3:$E$27)</f>
        <v>3402</v>
      </c>
      <c r="E1358" s="59">
        <f>LOOKUP(A1358,Seznamy!$A$3:$A$27,Seznamy!$H$3:$H$27)</f>
        <v>123891</v>
      </c>
      <c r="F1358" s="60">
        <f>LOOKUP(A1358,Seznamy!$A$3:$A$27,Seznamy!$J$3:$J$27)</f>
        <v>0</v>
      </c>
      <c r="G1358" s="60">
        <v>6</v>
      </c>
      <c r="H1358" s="58" t="str">
        <f>LOOKUP(G1358,'Bez dříví'!$A$35:$A$84,'Bez dříví'!$B$35:$B$84)</f>
        <v>LDF Rožnov a.s.</v>
      </c>
      <c r="I1358" s="61">
        <f t="array" ref="I1358">SUM(IF(('Bez dříví'!$A$3:$A$33=A1358)*('Bez dříví'!$D$1:$BA$1=G1358),'Bez dříví'!$D$3:$BA$33))</f>
        <v>0</v>
      </c>
      <c r="J1358" s="71" t="str">
        <f>IF(I1358=0,"",I1358)</f>
        <v/>
      </c>
      <c r="K1358" s="62">
        <f>IF(I1358=MIN($J$1353:$J$1402),1,"")</f>
        <v>1</v>
      </c>
    </row>
    <row r="1359" spans="1:11" hidden="1" x14ac:dyDescent="0.25">
      <c r="A1359" s="56">
        <v>28</v>
      </c>
      <c r="B1359" s="57">
        <f>LOOKUP(A1359,Seznamy!$A$3:$A$27,Seznamy!$B$3:$B$27)</f>
        <v>246056</v>
      </c>
      <c r="C1359" s="58" t="str">
        <f>LOOKUP(A1359,Seznamy!$A$3:$A$27,Seznamy!$C$3:$C$27)</f>
        <v>Jítrava</v>
      </c>
      <c r="D1359" s="59">
        <f>LOOKUP(A1359,Seznamy!$A$3:$A$27,Seznamy!$E$3:$E$27)</f>
        <v>3402</v>
      </c>
      <c r="E1359" s="59">
        <f>LOOKUP(A1359,Seznamy!$A$3:$A$27,Seznamy!$H$3:$H$27)</f>
        <v>123891</v>
      </c>
      <c r="F1359" s="60">
        <f>LOOKUP(A1359,Seznamy!$A$3:$A$27,Seznamy!$J$3:$J$27)</f>
        <v>0</v>
      </c>
      <c r="G1359" s="60">
        <v>7</v>
      </c>
      <c r="H1359" s="58" t="str">
        <f>LOOKUP(G1359,'Bez dříví'!$A$35:$A$84,'Bez dříví'!$B$35:$B$84)</f>
        <v>ACLESIA, spol. s r.o.</v>
      </c>
      <c r="I1359" s="61">
        <f t="array" ref="I1359">SUM(IF(('Bez dříví'!$A$3:$A$33=A1359)*('Bez dříví'!$D$1:$BA$1=G1359),'Bez dříví'!$D$3:$BA$33))</f>
        <v>0</v>
      </c>
      <c r="J1359" s="71" t="str">
        <f>IF(I1359=0,"",I1359)</f>
        <v/>
      </c>
      <c r="K1359" s="62">
        <f>IF(I1359=MIN($J$1353:$J$1402),1,"")</f>
        <v>1</v>
      </c>
    </row>
    <row r="1360" spans="1:11" hidden="1" x14ac:dyDescent="0.25">
      <c r="A1360" s="56">
        <v>28</v>
      </c>
      <c r="B1360" s="57">
        <f>LOOKUP(A1360,Seznamy!$A$3:$A$27,Seznamy!$B$3:$B$27)</f>
        <v>246056</v>
      </c>
      <c r="C1360" s="58" t="str">
        <f>LOOKUP(A1360,Seznamy!$A$3:$A$27,Seznamy!$C$3:$C$27)</f>
        <v>Jítrava</v>
      </c>
      <c r="D1360" s="59">
        <f>LOOKUP(A1360,Seznamy!$A$3:$A$27,Seznamy!$E$3:$E$27)</f>
        <v>3402</v>
      </c>
      <c r="E1360" s="59">
        <f>LOOKUP(A1360,Seznamy!$A$3:$A$27,Seznamy!$H$3:$H$27)</f>
        <v>123891</v>
      </c>
      <c r="F1360" s="60">
        <f>LOOKUP(A1360,Seznamy!$A$3:$A$27,Seznamy!$J$3:$J$27)</f>
        <v>0</v>
      </c>
      <c r="G1360" s="60">
        <v>8</v>
      </c>
      <c r="H1360" s="58" t="str">
        <f>LOOKUP(G1360,'Bez dříví'!$A$35:$A$84,'Bez dříví'!$B$35:$B$84)</f>
        <v>Sušická lesní a obchodní s.r.o.</v>
      </c>
      <c r="I1360" s="61">
        <f t="array" ref="I1360">SUM(IF(('Bez dříví'!$A$3:$A$33=A1360)*('Bez dříví'!$D$1:$BA$1=G1360),'Bez dříví'!$D$3:$BA$33))</f>
        <v>0</v>
      </c>
      <c r="J1360" s="71" t="str">
        <f>IF(I1360=0,"",I1360)</f>
        <v/>
      </c>
      <c r="K1360" s="62">
        <f>IF(I1360=MIN($J$1353:$J$1402),1,"")</f>
        <v>1</v>
      </c>
    </row>
    <row r="1361" spans="1:11" hidden="1" x14ac:dyDescent="0.25">
      <c r="A1361" s="56">
        <v>28</v>
      </c>
      <c r="B1361" s="57">
        <f>LOOKUP(A1361,Seznamy!$A$3:$A$27,Seznamy!$B$3:$B$27)</f>
        <v>246056</v>
      </c>
      <c r="C1361" s="58" t="str">
        <f>LOOKUP(A1361,Seznamy!$A$3:$A$27,Seznamy!$C$3:$C$27)</f>
        <v>Jítrava</v>
      </c>
      <c r="D1361" s="59">
        <f>LOOKUP(A1361,Seznamy!$A$3:$A$27,Seznamy!$E$3:$E$27)</f>
        <v>3402</v>
      </c>
      <c r="E1361" s="59">
        <f>LOOKUP(A1361,Seznamy!$A$3:$A$27,Seznamy!$H$3:$H$27)</f>
        <v>123891</v>
      </c>
      <c r="F1361" s="60">
        <f>LOOKUP(A1361,Seznamy!$A$3:$A$27,Seznamy!$J$3:$J$27)</f>
        <v>0</v>
      </c>
      <c r="G1361" s="60">
        <v>9</v>
      </c>
      <c r="H1361" s="58" t="str">
        <f>LOOKUP(G1361,'Bez dříví'!$A$35:$A$84,'Bez dříví'!$B$35:$B$84)</f>
        <v>Kloboucká lesní s.r.o.</v>
      </c>
      <c r="I1361" s="61">
        <f t="array" ref="I1361">SUM(IF(('Bez dříví'!$A$3:$A$33=A1361)*('Bez dříví'!$D$1:$BA$1=G1361),'Bez dříví'!$D$3:$BA$33))</f>
        <v>0</v>
      </c>
      <c r="J1361" s="71" t="str">
        <f>IF(I1361=0,"",I1361)</f>
        <v/>
      </c>
      <c r="K1361" s="62">
        <f>IF(I1361=MIN($J$1353:$J$1402),1,"")</f>
        <v>1</v>
      </c>
    </row>
    <row r="1362" spans="1:11" hidden="1" x14ac:dyDescent="0.25">
      <c r="A1362" s="56">
        <v>28</v>
      </c>
      <c r="B1362" s="57">
        <f>LOOKUP(A1362,Seznamy!$A$3:$A$27,Seznamy!$B$3:$B$27)</f>
        <v>246056</v>
      </c>
      <c r="C1362" s="58" t="str">
        <f>LOOKUP(A1362,Seznamy!$A$3:$A$27,Seznamy!$C$3:$C$27)</f>
        <v>Jítrava</v>
      </c>
      <c r="D1362" s="59">
        <f>LOOKUP(A1362,Seznamy!$A$3:$A$27,Seznamy!$E$3:$E$27)</f>
        <v>3402</v>
      </c>
      <c r="E1362" s="59">
        <f>LOOKUP(A1362,Seznamy!$A$3:$A$27,Seznamy!$H$3:$H$27)</f>
        <v>123891</v>
      </c>
      <c r="F1362" s="60">
        <f>LOOKUP(A1362,Seznamy!$A$3:$A$27,Seznamy!$J$3:$J$27)</f>
        <v>0</v>
      </c>
      <c r="G1362" s="60">
        <v>10</v>
      </c>
      <c r="H1362" s="58" t="str">
        <f>LOOKUP(G1362,'Bez dříví'!$A$35:$A$84,'Bez dříví'!$B$35:$B$84)</f>
        <v>Dřevo-Málek s.r.o.</v>
      </c>
      <c r="I1362" s="61">
        <f t="array" ref="I1362">SUM(IF(('Bez dříví'!$A$3:$A$33=A1362)*('Bez dříví'!$D$1:$BA$1=G1362),'Bez dříví'!$D$3:$BA$33))</f>
        <v>0</v>
      </c>
      <c r="J1362" s="71" t="str">
        <f>IF(I1362=0,"",I1362)</f>
        <v/>
      </c>
      <c r="K1362" s="62">
        <f>IF(I1362=MIN($J$1353:$J$1402),1,"")</f>
        <v>1</v>
      </c>
    </row>
    <row r="1363" spans="1:11" hidden="1" x14ac:dyDescent="0.25">
      <c r="A1363" s="56">
        <v>28</v>
      </c>
      <c r="B1363" s="57">
        <f>LOOKUP(A1363,Seznamy!$A$3:$A$27,Seznamy!$B$3:$B$27)</f>
        <v>246056</v>
      </c>
      <c r="C1363" s="58" t="str">
        <f>LOOKUP(A1363,Seznamy!$A$3:$A$27,Seznamy!$C$3:$C$27)</f>
        <v>Jítrava</v>
      </c>
      <c r="D1363" s="59">
        <f>LOOKUP(A1363,Seznamy!$A$3:$A$27,Seznamy!$E$3:$E$27)</f>
        <v>3402</v>
      </c>
      <c r="E1363" s="59">
        <f>LOOKUP(A1363,Seznamy!$A$3:$A$27,Seznamy!$H$3:$H$27)</f>
        <v>123891</v>
      </c>
      <c r="F1363" s="60">
        <f>LOOKUP(A1363,Seznamy!$A$3:$A$27,Seznamy!$J$3:$J$27)</f>
        <v>0</v>
      </c>
      <c r="G1363" s="60">
        <v>11</v>
      </c>
      <c r="H1363" s="58" t="str">
        <f>LOOKUP(G1363,'Bez dříví'!$A$35:$A$84,'Bez dříví'!$B$35:$B$84)</f>
        <v>Opavská lesní a.s.</v>
      </c>
      <c r="I1363" s="61">
        <f t="array" ref="I1363">SUM(IF(('Bez dříví'!$A$3:$A$33=A1363)*('Bez dříví'!$D$1:$BA$1=G1363),'Bez dříví'!$D$3:$BA$33))</f>
        <v>0</v>
      </c>
      <c r="J1363" s="71" t="str">
        <f>IF(I1363=0,"",I1363)</f>
        <v/>
      </c>
      <c r="K1363" s="62">
        <f>IF(I1363=MIN($J$1353:$J$1402),1,"")</f>
        <v>1</v>
      </c>
    </row>
    <row r="1364" spans="1:11" hidden="1" x14ac:dyDescent="0.25">
      <c r="A1364" s="56">
        <v>28</v>
      </c>
      <c r="B1364" s="57">
        <f>LOOKUP(A1364,Seznamy!$A$3:$A$27,Seznamy!$B$3:$B$27)</f>
        <v>246056</v>
      </c>
      <c r="C1364" s="58" t="str">
        <f>LOOKUP(A1364,Seznamy!$A$3:$A$27,Seznamy!$C$3:$C$27)</f>
        <v>Jítrava</v>
      </c>
      <c r="D1364" s="59">
        <f>LOOKUP(A1364,Seznamy!$A$3:$A$27,Seznamy!$E$3:$E$27)</f>
        <v>3402</v>
      </c>
      <c r="E1364" s="59">
        <f>LOOKUP(A1364,Seznamy!$A$3:$A$27,Seznamy!$H$3:$H$27)</f>
        <v>123891</v>
      </c>
      <c r="F1364" s="60">
        <f>LOOKUP(A1364,Seznamy!$A$3:$A$27,Seznamy!$J$3:$J$27)</f>
        <v>0</v>
      </c>
      <c r="G1364" s="60">
        <v>12</v>
      </c>
      <c r="H1364" s="58" t="str">
        <f>LOOKUP(G1364,'Bez dříví'!$A$35:$A$84,'Bez dříví'!$B$35:$B$84)</f>
        <v>JACER - CZ a.s.</v>
      </c>
      <c r="I1364" s="61">
        <f t="array" ref="I1364">SUM(IF(('Bez dříví'!$A$3:$A$33=A1364)*('Bez dříví'!$D$1:$BA$1=G1364),'Bez dříví'!$D$3:$BA$33))</f>
        <v>0</v>
      </c>
      <c r="J1364" s="71" t="str">
        <f>IF(I1364=0,"",I1364)</f>
        <v/>
      </c>
      <c r="K1364" s="62">
        <f>IF(I1364=MIN($J$1353:$J$1402),1,"")</f>
        <v>1</v>
      </c>
    </row>
    <row r="1365" spans="1:11" hidden="1" x14ac:dyDescent="0.25">
      <c r="A1365" s="56">
        <v>28</v>
      </c>
      <c r="B1365" s="57">
        <f>LOOKUP(A1365,Seznamy!$A$3:$A$27,Seznamy!$B$3:$B$27)</f>
        <v>246056</v>
      </c>
      <c r="C1365" s="58" t="str">
        <f>LOOKUP(A1365,Seznamy!$A$3:$A$27,Seznamy!$C$3:$C$27)</f>
        <v>Jítrava</v>
      </c>
      <c r="D1365" s="59">
        <f>LOOKUP(A1365,Seznamy!$A$3:$A$27,Seznamy!$E$3:$E$27)</f>
        <v>3402</v>
      </c>
      <c r="E1365" s="59">
        <f>LOOKUP(A1365,Seznamy!$A$3:$A$27,Seznamy!$H$3:$H$27)</f>
        <v>123891</v>
      </c>
      <c r="F1365" s="60">
        <f>LOOKUP(A1365,Seznamy!$A$3:$A$27,Seznamy!$J$3:$J$27)</f>
        <v>0</v>
      </c>
      <c r="G1365" s="60">
        <v>13</v>
      </c>
      <c r="H1365" s="58" t="str">
        <f>LOOKUP(G1365,'Bez dříví'!$A$35:$A$84,'Bez dříví'!$B$35:$B$84)</f>
        <v>KODIAK Timber s.r.o.</v>
      </c>
      <c r="I1365" s="61">
        <f t="array" ref="I1365">SUM(IF(('Bez dříví'!$A$3:$A$33=A1365)*('Bez dříví'!$D$1:$BA$1=G1365),'Bez dříví'!$D$3:$BA$33))</f>
        <v>0</v>
      </c>
      <c r="J1365" s="71" t="str">
        <f>IF(I1365=0,"",I1365)</f>
        <v/>
      </c>
      <c r="K1365" s="62">
        <f>IF(I1365=MIN($J$1353:$J$1402),1,"")</f>
        <v>1</v>
      </c>
    </row>
    <row r="1366" spans="1:11" hidden="1" x14ac:dyDescent="0.25">
      <c r="A1366" s="56">
        <v>28</v>
      </c>
      <c r="B1366" s="57">
        <f>LOOKUP(A1366,Seznamy!$A$3:$A$27,Seznamy!$B$3:$B$27)</f>
        <v>246056</v>
      </c>
      <c r="C1366" s="58" t="str">
        <f>LOOKUP(A1366,Seznamy!$A$3:$A$27,Seznamy!$C$3:$C$27)</f>
        <v>Jítrava</v>
      </c>
      <c r="D1366" s="59">
        <f>LOOKUP(A1366,Seznamy!$A$3:$A$27,Seznamy!$E$3:$E$27)</f>
        <v>3402</v>
      </c>
      <c r="E1366" s="59">
        <f>LOOKUP(A1366,Seznamy!$A$3:$A$27,Seznamy!$H$3:$H$27)</f>
        <v>123891</v>
      </c>
      <c r="F1366" s="60">
        <f>LOOKUP(A1366,Seznamy!$A$3:$A$27,Seznamy!$J$3:$J$27)</f>
        <v>0</v>
      </c>
      <c r="G1366" s="60">
        <v>14</v>
      </c>
      <c r="H1366" s="58" t="str">
        <f>LOOKUP(G1366,'Bez dříví'!$A$35:$A$84,'Bez dříví'!$B$35:$B$84)</f>
        <v>Marles s.r.o.</v>
      </c>
      <c r="I1366" s="61">
        <f t="array" ref="I1366">SUM(IF(('Bez dříví'!$A$3:$A$33=A1366)*('Bez dříví'!$D$1:$BA$1=G1366),'Bez dříví'!$D$3:$BA$33))</f>
        <v>0</v>
      </c>
      <c r="J1366" s="71" t="str">
        <f>IF(I1366=0,"",I1366)</f>
        <v/>
      </c>
      <c r="K1366" s="62">
        <f>IF(I1366=MIN($J$1353:$J$1402),1,"")</f>
        <v>1</v>
      </c>
    </row>
    <row r="1367" spans="1:11" hidden="1" x14ac:dyDescent="0.25">
      <c r="A1367" s="56">
        <v>28</v>
      </c>
      <c r="B1367" s="57">
        <f>LOOKUP(A1367,Seznamy!$A$3:$A$27,Seznamy!$B$3:$B$27)</f>
        <v>246056</v>
      </c>
      <c r="C1367" s="58" t="str">
        <f>LOOKUP(A1367,Seznamy!$A$3:$A$27,Seznamy!$C$3:$C$27)</f>
        <v>Jítrava</v>
      </c>
      <c r="D1367" s="59">
        <f>LOOKUP(A1367,Seznamy!$A$3:$A$27,Seznamy!$E$3:$E$27)</f>
        <v>3402</v>
      </c>
      <c r="E1367" s="59">
        <f>LOOKUP(A1367,Seznamy!$A$3:$A$27,Seznamy!$H$3:$H$27)</f>
        <v>123891</v>
      </c>
      <c r="F1367" s="60">
        <f>LOOKUP(A1367,Seznamy!$A$3:$A$27,Seznamy!$J$3:$J$27)</f>
        <v>0</v>
      </c>
      <c r="G1367" s="60">
        <v>15</v>
      </c>
      <c r="H1367" s="58" t="str">
        <f>LOOKUP(G1367,'Bez dříví'!$A$35:$A$84,'Bez dříví'!$B$35:$B$84)</f>
        <v>SOLITERA spol. s r.o.</v>
      </c>
      <c r="I1367" s="61">
        <f t="array" ref="I1367">SUM(IF(('Bez dříví'!$A$3:$A$33=A1367)*('Bez dříví'!$D$1:$BA$1=G1367),'Bez dříví'!$D$3:$BA$33))</f>
        <v>0</v>
      </c>
      <c r="J1367" s="71" t="str">
        <f>IF(I1367=0,"",I1367)</f>
        <v/>
      </c>
      <c r="K1367" s="62">
        <f>IF(I1367=MIN($J$1353:$J$1402),1,"")</f>
        <v>1</v>
      </c>
    </row>
    <row r="1368" spans="1:11" hidden="1" x14ac:dyDescent="0.25">
      <c r="A1368" s="56">
        <v>28</v>
      </c>
      <c r="B1368" s="57">
        <f>LOOKUP(A1368,Seznamy!$A$3:$A$27,Seznamy!$B$3:$B$27)</f>
        <v>246056</v>
      </c>
      <c r="C1368" s="58" t="str">
        <f>LOOKUP(A1368,Seznamy!$A$3:$A$27,Seznamy!$C$3:$C$27)</f>
        <v>Jítrava</v>
      </c>
      <c r="D1368" s="59">
        <f>LOOKUP(A1368,Seznamy!$A$3:$A$27,Seznamy!$E$3:$E$27)</f>
        <v>3402</v>
      </c>
      <c r="E1368" s="59">
        <f>LOOKUP(A1368,Seznamy!$A$3:$A$27,Seznamy!$H$3:$H$27)</f>
        <v>123891</v>
      </c>
      <c r="F1368" s="60">
        <f>LOOKUP(A1368,Seznamy!$A$3:$A$27,Seznamy!$J$3:$J$27)</f>
        <v>0</v>
      </c>
      <c r="G1368" s="60">
        <v>16</v>
      </c>
      <c r="H1368" s="58" t="str">
        <f>LOOKUP(G1368,'Bez dříví'!$A$35:$A$84,'Bez dříví'!$B$35:$B$84)</f>
        <v>RM FOREST lesní společnost s.r.o</v>
      </c>
      <c r="I1368" s="61">
        <f t="array" ref="I1368">SUM(IF(('Bez dříví'!$A$3:$A$33=A1368)*('Bez dříví'!$D$1:$BA$1=G1368),'Bez dříví'!$D$3:$BA$33))</f>
        <v>0</v>
      </c>
      <c r="J1368" s="71" t="str">
        <f>IF(I1368=0,"",I1368)</f>
        <v/>
      </c>
      <c r="K1368" s="62">
        <f>IF(I1368=MIN($J$1353:$J$1402),1,"")</f>
        <v>1</v>
      </c>
    </row>
    <row r="1369" spans="1:11" hidden="1" x14ac:dyDescent="0.25">
      <c r="A1369" s="56">
        <v>28</v>
      </c>
      <c r="B1369" s="57">
        <f>LOOKUP(A1369,Seznamy!$A$3:$A$27,Seznamy!$B$3:$B$27)</f>
        <v>246056</v>
      </c>
      <c r="C1369" s="58" t="str">
        <f>LOOKUP(A1369,Seznamy!$A$3:$A$27,Seznamy!$C$3:$C$27)</f>
        <v>Jítrava</v>
      </c>
      <c r="D1369" s="59">
        <f>LOOKUP(A1369,Seznamy!$A$3:$A$27,Seznamy!$E$3:$E$27)</f>
        <v>3402</v>
      </c>
      <c r="E1369" s="59">
        <f>LOOKUP(A1369,Seznamy!$A$3:$A$27,Seznamy!$H$3:$H$27)</f>
        <v>123891</v>
      </c>
      <c r="F1369" s="60">
        <f>LOOKUP(A1369,Seznamy!$A$3:$A$27,Seznamy!$J$3:$J$27)</f>
        <v>0</v>
      </c>
      <c r="G1369" s="60">
        <v>17</v>
      </c>
      <c r="H1369" s="58" t="str">
        <f>LOOKUP(G1369,'Bez dříví'!$A$35:$A$84,'Bez dříví'!$B$35:$B$84)</f>
        <v>Lesy Beskydy, a.s.</v>
      </c>
      <c r="I1369" s="61">
        <f t="array" ref="I1369">SUM(IF(('Bez dříví'!$A$3:$A$33=A1369)*('Bez dříví'!$D$1:$BA$1=G1369),'Bez dříví'!$D$3:$BA$33))</f>
        <v>0</v>
      </c>
      <c r="J1369" s="71" t="str">
        <f>IF(I1369=0,"",I1369)</f>
        <v/>
      </c>
      <c r="K1369" s="62">
        <f>IF(I1369=MIN($J$1353:$J$1402),1,"")</f>
        <v>1</v>
      </c>
    </row>
    <row r="1370" spans="1:11" hidden="1" x14ac:dyDescent="0.25">
      <c r="A1370" s="56">
        <v>28</v>
      </c>
      <c r="B1370" s="57">
        <f>LOOKUP(A1370,Seznamy!$A$3:$A$27,Seznamy!$B$3:$B$27)</f>
        <v>246056</v>
      </c>
      <c r="C1370" s="58" t="str">
        <f>LOOKUP(A1370,Seznamy!$A$3:$A$27,Seznamy!$C$3:$C$27)</f>
        <v>Jítrava</v>
      </c>
      <c r="D1370" s="59">
        <f>LOOKUP(A1370,Seznamy!$A$3:$A$27,Seznamy!$E$3:$E$27)</f>
        <v>3402</v>
      </c>
      <c r="E1370" s="59">
        <f>LOOKUP(A1370,Seznamy!$A$3:$A$27,Seznamy!$H$3:$H$27)</f>
        <v>123891</v>
      </c>
      <c r="F1370" s="60">
        <f>LOOKUP(A1370,Seznamy!$A$3:$A$27,Seznamy!$J$3:$J$27)</f>
        <v>0</v>
      </c>
      <c r="G1370" s="60">
        <v>18</v>
      </c>
      <c r="H1370" s="58" t="str">
        <f>LOOKUP(G1370,'Bez dříví'!$A$35:$A$84,'Bez dříví'!$B$35:$B$84)</f>
        <v>Libavská lesní s.r.o.</v>
      </c>
      <c r="I1370" s="61">
        <f t="array" ref="I1370">SUM(IF(('Bez dříví'!$A$3:$A$33=A1370)*('Bez dříví'!$D$1:$BA$1=G1370),'Bez dříví'!$D$3:$BA$33))</f>
        <v>0</v>
      </c>
      <c r="J1370" s="71" t="str">
        <f>IF(I1370=0,"",I1370)</f>
        <v/>
      </c>
      <c r="K1370" s="62">
        <f>IF(I1370=MIN($J$1353:$J$1402),1,"")</f>
        <v>1</v>
      </c>
    </row>
    <row r="1371" spans="1:11" hidden="1" x14ac:dyDescent="0.25">
      <c r="A1371" s="56">
        <v>28</v>
      </c>
      <c r="B1371" s="57">
        <f>LOOKUP(A1371,Seznamy!$A$3:$A$27,Seznamy!$B$3:$B$27)</f>
        <v>246056</v>
      </c>
      <c r="C1371" s="58" t="str">
        <f>LOOKUP(A1371,Seznamy!$A$3:$A$27,Seznamy!$C$3:$C$27)</f>
        <v>Jítrava</v>
      </c>
      <c r="D1371" s="59">
        <f>LOOKUP(A1371,Seznamy!$A$3:$A$27,Seznamy!$E$3:$E$27)</f>
        <v>3402</v>
      </c>
      <c r="E1371" s="59">
        <f>LOOKUP(A1371,Seznamy!$A$3:$A$27,Seznamy!$H$3:$H$27)</f>
        <v>123891</v>
      </c>
      <c r="F1371" s="60">
        <f>LOOKUP(A1371,Seznamy!$A$3:$A$27,Seznamy!$J$3:$J$27)</f>
        <v>0</v>
      </c>
      <c r="G1371" s="60">
        <v>19</v>
      </c>
      <c r="H1371" s="58" t="str">
        <f>LOOKUP(G1371,'Bez dříví'!$A$35:$A$84,'Bez dříví'!$B$35:$B$84)</f>
        <v>TIS lignum s.r.o.</v>
      </c>
      <c r="I1371" s="61">
        <f t="array" ref="I1371">SUM(IF(('Bez dříví'!$A$3:$A$33=A1371)*('Bez dříví'!$D$1:$BA$1=G1371),'Bez dříví'!$D$3:$BA$33))</f>
        <v>0</v>
      </c>
      <c r="J1371" s="71" t="str">
        <f>IF(I1371=0,"",I1371)</f>
        <v/>
      </c>
      <c r="K1371" s="62">
        <f>IF(I1371=MIN($J$1353:$J$1402),1,"")</f>
        <v>1</v>
      </c>
    </row>
    <row r="1372" spans="1:11" hidden="1" x14ac:dyDescent="0.25">
      <c r="A1372" s="56">
        <v>28</v>
      </c>
      <c r="B1372" s="57">
        <f>LOOKUP(A1372,Seznamy!$A$3:$A$27,Seznamy!$B$3:$B$27)</f>
        <v>246056</v>
      </c>
      <c r="C1372" s="58" t="str">
        <f>LOOKUP(A1372,Seznamy!$A$3:$A$27,Seznamy!$C$3:$C$27)</f>
        <v>Jítrava</v>
      </c>
      <c r="D1372" s="59">
        <f>LOOKUP(A1372,Seznamy!$A$3:$A$27,Seznamy!$E$3:$E$27)</f>
        <v>3402</v>
      </c>
      <c r="E1372" s="59">
        <f>LOOKUP(A1372,Seznamy!$A$3:$A$27,Seznamy!$H$3:$H$27)</f>
        <v>123891</v>
      </c>
      <c r="F1372" s="60">
        <f>LOOKUP(A1372,Seznamy!$A$3:$A$27,Seznamy!$J$3:$J$27)</f>
        <v>0</v>
      </c>
      <c r="G1372" s="60">
        <v>20</v>
      </c>
      <c r="H1372" s="58" t="str">
        <f>LOOKUP(G1372,'Bez dříví'!$A$35:$A$84,'Bez dříví'!$B$35:$B$84)</f>
        <v>LES-UK s.r.o.</v>
      </c>
      <c r="I1372" s="61">
        <f t="array" ref="I1372">SUM(IF(('Bez dříví'!$A$3:$A$33=A1372)*('Bez dříví'!$D$1:$BA$1=G1372),'Bez dříví'!$D$3:$BA$33))</f>
        <v>0</v>
      </c>
      <c r="J1372" s="71" t="str">
        <f>IF(I1372=0,"",I1372)</f>
        <v/>
      </c>
      <c r="K1372" s="62">
        <f>IF(I1372=MIN($J$1353:$J$1402),1,"")</f>
        <v>1</v>
      </c>
    </row>
    <row r="1373" spans="1:11" hidden="1" x14ac:dyDescent="0.25">
      <c r="A1373" s="56">
        <v>28</v>
      </c>
      <c r="B1373" s="57">
        <f>LOOKUP(A1373,Seznamy!$A$3:$A$27,Seznamy!$B$3:$B$27)</f>
        <v>246056</v>
      </c>
      <c r="C1373" s="58" t="str">
        <f>LOOKUP(A1373,Seznamy!$A$3:$A$27,Seznamy!$C$3:$C$27)</f>
        <v>Jítrava</v>
      </c>
      <c r="D1373" s="59">
        <f>LOOKUP(A1373,Seznamy!$A$3:$A$27,Seznamy!$E$3:$E$27)</f>
        <v>3402</v>
      </c>
      <c r="E1373" s="59">
        <f>LOOKUP(A1373,Seznamy!$A$3:$A$27,Seznamy!$H$3:$H$27)</f>
        <v>123891</v>
      </c>
      <c r="F1373" s="60">
        <f>LOOKUP(A1373,Seznamy!$A$3:$A$27,Seznamy!$J$3:$J$27)</f>
        <v>0</v>
      </c>
      <c r="G1373" s="60">
        <v>21</v>
      </c>
      <c r="H1373" s="58" t="str">
        <f>LOOKUP(G1373,'Bez dříví'!$A$35:$A$84,'Bez dříví'!$B$35:$B$84)</f>
        <v>LIGNEUS, s.r.o.</v>
      </c>
      <c r="I1373" s="61">
        <f t="array" ref="I1373">SUM(IF(('Bez dříví'!$A$3:$A$33=A1373)*('Bez dříví'!$D$1:$BA$1=G1373),'Bez dříví'!$D$3:$BA$33))</f>
        <v>0</v>
      </c>
      <c r="J1373" s="71" t="str">
        <f>IF(I1373=0,"",I1373)</f>
        <v/>
      </c>
      <c r="K1373" s="62">
        <f>IF(I1373=MIN($J$1353:$J$1402),1,"")</f>
        <v>1</v>
      </c>
    </row>
    <row r="1374" spans="1:11" hidden="1" x14ac:dyDescent="0.25">
      <c r="A1374" s="56">
        <v>28</v>
      </c>
      <c r="B1374" s="57">
        <f>LOOKUP(A1374,Seznamy!$A$3:$A$27,Seznamy!$B$3:$B$27)</f>
        <v>246056</v>
      </c>
      <c r="C1374" s="58" t="str">
        <f>LOOKUP(A1374,Seznamy!$A$3:$A$27,Seznamy!$C$3:$C$27)</f>
        <v>Jítrava</v>
      </c>
      <c r="D1374" s="59">
        <f>LOOKUP(A1374,Seznamy!$A$3:$A$27,Seznamy!$E$3:$E$27)</f>
        <v>3402</v>
      </c>
      <c r="E1374" s="59">
        <f>LOOKUP(A1374,Seznamy!$A$3:$A$27,Seznamy!$H$3:$H$27)</f>
        <v>123891</v>
      </c>
      <c r="F1374" s="60">
        <f>LOOKUP(A1374,Seznamy!$A$3:$A$27,Seznamy!$J$3:$J$27)</f>
        <v>0</v>
      </c>
      <c r="G1374" s="60">
        <v>22</v>
      </c>
      <c r="H1374" s="58" t="str">
        <f>LOOKUP(G1374,'Bez dříví'!$A$35:$A$84,'Bez dříví'!$B$35:$B$84)</f>
        <v>Stora Enso Wood Products Ždírec s.r.o.</v>
      </c>
      <c r="I1374" s="61">
        <f t="array" ref="I1374">SUM(IF(('Bez dříví'!$A$3:$A$33=A1374)*('Bez dříví'!$D$1:$BA$1=G1374),'Bez dříví'!$D$3:$BA$33))</f>
        <v>0</v>
      </c>
      <c r="J1374" s="71" t="str">
        <f>IF(I1374=0,"",I1374)</f>
        <v/>
      </c>
      <c r="K1374" s="62">
        <f>IF(I1374=MIN($J$1353:$J$1402),1,"")</f>
        <v>1</v>
      </c>
    </row>
    <row r="1375" spans="1:11" hidden="1" x14ac:dyDescent="0.25">
      <c r="A1375" s="56">
        <v>28</v>
      </c>
      <c r="B1375" s="57">
        <f>LOOKUP(A1375,Seznamy!$A$3:$A$27,Seznamy!$B$3:$B$27)</f>
        <v>246056</v>
      </c>
      <c r="C1375" s="58" t="str">
        <f>LOOKUP(A1375,Seznamy!$A$3:$A$27,Seznamy!$C$3:$C$27)</f>
        <v>Jítrava</v>
      </c>
      <c r="D1375" s="59">
        <f>LOOKUP(A1375,Seznamy!$A$3:$A$27,Seznamy!$E$3:$E$27)</f>
        <v>3402</v>
      </c>
      <c r="E1375" s="59">
        <f>LOOKUP(A1375,Seznamy!$A$3:$A$27,Seznamy!$H$3:$H$27)</f>
        <v>123891</v>
      </c>
      <c r="F1375" s="60">
        <f>LOOKUP(A1375,Seznamy!$A$3:$A$27,Seznamy!$J$3:$J$27)</f>
        <v>0</v>
      </c>
      <c r="G1375" s="60">
        <v>23</v>
      </c>
      <c r="H1375" s="58" t="str">
        <f>LOOKUP(G1375,'Bez dříví'!$A$35:$A$84,'Bez dříví'!$B$35:$B$84)</f>
        <v>DEBLICE - lesy s.r.o.</v>
      </c>
      <c r="I1375" s="61">
        <f t="array" ref="I1375">SUM(IF(('Bez dříví'!$A$3:$A$33=A1375)*('Bez dříví'!$D$1:$BA$1=G1375),'Bez dříví'!$D$3:$BA$33))</f>
        <v>0</v>
      </c>
      <c r="J1375" s="71" t="str">
        <f>IF(I1375=0,"",I1375)</f>
        <v/>
      </c>
      <c r="K1375" s="62">
        <f>IF(I1375=MIN($J$1353:$J$1402),1,"")</f>
        <v>1</v>
      </c>
    </row>
    <row r="1376" spans="1:11" hidden="1" x14ac:dyDescent="0.25">
      <c r="A1376" s="56">
        <v>28</v>
      </c>
      <c r="B1376" s="57">
        <f>LOOKUP(A1376,Seznamy!$A$3:$A$27,Seznamy!$B$3:$B$27)</f>
        <v>246056</v>
      </c>
      <c r="C1376" s="58" t="str">
        <f>LOOKUP(A1376,Seznamy!$A$3:$A$27,Seznamy!$C$3:$C$27)</f>
        <v>Jítrava</v>
      </c>
      <c r="D1376" s="59">
        <f>LOOKUP(A1376,Seznamy!$A$3:$A$27,Seznamy!$E$3:$E$27)</f>
        <v>3402</v>
      </c>
      <c r="E1376" s="59">
        <f>LOOKUP(A1376,Seznamy!$A$3:$A$27,Seznamy!$H$3:$H$27)</f>
        <v>123891</v>
      </c>
      <c r="F1376" s="60">
        <f>LOOKUP(A1376,Seznamy!$A$3:$A$27,Seznamy!$J$3:$J$27)</f>
        <v>0</v>
      </c>
      <c r="G1376" s="60">
        <v>24</v>
      </c>
      <c r="H1376" s="58" t="str">
        <f>LOOKUP(G1376,'Bez dříví'!$A$35:$A$84,'Bez dříví'!$B$35:$B$84)</f>
        <v>Petra spol. s r.o.</v>
      </c>
      <c r="I1376" s="61">
        <f t="array" ref="I1376">SUM(IF(('Bez dříví'!$A$3:$A$33=A1376)*('Bez dříví'!$D$1:$BA$1=G1376),'Bez dříví'!$D$3:$BA$33))</f>
        <v>0</v>
      </c>
      <c r="J1376" s="71" t="str">
        <f>IF(I1376=0,"",I1376)</f>
        <v/>
      </c>
      <c r="K1376" s="62">
        <f>IF(I1376=MIN($J$1353:$J$1402),1,"")</f>
        <v>1</v>
      </c>
    </row>
    <row r="1377" spans="1:11" hidden="1" x14ac:dyDescent="0.25">
      <c r="A1377" s="56">
        <v>28</v>
      </c>
      <c r="B1377" s="57">
        <f>LOOKUP(A1377,Seznamy!$A$3:$A$27,Seznamy!$B$3:$B$27)</f>
        <v>246056</v>
      </c>
      <c r="C1377" s="58" t="str">
        <f>LOOKUP(A1377,Seznamy!$A$3:$A$27,Seznamy!$C$3:$C$27)</f>
        <v>Jítrava</v>
      </c>
      <c r="D1377" s="59">
        <f>LOOKUP(A1377,Seznamy!$A$3:$A$27,Seznamy!$E$3:$E$27)</f>
        <v>3402</v>
      </c>
      <c r="E1377" s="59">
        <f>LOOKUP(A1377,Seznamy!$A$3:$A$27,Seznamy!$H$3:$H$27)</f>
        <v>123891</v>
      </c>
      <c r="F1377" s="60">
        <f>LOOKUP(A1377,Seznamy!$A$3:$A$27,Seznamy!$J$3:$J$27)</f>
        <v>0</v>
      </c>
      <c r="G1377" s="60">
        <v>25</v>
      </c>
      <c r="H1377" s="58" t="str">
        <f>LOOKUP(G1377,'Bez dříví'!$A$35:$A$84,'Bez dříví'!$B$35:$B$84)</f>
        <v>T.E.P.Z., s.r.o.</v>
      </c>
      <c r="I1377" s="61">
        <f t="array" ref="I1377">SUM(IF(('Bez dříví'!$A$3:$A$33=A1377)*('Bez dříví'!$D$1:$BA$1=G1377),'Bez dříví'!$D$3:$BA$33))</f>
        <v>0</v>
      </c>
      <c r="J1377" s="71" t="str">
        <f>IF(I1377=0,"",I1377)</f>
        <v/>
      </c>
      <c r="K1377" s="62">
        <f>IF(I1377=MIN($J$1353:$J$1402),1,"")</f>
        <v>1</v>
      </c>
    </row>
    <row r="1378" spans="1:11" hidden="1" x14ac:dyDescent="0.25">
      <c r="A1378" s="56">
        <v>28</v>
      </c>
      <c r="B1378" s="57">
        <f>LOOKUP(A1378,Seznamy!$A$3:$A$27,Seznamy!$B$3:$B$27)</f>
        <v>246056</v>
      </c>
      <c r="C1378" s="58" t="str">
        <f>LOOKUP(A1378,Seznamy!$A$3:$A$27,Seznamy!$C$3:$C$27)</f>
        <v>Jítrava</v>
      </c>
      <c r="D1378" s="59">
        <f>LOOKUP(A1378,Seznamy!$A$3:$A$27,Seznamy!$E$3:$E$27)</f>
        <v>3402</v>
      </c>
      <c r="E1378" s="59">
        <f>LOOKUP(A1378,Seznamy!$A$3:$A$27,Seznamy!$H$3:$H$27)</f>
        <v>123891</v>
      </c>
      <c r="F1378" s="60">
        <f>LOOKUP(A1378,Seznamy!$A$3:$A$27,Seznamy!$J$3:$J$27)</f>
        <v>0</v>
      </c>
      <c r="G1378" s="60">
        <v>26</v>
      </c>
      <c r="H1378" s="58" t="str">
        <f>LOOKUP(G1378,'Bez dříví'!$A$35:$A$84,'Bez dříví'!$B$35:$B$84)</f>
        <v>GIRAFFE BUILDINGS s.r.o.</v>
      </c>
      <c r="I1378" s="61">
        <f t="array" ref="I1378">SUM(IF(('Bez dříví'!$A$3:$A$33=A1378)*('Bez dříví'!$D$1:$BA$1=G1378),'Bez dříví'!$D$3:$BA$33))</f>
        <v>0</v>
      </c>
      <c r="J1378" s="71" t="str">
        <f>IF(I1378=0,"",I1378)</f>
        <v/>
      </c>
      <c r="K1378" s="62">
        <f>IF(I1378=MIN($J$1353:$J$1402),1,"")</f>
        <v>1</v>
      </c>
    </row>
    <row r="1379" spans="1:11" hidden="1" x14ac:dyDescent="0.25">
      <c r="A1379" s="56">
        <v>28</v>
      </c>
      <c r="B1379" s="57">
        <f>LOOKUP(A1379,Seznamy!$A$3:$A$27,Seznamy!$B$3:$B$27)</f>
        <v>246056</v>
      </c>
      <c r="C1379" s="58" t="str">
        <f>LOOKUP(A1379,Seznamy!$A$3:$A$27,Seznamy!$C$3:$C$27)</f>
        <v>Jítrava</v>
      </c>
      <c r="D1379" s="59">
        <f>LOOKUP(A1379,Seznamy!$A$3:$A$27,Seznamy!$E$3:$E$27)</f>
        <v>3402</v>
      </c>
      <c r="E1379" s="59">
        <f>LOOKUP(A1379,Seznamy!$A$3:$A$27,Seznamy!$H$3:$H$27)</f>
        <v>123891</v>
      </c>
      <c r="F1379" s="60">
        <f>LOOKUP(A1379,Seznamy!$A$3:$A$27,Seznamy!$J$3:$J$27)</f>
        <v>0</v>
      </c>
      <c r="G1379" s="60">
        <v>27</v>
      </c>
      <c r="H1379" s="58" t="str">
        <f>LOOKUP(G1379,'Bez dříví'!$A$35:$A$84,'Bez dříví'!$B$35:$B$84)</f>
        <v>Lesní společnost Ledeč nad Sázavou, a.s.</v>
      </c>
      <c r="I1379" s="61">
        <f t="array" ref="I1379">SUM(IF(('Bez dříví'!$A$3:$A$33=A1379)*('Bez dříví'!$D$1:$BA$1=G1379),'Bez dříví'!$D$3:$BA$33))</f>
        <v>0</v>
      </c>
      <c r="J1379" s="71" t="str">
        <f>IF(I1379=0,"",I1379)</f>
        <v/>
      </c>
      <c r="K1379" s="62">
        <f>IF(I1379=MIN($J$1353:$J$1402),1,"")</f>
        <v>1</v>
      </c>
    </row>
    <row r="1380" spans="1:11" hidden="1" x14ac:dyDescent="0.25">
      <c r="A1380" s="56">
        <v>28</v>
      </c>
      <c r="B1380" s="57">
        <f>LOOKUP(A1380,Seznamy!$A$3:$A$27,Seznamy!$B$3:$B$27)</f>
        <v>246056</v>
      </c>
      <c r="C1380" s="58" t="str">
        <f>LOOKUP(A1380,Seznamy!$A$3:$A$27,Seznamy!$C$3:$C$27)</f>
        <v>Jítrava</v>
      </c>
      <c r="D1380" s="59">
        <f>LOOKUP(A1380,Seznamy!$A$3:$A$27,Seznamy!$E$3:$E$27)</f>
        <v>3402</v>
      </c>
      <c r="E1380" s="59">
        <f>LOOKUP(A1380,Seznamy!$A$3:$A$27,Seznamy!$H$3:$H$27)</f>
        <v>123891</v>
      </c>
      <c r="F1380" s="60">
        <f>LOOKUP(A1380,Seznamy!$A$3:$A$27,Seznamy!$J$3:$J$27)</f>
        <v>0</v>
      </c>
      <c r="G1380" s="60">
        <v>28</v>
      </c>
      <c r="H1380" s="58" t="str">
        <f>LOOKUP(G1380,'Bez dříví'!$A$35:$A$84,'Bez dříví'!$B$35:$B$84)</f>
        <v>Pradědský lesní závod, a.s.</v>
      </c>
      <c r="I1380" s="61">
        <f t="array" ref="I1380">SUM(IF(('Bez dříví'!$A$3:$A$33=A1380)*('Bez dříví'!$D$1:$BA$1=G1380),'Bez dříví'!$D$3:$BA$33))</f>
        <v>0</v>
      </c>
      <c r="J1380" s="71" t="str">
        <f>IF(I1380=0,"",I1380)</f>
        <v/>
      </c>
      <c r="K1380" s="62">
        <f>IF(I1380=MIN($J$1353:$J$1402),1,"")</f>
        <v>1</v>
      </c>
    </row>
    <row r="1381" spans="1:11" hidden="1" x14ac:dyDescent="0.25">
      <c r="A1381" s="56">
        <v>28</v>
      </c>
      <c r="B1381" s="57">
        <f>LOOKUP(A1381,Seznamy!$A$3:$A$27,Seznamy!$B$3:$B$27)</f>
        <v>246056</v>
      </c>
      <c r="C1381" s="58" t="str">
        <f>LOOKUP(A1381,Seznamy!$A$3:$A$27,Seznamy!$C$3:$C$27)</f>
        <v>Jítrava</v>
      </c>
      <c r="D1381" s="59">
        <f>LOOKUP(A1381,Seznamy!$A$3:$A$27,Seznamy!$E$3:$E$27)</f>
        <v>3402</v>
      </c>
      <c r="E1381" s="59">
        <f>LOOKUP(A1381,Seznamy!$A$3:$A$27,Seznamy!$H$3:$H$27)</f>
        <v>123891</v>
      </c>
      <c r="F1381" s="60">
        <f>LOOKUP(A1381,Seznamy!$A$3:$A$27,Seznamy!$J$3:$J$27)</f>
        <v>0</v>
      </c>
      <c r="G1381" s="60">
        <v>29</v>
      </c>
      <c r="H1381" s="58" t="str">
        <f>LOOKUP(G1381,'Bez dříví'!$A$35:$A$84,'Bez dříví'!$B$35:$B$84)</f>
        <v>Královské lesy s.r.o.</v>
      </c>
      <c r="I1381" s="61">
        <f t="array" ref="I1381">SUM(IF(('Bez dříví'!$A$3:$A$33=A1381)*('Bez dříví'!$D$1:$BA$1=G1381),'Bez dříví'!$D$3:$BA$33))</f>
        <v>0</v>
      </c>
      <c r="J1381" s="71" t="str">
        <f>IF(I1381=0,"",I1381)</f>
        <v/>
      </c>
      <c r="K1381" s="62">
        <f>IF(I1381=MIN($J$1353:$J$1402),1,"")</f>
        <v>1</v>
      </c>
    </row>
    <row r="1382" spans="1:11" hidden="1" x14ac:dyDescent="0.25">
      <c r="A1382" s="56">
        <v>28</v>
      </c>
      <c r="B1382" s="57">
        <f>LOOKUP(A1382,Seznamy!$A$3:$A$27,Seznamy!$B$3:$B$27)</f>
        <v>246056</v>
      </c>
      <c r="C1382" s="58" t="str">
        <f>LOOKUP(A1382,Seznamy!$A$3:$A$27,Seznamy!$C$3:$C$27)</f>
        <v>Jítrava</v>
      </c>
      <c r="D1382" s="59">
        <f>LOOKUP(A1382,Seznamy!$A$3:$A$27,Seznamy!$E$3:$E$27)</f>
        <v>3402</v>
      </c>
      <c r="E1382" s="59">
        <f>LOOKUP(A1382,Seznamy!$A$3:$A$27,Seznamy!$H$3:$H$27)</f>
        <v>123891</v>
      </c>
      <c r="F1382" s="60">
        <f>LOOKUP(A1382,Seznamy!$A$3:$A$27,Seznamy!$J$3:$J$27)</f>
        <v>0</v>
      </c>
      <c r="G1382" s="60">
        <v>30</v>
      </c>
      <c r="H1382" s="58" t="str">
        <f>LOOKUP(G1382,'Bez dříví'!$A$35:$A$84,'Bez dříví'!$B$35:$B$84)</f>
        <v>Jihozápadní dřevařská a.s.</v>
      </c>
      <c r="I1382" s="61">
        <f t="array" ref="I1382">SUM(IF(('Bez dříví'!$A$3:$A$33=A1382)*('Bez dříví'!$D$1:$BA$1=G1382),'Bez dříví'!$D$3:$BA$33))</f>
        <v>0</v>
      </c>
      <c r="J1382" s="71" t="str">
        <f>IF(I1382=0,"",I1382)</f>
        <v/>
      </c>
      <c r="K1382" s="62">
        <f>IF(I1382=MIN($J$1353:$J$1402),1,"")</f>
        <v>1</v>
      </c>
    </row>
    <row r="1383" spans="1:11" hidden="1" x14ac:dyDescent="0.25">
      <c r="A1383" s="56">
        <v>28</v>
      </c>
      <c r="B1383" s="57">
        <f>LOOKUP(A1383,Seznamy!$A$3:$A$27,Seznamy!$B$3:$B$27)</f>
        <v>246056</v>
      </c>
      <c r="C1383" s="58" t="str">
        <f>LOOKUP(A1383,Seznamy!$A$3:$A$27,Seznamy!$C$3:$C$27)</f>
        <v>Jítrava</v>
      </c>
      <c r="D1383" s="59">
        <f>LOOKUP(A1383,Seznamy!$A$3:$A$27,Seznamy!$E$3:$E$27)</f>
        <v>3402</v>
      </c>
      <c r="E1383" s="59">
        <f>LOOKUP(A1383,Seznamy!$A$3:$A$27,Seznamy!$H$3:$H$27)</f>
        <v>123891</v>
      </c>
      <c r="F1383" s="60">
        <f>LOOKUP(A1383,Seznamy!$A$3:$A$27,Seznamy!$J$3:$J$27)</f>
        <v>0</v>
      </c>
      <c r="G1383" s="60">
        <v>31</v>
      </c>
      <c r="H1383" s="58">
        <f>LOOKUP(G1383,'Bez dříví'!$A$35:$A$84,'Bez dříví'!$B$35:$B$84)</f>
        <v>0</v>
      </c>
      <c r="I1383" s="61">
        <f t="array" ref="I1383">SUM(IF(('Bez dříví'!$A$3:$A$33=A1383)*('Bez dříví'!$D$1:$BA$1=G1383),'Bez dříví'!$D$3:$BA$33))</f>
        <v>0</v>
      </c>
      <c r="J1383" s="71" t="str">
        <f>IF(I1383=0,"",I1383)</f>
        <v/>
      </c>
      <c r="K1383" s="62">
        <f>IF(I1383=MIN($J$1353:$J$1402),1,"")</f>
        <v>1</v>
      </c>
    </row>
    <row r="1384" spans="1:11" hidden="1" x14ac:dyDescent="0.25">
      <c r="A1384" s="56">
        <v>28</v>
      </c>
      <c r="B1384" s="57">
        <f>LOOKUP(A1384,Seznamy!$A$3:$A$27,Seznamy!$B$3:$B$27)</f>
        <v>246056</v>
      </c>
      <c r="C1384" s="58" t="str">
        <f>LOOKUP(A1384,Seznamy!$A$3:$A$27,Seznamy!$C$3:$C$27)</f>
        <v>Jítrava</v>
      </c>
      <c r="D1384" s="59">
        <f>LOOKUP(A1384,Seznamy!$A$3:$A$27,Seznamy!$E$3:$E$27)</f>
        <v>3402</v>
      </c>
      <c r="E1384" s="59">
        <f>LOOKUP(A1384,Seznamy!$A$3:$A$27,Seznamy!$H$3:$H$27)</f>
        <v>123891</v>
      </c>
      <c r="F1384" s="60">
        <f>LOOKUP(A1384,Seznamy!$A$3:$A$27,Seznamy!$J$3:$J$27)</f>
        <v>0</v>
      </c>
      <c r="G1384" s="60">
        <v>32</v>
      </c>
      <c r="H1384" s="58">
        <f>LOOKUP(G1384,'Bez dříví'!$A$35:$A$84,'Bez dříví'!$B$35:$B$84)</f>
        <v>0</v>
      </c>
      <c r="I1384" s="61">
        <f t="array" ref="I1384">SUM(IF(('Bez dříví'!$A$3:$A$33=A1384)*('Bez dříví'!$D$1:$BA$1=G1384),'Bez dříví'!$D$3:$BA$33))</f>
        <v>0</v>
      </c>
      <c r="J1384" s="71" t="str">
        <f>IF(I1384=0,"",I1384)</f>
        <v/>
      </c>
      <c r="K1384" s="62">
        <f>IF(I1384=MIN($J$1353:$J$1402),1,"")</f>
        <v>1</v>
      </c>
    </row>
    <row r="1385" spans="1:11" hidden="1" x14ac:dyDescent="0.25">
      <c r="A1385" s="56">
        <v>28</v>
      </c>
      <c r="B1385" s="57">
        <f>LOOKUP(A1385,Seznamy!$A$3:$A$27,Seznamy!$B$3:$B$27)</f>
        <v>246056</v>
      </c>
      <c r="C1385" s="58" t="str">
        <f>LOOKUP(A1385,Seznamy!$A$3:$A$27,Seznamy!$C$3:$C$27)</f>
        <v>Jítrava</v>
      </c>
      <c r="D1385" s="59">
        <f>LOOKUP(A1385,Seznamy!$A$3:$A$27,Seznamy!$E$3:$E$27)</f>
        <v>3402</v>
      </c>
      <c r="E1385" s="59">
        <f>LOOKUP(A1385,Seznamy!$A$3:$A$27,Seznamy!$H$3:$H$27)</f>
        <v>123891</v>
      </c>
      <c r="F1385" s="60">
        <f>LOOKUP(A1385,Seznamy!$A$3:$A$27,Seznamy!$J$3:$J$27)</f>
        <v>0</v>
      </c>
      <c r="G1385" s="60">
        <v>33</v>
      </c>
      <c r="H1385" s="58">
        <f>LOOKUP(G1385,'Bez dříví'!$A$35:$A$84,'Bez dříví'!$B$35:$B$84)</f>
        <v>0</v>
      </c>
      <c r="I1385" s="61">
        <f t="array" ref="I1385">SUM(IF(('Bez dříví'!$A$3:$A$33=A1385)*('Bez dříví'!$D$1:$BA$1=G1385),'Bez dříví'!$D$3:$BA$33))</f>
        <v>0</v>
      </c>
      <c r="J1385" s="71" t="str">
        <f>IF(I1385=0,"",I1385)</f>
        <v/>
      </c>
      <c r="K1385" s="62">
        <f>IF(I1385=MIN($J$1353:$J$1402),1,"")</f>
        <v>1</v>
      </c>
    </row>
    <row r="1386" spans="1:11" hidden="1" x14ac:dyDescent="0.25">
      <c r="A1386" s="56">
        <v>28</v>
      </c>
      <c r="B1386" s="57">
        <f>LOOKUP(A1386,Seznamy!$A$3:$A$27,Seznamy!$B$3:$B$27)</f>
        <v>246056</v>
      </c>
      <c r="C1386" s="58" t="str">
        <f>LOOKUP(A1386,Seznamy!$A$3:$A$27,Seznamy!$C$3:$C$27)</f>
        <v>Jítrava</v>
      </c>
      <c r="D1386" s="59">
        <f>LOOKUP(A1386,Seznamy!$A$3:$A$27,Seznamy!$E$3:$E$27)</f>
        <v>3402</v>
      </c>
      <c r="E1386" s="59">
        <f>LOOKUP(A1386,Seznamy!$A$3:$A$27,Seznamy!$H$3:$H$27)</f>
        <v>123891</v>
      </c>
      <c r="F1386" s="60">
        <f>LOOKUP(A1386,Seznamy!$A$3:$A$27,Seznamy!$J$3:$J$27)</f>
        <v>0</v>
      </c>
      <c r="G1386" s="60">
        <v>34</v>
      </c>
      <c r="H1386" s="58">
        <f>LOOKUP(G1386,'Bez dříví'!$A$35:$A$84,'Bez dříví'!$B$35:$B$84)</f>
        <v>0</v>
      </c>
      <c r="I1386" s="61">
        <f t="array" ref="I1386">SUM(IF(('Bez dříví'!$A$3:$A$33=A1386)*('Bez dříví'!$D$1:$BA$1=G1386),'Bez dříví'!$D$3:$BA$33))</f>
        <v>0</v>
      </c>
      <c r="J1386" s="71" t="str">
        <f>IF(I1386=0,"",I1386)</f>
        <v/>
      </c>
      <c r="K1386" s="62">
        <f>IF(I1386=MIN($J$1353:$J$1402),1,"")</f>
        <v>1</v>
      </c>
    </row>
    <row r="1387" spans="1:11" hidden="1" x14ac:dyDescent="0.25">
      <c r="A1387" s="56">
        <v>28</v>
      </c>
      <c r="B1387" s="57">
        <f>LOOKUP(A1387,Seznamy!$A$3:$A$27,Seznamy!$B$3:$B$27)</f>
        <v>246056</v>
      </c>
      <c r="C1387" s="58" t="str">
        <f>LOOKUP(A1387,Seznamy!$A$3:$A$27,Seznamy!$C$3:$C$27)</f>
        <v>Jítrava</v>
      </c>
      <c r="D1387" s="59">
        <f>LOOKUP(A1387,Seznamy!$A$3:$A$27,Seznamy!$E$3:$E$27)</f>
        <v>3402</v>
      </c>
      <c r="E1387" s="59">
        <f>LOOKUP(A1387,Seznamy!$A$3:$A$27,Seznamy!$H$3:$H$27)</f>
        <v>123891</v>
      </c>
      <c r="F1387" s="60">
        <f>LOOKUP(A1387,Seznamy!$A$3:$A$27,Seznamy!$J$3:$J$27)</f>
        <v>0</v>
      </c>
      <c r="G1387" s="60">
        <v>35</v>
      </c>
      <c r="H1387" s="58">
        <f>LOOKUP(G1387,'Bez dříví'!$A$35:$A$84,'Bez dříví'!$B$35:$B$84)</f>
        <v>0</v>
      </c>
      <c r="I1387" s="61">
        <f t="array" ref="I1387">SUM(IF(('Bez dříví'!$A$3:$A$33=A1387)*('Bez dříví'!$D$1:$BA$1=G1387),'Bez dříví'!$D$3:$BA$33))</f>
        <v>0</v>
      </c>
      <c r="J1387" s="71" t="str">
        <f>IF(I1387=0,"",I1387)</f>
        <v/>
      </c>
      <c r="K1387" s="62">
        <f>IF(I1387=MIN($J$1353:$J$1402),1,"")</f>
        <v>1</v>
      </c>
    </row>
    <row r="1388" spans="1:11" hidden="1" x14ac:dyDescent="0.25">
      <c r="A1388" s="56">
        <v>28</v>
      </c>
      <c r="B1388" s="57">
        <f>LOOKUP(A1388,Seznamy!$A$3:$A$27,Seznamy!$B$3:$B$27)</f>
        <v>246056</v>
      </c>
      <c r="C1388" s="58" t="str">
        <f>LOOKUP(A1388,Seznamy!$A$3:$A$27,Seznamy!$C$3:$C$27)</f>
        <v>Jítrava</v>
      </c>
      <c r="D1388" s="59">
        <f>LOOKUP(A1388,Seznamy!$A$3:$A$27,Seznamy!$E$3:$E$27)</f>
        <v>3402</v>
      </c>
      <c r="E1388" s="59">
        <f>LOOKUP(A1388,Seznamy!$A$3:$A$27,Seznamy!$H$3:$H$27)</f>
        <v>123891</v>
      </c>
      <c r="F1388" s="60">
        <f>LOOKUP(A1388,Seznamy!$A$3:$A$27,Seznamy!$J$3:$J$27)</f>
        <v>0</v>
      </c>
      <c r="G1388" s="60">
        <v>36</v>
      </c>
      <c r="H1388" s="58">
        <f>LOOKUP(G1388,'Bez dříví'!$A$35:$A$84,'Bez dříví'!$B$35:$B$84)</f>
        <v>0</v>
      </c>
      <c r="I1388" s="61">
        <f t="array" ref="I1388">SUM(IF(('Bez dříví'!$A$3:$A$33=A1388)*('Bez dříví'!$D$1:$BA$1=G1388),'Bez dříví'!$D$3:$BA$33))</f>
        <v>0</v>
      </c>
      <c r="J1388" s="71" t="str">
        <f>IF(I1388=0,"",I1388)</f>
        <v/>
      </c>
      <c r="K1388" s="62">
        <f>IF(I1388=MIN($J$1353:$J$1402),1,"")</f>
        <v>1</v>
      </c>
    </row>
    <row r="1389" spans="1:11" hidden="1" x14ac:dyDescent="0.25">
      <c r="A1389" s="56">
        <v>28</v>
      </c>
      <c r="B1389" s="57">
        <f>LOOKUP(A1389,Seznamy!$A$3:$A$27,Seznamy!$B$3:$B$27)</f>
        <v>246056</v>
      </c>
      <c r="C1389" s="58" t="str">
        <f>LOOKUP(A1389,Seznamy!$A$3:$A$27,Seznamy!$C$3:$C$27)</f>
        <v>Jítrava</v>
      </c>
      <c r="D1389" s="59">
        <f>LOOKUP(A1389,Seznamy!$A$3:$A$27,Seznamy!$E$3:$E$27)</f>
        <v>3402</v>
      </c>
      <c r="E1389" s="59">
        <f>LOOKUP(A1389,Seznamy!$A$3:$A$27,Seznamy!$H$3:$H$27)</f>
        <v>123891</v>
      </c>
      <c r="F1389" s="60">
        <f>LOOKUP(A1389,Seznamy!$A$3:$A$27,Seznamy!$J$3:$J$27)</f>
        <v>0</v>
      </c>
      <c r="G1389" s="60">
        <v>37</v>
      </c>
      <c r="H1389" s="58">
        <f>LOOKUP(G1389,'Bez dříví'!$A$35:$A$84,'Bez dříví'!$B$35:$B$84)</f>
        <v>0</v>
      </c>
      <c r="I1389" s="61">
        <f t="array" ref="I1389">SUM(IF(('Bez dříví'!$A$3:$A$33=A1389)*('Bez dříví'!$D$1:$BA$1=G1389),'Bez dříví'!$D$3:$BA$33))</f>
        <v>0</v>
      </c>
      <c r="J1389" s="71" t="str">
        <f>IF(I1389=0,"",I1389)</f>
        <v/>
      </c>
      <c r="K1389" s="62">
        <f>IF(I1389=MIN($J$1353:$J$1402),1,"")</f>
        <v>1</v>
      </c>
    </row>
    <row r="1390" spans="1:11" hidden="1" x14ac:dyDescent="0.25">
      <c r="A1390" s="56">
        <v>28</v>
      </c>
      <c r="B1390" s="57">
        <f>LOOKUP(A1390,Seznamy!$A$3:$A$27,Seznamy!$B$3:$B$27)</f>
        <v>246056</v>
      </c>
      <c r="C1390" s="58" t="str">
        <f>LOOKUP(A1390,Seznamy!$A$3:$A$27,Seznamy!$C$3:$C$27)</f>
        <v>Jítrava</v>
      </c>
      <c r="D1390" s="59">
        <f>LOOKUP(A1390,Seznamy!$A$3:$A$27,Seznamy!$E$3:$E$27)</f>
        <v>3402</v>
      </c>
      <c r="E1390" s="59">
        <f>LOOKUP(A1390,Seznamy!$A$3:$A$27,Seznamy!$H$3:$H$27)</f>
        <v>123891</v>
      </c>
      <c r="F1390" s="60">
        <f>LOOKUP(A1390,Seznamy!$A$3:$A$27,Seznamy!$J$3:$J$27)</f>
        <v>0</v>
      </c>
      <c r="G1390" s="60">
        <v>38</v>
      </c>
      <c r="H1390" s="58">
        <f>LOOKUP(G1390,'Bez dříví'!$A$35:$A$84,'Bez dříví'!$B$35:$B$84)</f>
        <v>0</v>
      </c>
      <c r="I1390" s="61">
        <f t="array" ref="I1390">SUM(IF(('Bez dříví'!$A$3:$A$33=A1390)*('Bez dříví'!$D$1:$BA$1=G1390),'Bez dříví'!$D$3:$BA$33))</f>
        <v>0</v>
      </c>
      <c r="J1390" s="71" t="str">
        <f>IF(I1390=0,"",I1390)</f>
        <v/>
      </c>
      <c r="K1390" s="62">
        <f>IF(I1390=MIN($J$1353:$J$1402),1,"")</f>
        <v>1</v>
      </c>
    </row>
    <row r="1391" spans="1:11" hidden="1" x14ac:dyDescent="0.25">
      <c r="A1391" s="56">
        <v>28</v>
      </c>
      <c r="B1391" s="57">
        <f>LOOKUP(A1391,Seznamy!$A$3:$A$27,Seznamy!$B$3:$B$27)</f>
        <v>246056</v>
      </c>
      <c r="C1391" s="58" t="str">
        <f>LOOKUP(A1391,Seznamy!$A$3:$A$27,Seznamy!$C$3:$C$27)</f>
        <v>Jítrava</v>
      </c>
      <c r="D1391" s="59">
        <f>LOOKUP(A1391,Seznamy!$A$3:$A$27,Seznamy!$E$3:$E$27)</f>
        <v>3402</v>
      </c>
      <c r="E1391" s="59">
        <f>LOOKUP(A1391,Seznamy!$A$3:$A$27,Seznamy!$H$3:$H$27)</f>
        <v>123891</v>
      </c>
      <c r="F1391" s="60">
        <f>LOOKUP(A1391,Seznamy!$A$3:$A$27,Seznamy!$J$3:$J$27)</f>
        <v>0</v>
      </c>
      <c r="G1391" s="60">
        <v>39</v>
      </c>
      <c r="H1391" s="58">
        <f>LOOKUP(G1391,'Bez dříví'!$A$35:$A$84,'Bez dříví'!$B$35:$B$84)</f>
        <v>0</v>
      </c>
      <c r="I1391" s="61">
        <f t="array" ref="I1391">SUM(IF(('Bez dříví'!$A$3:$A$33=A1391)*('Bez dříví'!$D$1:$BA$1=G1391),'Bez dříví'!$D$3:$BA$33))</f>
        <v>0</v>
      </c>
      <c r="J1391" s="71" t="str">
        <f>IF(I1391=0,"",I1391)</f>
        <v/>
      </c>
      <c r="K1391" s="62">
        <f>IF(I1391=MIN($J$1353:$J$1402),1,"")</f>
        <v>1</v>
      </c>
    </row>
    <row r="1392" spans="1:11" hidden="1" x14ac:dyDescent="0.25">
      <c r="A1392" s="56">
        <v>28</v>
      </c>
      <c r="B1392" s="57">
        <f>LOOKUP(A1392,Seznamy!$A$3:$A$27,Seznamy!$B$3:$B$27)</f>
        <v>246056</v>
      </c>
      <c r="C1392" s="58" t="str">
        <f>LOOKUP(A1392,Seznamy!$A$3:$A$27,Seznamy!$C$3:$C$27)</f>
        <v>Jítrava</v>
      </c>
      <c r="D1392" s="59">
        <f>LOOKUP(A1392,Seznamy!$A$3:$A$27,Seznamy!$E$3:$E$27)</f>
        <v>3402</v>
      </c>
      <c r="E1392" s="59">
        <f>LOOKUP(A1392,Seznamy!$A$3:$A$27,Seznamy!$H$3:$H$27)</f>
        <v>123891</v>
      </c>
      <c r="F1392" s="60">
        <f>LOOKUP(A1392,Seznamy!$A$3:$A$27,Seznamy!$J$3:$J$27)</f>
        <v>0</v>
      </c>
      <c r="G1392" s="60">
        <v>40</v>
      </c>
      <c r="H1392" s="58">
        <f>LOOKUP(G1392,'Bez dříví'!$A$35:$A$84,'Bez dříví'!$B$35:$B$84)</f>
        <v>0</v>
      </c>
      <c r="I1392" s="61">
        <f t="array" ref="I1392">SUM(IF(('Bez dříví'!$A$3:$A$33=A1392)*('Bez dříví'!$D$1:$BA$1=G1392),'Bez dříví'!$D$3:$BA$33))</f>
        <v>0</v>
      </c>
      <c r="J1392" s="71" t="str">
        <f>IF(I1392=0,"",I1392)</f>
        <v/>
      </c>
      <c r="K1392" s="62">
        <f>IF(I1392=MIN($J$1353:$J$1402),1,"")</f>
        <v>1</v>
      </c>
    </row>
    <row r="1393" spans="1:11" hidden="1" x14ac:dyDescent="0.25">
      <c r="A1393" s="56">
        <v>28</v>
      </c>
      <c r="B1393" s="57">
        <f>LOOKUP(A1393,Seznamy!$A$3:$A$27,Seznamy!$B$3:$B$27)</f>
        <v>246056</v>
      </c>
      <c r="C1393" s="58" t="str">
        <f>LOOKUP(A1393,Seznamy!$A$3:$A$27,Seznamy!$C$3:$C$27)</f>
        <v>Jítrava</v>
      </c>
      <c r="D1393" s="59">
        <f>LOOKUP(A1393,Seznamy!$A$3:$A$27,Seznamy!$E$3:$E$27)</f>
        <v>3402</v>
      </c>
      <c r="E1393" s="59">
        <f>LOOKUP(A1393,Seznamy!$A$3:$A$27,Seznamy!$H$3:$H$27)</f>
        <v>123891</v>
      </c>
      <c r="F1393" s="60">
        <f>LOOKUP(A1393,Seznamy!$A$3:$A$27,Seznamy!$J$3:$J$27)</f>
        <v>0</v>
      </c>
      <c r="G1393" s="60">
        <v>41</v>
      </c>
      <c r="H1393" s="58">
        <f>LOOKUP(G1393,'Bez dříví'!$A$35:$A$84,'Bez dříví'!$B$35:$B$84)</f>
        <v>0</v>
      </c>
      <c r="I1393" s="61">
        <f t="array" ref="I1393">SUM(IF(('Bez dříví'!$A$3:$A$33=A1393)*('Bez dříví'!$D$1:$BA$1=G1393),'Bez dříví'!$D$3:$BA$33))</f>
        <v>0</v>
      </c>
      <c r="J1393" s="71" t="str">
        <f>IF(I1393=0,"",I1393)</f>
        <v/>
      </c>
      <c r="K1393" s="62">
        <f>IF(I1393=MIN($J$1353:$J$1402),1,"")</f>
        <v>1</v>
      </c>
    </row>
    <row r="1394" spans="1:11" hidden="1" x14ac:dyDescent="0.25">
      <c r="A1394" s="56">
        <v>28</v>
      </c>
      <c r="B1394" s="57">
        <f>LOOKUP(A1394,Seznamy!$A$3:$A$27,Seznamy!$B$3:$B$27)</f>
        <v>246056</v>
      </c>
      <c r="C1394" s="58" t="str">
        <f>LOOKUP(A1394,Seznamy!$A$3:$A$27,Seznamy!$C$3:$C$27)</f>
        <v>Jítrava</v>
      </c>
      <c r="D1394" s="59">
        <f>LOOKUP(A1394,Seznamy!$A$3:$A$27,Seznamy!$E$3:$E$27)</f>
        <v>3402</v>
      </c>
      <c r="E1394" s="59">
        <f>LOOKUP(A1394,Seznamy!$A$3:$A$27,Seznamy!$H$3:$H$27)</f>
        <v>123891</v>
      </c>
      <c r="F1394" s="60">
        <f>LOOKUP(A1394,Seznamy!$A$3:$A$27,Seznamy!$J$3:$J$27)</f>
        <v>0</v>
      </c>
      <c r="G1394" s="60">
        <v>42</v>
      </c>
      <c r="H1394" s="58">
        <f>LOOKUP(G1394,'Bez dříví'!$A$35:$A$84,'Bez dříví'!$B$35:$B$84)</f>
        <v>0</v>
      </c>
      <c r="I1394" s="61">
        <f t="array" ref="I1394">SUM(IF(('Bez dříví'!$A$3:$A$33=A1394)*('Bez dříví'!$D$1:$BA$1=G1394),'Bez dříví'!$D$3:$BA$33))</f>
        <v>0</v>
      </c>
      <c r="J1394" s="71" t="str">
        <f>IF(I1394=0,"",I1394)</f>
        <v/>
      </c>
      <c r="K1394" s="62">
        <f>IF(I1394=MIN($J$1353:$J$1402),1,"")</f>
        <v>1</v>
      </c>
    </row>
    <row r="1395" spans="1:11" hidden="1" x14ac:dyDescent="0.25">
      <c r="A1395" s="56">
        <v>28</v>
      </c>
      <c r="B1395" s="57">
        <f>LOOKUP(A1395,Seznamy!$A$3:$A$27,Seznamy!$B$3:$B$27)</f>
        <v>246056</v>
      </c>
      <c r="C1395" s="58" t="str">
        <f>LOOKUP(A1395,Seznamy!$A$3:$A$27,Seznamy!$C$3:$C$27)</f>
        <v>Jítrava</v>
      </c>
      <c r="D1395" s="59">
        <f>LOOKUP(A1395,Seznamy!$A$3:$A$27,Seznamy!$E$3:$E$27)</f>
        <v>3402</v>
      </c>
      <c r="E1395" s="59">
        <f>LOOKUP(A1395,Seznamy!$A$3:$A$27,Seznamy!$H$3:$H$27)</f>
        <v>123891</v>
      </c>
      <c r="F1395" s="60">
        <f>LOOKUP(A1395,Seznamy!$A$3:$A$27,Seznamy!$J$3:$J$27)</f>
        <v>0</v>
      </c>
      <c r="G1395" s="60">
        <v>43</v>
      </c>
      <c r="H1395" s="58">
        <f>LOOKUP(G1395,'Bez dříví'!$A$35:$A$84,'Bez dříví'!$B$35:$B$84)</f>
        <v>0</v>
      </c>
      <c r="I1395" s="61">
        <f t="array" ref="I1395">SUM(IF(('Bez dříví'!$A$3:$A$33=A1395)*('Bez dříví'!$D$1:$BA$1=G1395),'Bez dříví'!$D$3:$BA$33))</f>
        <v>0</v>
      </c>
      <c r="J1395" s="71" t="str">
        <f>IF(I1395=0,"",I1395)</f>
        <v/>
      </c>
      <c r="K1395" s="62">
        <f>IF(I1395=MIN($J$1353:$J$1402),1,"")</f>
        <v>1</v>
      </c>
    </row>
    <row r="1396" spans="1:11" hidden="1" x14ac:dyDescent="0.25">
      <c r="A1396" s="56">
        <v>28</v>
      </c>
      <c r="B1396" s="57">
        <f>LOOKUP(A1396,Seznamy!$A$3:$A$27,Seznamy!$B$3:$B$27)</f>
        <v>246056</v>
      </c>
      <c r="C1396" s="58" t="str">
        <f>LOOKUP(A1396,Seznamy!$A$3:$A$27,Seznamy!$C$3:$C$27)</f>
        <v>Jítrava</v>
      </c>
      <c r="D1396" s="59">
        <f>LOOKUP(A1396,Seznamy!$A$3:$A$27,Seznamy!$E$3:$E$27)</f>
        <v>3402</v>
      </c>
      <c r="E1396" s="59">
        <f>LOOKUP(A1396,Seznamy!$A$3:$A$27,Seznamy!$H$3:$H$27)</f>
        <v>123891</v>
      </c>
      <c r="F1396" s="60">
        <f>LOOKUP(A1396,Seznamy!$A$3:$A$27,Seznamy!$J$3:$J$27)</f>
        <v>0</v>
      </c>
      <c r="G1396" s="60">
        <v>44</v>
      </c>
      <c r="H1396" s="58">
        <f>LOOKUP(G1396,'Bez dříví'!$A$35:$A$84,'Bez dříví'!$B$35:$B$84)</f>
        <v>0</v>
      </c>
      <c r="I1396" s="61">
        <f t="array" ref="I1396">SUM(IF(('Bez dříví'!$A$3:$A$33=A1396)*('Bez dříví'!$D$1:$BA$1=G1396),'Bez dříví'!$D$3:$BA$33))</f>
        <v>0</v>
      </c>
      <c r="J1396" s="71" t="str">
        <f>IF(I1396=0,"",I1396)</f>
        <v/>
      </c>
      <c r="K1396" s="62">
        <f>IF(I1396=MIN($J$1353:$J$1402),1,"")</f>
        <v>1</v>
      </c>
    </row>
    <row r="1397" spans="1:11" hidden="1" x14ac:dyDescent="0.25">
      <c r="A1397" s="56">
        <v>28</v>
      </c>
      <c r="B1397" s="57">
        <f>LOOKUP(A1397,Seznamy!$A$3:$A$27,Seznamy!$B$3:$B$27)</f>
        <v>246056</v>
      </c>
      <c r="C1397" s="58" t="str">
        <f>LOOKUP(A1397,Seznamy!$A$3:$A$27,Seznamy!$C$3:$C$27)</f>
        <v>Jítrava</v>
      </c>
      <c r="D1397" s="59">
        <f>LOOKUP(A1397,Seznamy!$A$3:$A$27,Seznamy!$E$3:$E$27)</f>
        <v>3402</v>
      </c>
      <c r="E1397" s="59">
        <f>LOOKUP(A1397,Seznamy!$A$3:$A$27,Seznamy!$H$3:$H$27)</f>
        <v>123891</v>
      </c>
      <c r="F1397" s="60">
        <f>LOOKUP(A1397,Seznamy!$A$3:$A$27,Seznamy!$J$3:$J$27)</f>
        <v>0</v>
      </c>
      <c r="G1397" s="60">
        <v>45</v>
      </c>
      <c r="H1397" s="58">
        <f>LOOKUP(G1397,'Bez dříví'!$A$35:$A$84,'Bez dříví'!$B$35:$B$84)</f>
        <v>0</v>
      </c>
      <c r="I1397" s="61">
        <f t="array" ref="I1397">SUM(IF(('Bez dříví'!$A$3:$A$33=A1397)*('Bez dříví'!$D$1:$BA$1=G1397),'Bez dříví'!$D$3:$BA$33))</f>
        <v>0</v>
      </c>
      <c r="J1397" s="71" t="str">
        <f>IF(I1397=0,"",I1397)</f>
        <v/>
      </c>
      <c r="K1397" s="62">
        <f>IF(I1397=MIN($J$1353:$J$1402),1,"")</f>
        <v>1</v>
      </c>
    </row>
    <row r="1398" spans="1:11" hidden="1" x14ac:dyDescent="0.25">
      <c r="A1398" s="56">
        <v>28</v>
      </c>
      <c r="B1398" s="57">
        <f>LOOKUP(A1398,Seznamy!$A$3:$A$27,Seznamy!$B$3:$B$27)</f>
        <v>246056</v>
      </c>
      <c r="C1398" s="58" t="str">
        <f>LOOKUP(A1398,Seznamy!$A$3:$A$27,Seznamy!$C$3:$C$27)</f>
        <v>Jítrava</v>
      </c>
      <c r="D1398" s="59">
        <f>LOOKUP(A1398,Seznamy!$A$3:$A$27,Seznamy!$E$3:$E$27)</f>
        <v>3402</v>
      </c>
      <c r="E1398" s="59">
        <f>LOOKUP(A1398,Seznamy!$A$3:$A$27,Seznamy!$H$3:$H$27)</f>
        <v>123891</v>
      </c>
      <c r="F1398" s="60">
        <f>LOOKUP(A1398,Seznamy!$A$3:$A$27,Seznamy!$J$3:$J$27)</f>
        <v>0</v>
      </c>
      <c r="G1398" s="60">
        <v>46</v>
      </c>
      <c r="H1398" s="58">
        <f>LOOKUP(G1398,'Bez dříví'!$A$35:$A$84,'Bez dříví'!$B$35:$B$84)</f>
        <v>0</v>
      </c>
      <c r="I1398" s="61">
        <f t="array" ref="I1398">SUM(IF(('Bez dříví'!$A$3:$A$33=A1398)*('Bez dříví'!$D$1:$BA$1=G1398),'Bez dříví'!$D$3:$BA$33))</f>
        <v>0</v>
      </c>
      <c r="J1398" s="71" t="str">
        <f>IF(I1398=0,"",I1398)</f>
        <v/>
      </c>
      <c r="K1398" s="62">
        <f>IF(I1398=MIN($J$1353:$J$1402),1,"")</f>
        <v>1</v>
      </c>
    </row>
    <row r="1399" spans="1:11" hidden="1" x14ac:dyDescent="0.25">
      <c r="A1399" s="56">
        <v>28</v>
      </c>
      <c r="B1399" s="57">
        <f>LOOKUP(A1399,Seznamy!$A$3:$A$27,Seznamy!$B$3:$B$27)</f>
        <v>246056</v>
      </c>
      <c r="C1399" s="58" t="str">
        <f>LOOKUP(A1399,Seznamy!$A$3:$A$27,Seznamy!$C$3:$C$27)</f>
        <v>Jítrava</v>
      </c>
      <c r="D1399" s="59">
        <f>LOOKUP(A1399,Seznamy!$A$3:$A$27,Seznamy!$E$3:$E$27)</f>
        <v>3402</v>
      </c>
      <c r="E1399" s="59">
        <f>LOOKUP(A1399,Seznamy!$A$3:$A$27,Seznamy!$H$3:$H$27)</f>
        <v>123891</v>
      </c>
      <c r="F1399" s="60">
        <f>LOOKUP(A1399,Seznamy!$A$3:$A$27,Seznamy!$J$3:$J$27)</f>
        <v>0</v>
      </c>
      <c r="G1399" s="60">
        <v>47</v>
      </c>
      <c r="H1399" s="58">
        <f>LOOKUP(G1399,'Bez dříví'!$A$35:$A$84,'Bez dříví'!$B$35:$B$84)</f>
        <v>0</v>
      </c>
      <c r="I1399" s="61">
        <f t="array" ref="I1399">SUM(IF(('Bez dříví'!$A$3:$A$33=A1399)*('Bez dříví'!$D$1:$BA$1=G1399),'Bez dříví'!$D$3:$BA$33))</f>
        <v>0</v>
      </c>
      <c r="J1399" s="71" t="str">
        <f>IF(I1399=0,"",I1399)</f>
        <v/>
      </c>
      <c r="K1399" s="62">
        <f>IF(I1399=MIN($J$1353:$J$1402),1,"")</f>
        <v>1</v>
      </c>
    </row>
    <row r="1400" spans="1:11" hidden="1" x14ac:dyDescent="0.25">
      <c r="A1400" s="56">
        <v>28</v>
      </c>
      <c r="B1400" s="57">
        <f>LOOKUP(A1400,Seznamy!$A$3:$A$27,Seznamy!$B$3:$B$27)</f>
        <v>246056</v>
      </c>
      <c r="C1400" s="58" t="str">
        <f>LOOKUP(A1400,Seznamy!$A$3:$A$27,Seznamy!$C$3:$C$27)</f>
        <v>Jítrava</v>
      </c>
      <c r="D1400" s="59">
        <f>LOOKUP(A1400,Seznamy!$A$3:$A$27,Seznamy!$E$3:$E$27)</f>
        <v>3402</v>
      </c>
      <c r="E1400" s="59">
        <f>LOOKUP(A1400,Seznamy!$A$3:$A$27,Seznamy!$H$3:$H$27)</f>
        <v>123891</v>
      </c>
      <c r="F1400" s="60">
        <f>LOOKUP(A1400,Seznamy!$A$3:$A$27,Seznamy!$J$3:$J$27)</f>
        <v>0</v>
      </c>
      <c r="G1400" s="60">
        <v>48</v>
      </c>
      <c r="H1400" s="58">
        <f>LOOKUP(G1400,'Bez dříví'!$A$35:$A$84,'Bez dříví'!$B$35:$B$84)</f>
        <v>0</v>
      </c>
      <c r="I1400" s="61">
        <f t="array" ref="I1400">SUM(IF(('Bez dříví'!$A$3:$A$33=A1400)*('Bez dříví'!$D$1:$BA$1=G1400),'Bez dříví'!$D$3:$BA$33))</f>
        <v>0</v>
      </c>
      <c r="J1400" s="71" t="str">
        <f>IF(I1400=0,"",I1400)</f>
        <v/>
      </c>
      <c r="K1400" s="62">
        <f>IF(I1400=MIN($J$1353:$J$1402),1,"")</f>
        <v>1</v>
      </c>
    </row>
    <row r="1401" spans="1:11" hidden="1" x14ac:dyDescent="0.25">
      <c r="A1401" s="56">
        <v>28</v>
      </c>
      <c r="B1401" s="57">
        <f>LOOKUP(A1401,Seznamy!$A$3:$A$27,Seznamy!$B$3:$B$27)</f>
        <v>246056</v>
      </c>
      <c r="C1401" s="58" t="str">
        <f>LOOKUP(A1401,Seznamy!$A$3:$A$27,Seznamy!$C$3:$C$27)</f>
        <v>Jítrava</v>
      </c>
      <c r="D1401" s="59">
        <f>LOOKUP(A1401,Seznamy!$A$3:$A$27,Seznamy!$E$3:$E$27)</f>
        <v>3402</v>
      </c>
      <c r="E1401" s="59">
        <f>LOOKUP(A1401,Seznamy!$A$3:$A$27,Seznamy!$H$3:$H$27)</f>
        <v>123891</v>
      </c>
      <c r="F1401" s="60">
        <f>LOOKUP(A1401,Seznamy!$A$3:$A$27,Seznamy!$J$3:$J$27)</f>
        <v>0</v>
      </c>
      <c r="G1401" s="60">
        <v>49</v>
      </c>
      <c r="H1401" s="58">
        <f>LOOKUP(G1401,'Bez dříví'!$A$35:$A$84,'Bez dříví'!$B$35:$B$84)</f>
        <v>0</v>
      </c>
      <c r="I1401" s="61">
        <f t="array" ref="I1401">SUM(IF(('Bez dříví'!$A$3:$A$33=A1401)*('Bez dříví'!$D$1:$BA$1=G1401),'Bez dříví'!$D$3:$BA$33))</f>
        <v>0</v>
      </c>
      <c r="J1401" s="71" t="str">
        <f>IF(I1401=0,"",I1401)</f>
        <v/>
      </c>
      <c r="K1401" s="62">
        <f>IF(I1401=MIN($J$1353:$J$1402),1,"")</f>
        <v>1</v>
      </c>
    </row>
    <row r="1402" spans="1:11" hidden="1" x14ac:dyDescent="0.25">
      <c r="A1402" s="56">
        <v>28</v>
      </c>
      <c r="B1402" s="57">
        <f>LOOKUP(A1402,Seznamy!$A$3:$A$27,Seznamy!$B$3:$B$27)</f>
        <v>246056</v>
      </c>
      <c r="C1402" s="58" t="str">
        <f>LOOKUP(A1402,Seznamy!$A$3:$A$27,Seznamy!$C$3:$C$27)</f>
        <v>Jítrava</v>
      </c>
      <c r="D1402" s="59">
        <f>LOOKUP(A1402,Seznamy!$A$3:$A$27,Seznamy!$E$3:$E$27)</f>
        <v>3402</v>
      </c>
      <c r="E1402" s="59">
        <f>LOOKUP(A1402,Seznamy!$A$3:$A$27,Seznamy!$H$3:$H$27)</f>
        <v>123891</v>
      </c>
      <c r="F1402" s="60">
        <f>LOOKUP(A1402,Seznamy!$A$3:$A$27,Seznamy!$J$3:$J$27)</f>
        <v>0</v>
      </c>
      <c r="G1402" s="60">
        <v>50</v>
      </c>
      <c r="H1402" s="58">
        <f>LOOKUP(G1402,'Bez dříví'!$A$35:$A$84,'Bez dříví'!$B$35:$B$84)</f>
        <v>0</v>
      </c>
      <c r="I1402" s="61">
        <f t="array" ref="I1402">SUM(IF(('Bez dříví'!$A$3:$A$33=A1402)*('Bez dříví'!$D$1:$BA$1=G1402),'Bez dříví'!$D$3:$BA$33))</f>
        <v>0</v>
      </c>
      <c r="J1402" s="71" t="str">
        <f>IF(I1402=0,"",I1402)</f>
        <v/>
      </c>
      <c r="K1402" s="62">
        <f>IF(I1402=MIN($J$1353:$J$1402),1,"")</f>
        <v>1</v>
      </c>
    </row>
    <row r="1403" spans="1:11" hidden="1" x14ac:dyDescent="0.25">
      <c r="A1403" s="34">
        <v>29</v>
      </c>
      <c r="B1403" s="35">
        <f>LOOKUP(A1403,Seznamy!$A$3:$A$27,Seznamy!$B$3:$B$27)</f>
        <v>246056</v>
      </c>
      <c r="C1403" s="36" t="str">
        <f>LOOKUP(A1403,Seznamy!$A$3:$A$27,Seznamy!$C$3:$C$27)</f>
        <v>Jítrava</v>
      </c>
      <c r="D1403" s="37">
        <f>LOOKUP(A1403,Seznamy!$A$3:$A$27,Seznamy!$E$3:$E$27)</f>
        <v>3402</v>
      </c>
      <c r="E1403" s="37">
        <f>LOOKUP(A1403,Seznamy!$A$3:$A$27,Seznamy!$H$3:$H$27)</f>
        <v>123891</v>
      </c>
      <c r="F1403" s="38">
        <f>LOOKUP(A1403,Seznamy!$A$3:$A$27,Seznamy!$J$3:$J$27)</f>
        <v>0</v>
      </c>
      <c r="G1403" s="38">
        <v>1</v>
      </c>
      <c r="H1403" s="36" t="str">
        <f>LOOKUP(G1403,'Bez dříví'!$A$35:$A$84,'Bez dříví'!$B$35:$B$84)</f>
        <v>LESCUS Cetkovice, s.r.o.</v>
      </c>
      <c r="I1403" s="39">
        <f t="array" ref="I1403">SUM(IF(('Bez dříví'!$A$3:$A$33=A1403)*('Bez dříví'!$D$1:$BA$1=G1403),'Bez dříví'!$D$3:$BA$33))</f>
        <v>0</v>
      </c>
      <c r="J1403" s="70" t="str">
        <f>IF(I1403=0,"",I1403)</f>
        <v/>
      </c>
      <c r="K1403" s="40">
        <f>IF(I1403=MIN($J$1403:$J$1452),1,"")</f>
        <v>1</v>
      </c>
    </row>
    <row r="1404" spans="1:11" hidden="1" x14ac:dyDescent="0.25">
      <c r="A1404" s="34">
        <v>29</v>
      </c>
      <c r="B1404" s="35">
        <f>LOOKUP(A1404,Seznamy!$A$3:$A$27,Seznamy!$B$3:$B$27)</f>
        <v>246056</v>
      </c>
      <c r="C1404" s="36" t="str">
        <f>LOOKUP(A1404,Seznamy!$A$3:$A$27,Seznamy!$C$3:$C$27)</f>
        <v>Jítrava</v>
      </c>
      <c r="D1404" s="37">
        <f>LOOKUP(A1404,Seznamy!$A$3:$A$27,Seznamy!$E$3:$E$27)</f>
        <v>3402</v>
      </c>
      <c r="E1404" s="37">
        <f>LOOKUP(A1404,Seznamy!$A$3:$A$27,Seznamy!$H$3:$H$27)</f>
        <v>123891</v>
      </c>
      <c r="F1404" s="38">
        <f>LOOKUP(A1404,Seznamy!$A$3:$A$27,Seznamy!$J$3:$J$27)</f>
        <v>0</v>
      </c>
      <c r="G1404" s="38">
        <v>2</v>
      </c>
      <c r="H1404" s="36" t="str">
        <f>LOOKUP(G1404,'Bez dříví'!$A$35:$A$84,'Bez dříví'!$B$35:$B$84)</f>
        <v>EGREGA s.r.o.</v>
      </c>
      <c r="I1404" s="39">
        <f t="array" ref="I1404">SUM(IF(('Bez dříví'!$A$3:$A$33=A1404)*('Bez dříví'!$D$1:$BA$1=G1404),'Bez dříví'!$D$3:$BA$33))</f>
        <v>0</v>
      </c>
      <c r="J1404" s="70" t="str">
        <f>IF(I1404=0,"",I1404)</f>
        <v/>
      </c>
      <c r="K1404" s="40">
        <f>IF(I1404=MIN($J$1403:$J$1452),1,"")</f>
        <v>1</v>
      </c>
    </row>
    <row r="1405" spans="1:11" hidden="1" x14ac:dyDescent="0.25">
      <c r="A1405" s="34">
        <v>29</v>
      </c>
      <c r="B1405" s="35">
        <f>LOOKUP(A1405,Seznamy!$A$3:$A$27,Seznamy!$B$3:$B$27)</f>
        <v>246056</v>
      </c>
      <c r="C1405" s="36" t="str">
        <f>LOOKUP(A1405,Seznamy!$A$3:$A$27,Seznamy!$C$3:$C$27)</f>
        <v>Jítrava</v>
      </c>
      <c r="D1405" s="37">
        <f>LOOKUP(A1405,Seznamy!$A$3:$A$27,Seznamy!$E$3:$E$27)</f>
        <v>3402</v>
      </c>
      <c r="E1405" s="37">
        <f>LOOKUP(A1405,Seznamy!$A$3:$A$27,Seznamy!$H$3:$H$27)</f>
        <v>123891</v>
      </c>
      <c r="F1405" s="38">
        <f>LOOKUP(A1405,Seznamy!$A$3:$A$27,Seznamy!$J$3:$J$27)</f>
        <v>0</v>
      </c>
      <c r="G1405" s="38">
        <v>3</v>
      </c>
      <c r="H1405" s="36" t="str">
        <f>LOOKUP(G1405,'Bez dříví'!$A$35:$A$84,'Bez dříví'!$B$35:$B$84)</f>
        <v>Lesostavby Frýdek-Místek a.s.</v>
      </c>
      <c r="I1405" s="39">
        <f t="array" ref="I1405">SUM(IF(('Bez dříví'!$A$3:$A$33=A1405)*('Bez dříví'!$D$1:$BA$1=G1405),'Bez dříví'!$D$3:$BA$33))</f>
        <v>0</v>
      </c>
      <c r="J1405" s="70" t="str">
        <f>IF(I1405=0,"",I1405)</f>
        <v/>
      </c>
      <c r="K1405" s="40">
        <f>IF(I1405=MIN($J$1403:$J$1452),1,"")</f>
        <v>1</v>
      </c>
    </row>
    <row r="1406" spans="1:11" hidden="1" x14ac:dyDescent="0.25">
      <c r="A1406" s="34">
        <v>29</v>
      </c>
      <c r="B1406" s="35">
        <f>LOOKUP(A1406,Seznamy!$A$3:$A$27,Seznamy!$B$3:$B$27)</f>
        <v>246056</v>
      </c>
      <c r="C1406" s="36" t="str">
        <f>LOOKUP(A1406,Seznamy!$A$3:$A$27,Seznamy!$C$3:$C$27)</f>
        <v>Jítrava</v>
      </c>
      <c r="D1406" s="37">
        <f>LOOKUP(A1406,Seznamy!$A$3:$A$27,Seznamy!$E$3:$E$27)</f>
        <v>3402</v>
      </c>
      <c r="E1406" s="37">
        <f>LOOKUP(A1406,Seznamy!$A$3:$A$27,Seznamy!$H$3:$H$27)</f>
        <v>123891</v>
      </c>
      <c r="F1406" s="38">
        <f>LOOKUP(A1406,Seznamy!$A$3:$A$27,Seznamy!$J$3:$J$27)</f>
        <v>0</v>
      </c>
      <c r="G1406" s="38">
        <v>4</v>
      </c>
      <c r="H1406" s="36" t="str">
        <f>LOOKUP(G1406,'Bez dříví'!$A$35:$A$84,'Bez dříví'!$B$35:$B$84)</f>
        <v>LST a.s.</v>
      </c>
      <c r="I1406" s="39">
        <f t="array" ref="I1406">SUM(IF(('Bez dříví'!$A$3:$A$33=A1406)*('Bez dříví'!$D$1:$BA$1=G1406),'Bez dříví'!$D$3:$BA$33))</f>
        <v>0</v>
      </c>
      <c r="J1406" s="70" t="str">
        <f>IF(I1406=0,"",I1406)</f>
        <v/>
      </c>
      <c r="K1406" s="40">
        <f>IF(I1406=MIN($J$1403:$J$1452),1,"")</f>
        <v>1</v>
      </c>
    </row>
    <row r="1407" spans="1:11" hidden="1" x14ac:dyDescent="0.25">
      <c r="A1407" s="34">
        <v>29</v>
      </c>
      <c r="B1407" s="35">
        <f>LOOKUP(A1407,Seznamy!$A$3:$A$27,Seznamy!$B$3:$B$27)</f>
        <v>246056</v>
      </c>
      <c r="C1407" s="36" t="str">
        <f>LOOKUP(A1407,Seznamy!$A$3:$A$27,Seznamy!$C$3:$C$27)</f>
        <v>Jítrava</v>
      </c>
      <c r="D1407" s="37">
        <f>LOOKUP(A1407,Seznamy!$A$3:$A$27,Seznamy!$E$3:$E$27)</f>
        <v>3402</v>
      </c>
      <c r="E1407" s="37">
        <f>LOOKUP(A1407,Seznamy!$A$3:$A$27,Seznamy!$H$3:$H$27)</f>
        <v>123891</v>
      </c>
      <c r="F1407" s="38">
        <f>LOOKUP(A1407,Seznamy!$A$3:$A$27,Seznamy!$J$3:$J$27)</f>
        <v>0</v>
      </c>
      <c r="G1407" s="38">
        <v>5</v>
      </c>
      <c r="H1407" s="36" t="str">
        <f>LOOKUP(G1407,'Bez dříví'!$A$35:$A$84,'Bez dříví'!$B$35:$B$84)</f>
        <v>UNILES a.s.</v>
      </c>
      <c r="I1407" s="39">
        <f t="array" ref="I1407">SUM(IF(('Bez dříví'!$A$3:$A$33=A1407)*('Bez dříví'!$D$1:$BA$1=G1407),'Bez dříví'!$D$3:$BA$33))</f>
        <v>0</v>
      </c>
      <c r="J1407" s="70" t="str">
        <f>IF(I1407=0,"",I1407)</f>
        <v/>
      </c>
      <c r="K1407" s="40">
        <f>IF(I1407=MIN($J$1403:$J$1452),1,"")</f>
        <v>1</v>
      </c>
    </row>
    <row r="1408" spans="1:11" hidden="1" x14ac:dyDescent="0.25">
      <c r="A1408" s="34">
        <v>29</v>
      </c>
      <c r="B1408" s="35">
        <f>LOOKUP(A1408,Seznamy!$A$3:$A$27,Seznamy!$B$3:$B$27)</f>
        <v>246056</v>
      </c>
      <c r="C1408" s="36" t="str">
        <f>LOOKUP(A1408,Seznamy!$A$3:$A$27,Seznamy!$C$3:$C$27)</f>
        <v>Jítrava</v>
      </c>
      <c r="D1408" s="37">
        <f>LOOKUP(A1408,Seznamy!$A$3:$A$27,Seznamy!$E$3:$E$27)</f>
        <v>3402</v>
      </c>
      <c r="E1408" s="37">
        <f>LOOKUP(A1408,Seznamy!$A$3:$A$27,Seznamy!$H$3:$H$27)</f>
        <v>123891</v>
      </c>
      <c r="F1408" s="38">
        <f>LOOKUP(A1408,Seznamy!$A$3:$A$27,Seznamy!$J$3:$J$27)</f>
        <v>0</v>
      </c>
      <c r="G1408" s="38">
        <v>6</v>
      </c>
      <c r="H1408" s="36" t="str">
        <f>LOOKUP(G1408,'Bez dříví'!$A$35:$A$84,'Bez dříví'!$B$35:$B$84)</f>
        <v>LDF Rožnov a.s.</v>
      </c>
      <c r="I1408" s="39">
        <f t="array" ref="I1408">SUM(IF(('Bez dříví'!$A$3:$A$33=A1408)*('Bez dříví'!$D$1:$BA$1=G1408),'Bez dříví'!$D$3:$BA$33))</f>
        <v>0</v>
      </c>
      <c r="J1408" s="70" t="str">
        <f>IF(I1408=0,"",I1408)</f>
        <v/>
      </c>
      <c r="K1408" s="40">
        <f>IF(I1408=MIN($J$1403:$J$1452),1,"")</f>
        <v>1</v>
      </c>
    </row>
    <row r="1409" spans="1:11" hidden="1" x14ac:dyDescent="0.25">
      <c r="A1409" s="34">
        <v>29</v>
      </c>
      <c r="B1409" s="35">
        <f>LOOKUP(A1409,Seznamy!$A$3:$A$27,Seznamy!$B$3:$B$27)</f>
        <v>246056</v>
      </c>
      <c r="C1409" s="36" t="str">
        <f>LOOKUP(A1409,Seznamy!$A$3:$A$27,Seznamy!$C$3:$C$27)</f>
        <v>Jítrava</v>
      </c>
      <c r="D1409" s="37">
        <f>LOOKUP(A1409,Seznamy!$A$3:$A$27,Seznamy!$E$3:$E$27)</f>
        <v>3402</v>
      </c>
      <c r="E1409" s="37">
        <f>LOOKUP(A1409,Seznamy!$A$3:$A$27,Seznamy!$H$3:$H$27)</f>
        <v>123891</v>
      </c>
      <c r="F1409" s="38">
        <f>LOOKUP(A1409,Seznamy!$A$3:$A$27,Seznamy!$J$3:$J$27)</f>
        <v>0</v>
      </c>
      <c r="G1409" s="38">
        <v>7</v>
      </c>
      <c r="H1409" s="36" t="str">
        <f>LOOKUP(G1409,'Bez dříví'!$A$35:$A$84,'Bez dříví'!$B$35:$B$84)</f>
        <v>ACLESIA, spol. s r.o.</v>
      </c>
      <c r="I1409" s="39">
        <f t="array" ref="I1409">SUM(IF(('Bez dříví'!$A$3:$A$33=A1409)*('Bez dříví'!$D$1:$BA$1=G1409),'Bez dříví'!$D$3:$BA$33))</f>
        <v>0</v>
      </c>
      <c r="J1409" s="70" t="str">
        <f>IF(I1409=0,"",I1409)</f>
        <v/>
      </c>
      <c r="K1409" s="40">
        <f>IF(I1409=MIN($J$1403:$J$1452),1,"")</f>
        <v>1</v>
      </c>
    </row>
    <row r="1410" spans="1:11" hidden="1" x14ac:dyDescent="0.25">
      <c r="A1410" s="34">
        <v>29</v>
      </c>
      <c r="B1410" s="35">
        <f>LOOKUP(A1410,Seznamy!$A$3:$A$27,Seznamy!$B$3:$B$27)</f>
        <v>246056</v>
      </c>
      <c r="C1410" s="36" t="str">
        <f>LOOKUP(A1410,Seznamy!$A$3:$A$27,Seznamy!$C$3:$C$27)</f>
        <v>Jítrava</v>
      </c>
      <c r="D1410" s="37">
        <f>LOOKUP(A1410,Seznamy!$A$3:$A$27,Seznamy!$E$3:$E$27)</f>
        <v>3402</v>
      </c>
      <c r="E1410" s="37">
        <f>LOOKUP(A1410,Seznamy!$A$3:$A$27,Seznamy!$H$3:$H$27)</f>
        <v>123891</v>
      </c>
      <c r="F1410" s="38">
        <f>LOOKUP(A1410,Seznamy!$A$3:$A$27,Seznamy!$J$3:$J$27)</f>
        <v>0</v>
      </c>
      <c r="G1410" s="38">
        <v>8</v>
      </c>
      <c r="H1410" s="36" t="str">
        <f>LOOKUP(G1410,'Bez dříví'!$A$35:$A$84,'Bez dříví'!$B$35:$B$84)</f>
        <v>Sušická lesní a obchodní s.r.o.</v>
      </c>
      <c r="I1410" s="39">
        <f t="array" ref="I1410">SUM(IF(('Bez dříví'!$A$3:$A$33=A1410)*('Bez dříví'!$D$1:$BA$1=G1410),'Bez dříví'!$D$3:$BA$33))</f>
        <v>0</v>
      </c>
      <c r="J1410" s="70" t="str">
        <f>IF(I1410=0,"",I1410)</f>
        <v/>
      </c>
      <c r="K1410" s="40">
        <f>IF(I1410=MIN($J$1403:$J$1452),1,"")</f>
        <v>1</v>
      </c>
    </row>
    <row r="1411" spans="1:11" hidden="1" x14ac:dyDescent="0.25">
      <c r="A1411" s="34">
        <v>29</v>
      </c>
      <c r="B1411" s="35">
        <f>LOOKUP(A1411,Seznamy!$A$3:$A$27,Seznamy!$B$3:$B$27)</f>
        <v>246056</v>
      </c>
      <c r="C1411" s="36" t="str">
        <f>LOOKUP(A1411,Seznamy!$A$3:$A$27,Seznamy!$C$3:$C$27)</f>
        <v>Jítrava</v>
      </c>
      <c r="D1411" s="37">
        <f>LOOKUP(A1411,Seznamy!$A$3:$A$27,Seznamy!$E$3:$E$27)</f>
        <v>3402</v>
      </c>
      <c r="E1411" s="37">
        <f>LOOKUP(A1411,Seznamy!$A$3:$A$27,Seznamy!$H$3:$H$27)</f>
        <v>123891</v>
      </c>
      <c r="F1411" s="38">
        <f>LOOKUP(A1411,Seznamy!$A$3:$A$27,Seznamy!$J$3:$J$27)</f>
        <v>0</v>
      </c>
      <c r="G1411" s="38">
        <v>9</v>
      </c>
      <c r="H1411" s="36" t="str">
        <f>LOOKUP(G1411,'Bez dříví'!$A$35:$A$84,'Bez dříví'!$B$35:$B$84)</f>
        <v>Kloboucká lesní s.r.o.</v>
      </c>
      <c r="I1411" s="39">
        <f t="array" ref="I1411">SUM(IF(('Bez dříví'!$A$3:$A$33=A1411)*('Bez dříví'!$D$1:$BA$1=G1411),'Bez dříví'!$D$3:$BA$33))</f>
        <v>0</v>
      </c>
      <c r="J1411" s="70" t="str">
        <f>IF(I1411=0,"",I1411)</f>
        <v/>
      </c>
      <c r="K1411" s="40">
        <f>IF(I1411=MIN($J$1403:$J$1452),1,"")</f>
        <v>1</v>
      </c>
    </row>
    <row r="1412" spans="1:11" hidden="1" x14ac:dyDescent="0.25">
      <c r="A1412" s="34">
        <v>29</v>
      </c>
      <c r="B1412" s="35">
        <f>LOOKUP(A1412,Seznamy!$A$3:$A$27,Seznamy!$B$3:$B$27)</f>
        <v>246056</v>
      </c>
      <c r="C1412" s="36" t="str">
        <f>LOOKUP(A1412,Seznamy!$A$3:$A$27,Seznamy!$C$3:$C$27)</f>
        <v>Jítrava</v>
      </c>
      <c r="D1412" s="37">
        <f>LOOKUP(A1412,Seznamy!$A$3:$A$27,Seznamy!$E$3:$E$27)</f>
        <v>3402</v>
      </c>
      <c r="E1412" s="37">
        <f>LOOKUP(A1412,Seznamy!$A$3:$A$27,Seznamy!$H$3:$H$27)</f>
        <v>123891</v>
      </c>
      <c r="F1412" s="38">
        <f>LOOKUP(A1412,Seznamy!$A$3:$A$27,Seznamy!$J$3:$J$27)</f>
        <v>0</v>
      </c>
      <c r="G1412" s="38">
        <v>10</v>
      </c>
      <c r="H1412" s="36" t="str">
        <f>LOOKUP(G1412,'Bez dříví'!$A$35:$A$84,'Bez dříví'!$B$35:$B$84)</f>
        <v>Dřevo-Málek s.r.o.</v>
      </c>
      <c r="I1412" s="39">
        <f t="array" ref="I1412">SUM(IF(('Bez dříví'!$A$3:$A$33=A1412)*('Bez dříví'!$D$1:$BA$1=G1412),'Bez dříví'!$D$3:$BA$33))</f>
        <v>0</v>
      </c>
      <c r="J1412" s="70" t="str">
        <f>IF(I1412=0,"",I1412)</f>
        <v/>
      </c>
      <c r="K1412" s="40">
        <f>IF(I1412=MIN($J$1403:$J$1452),1,"")</f>
        <v>1</v>
      </c>
    </row>
    <row r="1413" spans="1:11" hidden="1" x14ac:dyDescent="0.25">
      <c r="A1413" s="34">
        <v>29</v>
      </c>
      <c r="B1413" s="35">
        <f>LOOKUP(A1413,Seznamy!$A$3:$A$27,Seznamy!$B$3:$B$27)</f>
        <v>246056</v>
      </c>
      <c r="C1413" s="36" t="str">
        <f>LOOKUP(A1413,Seznamy!$A$3:$A$27,Seznamy!$C$3:$C$27)</f>
        <v>Jítrava</v>
      </c>
      <c r="D1413" s="37">
        <f>LOOKUP(A1413,Seznamy!$A$3:$A$27,Seznamy!$E$3:$E$27)</f>
        <v>3402</v>
      </c>
      <c r="E1413" s="37">
        <f>LOOKUP(A1413,Seznamy!$A$3:$A$27,Seznamy!$H$3:$H$27)</f>
        <v>123891</v>
      </c>
      <c r="F1413" s="38">
        <f>LOOKUP(A1413,Seznamy!$A$3:$A$27,Seznamy!$J$3:$J$27)</f>
        <v>0</v>
      </c>
      <c r="G1413" s="38">
        <v>11</v>
      </c>
      <c r="H1413" s="36" t="str">
        <f>LOOKUP(G1413,'Bez dříví'!$A$35:$A$84,'Bez dříví'!$B$35:$B$84)</f>
        <v>Opavská lesní a.s.</v>
      </c>
      <c r="I1413" s="39">
        <f t="array" ref="I1413">SUM(IF(('Bez dříví'!$A$3:$A$33=A1413)*('Bez dříví'!$D$1:$BA$1=G1413),'Bez dříví'!$D$3:$BA$33))</f>
        <v>0</v>
      </c>
      <c r="J1413" s="70" t="str">
        <f>IF(I1413=0,"",I1413)</f>
        <v/>
      </c>
      <c r="K1413" s="40">
        <f>IF(I1413=MIN($J$1403:$J$1452),1,"")</f>
        <v>1</v>
      </c>
    </row>
    <row r="1414" spans="1:11" hidden="1" x14ac:dyDescent="0.25">
      <c r="A1414" s="34">
        <v>29</v>
      </c>
      <c r="B1414" s="35">
        <f>LOOKUP(A1414,Seznamy!$A$3:$A$27,Seznamy!$B$3:$B$27)</f>
        <v>246056</v>
      </c>
      <c r="C1414" s="36" t="str">
        <f>LOOKUP(A1414,Seznamy!$A$3:$A$27,Seznamy!$C$3:$C$27)</f>
        <v>Jítrava</v>
      </c>
      <c r="D1414" s="37">
        <f>LOOKUP(A1414,Seznamy!$A$3:$A$27,Seznamy!$E$3:$E$27)</f>
        <v>3402</v>
      </c>
      <c r="E1414" s="37">
        <f>LOOKUP(A1414,Seznamy!$A$3:$A$27,Seznamy!$H$3:$H$27)</f>
        <v>123891</v>
      </c>
      <c r="F1414" s="38">
        <f>LOOKUP(A1414,Seznamy!$A$3:$A$27,Seznamy!$J$3:$J$27)</f>
        <v>0</v>
      </c>
      <c r="G1414" s="38">
        <v>12</v>
      </c>
      <c r="H1414" s="36" t="str">
        <f>LOOKUP(G1414,'Bez dříví'!$A$35:$A$84,'Bez dříví'!$B$35:$B$84)</f>
        <v>JACER - CZ a.s.</v>
      </c>
      <c r="I1414" s="39">
        <f t="array" ref="I1414">SUM(IF(('Bez dříví'!$A$3:$A$33=A1414)*('Bez dříví'!$D$1:$BA$1=G1414),'Bez dříví'!$D$3:$BA$33))</f>
        <v>0</v>
      </c>
      <c r="J1414" s="70" t="str">
        <f>IF(I1414=0,"",I1414)</f>
        <v/>
      </c>
      <c r="K1414" s="40">
        <f>IF(I1414=MIN($J$1403:$J$1452),1,"")</f>
        <v>1</v>
      </c>
    </row>
    <row r="1415" spans="1:11" hidden="1" x14ac:dyDescent="0.25">
      <c r="A1415" s="34">
        <v>29</v>
      </c>
      <c r="B1415" s="35">
        <f>LOOKUP(A1415,Seznamy!$A$3:$A$27,Seznamy!$B$3:$B$27)</f>
        <v>246056</v>
      </c>
      <c r="C1415" s="36" t="str">
        <f>LOOKUP(A1415,Seznamy!$A$3:$A$27,Seznamy!$C$3:$C$27)</f>
        <v>Jítrava</v>
      </c>
      <c r="D1415" s="37">
        <f>LOOKUP(A1415,Seznamy!$A$3:$A$27,Seznamy!$E$3:$E$27)</f>
        <v>3402</v>
      </c>
      <c r="E1415" s="37">
        <f>LOOKUP(A1415,Seznamy!$A$3:$A$27,Seznamy!$H$3:$H$27)</f>
        <v>123891</v>
      </c>
      <c r="F1415" s="38">
        <f>LOOKUP(A1415,Seznamy!$A$3:$A$27,Seznamy!$J$3:$J$27)</f>
        <v>0</v>
      </c>
      <c r="G1415" s="38">
        <v>13</v>
      </c>
      <c r="H1415" s="36" t="str">
        <f>LOOKUP(G1415,'Bez dříví'!$A$35:$A$84,'Bez dříví'!$B$35:$B$84)</f>
        <v>KODIAK Timber s.r.o.</v>
      </c>
      <c r="I1415" s="39">
        <f t="array" ref="I1415">SUM(IF(('Bez dříví'!$A$3:$A$33=A1415)*('Bez dříví'!$D$1:$BA$1=G1415),'Bez dříví'!$D$3:$BA$33))</f>
        <v>0</v>
      </c>
      <c r="J1415" s="70" t="str">
        <f>IF(I1415=0,"",I1415)</f>
        <v/>
      </c>
      <c r="K1415" s="40">
        <f>IF(I1415=MIN($J$1403:$J$1452),1,"")</f>
        <v>1</v>
      </c>
    </row>
    <row r="1416" spans="1:11" hidden="1" x14ac:dyDescent="0.25">
      <c r="A1416" s="34">
        <v>29</v>
      </c>
      <c r="B1416" s="35">
        <f>LOOKUP(A1416,Seznamy!$A$3:$A$27,Seznamy!$B$3:$B$27)</f>
        <v>246056</v>
      </c>
      <c r="C1416" s="36" t="str">
        <f>LOOKUP(A1416,Seznamy!$A$3:$A$27,Seznamy!$C$3:$C$27)</f>
        <v>Jítrava</v>
      </c>
      <c r="D1416" s="37">
        <f>LOOKUP(A1416,Seznamy!$A$3:$A$27,Seznamy!$E$3:$E$27)</f>
        <v>3402</v>
      </c>
      <c r="E1416" s="37">
        <f>LOOKUP(A1416,Seznamy!$A$3:$A$27,Seznamy!$H$3:$H$27)</f>
        <v>123891</v>
      </c>
      <c r="F1416" s="38">
        <f>LOOKUP(A1416,Seznamy!$A$3:$A$27,Seznamy!$J$3:$J$27)</f>
        <v>0</v>
      </c>
      <c r="G1416" s="38">
        <v>14</v>
      </c>
      <c r="H1416" s="36" t="str">
        <f>LOOKUP(G1416,'Bez dříví'!$A$35:$A$84,'Bez dříví'!$B$35:$B$84)</f>
        <v>Marles s.r.o.</v>
      </c>
      <c r="I1416" s="39">
        <f t="array" ref="I1416">SUM(IF(('Bez dříví'!$A$3:$A$33=A1416)*('Bez dříví'!$D$1:$BA$1=G1416),'Bez dříví'!$D$3:$BA$33))</f>
        <v>0</v>
      </c>
      <c r="J1416" s="70" t="str">
        <f>IF(I1416=0,"",I1416)</f>
        <v/>
      </c>
      <c r="K1416" s="40">
        <f>IF(I1416=MIN($J$1403:$J$1452),1,"")</f>
        <v>1</v>
      </c>
    </row>
    <row r="1417" spans="1:11" hidden="1" x14ac:dyDescent="0.25">
      <c r="A1417" s="34">
        <v>29</v>
      </c>
      <c r="B1417" s="35">
        <f>LOOKUP(A1417,Seznamy!$A$3:$A$27,Seznamy!$B$3:$B$27)</f>
        <v>246056</v>
      </c>
      <c r="C1417" s="36" t="str">
        <f>LOOKUP(A1417,Seznamy!$A$3:$A$27,Seznamy!$C$3:$C$27)</f>
        <v>Jítrava</v>
      </c>
      <c r="D1417" s="37">
        <f>LOOKUP(A1417,Seznamy!$A$3:$A$27,Seznamy!$E$3:$E$27)</f>
        <v>3402</v>
      </c>
      <c r="E1417" s="37">
        <f>LOOKUP(A1417,Seznamy!$A$3:$A$27,Seznamy!$H$3:$H$27)</f>
        <v>123891</v>
      </c>
      <c r="F1417" s="38">
        <f>LOOKUP(A1417,Seznamy!$A$3:$A$27,Seznamy!$J$3:$J$27)</f>
        <v>0</v>
      </c>
      <c r="G1417" s="38">
        <v>15</v>
      </c>
      <c r="H1417" s="36" t="str">
        <f>LOOKUP(G1417,'Bez dříví'!$A$35:$A$84,'Bez dříví'!$B$35:$B$84)</f>
        <v>SOLITERA spol. s r.o.</v>
      </c>
      <c r="I1417" s="39">
        <f t="array" ref="I1417">SUM(IF(('Bez dříví'!$A$3:$A$33=A1417)*('Bez dříví'!$D$1:$BA$1=G1417),'Bez dříví'!$D$3:$BA$33))</f>
        <v>0</v>
      </c>
      <c r="J1417" s="70" t="str">
        <f>IF(I1417=0,"",I1417)</f>
        <v/>
      </c>
      <c r="K1417" s="40">
        <f>IF(I1417=MIN($J$1403:$J$1452),1,"")</f>
        <v>1</v>
      </c>
    </row>
    <row r="1418" spans="1:11" hidden="1" x14ac:dyDescent="0.25">
      <c r="A1418" s="34">
        <v>29</v>
      </c>
      <c r="B1418" s="35">
        <f>LOOKUP(A1418,Seznamy!$A$3:$A$27,Seznamy!$B$3:$B$27)</f>
        <v>246056</v>
      </c>
      <c r="C1418" s="36" t="str">
        <f>LOOKUP(A1418,Seznamy!$A$3:$A$27,Seznamy!$C$3:$C$27)</f>
        <v>Jítrava</v>
      </c>
      <c r="D1418" s="37">
        <f>LOOKUP(A1418,Seznamy!$A$3:$A$27,Seznamy!$E$3:$E$27)</f>
        <v>3402</v>
      </c>
      <c r="E1418" s="37">
        <f>LOOKUP(A1418,Seznamy!$A$3:$A$27,Seznamy!$H$3:$H$27)</f>
        <v>123891</v>
      </c>
      <c r="F1418" s="38">
        <f>LOOKUP(A1418,Seznamy!$A$3:$A$27,Seznamy!$J$3:$J$27)</f>
        <v>0</v>
      </c>
      <c r="G1418" s="38">
        <v>16</v>
      </c>
      <c r="H1418" s="36" t="str">
        <f>LOOKUP(G1418,'Bez dříví'!$A$35:$A$84,'Bez dříví'!$B$35:$B$84)</f>
        <v>RM FOREST lesní společnost s.r.o</v>
      </c>
      <c r="I1418" s="39">
        <f t="array" ref="I1418">SUM(IF(('Bez dříví'!$A$3:$A$33=A1418)*('Bez dříví'!$D$1:$BA$1=G1418),'Bez dříví'!$D$3:$BA$33))</f>
        <v>0</v>
      </c>
      <c r="J1418" s="70" t="str">
        <f>IF(I1418=0,"",I1418)</f>
        <v/>
      </c>
      <c r="K1418" s="40">
        <f>IF(I1418=MIN($J$1403:$J$1452),1,"")</f>
        <v>1</v>
      </c>
    </row>
    <row r="1419" spans="1:11" hidden="1" x14ac:dyDescent="0.25">
      <c r="A1419" s="34">
        <v>29</v>
      </c>
      <c r="B1419" s="35">
        <f>LOOKUP(A1419,Seznamy!$A$3:$A$27,Seznamy!$B$3:$B$27)</f>
        <v>246056</v>
      </c>
      <c r="C1419" s="36" t="str">
        <f>LOOKUP(A1419,Seznamy!$A$3:$A$27,Seznamy!$C$3:$C$27)</f>
        <v>Jítrava</v>
      </c>
      <c r="D1419" s="37">
        <f>LOOKUP(A1419,Seznamy!$A$3:$A$27,Seznamy!$E$3:$E$27)</f>
        <v>3402</v>
      </c>
      <c r="E1419" s="37">
        <f>LOOKUP(A1419,Seznamy!$A$3:$A$27,Seznamy!$H$3:$H$27)</f>
        <v>123891</v>
      </c>
      <c r="F1419" s="38">
        <f>LOOKUP(A1419,Seznamy!$A$3:$A$27,Seznamy!$J$3:$J$27)</f>
        <v>0</v>
      </c>
      <c r="G1419" s="38">
        <v>17</v>
      </c>
      <c r="H1419" s="36" t="str">
        <f>LOOKUP(G1419,'Bez dříví'!$A$35:$A$84,'Bez dříví'!$B$35:$B$84)</f>
        <v>Lesy Beskydy, a.s.</v>
      </c>
      <c r="I1419" s="39">
        <f t="array" ref="I1419">SUM(IF(('Bez dříví'!$A$3:$A$33=A1419)*('Bez dříví'!$D$1:$BA$1=G1419),'Bez dříví'!$D$3:$BA$33))</f>
        <v>0</v>
      </c>
      <c r="J1419" s="70" t="str">
        <f>IF(I1419=0,"",I1419)</f>
        <v/>
      </c>
      <c r="K1419" s="40">
        <f>IF(I1419=MIN($J$1403:$J$1452),1,"")</f>
        <v>1</v>
      </c>
    </row>
    <row r="1420" spans="1:11" hidden="1" x14ac:dyDescent="0.25">
      <c r="A1420" s="34">
        <v>29</v>
      </c>
      <c r="B1420" s="35">
        <f>LOOKUP(A1420,Seznamy!$A$3:$A$27,Seznamy!$B$3:$B$27)</f>
        <v>246056</v>
      </c>
      <c r="C1420" s="36" t="str">
        <f>LOOKUP(A1420,Seznamy!$A$3:$A$27,Seznamy!$C$3:$C$27)</f>
        <v>Jítrava</v>
      </c>
      <c r="D1420" s="37">
        <f>LOOKUP(A1420,Seznamy!$A$3:$A$27,Seznamy!$E$3:$E$27)</f>
        <v>3402</v>
      </c>
      <c r="E1420" s="37">
        <f>LOOKUP(A1420,Seznamy!$A$3:$A$27,Seznamy!$H$3:$H$27)</f>
        <v>123891</v>
      </c>
      <c r="F1420" s="38">
        <f>LOOKUP(A1420,Seznamy!$A$3:$A$27,Seznamy!$J$3:$J$27)</f>
        <v>0</v>
      </c>
      <c r="G1420" s="38">
        <v>18</v>
      </c>
      <c r="H1420" s="36" t="str">
        <f>LOOKUP(G1420,'Bez dříví'!$A$35:$A$84,'Bez dříví'!$B$35:$B$84)</f>
        <v>Libavská lesní s.r.o.</v>
      </c>
      <c r="I1420" s="39">
        <f t="array" ref="I1420">SUM(IF(('Bez dříví'!$A$3:$A$33=A1420)*('Bez dříví'!$D$1:$BA$1=G1420),'Bez dříví'!$D$3:$BA$33))</f>
        <v>0</v>
      </c>
      <c r="J1420" s="70" t="str">
        <f>IF(I1420=0,"",I1420)</f>
        <v/>
      </c>
      <c r="K1420" s="40">
        <f>IF(I1420=MIN($J$1403:$J$1452),1,"")</f>
        <v>1</v>
      </c>
    </row>
    <row r="1421" spans="1:11" hidden="1" x14ac:dyDescent="0.25">
      <c r="A1421" s="34">
        <v>29</v>
      </c>
      <c r="B1421" s="35">
        <f>LOOKUP(A1421,Seznamy!$A$3:$A$27,Seznamy!$B$3:$B$27)</f>
        <v>246056</v>
      </c>
      <c r="C1421" s="36" t="str">
        <f>LOOKUP(A1421,Seznamy!$A$3:$A$27,Seznamy!$C$3:$C$27)</f>
        <v>Jítrava</v>
      </c>
      <c r="D1421" s="37">
        <f>LOOKUP(A1421,Seznamy!$A$3:$A$27,Seznamy!$E$3:$E$27)</f>
        <v>3402</v>
      </c>
      <c r="E1421" s="37">
        <f>LOOKUP(A1421,Seznamy!$A$3:$A$27,Seznamy!$H$3:$H$27)</f>
        <v>123891</v>
      </c>
      <c r="F1421" s="38">
        <f>LOOKUP(A1421,Seznamy!$A$3:$A$27,Seznamy!$J$3:$J$27)</f>
        <v>0</v>
      </c>
      <c r="G1421" s="38">
        <v>19</v>
      </c>
      <c r="H1421" s="36" t="str">
        <f>LOOKUP(G1421,'Bez dříví'!$A$35:$A$84,'Bez dříví'!$B$35:$B$84)</f>
        <v>TIS lignum s.r.o.</v>
      </c>
      <c r="I1421" s="39">
        <f t="array" ref="I1421">SUM(IF(('Bez dříví'!$A$3:$A$33=A1421)*('Bez dříví'!$D$1:$BA$1=G1421),'Bez dříví'!$D$3:$BA$33))</f>
        <v>0</v>
      </c>
      <c r="J1421" s="70" t="str">
        <f>IF(I1421=0,"",I1421)</f>
        <v/>
      </c>
      <c r="K1421" s="40">
        <f>IF(I1421=MIN($J$1403:$J$1452),1,"")</f>
        <v>1</v>
      </c>
    </row>
    <row r="1422" spans="1:11" hidden="1" x14ac:dyDescent="0.25">
      <c r="A1422" s="34">
        <v>29</v>
      </c>
      <c r="B1422" s="35">
        <f>LOOKUP(A1422,Seznamy!$A$3:$A$27,Seznamy!$B$3:$B$27)</f>
        <v>246056</v>
      </c>
      <c r="C1422" s="36" t="str">
        <f>LOOKUP(A1422,Seznamy!$A$3:$A$27,Seznamy!$C$3:$C$27)</f>
        <v>Jítrava</v>
      </c>
      <c r="D1422" s="37">
        <f>LOOKUP(A1422,Seznamy!$A$3:$A$27,Seznamy!$E$3:$E$27)</f>
        <v>3402</v>
      </c>
      <c r="E1422" s="37">
        <f>LOOKUP(A1422,Seznamy!$A$3:$A$27,Seznamy!$H$3:$H$27)</f>
        <v>123891</v>
      </c>
      <c r="F1422" s="38">
        <f>LOOKUP(A1422,Seznamy!$A$3:$A$27,Seznamy!$J$3:$J$27)</f>
        <v>0</v>
      </c>
      <c r="G1422" s="38">
        <v>20</v>
      </c>
      <c r="H1422" s="36" t="str">
        <f>LOOKUP(G1422,'Bez dříví'!$A$35:$A$84,'Bez dříví'!$B$35:$B$84)</f>
        <v>LES-UK s.r.o.</v>
      </c>
      <c r="I1422" s="39">
        <f t="array" ref="I1422">SUM(IF(('Bez dříví'!$A$3:$A$33=A1422)*('Bez dříví'!$D$1:$BA$1=G1422),'Bez dříví'!$D$3:$BA$33))</f>
        <v>0</v>
      </c>
      <c r="J1422" s="70" t="str">
        <f>IF(I1422=0,"",I1422)</f>
        <v/>
      </c>
      <c r="K1422" s="40">
        <f>IF(I1422=MIN($J$1403:$J$1452),1,"")</f>
        <v>1</v>
      </c>
    </row>
    <row r="1423" spans="1:11" hidden="1" x14ac:dyDescent="0.25">
      <c r="A1423" s="34">
        <v>29</v>
      </c>
      <c r="B1423" s="35">
        <f>LOOKUP(A1423,Seznamy!$A$3:$A$27,Seznamy!$B$3:$B$27)</f>
        <v>246056</v>
      </c>
      <c r="C1423" s="36" t="str">
        <f>LOOKUP(A1423,Seznamy!$A$3:$A$27,Seznamy!$C$3:$C$27)</f>
        <v>Jítrava</v>
      </c>
      <c r="D1423" s="37">
        <f>LOOKUP(A1423,Seznamy!$A$3:$A$27,Seznamy!$E$3:$E$27)</f>
        <v>3402</v>
      </c>
      <c r="E1423" s="37">
        <f>LOOKUP(A1423,Seznamy!$A$3:$A$27,Seznamy!$H$3:$H$27)</f>
        <v>123891</v>
      </c>
      <c r="F1423" s="38">
        <f>LOOKUP(A1423,Seznamy!$A$3:$A$27,Seznamy!$J$3:$J$27)</f>
        <v>0</v>
      </c>
      <c r="G1423" s="38">
        <v>21</v>
      </c>
      <c r="H1423" s="36" t="str">
        <f>LOOKUP(G1423,'Bez dříví'!$A$35:$A$84,'Bez dříví'!$B$35:$B$84)</f>
        <v>LIGNEUS, s.r.o.</v>
      </c>
      <c r="I1423" s="39">
        <f t="array" ref="I1423">SUM(IF(('Bez dříví'!$A$3:$A$33=A1423)*('Bez dříví'!$D$1:$BA$1=G1423),'Bez dříví'!$D$3:$BA$33))</f>
        <v>0</v>
      </c>
      <c r="J1423" s="70" t="str">
        <f>IF(I1423=0,"",I1423)</f>
        <v/>
      </c>
      <c r="K1423" s="40">
        <f>IF(I1423=MIN($J$1403:$J$1452),1,"")</f>
        <v>1</v>
      </c>
    </row>
    <row r="1424" spans="1:11" hidden="1" x14ac:dyDescent="0.25">
      <c r="A1424" s="34">
        <v>29</v>
      </c>
      <c r="B1424" s="35">
        <f>LOOKUP(A1424,Seznamy!$A$3:$A$27,Seznamy!$B$3:$B$27)</f>
        <v>246056</v>
      </c>
      <c r="C1424" s="36" t="str">
        <f>LOOKUP(A1424,Seznamy!$A$3:$A$27,Seznamy!$C$3:$C$27)</f>
        <v>Jítrava</v>
      </c>
      <c r="D1424" s="37">
        <f>LOOKUP(A1424,Seznamy!$A$3:$A$27,Seznamy!$E$3:$E$27)</f>
        <v>3402</v>
      </c>
      <c r="E1424" s="37">
        <f>LOOKUP(A1424,Seznamy!$A$3:$A$27,Seznamy!$H$3:$H$27)</f>
        <v>123891</v>
      </c>
      <c r="F1424" s="38">
        <f>LOOKUP(A1424,Seznamy!$A$3:$A$27,Seznamy!$J$3:$J$27)</f>
        <v>0</v>
      </c>
      <c r="G1424" s="38">
        <v>22</v>
      </c>
      <c r="H1424" s="36" t="str">
        <f>LOOKUP(G1424,'Bez dříví'!$A$35:$A$84,'Bez dříví'!$B$35:$B$84)</f>
        <v>Stora Enso Wood Products Ždírec s.r.o.</v>
      </c>
      <c r="I1424" s="39">
        <f t="array" ref="I1424">SUM(IF(('Bez dříví'!$A$3:$A$33=A1424)*('Bez dříví'!$D$1:$BA$1=G1424),'Bez dříví'!$D$3:$BA$33))</f>
        <v>0</v>
      </c>
      <c r="J1424" s="70" t="str">
        <f>IF(I1424=0,"",I1424)</f>
        <v/>
      </c>
      <c r="K1424" s="40">
        <f>IF(I1424=MIN($J$1403:$J$1452),1,"")</f>
        <v>1</v>
      </c>
    </row>
    <row r="1425" spans="1:11" hidden="1" x14ac:dyDescent="0.25">
      <c r="A1425" s="34">
        <v>29</v>
      </c>
      <c r="B1425" s="35">
        <f>LOOKUP(A1425,Seznamy!$A$3:$A$27,Seznamy!$B$3:$B$27)</f>
        <v>246056</v>
      </c>
      <c r="C1425" s="36" t="str">
        <f>LOOKUP(A1425,Seznamy!$A$3:$A$27,Seznamy!$C$3:$C$27)</f>
        <v>Jítrava</v>
      </c>
      <c r="D1425" s="37">
        <f>LOOKUP(A1425,Seznamy!$A$3:$A$27,Seznamy!$E$3:$E$27)</f>
        <v>3402</v>
      </c>
      <c r="E1425" s="37">
        <f>LOOKUP(A1425,Seznamy!$A$3:$A$27,Seznamy!$H$3:$H$27)</f>
        <v>123891</v>
      </c>
      <c r="F1425" s="38">
        <f>LOOKUP(A1425,Seznamy!$A$3:$A$27,Seznamy!$J$3:$J$27)</f>
        <v>0</v>
      </c>
      <c r="G1425" s="38">
        <v>23</v>
      </c>
      <c r="H1425" s="36" t="str">
        <f>LOOKUP(G1425,'Bez dříví'!$A$35:$A$84,'Bez dříví'!$B$35:$B$84)</f>
        <v>DEBLICE - lesy s.r.o.</v>
      </c>
      <c r="I1425" s="39">
        <f t="array" ref="I1425">SUM(IF(('Bez dříví'!$A$3:$A$33=A1425)*('Bez dříví'!$D$1:$BA$1=G1425),'Bez dříví'!$D$3:$BA$33))</f>
        <v>0</v>
      </c>
      <c r="J1425" s="70" t="str">
        <f>IF(I1425=0,"",I1425)</f>
        <v/>
      </c>
      <c r="K1425" s="40">
        <f>IF(I1425=MIN($J$1403:$J$1452),1,"")</f>
        <v>1</v>
      </c>
    </row>
    <row r="1426" spans="1:11" hidden="1" x14ac:dyDescent="0.25">
      <c r="A1426" s="34">
        <v>29</v>
      </c>
      <c r="B1426" s="35">
        <f>LOOKUP(A1426,Seznamy!$A$3:$A$27,Seznamy!$B$3:$B$27)</f>
        <v>246056</v>
      </c>
      <c r="C1426" s="36" t="str">
        <f>LOOKUP(A1426,Seznamy!$A$3:$A$27,Seznamy!$C$3:$C$27)</f>
        <v>Jítrava</v>
      </c>
      <c r="D1426" s="37">
        <f>LOOKUP(A1426,Seznamy!$A$3:$A$27,Seznamy!$E$3:$E$27)</f>
        <v>3402</v>
      </c>
      <c r="E1426" s="37">
        <f>LOOKUP(A1426,Seznamy!$A$3:$A$27,Seznamy!$H$3:$H$27)</f>
        <v>123891</v>
      </c>
      <c r="F1426" s="38">
        <f>LOOKUP(A1426,Seznamy!$A$3:$A$27,Seznamy!$J$3:$J$27)</f>
        <v>0</v>
      </c>
      <c r="G1426" s="38">
        <v>24</v>
      </c>
      <c r="H1426" s="36" t="str">
        <f>LOOKUP(G1426,'Bez dříví'!$A$35:$A$84,'Bez dříví'!$B$35:$B$84)</f>
        <v>Petra spol. s r.o.</v>
      </c>
      <c r="I1426" s="39">
        <f t="array" ref="I1426">SUM(IF(('Bez dříví'!$A$3:$A$33=A1426)*('Bez dříví'!$D$1:$BA$1=G1426),'Bez dříví'!$D$3:$BA$33))</f>
        <v>0</v>
      </c>
      <c r="J1426" s="70" t="str">
        <f>IF(I1426=0,"",I1426)</f>
        <v/>
      </c>
      <c r="K1426" s="40">
        <f>IF(I1426=MIN($J$1403:$J$1452),1,"")</f>
        <v>1</v>
      </c>
    </row>
    <row r="1427" spans="1:11" hidden="1" x14ac:dyDescent="0.25">
      <c r="A1427" s="34">
        <v>29</v>
      </c>
      <c r="B1427" s="35">
        <f>LOOKUP(A1427,Seznamy!$A$3:$A$27,Seznamy!$B$3:$B$27)</f>
        <v>246056</v>
      </c>
      <c r="C1427" s="36" t="str">
        <f>LOOKUP(A1427,Seznamy!$A$3:$A$27,Seznamy!$C$3:$C$27)</f>
        <v>Jítrava</v>
      </c>
      <c r="D1427" s="37">
        <f>LOOKUP(A1427,Seznamy!$A$3:$A$27,Seznamy!$E$3:$E$27)</f>
        <v>3402</v>
      </c>
      <c r="E1427" s="37">
        <f>LOOKUP(A1427,Seznamy!$A$3:$A$27,Seznamy!$H$3:$H$27)</f>
        <v>123891</v>
      </c>
      <c r="F1427" s="38">
        <f>LOOKUP(A1427,Seznamy!$A$3:$A$27,Seznamy!$J$3:$J$27)</f>
        <v>0</v>
      </c>
      <c r="G1427" s="38">
        <v>25</v>
      </c>
      <c r="H1427" s="36" t="str">
        <f>LOOKUP(G1427,'Bez dříví'!$A$35:$A$84,'Bez dříví'!$B$35:$B$84)</f>
        <v>T.E.P.Z., s.r.o.</v>
      </c>
      <c r="I1427" s="39">
        <f t="array" ref="I1427">SUM(IF(('Bez dříví'!$A$3:$A$33=A1427)*('Bez dříví'!$D$1:$BA$1=G1427),'Bez dříví'!$D$3:$BA$33))</f>
        <v>0</v>
      </c>
      <c r="J1427" s="70" t="str">
        <f>IF(I1427=0,"",I1427)</f>
        <v/>
      </c>
      <c r="K1427" s="40">
        <f>IF(I1427=MIN($J$1403:$J$1452),1,"")</f>
        <v>1</v>
      </c>
    </row>
    <row r="1428" spans="1:11" hidden="1" x14ac:dyDescent="0.25">
      <c r="A1428" s="34">
        <v>29</v>
      </c>
      <c r="B1428" s="35">
        <f>LOOKUP(A1428,Seznamy!$A$3:$A$27,Seznamy!$B$3:$B$27)</f>
        <v>246056</v>
      </c>
      <c r="C1428" s="36" t="str">
        <f>LOOKUP(A1428,Seznamy!$A$3:$A$27,Seznamy!$C$3:$C$27)</f>
        <v>Jítrava</v>
      </c>
      <c r="D1428" s="37">
        <f>LOOKUP(A1428,Seznamy!$A$3:$A$27,Seznamy!$E$3:$E$27)</f>
        <v>3402</v>
      </c>
      <c r="E1428" s="37">
        <f>LOOKUP(A1428,Seznamy!$A$3:$A$27,Seznamy!$H$3:$H$27)</f>
        <v>123891</v>
      </c>
      <c r="F1428" s="38">
        <f>LOOKUP(A1428,Seznamy!$A$3:$A$27,Seznamy!$J$3:$J$27)</f>
        <v>0</v>
      </c>
      <c r="G1428" s="38">
        <v>26</v>
      </c>
      <c r="H1428" s="36" t="str">
        <f>LOOKUP(G1428,'Bez dříví'!$A$35:$A$84,'Bez dříví'!$B$35:$B$84)</f>
        <v>GIRAFFE BUILDINGS s.r.o.</v>
      </c>
      <c r="I1428" s="39">
        <f t="array" ref="I1428">SUM(IF(('Bez dříví'!$A$3:$A$33=A1428)*('Bez dříví'!$D$1:$BA$1=G1428),'Bez dříví'!$D$3:$BA$33))</f>
        <v>0</v>
      </c>
      <c r="J1428" s="70" t="str">
        <f>IF(I1428=0,"",I1428)</f>
        <v/>
      </c>
      <c r="K1428" s="40">
        <f>IF(I1428=MIN($J$1403:$J$1452),1,"")</f>
        <v>1</v>
      </c>
    </row>
    <row r="1429" spans="1:11" hidden="1" x14ac:dyDescent="0.25">
      <c r="A1429" s="34">
        <v>29</v>
      </c>
      <c r="B1429" s="35">
        <f>LOOKUP(A1429,Seznamy!$A$3:$A$27,Seznamy!$B$3:$B$27)</f>
        <v>246056</v>
      </c>
      <c r="C1429" s="36" t="str">
        <f>LOOKUP(A1429,Seznamy!$A$3:$A$27,Seznamy!$C$3:$C$27)</f>
        <v>Jítrava</v>
      </c>
      <c r="D1429" s="37">
        <f>LOOKUP(A1429,Seznamy!$A$3:$A$27,Seznamy!$E$3:$E$27)</f>
        <v>3402</v>
      </c>
      <c r="E1429" s="37">
        <f>LOOKUP(A1429,Seznamy!$A$3:$A$27,Seznamy!$H$3:$H$27)</f>
        <v>123891</v>
      </c>
      <c r="F1429" s="38">
        <f>LOOKUP(A1429,Seznamy!$A$3:$A$27,Seznamy!$J$3:$J$27)</f>
        <v>0</v>
      </c>
      <c r="G1429" s="38">
        <v>27</v>
      </c>
      <c r="H1429" s="36" t="str">
        <f>LOOKUP(G1429,'Bez dříví'!$A$35:$A$84,'Bez dříví'!$B$35:$B$84)</f>
        <v>Lesní společnost Ledeč nad Sázavou, a.s.</v>
      </c>
      <c r="I1429" s="39">
        <f t="array" ref="I1429">SUM(IF(('Bez dříví'!$A$3:$A$33=A1429)*('Bez dříví'!$D$1:$BA$1=G1429),'Bez dříví'!$D$3:$BA$33))</f>
        <v>0</v>
      </c>
      <c r="J1429" s="70" t="str">
        <f>IF(I1429=0,"",I1429)</f>
        <v/>
      </c>
      <c r="K1429" s="40">
        <f>IF(I1429=MIN($J$1403:$J$1452),1,"")</f>
        <v>1</v>
      </c>
    </row>
    <row r="1430" spans="1:11" hidden="1" x14ac:dyDescent="0.25">
      <c r="A1430" s="34">
        <v>29</v>
      </c>
      <c r="B1430" s="35">
        <f>LOOKUP(A1430,Seznamy!$A$3:$A$27,Seznamy!$B$3:$B$27)</f>
        <v>246056</v>
      </c>
      <c r="C1430" s="36" t="str">
        <f>LOOKUP(A1430,Seznamy!$A$3:$A$27,Seznamy!$C$3:$C$27)</f>
        <v>Jítrava</v>
      </c>
      <c r="D1430" s="37">
        <f>LOOKUP(A1430,Seznamy!$A$3:$A$27,Seznamy!$E$3:$E$27)</f>
        <v>3402</v>
      </c>
      <c r="E1430" s="37">
        <f>LOOKUP(A1430,Seznamy!$A$3:$A$27,Seznamy!$H$3:$H$27)</f>
        <v>123891</v>
      </c>
      <c r="F1430" s="38">
        <f>LOOKUP(A1430,Seznamy!$A$3:$A$27,Seznamy!$J$3:$J$27)</f>
        <v>0</v>
      </c>
      <c r="G1430" s="38">
        <v>28</v>
      </c>
      <c r="H1430" s="36" t="str">
        <f>LOOKUP(G1430,'Bez dříví'!$A$35:$A$84,'Bez dříví'!$B$35:$B$84)</f>
        <v>Pradědský lesní závod, a.s.</v>
      </c>
      <c r="I1430" s="39">
        <f t="array" ref="I1430">SUM(IF(('Bez dříví'!$A$3:$A$33=A1430)*('Bez dříví'!$D$1:$BA$1=G1430),'Bez dříví'!$D$3:$BA$33))</f>
        <v>0</v>
      </c>
      <c r="J1430" s="70" t="str">
        <f>IF(I1430=0,"",I1430)</f>
        <v/>
      </c>
      <c r="K1430" s="40">
        <f>IF(I1430=MIN($J$1403:$J$1452),1,"")</f>
        <v>1</v>
      </c>
    </row>
    <row r="1431" spans="1:11" hidden="1" x14ac:dyDescent="0.25">
      <c r="A1431" s="34">
        <v>29</v>
      </c>
      <c r="B1431" s="35">
        <f>LOOKUP(A1431,Seznamy!$A$3:$A$27,Seznamy!$B$3:$B$27)</f>
        <v>246056</v>
      </c>
      <c r="C1431" s="36" t="str">
        <f>LOOKUP(A1431,Seznamy!$A$3:$A$27,Seznamy!$C$3:$C$27)</f>
        <v>Jítrava</v>
      </c>
      <c r="D1431" s="37">
        <f>LOOKUP(A1431,Seznamy!$A$3:$A$27,Seznamy!$E$3:$E$27)</f>
        <v>3402</v>
      </c>
      <c r="E1431" s="37">
        <f>LOOKUP(A1431,Seznamy!$A$3:$A$27,Seznamy!$H$3:$H$27)</f>
        <v>123891</v>
      </c>
      <c r="F1431" s="38">
        <f>LOOKUP(A1431,Seznamy!$A$3:$A$27,Seznamy!$J$3:$J$27)</f>
        <v>0</v>
      </c>
      <c r="G1431" s="38">
        <v>29</v>
      </c>
      <c r="H1431" s="36" t="str">
        <f>LOOKUP(G1431,'Bez dříví'!$A$35:$A$84,'Bez dříví'!$B$35:$B$84)</f>
        <v>Královské lesy s.r.o.</v>
      </c>
      <c r="I1431" s="39">
        <f t="array" ref="I1431">SUM(IF(('Bez dříví'!$A$3:$A$33=A1431)*('Bez dříví'!$D$1:$BA$1=G1431),'Bez dříví'!$D$3:$BA$33))</f>
        <v>0</v>
      </c>
      <c r="J1431" s="70" t="str">
        <f>IF(I1431=0,"",I1431)</f>
        <v/>
      </c>
      <c r="K1431" s="40">
        <f>IF(I1431=MIN($J$1403:$J$1452),1,"")</f>
        <v>1</v>
      </c>
    </row>
    <row r="1432" spans="1:11" hidden="1" x14ac:dyDescent="0.25">
      <c r="A1432" s="34">
        <v>29</v>
      </c>
      <c r="B1432" s="35">
        <f>LOOKUP(A1432,Seznamy!$A$3:$A$27,Seznamy!$B$3:$B$27)</f>
        <v>246056</v>
      </c>
      <c r="C1432" s="36" t="str">
        <f>LOOKUP(A1432,Seznamy!$A$3:$A$27,Seznamy!$C$3:$C$27)</f>
        <v>Jítrava</v>
      </c>
      <c r="D1432" s="37">
        <f>LOOKUP(A1432,Seznamy!$A$3:$A$27,Seznamy!$E$3:$E$27)</f>
        <v>3402</v>
      </c>
      <c r="E1432" s="37">
        <f>LOOKUP(A1432,Seznamy!$A$3:$A$27,Seznamy!$H$3:$H$27)</f>
        <v>123891</v>
      </c>
      <c r="F1432" s="38">
        <f>LOOKUP(A1432,Seznamy!$A$3:$A$27,Seznamy!$J$3:$J$27)</f>
        <v>0</v>
      </c>
      <c r="G1432" s="38">
        <v>30</v>
      </c>
      <c r="H1432" s="36" t="str">
        <f>LOOKUP(G1432,'Bez dříví'!$A$35:$A$84,'Bez dříví'!$B$35:$B$84)</f>
        <v>Jihozápadní dřevařská a.s.</v>
      </c>
      <c r="I1432" s="39">
        <f t="array" ref="I1432">SUM(IF(('Bez dříví'!$A$3:$A$33=A1432)*('Bez dříví'!$D$1:$BA$1=G1432),'Bez dříví'!$D$3:$BA$33))</f>
        <v>0</v>
      </c>
      <c r="J1432" s="70" t="str">
        <f>IF(I1432=0,"",I1432)</f>
        <v/>
      </c>
      <c r="K1432" s="40">
        <f>IF(I1432=MIN($J$1403:$J$1452),1,"")</f>
        <v>1</v>
      </c>
    </row>
    <row r="1433" spans="1:11" hidden="1" x14ac:dyDescent="0.25">
      <c r="A1433" s="34">
        <v>29</v>
      </c>
      <c r="B1433" s="35">
        <f>LOOKUP(A1433,Seznamy!$A$3:$A$27,Seznamy!$B$3:$B$27)</f>
        <v>246056</v>
      </c>
      <c r="C1433" s="36" t="str">
        <f>LOOKUP(A1433,Seznamy!$A$3:$A$27,Seznamy!$C$3:$C$27)</f>
        <v>Jítrava</v>
      </c>
      <c r="D1433" s="37">
        <f>LOOKUP(A1433,Seznamy!$A$3:$A$27,Seznamy!$E$3:$E$27)</f>
        <v>3402</v>
      </c>
      <c r="E1433" s="37">
        <f>LOOKUP(A1433,Seznamy!$A$3:$A$27,Seznamy!$H$3:$H$27)</f>
        <v>123891</v>
      </c>
      <c r="F1433" s="38">
        <f>LOOKUP(A1433,Seznamy!$A$3:$A$27,Seznamy!$J$3:$J$27)</f>
        <v>0</v>
      </c>
      <c r="G1433" s="38">
        <v>31</v>
      </c>
      <c r="H1433" s="36">
        <f>LOOKUP(G1433,'Bez dříví'!$A$35:$A$84,'Bez dříví'!$B$35:$B$84)</f>
        <v>0</v>
      </c>
      <c r="I1433" s="39">
        <f t="array" ref="I1433">SUM(IF(('Bez dříví'!$A$3:$A$33=A1433)*('Bez dříví'!$D$1:$BA$1=G1433),'Bez dříví'!$D$3:$BA$33))</f>
        <v>0</v>
      </c>
      <c r="J1433" s="70" t="str">
        <f>IF(I1433=0,"",I1433)</f>
        <v/>
      </c>
      <c r="K1433" s="40">
        <f>IF(I1433=MIN($J$1403:$J$1452),1,"")</f>
        <v>1</v>
      </c>
    </row>
    <row r="1434" spans="1:11" hidden="1" x14ac:dyDescent="0.25">
      <c r="A1434" s="34">
        <v>29</v>
      </c>
      <c r="B1434" s="35">
        <f>LOOKUP(A1434,Seznamy!$A$3:$A$27,Seznamy!$B$3:$B$27)</f>
        <v>246056</v>
      </c>
      <c r="C1434" s="36" t="str">
        <f>LOOKUP(A1434,Seznamy!$A$3:$A$27,Seznamy!$C$3:$C$27)</f>
        <v>Jítrava</v>
      </c>
      <c r="D1434" s="37">
        <f>LOOKUP(A1434,Seznamy!$A$3:$A$27,Seznamy!$E$3:$E$27)</f>
        <v>3402</v>
      </c>
      <c r="E1434" s="37">
        <f>LOOKUP(A1434,Seznamy!$A$3:$A$27,Seznamy!$H$3:$H$27)</f>
        <v>123891</v>
      </c>
      <c r="F1434" s="38">
        <f>LOOKUP(A1434,Seznamy!$A$3:$A$27,Seznamy!$J$3:$J$27)</f>
        <v>0</v>
      </c>
      <c r="G1434" s="38">
        <v>32</v>
      </c>
      <c r="H1434" s="36">
        <f>LOOKUP(G1434,'Bez dříví'!$A$35:$A$84,'Bez dříví'!$B$35:$B$84)</f>
        <v>0</v>
      </c>
      <c r="I1434" s="39">
        <f t="array" ref="I1434">SUM(IF(('Bez dříví'!$A$3:$A$33=A1434)*('Bez dříví'!$D$1:$BA$1=G1434),'Bez dříví'!$D$3:$BA$33))</f>
        <v>0</v>
      </c>
      <c r="J1434" s="70" t="str">
        <f>IF(I1434=0,"",I1434)</f>
        <v/>
      </c>
      <c r="K1434" s="40">
        <f>IF(I1434=MIN($J$1403:$J$1452),1,"")</f>
        <v>1</v>
      </c>
    </row>
    <row r="1435" spans="1:11" hidden="1" x14ac:dyDescent="0.25">
      <c r="A1435" s="34">
        <v>29</v>
      </c>
      <c r="B1435" s="35">
        <f>LOOKUP(A1435,Seznamy!$A$3:$A$27,Seznamy!$B$3:$B$27)</f>
        <v>246056</v>
      </c>
      <c r="C1435" s="36" t="str">
        <f>LOOKUP(A1435,Seznamy!$A$3:$A$27,Seznamy!$C$3:$C$27)</f>
        <v>Jítrava</v>
      </c>
      <c r="D1435" s="37">
        <f>LOOKUP(A1435,Seznamy!$A$3:$A$27,Seznamy!$E$3:$E$27)</f>
        <v>3402</v>
      </c>
      <c r="E1435" s="37">
        <f>LOOKUP(A1435,Seznamy!$A$3:$A$27,Seznamy!$H$3:$H$27)</f>
        <v>123891</v>
      </c>
      <c r="F1435" s="38">
        <f>LOOKUP(A1435,Seznamy!$A$3:$A$27,Seznamy!$J$3:$J$27)</f>
        <v>0</v>
      </c>
      <c r="G1435" s="38">
        <v>33</v>
      </c>
      <c r="H1435" s="36">
        <f>LOOKUP(G1435,'Bez dříví'!$A$35:$A$84,'Bez dříví'!$B$35:$B$84)</f>
        <v>0</v>
      </c>
      <c r="I1435" s="39">
        <f t="array" ref="I1435">SUM(IF(('Bez dříví'!$A$3:$A$33=A1435)*('Bez dříví'!$D$1:$BA$1=G1435),'Bez dříví'!$D$3:$BA$33))</f>
        <v>0</v>
      </c>
      <c r="J1435" s="70" t="str">
        <f>IF(I1435=0,"",I1435)</f>
        <v/>
      </c>
      <c r="K1435" s="40">
        <f>IF(I1435=MIN($J$1403:$J$1452),1,"")</f>
        <v>1</v>
      </c>
    </row>
    <row r="1436" spans="1:11" hidden="1" x14ac:dyDescent="0.25">
      <c r="A1436" s="34">
        <v>29</v>
      </c>
      <c r="B1436" s="35">
        <f>LOOKUP(A1436,Seznamy!$A$3:$A$27,Seznamy!$B$3:$B$27)</f>
        <v>246056</v>
      </c>
      <c r="C1436" s="36" t="str">
        <f>LOOKUP(A1436,Seznamy!$A$3:$A$27,Seznamy!$C$3:$C$27)</f>
        <v>Jítrava</v>
      </c>
      <c r="D1436" s="37">
        <f>LOOKUP(A1436,Seznamy!$A$3:$A$27,Seznamy!$E$3:$E$27)</f>
        <v>3402</v>
      </c>
      <c r="E1436" s="37">
        <f>LOOKUP(A1436,Seznamy!$A$3:$A$27,Seznamy!$H$3:$H$27)</f>
        <v>123891</v>
      </c>
      <c r="F1436" s="38">
        <f>LOOKUP(A1436,Seznamy!$A$3:$A$27,Seznamy!$J$3:$J$27)</f>
        <v>0</v>
      </c>
      <c r="G1436" s="38">
        <v>34</v>
      </c>
      <c r="H1436" s="36">
        <f>LOOKUP(G1436,'Bez dříví'!$A$35:$A$84,'Bez dříví'!$B$35:$B$84)</f>
        <v>0</v>
      </c>
      <c r="I1436" s="39">
        <f t="array" ref="I1436">SUM(IF(('Bez dříví'!$A$3:$A$33=A1436)*('Bez dříví'!$D$1:$BA$1=G1436),'Bez dříví'!$D$3:$BA$33))</f>
        <v>0</v>
      </c>
      <c r="J1436" s="70" t="str">
        <f>IF(I1436=0,"",I1436)</f>
        <v/>
      </c>
      <c r="K1436" s="40">
        <f>IF(I1436=MIN($J$1403:$J$1452),1,"")</f>
        <v>1</v>
      </c>
    </row>
    <row r="1437" spans="1:11" hidden="1" x14ac:dyDescent="0.25">
      <c r="A1437" s="34">
        <v>29</v>
      </c>
      <c r="B1437" s="35">
        <f>LOOKUP(A1437,Seznamy!$A$3:$A$27,Seznamy!$B$3:$B$27)</f>
        <v>246056</v>
      </c>
      <c r="C1437" s="36" t="str">
        <f>LOOKUP(A1437,Seznamy!$A$3:$A$27,Seznamy!$C$3:$C$27)</f>
        <v>Jítrava</v>
      </c>
      <c r="D1437" s="37">
        <f>LOOKUP(A1437,Seznamy!$A$3:$A$27,Seznamy!$E$3:$E$27)</f>
        <v>3402</v>
      </c>
      <c r="E1437" s="37">
        <f>LOOKUP(A1437,Seznamy!$A$3:$A$27,Seznamy!$H$3:$H$27)</f>
        <v>123891</v>
      </c>
      <c r="F1437" s="38">
        <f>LOOKUP(A1437,Seznamy!$A$3:$A$27,Seznamy!$J$3:$J$27)</f>
        <v>0</v>
      </c>
      <c r="G1437" s="38">
        <v>35</v>
      </c>
      <c r="H1437" s="36">
        <f>LOOKUP(G1437,'Bez dříví'!$A$35:$A$84,'Bez dříví'!$B$35:$B$84)</f>
        <v>0</v>
      </c>
      <c r="I1437" s="39">
        <f t="array" ref="I1437">SUM(IF(('Bez dříví'!$A$3:$A$33=A1437)*('Bez dříví'!$D$1:$BA$1=G1437),'Bez dříví'!$D$3:$BA$33))</f>
        <v>0</v>
      </c>
      <c r="J1437" s="70" t="str">
        <f>IF(I1437=0,"",I1437)</f>
        <v/>
      </c>
      <c r="K1437" s="40">
        <f>IF(I1437=MIN($J$1403:$J$1452),1,"")</f>
        <v>1</v>
      </c>
    </row>
    <row r="1438" spans="1:11" hidden="1" x14ac:dyDescent="0.25">
      <c r="A1438" s="34">
        <v>29</v>
      </c>
      <c r="B1438" s="35">
        <f>LOOKUP(A1438,Seznamy!$A$3:$A$27,Seznamy!$B$3:$B$27)</f>
        <v>246056</v>
      </c>
      <c r="C1438" s="36" t="str">
        <f>LOOKUP(A1438,Seznamy!$A$3:$A$27,Seznamy!$C$3:$C$27)</f>
        <v>Jítrava</v>
      </c>
      <c r="D1438" s="37">
        <f>LOOKUP(A1438,Seznamy!$A$3:$A$27,Seznamy!$E$3:$E$27)</f>
        <v>3402</v>
      </c>
      <c r="E1438" s="37">
        <f>LOOKUP(A1438,Seznamy!$A$3:$A$27,Seznamy!$H$3:$H$27)</f>
        <v>123891</v>
      </c>
      <c r="F1438" s="38">
        <f>LOOKUP(A1438,Seznamy!$A$3:$A$27,Seznamy!$J$3:$J$27)</f>
        <v>0</v>
      </c>
      <c r="G1438" s="38">
        <v>36</v>
      </c>
      <c r="H1438" s="36">
        <f>LOOKUP(G1438,'Bez dříví'!$A$35:$A$84,'Bez dříví'!$B$35:$B$84)</f>
        <v>0</v>
      </c>
      <c r="I1438" s="39">
        <f t="array" ref="I1438">SUM(IF(('Bez dříví'!$A$3:$A$33=A1438)*('Bez dříví'!$D$1:$BA$1=G1438),'Bez dříví'!$D$3:$BA$33))</f>
        <v>0</v>
      </c>
      <c r="J1438" s="70" t="str">
        <f>IF(I1438=0,"",I1438)</f>
        <v/>
      </c>
      <c r="K1438" s="40">
        <f>IF(I1438=MIN($J$1403:$J$1452),1,"")</f>
        <v>1</v>
      </c>
    </row>
    <row r="1439" spans="1:11" hidden="1" x14ac:dyDescent="0.25">
      <c r="A1439" s="34">
        <v>29</v>
      </c>
      <c r="B1439" s="35">
        <f>LOOKUP(A1439,Seznamy!$A$3:$A$27,Seznamy!$B$3:$B$27)</f>
        <v>246056</v>
      </c>
      <c r="C1439" s="36" t="str">
        <f>LOOKUP(A1439,Seznamy!$A$3:$A$27,Seznamy!$C$3:$C$27)</f>
        <v>Jítrava</v>
      </c>
      <c r="D1439" s="37">
        <f>LOOKUP(A1439,Seznamy!$A$3:$A$27,Seznamy!$E$3:$E$27)</f>
        <v>3402</v>
      </c>
      <c r="E1439" s="37">
        <f>LOOKUP(A1439,Seznamy!$A$3:$A$27,Seznamy!$H$3:$H$27)</f>
        <v>123891</v>
      </c>
      <c r="F1439" s="38">
        <f>LOOKUP(A1439,Seznamy!$A$3:$A$27,Seznamy!$J$3:$J$27)</f>
        <v>0</v>
      </c>
      <c r="G1439" s="38">
        <v>37</v>
      </c>
      <c r="H1439" s="36">
        <f>LOOKUP(G1439,'Bez dříví'!$A$35:$A$84,'Bez dříví'!$B$35:$B$84)</f>
        <v>0</v>
      </c>
      <c r="I1439" s="39">
        <f t="array" ref="I1439">SUM(IF(('Bez dříví'!$A$3:$A$33=A1439)*('Bez dříví'!$D$1:$BA$1=G1439),'Bez dříví'!$D$3:$BA$33))</f>
        <v>0</v>
      </c>
      <c r="J1439" s="70" t="str">
        <f>IF(I1439=0,"",I1439)</f>
        <v/>
      </c>
      <c r="K1439" s="40">
        <f>IF(I1439=MIN($J$1403:$J$1452),1,"")</f>
        <v>1</v>
      </c>
    </row>
    <row r="1440" spans="1:11" hidden="1" x14ac:dyDescent="0.25">
      <c r="A1440" s="34">
        <v>29</v>
      </c>
      <c r="B1440" s="35">
        <f>LOOKUP(A1440,Seznamy!$A$3:$A$27,Seznamy!$B$3:$B$27)</f>
        <v>246056</v>
      </c>
      <c r="C1440" s="36" t="str">
        <f>LOOKUP(A1440,Seznamy!$A$3:$A$27,Seznamy!$C$3:$C$27)</f>
        <v>Jítrava</v>
      </c>
      <c r="D1440" s="37">
        <f>LOOKUP(A1440,Seznamy!$A$3:$A$27,Seznamy!$E$3:$E$27)</f>
        <v>3402</v>
      </c>
      <c r="E1440" s="37">
        <f>LOOKUP(A1440,Seznamy!$A$3:$A$27,Seznamy!$H$3:$H$27)</f>
        <v>123891</v>
      </c>
      <c r="F1440" s="38">
        <f>LOOKUP(A1440,Seznamy!$A$3:$A$27,Seznamy!$J$3:$J$27)</f>
        <v>0</v>
      </c>
      <c r="G1440" s="38">
        <v>38</v>
      </c>
      <c r="H1440" s="36">
        <f>LOOKUP(G1440,'Bez dříví'!$A$35:$A$84,'Bez dříví'!$B$35:$B$84)</f>
        <v>0</v>
      </c>
      <c r="I1440" s="39">
        <f t="array" ref="I1440">SUM(IF(('Bez dříví'!$A$3:$A$33=A1440)*('Bez dříví'!$D$1:$BA$1=G1440),'Bez dříví'!$D$3:$BA$33))</f>
        <v>0</v>
      </c>
      <c r="J1440" s="70" t="str">
        <f>IF(I1440=0,"",I1440)</f>
        <v/>
      </c>
      <c r="K1440" s="40">
        <f>IF(I1440=MIN($J$1403:$J$1452),1,"")</f>
        <v>1</v>
      </c>
    </row>
    <row r="1441" spans="1:11" hidden="1" x14ac:dyDescent="0.25">
      <c r="A1441" s="34">
        <v>29</v>
      </c>
      <c r="B1441" s="35">
        <f>LOOKUP(A1441,Seznamy!$A$3:$A$27,Seznamy!$B$3:$B$27)</f>
        <v>246056</v>
      </c>
      <c r="C1441" s="36" t="str">
        <f>LOOKUP(A1441,Seznamy!$A$3:$A$27,Seznamy!$C$3:$C$27)</f>
        <v>Jítrava</v>
      </c>
      <c r="D1441" s="37">
        <f>LOOKUP(A1441,Seznamy!$A$3:$A$27,Seznamy!$E$3:$E$27)</f>
        <v>3402</v>
      </c>
      <c r="E1441" s="37">
        <f>LOOKUP(A1441,Seznamy!$A$3:$A$27,Seznamy!$H$3:$H$27)</f>
        <v>123891</v>
      </c>
      <c r="F1441" s="38">
        <f>LOOKUP(A1441,Seznamy!$A$3:$A$27,Seznamy!$J$3:$J$27)</f>
        <v>0</v>
      </c>
      <c r="G1441" s="38">
        <v>39</v>
      </c>
      <c r="H1441" s="36">
        <f>LOOKUP(G1441,'Bez dříví'!$A$35:$A$84,'Bez dříví'!$B$35:$B$84)</f>
        <v>0</v>
      </c>
      <c r="I1441" s="39">
        <f t="array" ref="I1441">SUM(IF(('Bez dříví'!$A$3:$A$33=A1441)*('Bez dříví'!$D$1:$BA$1=G1441),'Bez dříví'!$D$3:$BA$33))</f>
        <v>0</v>
      </c>
      <c r="J1441" s="70" t="str">
        <f>IF(I1441=0,"",I1441)</f>
        <v/>
      </c>
      <c r="K1441" s="40">
        <f>IF(I1441=MIN($J$1403:$J$1452),1,"")</f>
        <v>1</v>
      </c>
    </row>
    <row r="1442" spans="1:11" hidden="1" x14ac:dyDescent="0.25">
      <c r="A1442" s="34">
        <v>29</v>
      </c>
      <c r="B1442" s="35">
        <f>LOOKUP(A1442,Seznamy!$A$3:$A$27,Seznamy!$B$3:$B$27)</f>
        <v>246056</v>
      </c>
      <c r="C1442" s="36" t="str">
        <f>LOOKUP(A1442,Seznamy!$A$3:$A$27,Seznamy!$C$3:$C$27)</f>
        <v>Jítrava</v>
      </c>
      <c r="D1442" s="37">
        <f>LOOKUP(A1442,Seznamy!$A$3:$A$27,Seznamy!$E$3:$E$27)</f>
        <v>3402</v>
      </c>
      <c r="E1442" s="37">
        <f>LOOKUP(A1442,Seznamy!$A$3:$A$27,Seznamy!$H$3:$H$27)</f>
        <v>123891</v>
      </c>
      <c r="F1442" s="38">
        <f>LOOKUP(A1442,Seznamy!$A$3:$A$27,Seznamy!$J$3:$J$27)</f>
        <v>0</v>
      </c>
      <c r="G1442" s="38">
        <v>40</v>
      </c>
      <c r="H1442" s="36">
        <f>LOOKUP(G1442,'Bez dříví'!$A$35:$A$84,'Bez dříví'!$B$35:$B$84)</f>
        <v>0</v>
      </c>
      <c r="I1442" s="39">
        <f t="array" ref="I1442">SUM(IF(('Bez dříví'!$A$3:$A$33=A1442)*('Bez dříví'!$D$1:$BA$1=G1442),'Bez dříví'!$D$3:$BA$33))</f>
        <v>0</v>
      </c>
      <c r="J1442" s="70" t="str">
        <f>IF(I1442=0,"",I1442)</f>
        <v/>
      </c>
      <c r="K1442" s="40">
        <f>IF(I1442=MIN($J$1403:$J$1452),1,"")</f>
        <v>1</v>
      </c>
    </row>
    <row r="1443" spans="1:11" hidden="1" x14ac:dyDescent="0.25">
      <c r="A1443" s="34">
        <v>29</v>
      </c>
      <c r="B1443" s="35">
        <f>LOOKUP(A1443,Seznamy!$A$3:$A$27,Seznamy!$B$3:$B$27)</f>
        <v>246056</v>
      </c>
      <c r="C1443" s="36" t="str">
        <f>LOOKUP(A1443,Seznamy!$A$3:$A$27,Seznamy!$C$3:$C$27)</f>
        <v>Jítrava</v>
      </c>
      <c r="D1443" s="37">
        <f>LOOKUP(A1443,Seznamy!$A$3:$A$27,Seznamy!$E$3:$E$27)</f>
        <v>3402</v>
      </c>
      <c r="E1443" s="37">
        <f>LOOKUP(A1443,Seznamy!$A$3:$A$27,Seznamy!$H$3:$H$27)</f>
        <v>123891</v>
      </c>
      <c r="F1443" s="38">
        <f>LOOKUP(A1443,Seznamy!$A$3:$A$27,Seznamy!$J$3:$J$27)</f>
        <v>0</v>
      </c>
      <c r="G1443" s="38">
        <v>41</v>
      </c>
      <c r="H1443" s="36">
        <f>LOOKUP(G1443,'Bez dříví'!$A$35:$A$84,'Bez dříví'!$B$35:$B$84)</f>
        <v>0</v>
      </c>
      <c r="I1443" s="39">
        <f t="array" ref="I1443">SUM(IF(('Bez dříví'!$A$3:$A$33=A1443)*('Bez dříví'!$D$1:$BA$1=G1443),'Bez dříví'!$D$3:$BA$33))</f>
        <v>0</v>
      </c>
      <c r="J1443" s="70" t="str">
        <f>IF(I1443=0,"",I1443)</f>
        <v/>
      </c>
      <c r="K1443" s="40">
        <f>IF(I1443=MIN($J$1403:$J$1452),1,"")</f>
        <v>1</v>
      </c>
    </row>
    <row r="1444" spans="1:11" hidden="1" x14ac:dyDescent="0.25">
      <c r="A1444" s="34">
        <v>29</v>
      </c>
      <c r="B1444" s="35">
        <f>LOOKUP(A1444,Seznamy!$A$3:$A$27,Seznamy!$B$3:$B$27)</f>
        <v>246056</v>
      </c>
      <c r="C1444" s="36" t="str">
        <f>LOOKUP(A1444,Seznamy!$A$3:$A$27,Seznamy!$C$3:$C$27)</f>
        <v>Jítrava</v>
      </c>
      <c r="D1444" s="37">
        <f>LOOKUP(A1444,Seznamy!$A$3:$A$27,Seznamy!$E$3:$E$27)</f>
        <v>3402</v>
      </c>
      <c r="E1444" s="37">
        <f>LOOKUP(A1444,Seznamy!$A$3:$A$27,Seznamy!$H$3:$H$27)</f>
        <v>123891</v>
      </c>
      <c r="F1444" s="38">
        <f>LOOKUP(A1444,Seznamy!$A$3:$A$27,Seznamy!$J$3:$J$27)</f>
        <v>0</v>
      </c>
      <c r="G1444" s="38">
        <v>42</v>
      </c>
      <c r="H1444" s="36">
        <f>LOOKUP(G1444,'Bez dříví'!$A$35:$A$84,'Bez dříví'!$B$35:$B$84)</f>
        <v>0</v>
      </c>
      <c r="I1444" s="39">
        <f t="array" ref="I1444">SUM(IF(('Bez dříví'!$A$3:$A$33=A1444)*('Bez dříví'!$D$1:$BA$1=G1444),'Bez dříví'!$D$3:$BA$33))</f>
        <v>0</v>
      </c>
      <c r="J1444" s="70" t="str">
        <f>IF(I1444=0,"",I1444)</f>
        <v/>
      </c>
      <c r="K1444" s="40">
        <f>IF(I1444=MIN($J$1403:$J$1452),1,"")</f>
        <v>1</v>
      </c>
    </row>
    <row r="1445" spans="1:11" hidden="1" x14ac:dyDescent="0.25">
      <c r="A1445" s="34">
        <v>29</v>
      </c>
      <c r="B1445" s="35">
        <f>LOOKUP(A1445,Seznamy!$A$3:$A$27,Seznamy!$B$3:$B$27)</f>
        <v>246056</v>
      </c>
      <c r="C1445" s="36" t="str">
        <f>LOOKUP(A1445,Seznamy!$A$3:$A$27,Seznamy!$C$3:$C$27)</f>
        <v>Jítrava</v>
      </c>
      <c r="D1445" s="37">
        <f>LOOKUP(A1445,Seznamy!$A$3:$A$27,Seznamy!$E$3:$E$27)</f>
        <v>3402</v>
      </c>
      <c r="E1445" s="37">
        <f>LOOKUP(A1445,Seznamy!$A$3:$A$27,Seznamy!$H$3:$H$27)</f>
        <v>123891</v>
      </c>
      <c r="F1445" s="38">
        <f>LOOKUP(A1445,Seznamy!$A$3:$A$27,Seznamy!$J$3:$J$27)</f>
        <v>0</v>
      </c>
      <c r="G1445" s="38">
        <v>43</v>
      </c>
      <c r="H1445" s="36">
        <f>LOOKUP(G1445,'Bez dříví'!$A$35:$A$84,'Bez dříví'!$B$35:$B$84)</f>
        <v>0</v>
      </c>
      <c r="I1445" s="39">
        <f t="array" ref="I1445">SUM(IF(('Bez dříví'!$A$3:$A$33=A1445)*('Bez dříví'!$D$1:$BA$1=G1445),'Bez dříví'!$D$3:$BA$33))</f>
        <v>0</v>
      </c>
      <c r="J1445" s="70" t="str">
        <f>IF(I1445=0,"",I1445)</f>
        <v/>
      </c>
      <c r="K1445" s="40">
        <f>IF(I1445=MIN($J$1403:$J$1452),1,"")</f>
        <v>1</v>
      </c>
    </row>
    <row r="1446" spans="1:11" hidden="1" x14ac:dyDescent="0.25">
      <c r="A1446" s="34">
        <v>29</v>
      </c>
      <c r="B1446" s="35">
        <f>LOOKUP(A1446,Seznamy!$A$3:$A$27,Seznamy!$B$3:$B$27)</f>
        <v>246056</v>
      </c>
      <c r="C1446" s="36" t="str">
        <f>LOOKUP(A1446,Seznamy!$A$3:$A$27,Seznamy!$C$3:$C$27)</f>
        <v>Jítrava</v>
      </c>
      <c r="D1446" s="37">
        <f>LOOKUP(A1446,Seznamy!$A$3:$A$27,Seznamy!$E$3:$E$27)</f>
        <v>3402</v>
      </c>
      <c r="E1446" s="37">
        <f>LOOKUP(A1446,Seznamy!$A$3:$A$27,Seznamy!$H$3:$H$27)</f>
        <v>123891</v>
      </c>
      <c r="F1446" s="38">
        <f>LOOKUP(A1446,Seznamy!$A$3:$A$27,Seznamy!$J$3:$J$27)</f>
        <v>0</v>
      </c>
      <c r="G1446" s="38">
        <v>44</v>
      </c>
      <c r="H1446" s="36">
        <f>LOOKUP(G1446,'Bez dříví'!$A$35:$A$84,'Bez dříví'!$B$35:$B$84)</f>
        <v>0</v>
      </c>
      <c r="I1446" s="39">
        <f t="array" ref="I1446">SUM(IF(('Bez dříví'!$A$3:$A$33=A1446)*('Bez dříví'!$D$1:$BA$1=G1446),'Bez dříví'!$D$3:$BA$33))</f>
        <v>0</v>
      </c>
      <c r="J1446" s="70" t="str">
        <f>IF(I1446=0,"",I1446)</f>
        <v/>
      </c>
      <c r="K1446" s="40">
        <f>IF(I1446=MIN($J$1403:$J$1452),1,"")</f>
        <v>1</v>
      </c>
    </row>
    <row r="1447" spans="1:11" hidden="1" x14ac:dyDescent="0.25">
      <c r="A1447" s="34">
        <v>29</v>
      </c>
      <c r="B1447" s="35">
        <f>LOOKUP(A1447,Seznamy!$A$3:$A$27,Seznamy!$B$3:$B$27)</f>
        <v>246056</v>
      </c>
      <c r="C1447" s="36" t="str">
        <f>LOOKUP(A1447,Seznamy!$A$3:$A$27,Seznamy!$C$3:$C$27)</f>
        <v>Jítrava</v>
      </c>
      <c r="D1447" s="37">
        <f>LOOKUP(A1447,Seznamy!$A$3:$A$27,Seznamy!$E$3:$E$27)</f>
        <v>3402</v>
      </c>
      <c r="E1447" s="37">
        <f>LOOKUP(A1447,Seznamy!$A$3:$A$27,Seznamy!$H$3:$H$27)</f>
        <v>123891</v>
      </c>
      <c r="F1447" s="38">
        <f>LOOKUP(A1447,Seznamy!$A$3:$A$27,Seznamy!$J$3:$J$27)</f>
        <v>0</v>
      </c>
      <c r="G1447" s="38">
        <v>45</v>
      </c>
      <c r="H1447" s="36">
        <f>LOOKUP(G1447,'Bez dříví'!$A$35:$A$84,'Bez dříví'!$B$35:$B$84)</f>
        <v>0</v>
      </c>
      <c r="I1447" s="39">
        <f t="array" ref="I1447">SUM(IF(('Bez dříví'!$A$3:$A$33=A1447)*('Bez dříví'!$D$1:$BA$1=G1447),'Bez dříví'!$D$3:$BA$33))</f>
        <v>0</v>
      </c>
      <c r="J1447" s="70" t="str">
        <f>IF(I1447=0,"",I1447)</f>
        <v/>
      </c>
      <c r="K1447" s="40">
        <f>IF(I1447=MIN($J$1403:$J$1452),1,"")</f>
        <v>1</v>
      </c>
    </row>
    <row r="1448" spans="1:11" hidden="1" x14ac:dyDescent="0.25">
      <c r="A1448" s="34">
        <v>29</v>
      </c>
      <c r="B1448" s="35">
        <f>LOOKUP(A1448,Seznamy!$A$3:$A$27,Seznamy!$B$3:$B$27)</f>
        <v>246056</v>
      </c>
      <c r="C1448" s="36" t="str">
        <f>LOOKUP(A1448,Seznamy!$A$3:$A$27,Seznamy!$C$3:$C$27)</f>
        <v>Jítrava</v>
      </c>
      <c r="D1448" s="37">
        <f>LOOKUP(A1448,Seznamy!$A$3:$A$27,Seznamy!$E$3:$E$27)</f>
        <v>3402</v>
      </c>
      <c r="E1448" s="37">
        <f>LOOKUP(A1448,Seznamy!$A$3:$A$27,Seznamy!$H$3:$H$27)</f>
        <v>123891</v>
      </c>
      <c r="F1448" s="38">
        <f>LOOKUP(A1448,Seznamy!$A$3:$A$27,Seznamy!$J$3:$J$27)</f>
        <v>0</v>
      </c>
      <c r="G1448" s="38">
        <v>46</v>
      </c>
      <c r="H1448" s="36">
        <f>LOOKUP(G1448,'Bez dříví'!$A$35:$A$84,'Bez dříví'!$B$35:$B$84)</f>
        <v>0</v>
      </c>
      <c r="I1448" s="39">
        <f t="array" ref="I1448">SUM(IF(('Bez dříví'!$A$3:$A$33=A1448)*('Bez dříví'!$D$1:$BA$1=G1448),'Bez dříví'!$D$3:$BA$33))</f>
        <v>0</v>
      </c>
      <c r="J1448" s="70" t="str">
        <f>IF(I1448=0,"",I1448)</f>
        <v/>
      </c>
      <c r="K1448" s="40">
        <f>IF(I1448=MIN($J$1403:$J$1452),1,"")</f>
        <v>1</v>
      </c>
    </row>
    <row r="1449" spans="1:11" hidden="1" x14ac:dyDescent="0.25">
      <c r="A1449" s="34">
        <v>29</v>
      </c>
      <c r="B1449" s="35">
        <f>LOOKUP(A1449,Seznamy!$A$3:$A$27,Seznamy!$B$3:$B$27)</f>
        <v>246056</v>
      </c>
      <c r="C1449" s="36" t="str">
        <f>LOOKUP(A1449,Seznamy!$A$3:$A$27,Seznamy!$C$3:$C$27)</f>
        <v>Jítrava</v>
      </c>
      <c r="D1449" s="37">
        <f>LOOKUP(A1449,Seznamy!$A$3:$A$27,Seznamy!$E$3:$E$27)</f>
        <v>3402</v>
      </c>
      <c r="E1449" s="37">
        <f>LOOKUP(A1449,Seznamy!$A$3:$A$27,Seznamy!$H$3:$H$27)</f>
        <v>123891</v>
      </c>
      <c r="F1449" s="38">
        <f>LOOKUP(A1449,Seznamy!$A$3:$A$27,Seznamy!$J$3:$J$27)</f>
        <v>0</v>
      </c>
      <c r="G1449" s="38">
        <v>47</v>
      </c>
      <c r="H1449" s="36">
        <f>LOOKUP(G1449,'Bez dříví'!$A$35:$A$84,'Bez dříví'!$B$35:$B$84)</f>
        <v>0</v>
      </c>
      <c r="I1449" s="39">
        <f t="array" ref="I1449">SUM(IF(('Bez dříví'!$A$3:$A$33=A1449)*('Bez dříví'!$D$1:$BA$1=G1449),'Bez dříví'!$D$3:$BA$33))</f>
        <v>0</v>
      </c>
      <c r="J1449" s="70" t="str">
        <f>IF(I1449=0,"",I1449)</f>
        <v/>
      </c>
      <c r="K1449" s="40">
        <f>IF(I1449=MIN($J$1403:$J$1452),1,"")</f>
        <v>1</v>
      </c>
    </row>
    <row r="1450" spans="1:11" hidden="1" x14ac:dyDescent="0.25">
      <c r="A1450" s="34">
        <v>29</v>
      </c>
      <c r="B1450" s="35">
        <f>LOOKUP(A1450,Seznamy!$A$3:$A$27,Seznamy!$B$3:$B$27)</f>
        <v>246056</v>
      </c>
      <c r="C1450" s="36" t="str">
        <f>LOOKUP(A1450,Seznamy!$A$3:$A$27,Seznamy!$C$3:$C$27)</f>
        <v>Jítrava</v>
      </c>
      <c r="D1450" s="37">
        <f>LOOKUP(A1450,Seznamy!$A$3:$A$27,Seznamy!$E$3:$E$27)</f>
        <v>3402</v>
      </c>
      <c r="E1450" s="37">
        <f>LOOKUP(A1450,Seznamy!$A$3:$A$27,Seznamy!$H$3:$H$27)</f>
        <v>123891</v>
      </c>
      <c r="F1450" s="38">
        <f>LOOKUP(A1450,Seznamy!$A$3:$A$27,Seznamy!$J$3:$J$27)</f>
        <v>0</v>
      </c>
      <c r="G1450" s="38">
        <v>48</v>
      </c>
      <c r="H1450" s="36">
        <f>LOOKUP(G1450,'Bez dříví'!$A$35:$A$84,'Bez dříví'!$B$35:$B$84)</f>
        <v>0</v>
      </c>
      <c r="I1450" s="39">
        <f t="array" ref="I1450">SUM(IF(('Bez dříví'!$A$3:$A$33=A1450)*('Bez dříví'!$D$1:$BA$1=G1450),'Bez dříví'!$D$3:$BA$33))</f>
        <v>0</v>
      </c>
      <c r="J1450" s="70" t="str">
        <f>IF(I1450=0,"",I1450)</f>
        <v/>
      </c>
      <c r="K1450" s="40">
        <f>IF(I1450=MIN($J$1403:$J$1452),1,"")</f>
        <v>1</v>
      </c>
    </row>
    <row r="1451" spans="1:11" hidden="1" x14ac:dyDescent="0.25">
      <c r="A1451" s="34">
        <v>29</v>
      </c>
      <c r="B1451" s="35">
        <f>LOOKUP(A1451,Seznamy!$A$3:$A$27,Seznamy!$B$3:$B$27)</f>
        <v>246056</v>
      </c>
      <c r="C1451" s="36" t="str">
        <f>LOOKUP(A1451,Seznamy!$A$3:$A$27,Seznamy!$C$3:$C$27)</f>
        <v>Jítrava</v>
      </c>
      <c r="D1451" s="37">
        <f>LOOKUP(A1451,Seznamy!$A$3:$A$27,Seznamy!$E$3:$E$27)</f>
        <v>3402</v>
      </c>
      <c r="E1451" s="37">
        <f>LOOKUP(A1451,Seznamy!$A$3:$A$27,Seznamy!$H$3:$H$27)</f>
        <v>123891</v>
      </c>
      <c r="F1451" s="38">
        <f>LOOKUP(A1451,Seznamy!$A$3:$A$27,Seznamy!$J$3:$J$27)</f>
        <v>0</v>
      </c>
      <c r="G1451" s="38">
        <v>49</v>
      </c>
      <c r="H1451" s="36">
        <f>LOOKUP(G1451,'Bez dříví'!$A$35:$A$84,'Bez dříví'!$B$35:$B$84)</f>
        <v>0</v>
      </c>
      <c r="I1451" s="39">
        <f t="array" ref="I1451">SUM(IF(('Bez dříví'!$A$3:$A$33=A1451)*('Bez dříví'!$D$1:$BA$1=G1451),'Bez dříví'!$D$3:$BA$33))</f>
        <v>0</v>
      </c>
      <c r="J1451" s="70" t="str">
        <f>IF(I1451=0,"",I1451)</f>
        <v/>
      </c>
      <c r="K1451" s="40">
        <f>IF(I1451=MIN($J$1403:$J$1452),1,"")</f>
        <v>1</v>
      </c>
    </row>
    <row r="1452" spans="1:11" hidden="1" x14ac:dyDescent="0.25">
      <c r="A1452" s="34">
        <v>29</v>
      </c>
      <c r="B1452" s="35">
        <f>LOOKUP(A1452,Seznamy!$A$3:$A$27,Seznamy!$B$3:$B$27)</f>
        <v>246056</v>
      </c>
      <c r="C1452" s="36" t="str">
        <f>LOOKUP(A1452,Seznamy!$A$3:$A$27,Seznamy!$C$3:$C$27)</f>
        <v>Jítrava</v>
      </c>
      <c r="D1452" s="37">
        <f>LOOKUP(A1452,Seznamy!$A$3:$A$27,Seznamy!$E$3:$E$27)</f>
        <v>3402</v>
      </c>
      <c r="E1452" s="37">
        <f>LOOKUP(A1452,Seznamy!$A$3:$A$27,Seznamy!$H$3:$H$27)</f>
        <v>123891</v>
      </c>
      <c r="F1452" s="38">
        <f>LOOKUP(A1452,Seznamy!$A$3:$A$27,Seznamy!$J$3:$J$27)</f>
        <v>0</v>
      </c>
      <c r="G1452" s="38">
        <v>50</v>
      </c>
      <c r="H1452" s="36">
        <f>LOOKUP(G1452,'Bez dříví'!$A$35:$A$84,'Bez dříví'!$B$35:$B$84)</f>
        <v>0</v>
      </c>
      <c r="I1452" s="39">
        <f t="array" ref="I1452">SUM(IF(('Bez dříví'!$A$3:$A$33=A1452)*('Bez dříví'!$D$1:$BA$1=G1452),'Bez dříví'!$D$3:$BA$33))</f>
        <v>0</v>
      </c>
      <c r="J1452" s="70" t="str">
        <f>IF(I1452=0,"",I1452)</f>
        <v/>
      </c>
      <c r="K1452" s="40">
        <f>IF(I1452=MIN($J$1403:$J$1452),1,"")</f>
        <v>1</v>
      </c>
    </row>
    <row r="1453" spans="1:11" hidden="1" x14ac:dyDescent="0.25">
      <c r="A1453" s="56">
        <v>30</v>
      </c>
      <c r="B1453" s="57">
        <f>LOOKUP(A1453,Seznamy!$A$3:$A$27,Seznamy!$B$3:$B$27)</f>
        <v>246056</v>
      </c>
      <c r="C1453" s="58" t="str">
        <f>LOOKUP(A1453,Seznamy!$A$3:$A$27,Seznamy!$C$3:$C$27)</f>
        <v>Jítrava</v>
      </c>
      <c r="D1453" s="59">
        <f>LOOKUP(A1453,Seznamy!$A$3:$A$27,Seznamy!$E$3:$E$27)</f>
        <v>3402</v>
      </c>
      <c r="E1453" s="59">
        <f>LOOKUP(A1453,Seznamy!$A$3:$A$27,Seznamy!$H$3:$H$27)</f>
        <v>123891</v>
      </c>
      <c r="F1453" s="60">
        <f>LOOKUP(A1453,Seznamy!$A$3:$A$27,Seznamy!$J$3:$J$27)</f>
        <v>0</v>
      </c>
      <c r="G1453" s="60">
        <v>1</v>
      </c>
      <c r="H1453" s="58" t="str">
        <f>LOOKUP(G1453,'Bez dříví'!$A$35:$A$84,'Bez dříví'!$B$35:$B$84)</f>
        <v>LESCUS Cetkovice, s.r.o.</v>
      </c>
      <c r="I1453" s="61">
        <f t="array" ref="I1453">SUM(IF(('Bez dříví'!$A$3:$A$33=A1453)*('Bez dříví'!$D$1:$BA$1=G1453),'Bez dříví'!$D$3:$BA$33))</f>
        <v>0</v>
      </c>
      <c r="J1453" s="71" t="str">
        <f>IF(I1453=0,"",I1453)</f>
        <v/>
      </c>
      <c r="K1453" s="62">
        <f>IF(I1453=MIN($J$1453:$J$1502),1,"")</f>
        <v>1</v>
      </c>
    </row>
    <row r="1454" spans="1:11" hidden="1" x14ac:dyDescent="0.25">
      <c r="A1454" s="56">
        <v>30</v>
      </c>
      <c r="B1454" s="57">
        <f>LOOKUP(A1454,Seznamy!$A$3:$A$27,Seznamy!$B$3:$B$27)</f>
        <v>246056</v>
      </c>
      <c r="C1454" s="58" t="str">
        <f>LOOKUP(A1454,Seznamy!$A$3:$A$27,Seznamy!$C$3:$C$27)</f>
        <v>Jítrava</v>
      </c>
      <c r="D1454" s="59">
        <f>LOOKUP(A1454,Seznamy!$A$3:$A$27,Seznamy!$E$3:$E$27)</f>
        <v>3402</v>
      </c>
      <c r="E1454" s="59">
        <f>LOOKUP(A1454,Seznamy!$A$3:$A$27,Seznamy!$H$3:$H$27)</f>
        <v>123891</v>
      </c>
      <c r="F1454" s="60">
        <f>LOOKUP(A1454,Seznamy!$A$3:$A$27,Seznamy!$J$3:$J$27)</f>
        <v>0</v>
      </c>
      <c r="G1454" s="60">
        <v>2</v>
      </c>
      <c r="H1454" s="58" t="str">
        <f>LOOKUP(G1454,'Bez dříví'!$A$35:$A$84,'Bez dříví'!$B$35:$B$84)</f>
        <v>EGREGA s.r.o.</v>
      </c>
      <c r="I1454" s="61">
        <f t="array" ref="I1454">SUM(IF(('Bez dříví'!$A$3:$A$33=A1454)*('Bez dříví'!$D$1:$BA$1=G1454),'Bez dříví'!$D$3:$BA$33))</f>
        <v>0</v>
      </c>
      <c r="J1454" s="71" t="str">
        <f>IF(I1454=0,"",I1454)</f>
        <v/>
      </c>
      <c r="K1454" s="62">
        <f>IF(I1454=MIN($J$1453:$J$1502),1,"")</f>
        <v>1</v>
      </c>
    </row>
    <row r="1455" spans="1:11" hidden="1" x14ac:dyDescent="0.25">
      <c r="A1455" s="56">
        <v>30</v>
      </c>
      <c r="B1455" s="57">
        <f>LOOKUP(A1455,Seznamy!$A$3:$A$27,Seznamy!$B$3:$B$27)</f>
        <v>246056</v>
      </c>
      <c r="C1455" s="58" t="str">
        <f>LOOKUP(A1455,Seznamy!$A$3:$A$27,Seznamy!$C$3:$C$27)</f>
        <v>Jítrava</v>
      </c>
      <c r="D1455" s="59">
        <f>LOOKUP(A1455,Seznamy!$A$3:$A$27,Seznamy!$E$3:$E$27)</f>
        <v>3402</v>
      </c>
      <c r="E1455" s="59">
        <f>LOOKUP(A1455,Seznamy!$A$3:$A$27,Seznamy!$H$3:$H$27)</f>
        <v>123891</v>
      </c>
      <c r="F1455" s="60">
        <f>LOOKUP(A1455,Seznamy!$A$3:$A$27,Seznamy!$J$3:$J$27)</f>
        <v>0</v>
      </c>
      <c r="G1455" s="60">
        <v>3</v>
      </c>
      <c r="H1455" s="58" t="str">
        <f>LOOKUP(G1455,'Bez dříví'!$A$35:$A$84,'Bez dříví'!$B$35:$B$84)</f>
        <v>Lesostavby Frýdek-Místek a.s.</v>
      </c>
      <c r="I1455" s="61">
        <f t="array" ref="I1455">SUM(IF(('Bez dříví'!$A$3:$A$33=A1455)*('Bez dříví'!$D$1:$BA$1=G1455),'Bez dříví'!$D$3:$BA$33))</f>
        <v>0</v>
      </c>
      <c r="J1455" s="71" t="str">
        <f>IF(I1455=0,"",I1455)</f>
        <v/>
      </c>
      <c r="K1455" s="62">
        <f>IF(I1455=MIN($J$1453:$J$1502),1,"")</f>
        <v>1</v>
      </c>
    </row>
    <row r="1456" spans="1:11" hidden="1" x14ac:dyDescent="0.25">
      <c r="A1456" s="56">
        <v>30</v>
      </c>
      <c r="B1456" s="57">
        <f>LOOKUP(A1456,Seznamy!$A$3:$A$27,Seznamy!$B$3:$B$27)</f>
        <v>246056</v>
      </c>
      <c r="C1456" s="58" t="str">
        <f>LOOKUP(A1456,Seznamy!$A$3:$A$27,Seznamy!$C$3:$C$27)</f>
        <v>Jítrava</v>
      </c>
      <c r="D1456" s="59">
        <f>LOOKUP(A1456,Seznamy!$A$3:$A$27,Seznamy!$E$3:$E$27)</f>
        <v>3402</v>
      </c>
      <c r="E1456" s="59">
        <f>LOOKUP(A1456,Seznamy!$A$3:$A$27,Seznamy!$H$3:$H$27)</f>
        <v>123891</v>
      </c>
      <c r="F1456" s="60">
        <f>LOOKUP(A1456,Seznamy!$A$3:$A$27,Seznamy!$J$3:$J$27)</f>
        <v>0</v>
      </c>
      <c r="G1456" s="60">
        <v>4</v>
      </c>
      <c r="H1456" s="58" t="str">
        <f>LOOKUP(G1456,'Bez dříví'!$A$35:$A$84,'Bez dříví'!$B$35:$B$84)</f>
        <v>LST a.s.</v>
      </c>
      <c r="I1456" s="61">
        <f t="array" ref="I1456">SUM(IF(('Bez dříví'!$A$3:$A$33=A1456)*('Bez dříví'!$D$1:$BA$1=G1456),'Bez dříví'!$D$3:$BA$33))</f>
        <v>0</v>
      </c>
      <c r="J1456" s="71" t="str">
        <f>IF(I1456=0,"",I1456)</f>
        <v/>
      </c>
      <c r="K1456" s="62">
        <f>IF(I1456=MIN($J$1453:$J$1502),1,"")</f>
        <v>1</v>
      </c>
    </row>
    <row r="1457" spans="1:11" hidden="1" x14ac:dyDescent="0.25">
      <c r="A1457" s="56">
        <v>30</v>
      </c>
      <c r="B1457" s="57">
        <f>LOOKUP(A1457,Seznamy!$A$3:$A$27,Seznamy!$B$3:$B$27)</f>
        <v>246056</v>
      </c>
      <c r="C1457" s="58" t="str">
        <f>LOOKUP(A1457,Seznamy!$A$3:$A$27,Seznamy!$C$3:$C$27)</f>
        <v>Jítrava</v>
      </c>
      <c r="D1457" s="59">
        <f>LOOKUP(A1457,Seznamy!$A$3:$A$27,Seznamy!$E$3:$E$27)</f>
        <v>3402</v>
      </c>
      <c r="E1457" s="59">
        <f>LOOKUP(A1457,Seznamy!$A$3:$A$27,Seznamy!$H$3:$H$27)</f>
        <v>123891</v>
      </c>
      <c r="F1457" s="60">
        <f>LOOKUP(A1457,Seznamy!$A$3:$A$27,Seznamy!$J$3:$J$27)</f>
        <v>0</v>
      </c>
      <c r="G1457" s="60">
        <v>5</v>
      </c>
      <c r="H1457" s="58" t="str">
        <f>LOOKUP(G1457,'Bez dříví'!$A$35:$A$84,'Bez dříví'!$B$35:$B$84)</f>
        <v>UNILES a.s.</v>
      </c>
      <c r="I1457" s="61">
        <f t="array" ref="I1457">SUM(IF(('Bez dříví'!$A$3:$A$33=A1457)*('Bez dříví'!$D$1:$BA$1=G1457),'Bez dříví'!$D$3:$BA$33))</f>
        <v>0</v>
      </c>
      <c r="J1457" s="71" t="str">
        <f>IF(I1457=0,"",I1457)</f>
        <v/>
      </c>
      <c r="K1457" s="62">
        <f>IF(I1457=MIN($J$1453:$J$1502),1,"")</f>
        <v>1</v>
      </c>
    </row>
    <row r="1458" spans="1:11" hidden="1" x14ac:dyDescent="0.25">
      <c r="A1458" s="56">
        <v>30</v>
      </c>
      <c r="B1458" s="57">
        <f>LOOKUP(A1458,Seznamy!$A$3:$A$27,Seznamy!$B$3:$B$27)</f>
        <v>246056</v>
      </c>
      <c r="C1458" s="58" t="str">
        <f>LOOKUP(A1458,Seznamy!$A$3:$A$27,Seznamy!$C$3:$C$27)</f>
        <v>Jítrava</v>
      </c>
      <c r="D1458" s="59">
        <f>LOOKUP(A1458,Seznamy!$A$3:$A$27,Seznamy!$E$3:$E$27)</f>
        <v>3402</v>
      </c>
      <c r="E1458" s="59">
        <f>LOOKUP(A1458,Seznamy!$A$3:$A$27,Seznamy!$H$3:$H$27)</f>
        <v>123891</v>
      </c>
      <c r="F1458" s="60">
        <f>LOOKUP(A1458,Seznamy!$A$3:$A$27,Seznamy!$J$3:$J$27)</f>
        <v>0</v>
      </c>
      <c r="G1458" s="60">
        <v>6</v>
      </c>
      <c r="H1458" s="58" t="str">
        <f>LOOKUP(G1458,'Bez dříví'!$A$35:$A$84,'Bez dříví'!$B$35:$B$84)</f>
        <v>LDF Rožnov a.s.</v>
      </c>
      <c r="I1458" s="61">
        <f t="array" ref="I1458">SUM(IF(('Bez dříví'!$A$3:$A$33=A1458)*('Bez dříví'!$D$1:$BA$1=G1458),'Bez dříví'!$D$3:$BA$33))</f>
        <v>0</v>
      </c>
      <c r="J1458" s="71" t="str">
        <f>IF(I1458=0,"",I1458)</f>
        <v/>
      </c>
      <c r="K1458" s="62">
        <f>IF(I1458=MIN($J$1453:$J$1502),1,"")</f>
        <v>1</v>
      </c>
    </row>
    <row r="1459" spans="1:11" hidden="1" x14ac:dyDescent="0.25">
      <c r="A1459" s="56">
        <v>30</v>
      </c>
      <c r="B1459" s="57">
        <f>LOOKUP(A1459,Seznamy!$A$3:$A$27,Seznamy!$B$3:$B$27)</f>
        <v>246056</v>
      </c>
      <c r="C1459" s="58" t="str">
        <f>LOOKUP(A1459,Seznamy!$A$3:$A$27,Seznamy!$C$3:$C$27)</f>
        <v>Jítrava</v>
      </c>
      <c r="D1459" s="59">
        <f>LOOKUP(A1459,Seznamy!$A$3:$A$27,Seznamy!$E$3:$E$27)</f>
        <v>3402</v>
      </c>
      <c r="E1459" s="59">
        <f>LOOKUP(A1459,Seznamy!$A$3:$A$27,Seznamy!$H$3:$H$27)</f>
        <v>123891</v>
      </c>
      <c r="F1459" s="60">
        <f>LOOKUP(A1459,Seznamy!$A$3:$A$27,Seznamy!$J$3:$J$27)</f>
        <v>0</v>
      </c>
      <c r="G1459" s="60">
        <v>7</v>
      </c>
      <c r="H1459" s="58" t="str">
        <f>LOOKUP(G1459,'Bez dříví'!$A$35:$A$84,'Bez dříví'!$B$35:$B$84)</f>
        <v>ACLESIA, spol. s r.o.</v>
      </c>
      <c r="I1459" s="61">
        <f t="array" ref="I1459">SUM(IF(('Bez dříví'!$A$3:$A$33=A1459)*('Bez dříví'!$D$1:$BA$1=G1459),'Bez dříví'!$D$3:$BA$33))</f>
        <v>0</v>
      </c>
      <c r="J1459" s="71" t="str">
        <f>IF(I1459=0,"",I1459)</f>
        <v/>
      </c>
      <c r="K1459" s="62">
        <f>IF(I1459=MIN($J$1453:$J$1502),1,"")</f>
        <v>1</v>
      </c>
    </row>
    <row r="1460" spans="1:11" hidden="1" x14ac:dyDescent="0.25">
      <c r="A1460" s="56">
        <v>30</v>
      </c>
      <c r="B1460" s="57">
        <f>LOOKUP(A1460,Seznamy!$A$3:$A$27,Seznamy!$B$3:$B$27)</f>
        <v>246056</v>
      </c>
      <c r="C1460" s="58" t="str">
        <f>LOOKUP(A1460,Seznamy!$A$3:$A$27,Seznamy!$C$3:$C$27)</f>
        <v>Jítrava</v>
      </c>
      <c r="D1460" s="59">
        <f>LOOKUP(A1460,Seznamy!$A$3:$A$27,Seznamy!$E$3:$E$27)</f>
        <v>3402</v>
      </c>
      <c r="E1460" s="59">
        <f>LOOKUP(A1460,Seznamy!$A$3:$A$27,Seznamy!$H$3:$H$27)</f>
        <v>123891</v>
      </c>
      <c r="F1460" s="60">
        <f>LOOKUP(A1460,Seznamy!$A$3:$A$27,Seznamy!$J$3:$J$27)</f>
        <v>0</v>
      </c>
      <c r="G1460" s="60">
        <v>8</v>
      </c>
      <c r="H1460" s="58" t="str">
        <f>LOOKUP(G1460,'Bez dříví'!$A$35:$A$84,'Bez dříví'!$B$35:$B$84)</f>
        <v>Sušická lesní a obchodní s.r.o.</v>
      </c>
      <c r="I1460" s="61">
        <f t="array" ref="I1460">SUM(IF(('Bez dříví'!$A$3:$A$33=A1460)*('Bez dříví'!$D$1:$BA$1=G1460),'Bez dříví'!$D$3:$BA$33))</f>
        <v>0</v>
      </c>
      <c r="J1460" s="71" t="str">
        <f>IF(I1460=0,"",I1460)</f>
        <v/>
      </c>
      <c r="K1460" s="62">
        <f>IF(I1460=MIN($J$1453:$J$1502),1,"")</f>
        <v>1</v>
      </c>
    </row>
    <row r="1461" spans="1:11" hidden="1" x14ac:dyDescent="0.25">
      <c r="A1461" s="56">
        <v>30</v>
      </c>
      <c r="B1461" s="57">
        <f>LOOKUP(A1461,Seznamy!$A$3:$A$27,Seznamy!$B$3:$B$27)</f>
        <v>246056</v>
      </c>
      <c r="C1461" s="58" t="str">
        <f>LOOKUP(A1461,Seznamy!$A$3:$A$27,Seznamy!$C$3:$C$27)</f>
        <v>Jítrava</v>
      </c>
      <c r="D1461" s="59">
        <f>LOOKUP(A1461,Seznamy!$A$3:$A$27,Seznamy!$E$3:$E$27)</f>
        <v>3402</v>
      </c>
      <c r="E1461" s="59">
        <f>LOOKUP(A1461,Seznamy!$A$3:$A$27,Seznamy!$H$3:$H$27)</f>
        <v>123891</v>
      </c>
      <c r="F1461" s="60">
        <f>LOOKUP(A1461,Seznamy!$A$3:$A$27,Seznamy!$J$3:$J$27)</f>
        <v>0</v>
      </c>
      <c r="G1461" s="60">
        <v>9</v>
      </c>
      <c r="H1461" s="58" t="str">
        <f>LOOKUP(G1461,'Bez dříví'!$A$35:$A$84,'Bez dříví'!$B$35:$B$84)</f>
        <v>Kloboucká lesní s.r.o.</v>
      </c>
      <c r="I1461" s="61">
        <f t="array" ref="I1461">SUM(IF(('Bez dříví'!$A$3:$A$33=A1461)*('Bez dříví'!$D$1:$BA$1=G1461),'Bez dříví'!$D$3:$BA$33))</f>
        <v>0</v>
      </c>
      <c r="J1461" s="71" t="str">
        <f>IF(I1461=0,"",I1461)</f>
        <v/>
      </c>
      <c r="K1461" s="62">
        <f>IF(I1461=MIN($J$1453:$J$1502),1,"")</f>
        <v>1</v>
      </c>
    </row>
    <row r="1462" spans="1:11" hidden="1" x14ac:dyDescent="0.25">
      <c r="A1462" s="56">
        <v>30</v>
      </c>
      <c r="B1462" s="57">
        <f>LOOKUP(A1462,Seznamy!$A$3:$A$27,Seznamy!$B$3:$B$27)</f>
        <v>246056</v>
      </c>
      <c r="C1462" s="58" t="str">
        <f>LOOKUP(A1462,Seznamy!$A$3:$A$27,Seznamy!$C$3:$C$27)</f>
        <v>Jítrava</v>
      </c>
      <c r="D1462" s="59">
        <f>LOOKUP(A1462,Seznamy!$A$3:$A$27,Seznamy!$E$3:$E$27)</f>
        <v>3402</v>
      </c>
      <c r="E1462" s="59">
        <f>LOOKUP(A1462,Seznamy!$A$3:$A$27,Seznamy!$H$3:$H$27)</f>
        <v>123891</v>
      </c>
      <c r="F1462" s="60">
        <f>LOOKUP(A1462,Seznamy!$A$3:$A$27,Seznamy!$J$3:$J$27)</f>
        <v>0</v>
      </c>
      <c r="G1462" s="60">
        <v>10</v>
      </c>
      <c r="H1462" s="58" t="str">
        <f>LOOKUP(G1462,'Bez dříví'!$A$35:$A$84,'Bez dříví'!$B$35:$B$84)</f>
        <v>Dřevo-Málek s.r.o.</v>
      </c>
      <c r="I1462" s="61">
        <f t="array" ref="I1462">SUM(IF(('Bez dříví'!$A$3:$A$33=A1462)*('Bez dříví'!$D$1:$BA$1=G1462),'Bez dříví'!$D$3:$BA$33))</f>
        <v>0</v>
      </c>
      <c r="J1462" s="71" t="str">
        <f>IF(I1462=0,"",I1462)</f>
        <v/>
      </c>
      <c r="K1462" s="62">
        <f>IF(I1462=MIN($J$1453:$J$1502),1,"")</f>
        <v>1</v>
      </c>
    </row>
    <row r="1463" spans="1:11" hidden="1" x14ac:dyDescent="0.25">
      <c r="A1463" s="56">
        <v>30</v>
      </c>
      <c r="B1463" s="57">
        <f>LOOKUP(A1463,Seznamy!$A$3:$A$27,Seznamy!$B$3:$B$27)</f>
        <v>246056</v>
      </c>
      <c r="C1463" s="58" t="str">
        <f>LOOKUP(A1463,Seznamy!$A$3:$A$27,Seznamy!$C$3:$C$27)</f>
        <v>Jítrava</v>
      </c>
      <c r="D1463" s="59">
        <f>LOOKUP(A1463,Seznamy!$A$3:$A$27,Seznamy!$E$3:$E$27)</f>
        <v>3402</v>
      </c>
      <c r="E1463" s="59">
        <f>LOOKUP(A1463,Seznamy!$A$3:$A$27,Seznamy!$H$3:$H$27)</f>
        <v>123891</v>
      </c>
      <c r="F1463" s="60">
        <f>LOOKUP(A1463,Seznamy!$A$3:$A$27,Seznamy!$J$3:$J$27)</f>
        <v>0</v>
      </c>
      <c r="G1463" s="60">
        <v>11</v>
      </c>
      <c r="H1463" s="58" t="str">
        <f>LOOKUP(G1463,'Bez dříví'!$A$35:$A$84,'Bez dříví'!$B$35:$B$84)</f>
        <v>Opavská lesní a.s.</v>
      </c>
      <c r="I1463" s="61">
        <f t="array" ref="I1463">SUM(IF(('Bez dříví'!$A$3:$A$33=A1463)*('Bez dříví'!$D$1:$BA$1=G1463),'Bez dříví'!$D$3:$BA$33))</f>
        <v>0</v>
      </c>
      <c r="J1463" s="71" t="str">
        <f>IF(I1463=0,"",I1463)</f>
        <v/>
      </c>
      <c r="K1463" s="62">
        <f>IF(I1463=MIN($J$1453:$J$1502),1,"")</f>
        <v>1</v>
      </c>
    </row>
    <row r="1464" spans="1:11" hidden="1" x14ac:dyDescent="0.25">
      <c r="A1464" s="56">
        <v>30</v>
      </c>
      <c r="B1464" s="57">
        <f>LOOKUP(A1464,Seznamy!$A$3:$A$27,Seznamy!$B$3:$B$27)</f>
        <v>246056</v>
      </c>
      <c r="C1464" s="58" t="str">
        <f>LOOKUP(A1464,Seznamy!$A$3:$A$27,Seznamy!$C$3:$C$27)</f>
        <v>Jítrava</v>
      </c>
      <c r="D1464" s="59">
        <f>LOOKUP(A1464,Seznamy!$A$3:$A$27,Seznamy!$E$3:$E$27)</f>
        <v>3402</v>
      </c>
      <c r="E1464" s="59">
        <f>LOOKUP(A1464,Seznamy!$A$3:$A$27,Seznamy!$H$3:$H$27)</f>
        <v>123891</v>
      </c>
      <c r="F1464" s="60">
        <f>LOOKUP(A1464,Seznamy!$A$3:$A$27,Seznamy!$J$3:$J$27)</f>
        <v>0</v>
      </c>
      <c r="G1464" s="60">
        <v>12</v>
      </c>
      <c r="H1464" s="58" t="str">
        <f>LOOKUP(G1464,'Bez dříví'!$A$35:$A$84,'Bez dříví'!$B$35:$B$84)</f>
        <v>JACER - CZ a.s.</v>
      </c>
      <c r="I1464" s="61">
        <f t="array" ref="I1464">SUM(IF(('Bez dříví'!$A$3:$A$33=A1464)*('Bez dříví'!$D$1:$BA$1=G1464),'Bez dříví'!$D$3:$BA$33))</f>
        <v>0</v>
      </c>
      <c r="J1464" s="71" t="str">
        <f>IF(I1464=0,"",I1464)</f>
        <v/>
      </c>
      <c r="K1464" s="62">
        <f>IF(I1464=MIN($J$1453:$J$1502),1,"")</f>
        <v>1</v>
      </c>
    </row>
    <row r="1465" spans="1:11" hidden="1" x14ac:dyDescent="0.25">
      <c r="A1465" s="56">
        <v>30</v>
      </c>
      <c r="B1465" s="57">
        <f>LOOKUP(A1465,Seznamy!$A$3:$A$27,Seznamy!$B$3:$B$27)</f>
        <v>246056</v>
      </c>
      <c r="C1465" s="58" t="str">
        <f>LOOKUP(A1465,Seznamy!$A$3:$A$27,Seznamy!$C$3:$C$27)</f>
        <v>Jítrava</v>
      </c>
      <c r="D1465" s="59">
        <f>LOOKUP(A1465,Seznamy!$A$3:$A$27,Seznamy!$E$3:$E$27)</f>
        <v>3402</v>
      </c>
      <c r="E1465" s="59">
        <f>LOOKUP(A1465,Seznamy!$A$3:$A$27,Seznamy!$H$3:$H$27)</f>
        <v>123891</v>
      </c>
      <c r="F1465" s="60">
        <f>LOOKUP(A1465,Seznamy!$A$3:$A$27,Seznamy!$J$3:$J$27)</f>
        <v>0</v>
      </c>
      <c r="G1465" s="60">
        <v>13</v>
      </c>
      <c r="H1465" s="58" t="str">
        <f>LOOKUP(G1465,'Bez dříví'!$A$35:$A$84,'Bez dříví'!$B$35:$B$84)</f>
        <v>KODIAK Timber s.r.o.</v>
      </c>
      <c r="I1465" s="61">
        <f t="array" ref="I1465">SUM(IF(('Bez dříví'!$A$3:$A$33=A1465)*('Bez dříví'!$D$1:$BA$1=G1465),'Bez dříví'!$D$3:$BA$33))</f>
        <v>0</v>
      </c>
      <c r="J1465" s="71" t="str">
        <f>IF(I1465=0,"",I1465)</f>
        <v/>
      </c>
      <c r="K1465" s="62">
        <f>IF(I1465=MIN($J$1453:$J$1502),1,"")</f>
        <v>1</v>
      </c>
    </row>
    <row r="1466" spans="1:11" hidden="1" x14ac:dyDescent="0.25">
      <c r="A1466" s="56">
        <v>30</v>
      </c>
      <c r="B1466" s="57">
        <f>LOOKUP(A1466,Seznamy!$A$3:$A$27,Seznamy!$B$3:$B$27)</f>
        <v>246056</v>
      </c>
      <c r="C1466" s="58" t="str">
        <f>LOOKUP(A1466,Seznamy!$A$3:$A$27,Seznamy!$C$3:$C$27)</f>
        <v>Jítrava</v>
      </c>
      <c r="D1466" s="59">
        <f>LOOKUP(A1466,Seznamy!$A$3:$A$27,Seznamy!$E$3:$E$27)</f>
        <v>3402</v>
      </c>
      <c r="E1466" s="59">
        <f>LOOKUP(A1466,Seznamy!$A$3:$A$27,Seznamy!$H$3:$H$27)</f>
        <v>123891</v>
      </c>
      <c r="F1466" s="60">
        <f>LOOKUP(A1466,Seznamy!$A$3:$A$27,Seznamy!$J$3:$J$27)</f>
        <v>0</v>
      </c>
      <c r="G1466" s="60">
        <v>14</v>
      </c>
      <c r="H1466" s="58" t="str">
        <f>LOOKUP(G1466,'Bez dříví'!$A$35:$A$84,'Bez dříví'!$B$35:$B$84)</f>
        <v>Marles s.r.o.</v>
      </c>
      <c r="I1466" s="61">
        <f t="array" ref="I1466">SUM(IF(('Bez dříví'!$A$3:$A$33=A1466)*('Bez dříví'!$D$1:$BA$1=G1466),'Bez dříví'!$D$3:$BA$33))</f>
        <v>0</v>
      </c>
      <c r="J1466" s="71" t="str">
        <f>IF(I1466=0,"",I1466)</f>
        <v/>
      </c>
      <c r="K1466" s="62">
        <f>IF(I1466=MIN($J$1453:$J$1502),1,"")</f>
        <v>1</v>
      </c>
    </row>
    <row r="1467" spans="1:11" hidden="1" x14ac:dyDescent="0.25">
      <c r="A1467" s="56">
        <v>30</v>
      </c>
      <c r="B1467" s="57">
        <f>LOOKUP(A1467,Seznamy!$A$3:$A$27,Seznamy!$B$3:$B$27)</f>
        <v>246056</v>
      </c>
      <c r="C1467" s="58" t="str">
        <f>LOOKUP(A1467,Seznamy!$A$3:$A$27,Seznamy!$C$3:$C$27)</f>
        <v>Jítrava</v>
      </c>
      <c r="D1467" s="59">
        <f>LOOKUP(A1467,Seznamy!$A$3:$A$27,Seznamy!$E$3:$E$27)</f>
        <v>3402</v>
      </c>
      <c r="E1467" s="59">
        <f>LOOKUP(A1467,Seznamy!$A$3:$A$27,Seznamy!$H$3:$H$27)</f>
        <v>123891</v>
      </c>
      <c r="F1467" s="60">
        <f>LOOKUP(A1467,Seznamy!$A$3:$A$27,Seznamy!$J$3:$J$27)</f>
        <v>0</v>
      </c>
      <c r="G1467" s="60">
        <v>15</v>
      </c>
      <c r="H1467" s="58" t="str">
        <f>LOOKUP(G1467,'Bez dříví'!$A$35:$A$84,'Bez dříví'!$B$35:$B$84)</f>
        <v>SOLITERA spol. s r.o.</v>
      </c>
      <c r="I1467" s="61">
        <f t="array" ref="I1467">SUM(IF(('Bez dříví'!$A$3:$A$33=A1467)*('Bez dříví'!$D$1:$BA$1=G1467),'Bez dříví'!$D$3:$BA$33))</f>
        <v>0</v>
      </c>
      <c r="J1467" s="71" t="str">
        <f>IF(I1467=0,"",I1467)</f>
        <v/>
      </c>
      <c r="K1467" s="62">
        <f>IF(I1467=MIN($J$1453:$J$1502),1,"")</f>
        <v>1</v>
      </c>
    </row>
    <row r="1468" spans="1:11" hidden="1" x14ac:dyDescent="0.25">
      <c r="A1468" s="56">
        <v>30</v>
      </c>
      <c r="B1468" s="57">
        <f>LOOKUP(A1468,Seznamy!$A$3:$A$27,Seznamy!$B$3:$B$27)</f>
        <v>246056</v>
      </c>
      <c r="C1468" s="58" t="str">
        <f>LOOKUP(A1468,Seznamy!$A$3:$A$27,Seznamy!$C$3:$C$27)</f>
        <v>Jítrava</v>
      </c>
      <c r="D1468" s="59">
        <f>LOOKUP(A1468,Seznamy!$A$3:$A$27,Seznamy!$E$3:$E$27)</f>
        <v>3402</v>
      </c>
      <c r="E1468" s="59">
        <f>LOOKUP(A1468,Seznamy!$A$3:$A$27,Seznamy!$H$3:$H$27)</f>
        <v>123891</v>
      </c>
      <c r="F1468" s="60">
        <f>LOOKUP(A1468,Seznamy!$A$3:$A$27,Seznamy!$J$3:$J$27)</f>
        <v>0</v>
      </c>
      <c r="G1468" s="60">
        <v>16</v>
      </c>
      <c r="H1468" s="58" t="str">
        <f>LOOKUP(G1468,'Bez dříví'!$A$35:$A$84,'Bez dříví'!$B$35:$B$84)</f>
        <v>RM FOREST lesní společnost s.r.o</v>
      </c>
      <c r="I1468" s="61">
        <f t="array" ref="I1468">SUM(IF(('Bez dříví'!$A$3:$A$33=A1468)*('Bez dříví'!$D$1:$BA$1=G1468),'Bez dříví'!$D$3:$BA$33))</f>
        <v>0</v>
      </c>
      <c r="J1468" s="71" t="str">
        <f>IF(I1468=0,"",I1468)</f>
        <v/>
      </c>
      <c r="K1468" s="62">
        <f>IF(I1468=MIN($J$1453:$J$1502),1,"")</f>
        <v>1</v>
      </c>
    </row>
    <row r="1469" spans="1:11" hidden="1" x14ac:dyDescent="0.25">
      <c r="A1469" s="56">
        <v>30</v>
      </c>
      <c r="B1469" s="57">
        <f>LOOKUP(A1469,Seznamy!$A$3:$A$27,Seznamy!$B$3:$B$27)</f>
        <v>246056</v>
      </c>
      <c r="C1469" s="58" t="str">
        <f>LOOKUP(A1469,Seznamy!$A$3:$A$27,Seznamy!$C$3:$C$27)</f>
        <v>Jítrava</v>
      </c>
      <c r="D1469" s="59">
        <f>LOOKUP(A1469,Seznamy!$A$3:$A$27,Seznamy!$E$3:$E$27)</f>
        <v>3402</v>
      </c>
      <c r="E1469" s="59">
        <f>LOOKUP(A1469,Seznamy!$A$3:$A$27,Seznamy!$H$3:$H$27)</f>
        <v>123891</v>
      </c>
      <c r="F1469" s="60">
        <f>LOOKUP(A1469,Seznamy!$A$3:$A$27,Seznamy!$J$3:$J$27)</f>
        <v>0</v>
      </c>
      <c r="G1469" s="60">
        <v>17</v>
      </c>
      <c r="H1469" s="58" t="str">
        <f>LOOKUP(G1469,'Bez dříví'!$A$35:$A$84,'Bez dříví'!$B$35:$B$84)</f>
        <v>Lesy Beskydy, a.s.</v>
      </c>
      <c r="I1469" s="61">
        <f t="array" ref="I1469">SUM(IF(('Bez dříví'!$A$3:$A$33=A1469)*('Bez dříví'!$D$1:$BA$1=G1469),'Bez dříví'!$D$3:$BA$33))</f>
        <v>0</v>
      </c>
      <c r="J1469" s="71" t="str">
        <f>IF(I1469=0,"",I1469)</f>
        <v/>
      </c>
      <c r="K1469" s="62">
        <f>IF(I1469=MIN($J$1453:$J$1502),1,"")</f>
        <v>1</v>
      </c>
    </row>
    <row r="1470" spans="1:11" hidden="1" x14ac:dyDescent="0.25">
      <c r="A1470" s="56">
        <v>30</v>
      </c>
      <c r="B1470" s="57">
        <f>LOOKUP(A1470,Seznamy!$A$3:$A$27,Seznamy!$B$3:$B$27)</f>
        <v>246056</v>
      </c>
      <c r="C1470" s="58" t="str">
        <f>LOOKUP(A1470,Seznamy!$A$3:$A$27,Seznamy!$C$3:$C$27)</f>
        <v>Jítrava</v>
      </c>
      <c r="D1470" s="59">
        <f>LOOKUP(A1470,Seznamy!$A$3:$A$27,Seznamy!$E$3:$E$27)</f>
        <v>3402</v>
      </c>
      <c r="E1470" s="59">
        <f>LOOKUP(A1470,Seznamy!$A$3:$A$27,Seznamy!$H$3:$H$27)</f>
        <v>123891</v>
      </c>
      <c r="F1470" s="60">
        <f>LOOKUP(A1470,Seznamy!$A$3:$A$27,Seznamy!$J$3:$J$27)</f>
        <v>0</v>
      </c>
      <c r="G1470" s="60">
        <v>18</v>
      </c>
      <c r="H1470" s="58" t="str">
        <f>LOOKUP(G1470,'Bez dříví'!$A$35:$A$84,'Bez dříví'!$B$35:$B$84)</f>
        <v>Libavská lesní s.r.o.</v>
      </c>
      <c r="I1470" s="61">
        <f t="array" ref="I1470">SUM(IF(('Bez dříví'!$A$3:$A$33=A1470)*('Bez dříví'!$D$1:$BA$1=G1470),'Bez dříví'!$D$3:$BA$33))</f>
        <v>0</v>
      </c>
      <c r="J1470" s="71" t="str">
        <f>IF(I1470=0,"",I1470)</f>
        <v/>
      </c>
      <c r="K1470" s="62">
        <f>IF(I1470=MIN($J$1453:$J$1502),1,"")</f>
        <v>1</v>
      </c>
    </row>
    <row r="1471" spans="1:11" hidden="1" x14ac:dyDescent="0.25">
      <c r="A1471" s="56">
        <v>30</v>
      </c>
      <c r="B1471" s="57">
        <f>LOOKUP(A1471,Seznamy!$A$3:$A$27,Seznamy!$B$3:$B$27)</f>
        <v>246056</v>
      </c>
      <c r="C1471" s="58" t="str">
        <f>LOOKUP(A1471,Seznamy!$A$3:$A$27,Seznamy!$C$3:$C$27)</f>
        <v>Jítrava</v>
      </c>
      <c r="D1471" s="59">
        <f>LOOKUP(A1471,Seznamy!$A$3:$A$27,Seznamy!$E$3:$E$27)</f>
        <v>3402</v>
      </c>
      <c r="E1471" s="59">
        <f>LOOKUP(A1471,Seznamy!$A$3:$A$27,Seznamy!$H$3:$H$27)</f>
        <v>123891</v>
      </c>
      <c r="F1471" s="60">
        <f>LOOKUP(A1471,Seznamy!$A$3:$A$27,Seznamy!$J$3:$J$27)</f>
        <v>0</v>
      </c>
      <c r="G1471" s="60">
        <v>19</v>
      </c>
      <c r="H1471" s="58" t="str">
        <f>LOOKUP(G1471,'Bez dříví'!$A$35:$A$84,'Bez dříví'!$B$35:$B$84)</f>
        <v>TIS lignum s.r.o.</v>
      </c>
      <c r="I1471" s="61">
        <f t="array" ref="I1471">SUM(IF(('Bez dříví'!$A$3:$A$33=A1471)*('Bez dříví'!$D$1:$BA$1=G1471),'Bez dříví'!$D$3:$BA$33))</f>
        <v>0</v>
      </c>
      <c r="J1471" s="71" t="str">
        <f>IF(I1471=0,"",I1471)</f>
        <v/>
      </c>
      <c r="K1471" s="62">
        <f>IF(I1471=MIN($J$1453:$J$1502),1,"")</f>
        <v>1</v>
      </c>
    </row>
    <row r="1472" spans="1:11" hidden="1" x14ac:dyDescent="0.25">
      <c r="A1472" s="56">
        <v>30</v>
      </c>
      <c r="B1472" s="57">
        <f>LOOKUP(A1472,Seznamy!$A$3:$A$27,Seznamy!$B$3:$B$27)</f>
        <v>246056</v>
      </c>
      <c r="C1472" s="58" t="str">
        <f>LOOKUP(A1472,Seznamy!$A$3:$A$27,Seznamy!$C$3:$C$27)</f>
        <v>Jítrava</v>
      </c>
      <c r="D1472" s="59">
        <f>LOOKUP(A1472,Seznamy!$A$3:$A$27,Seznamy!$E$3:$E$27)</f>
        <v>3402</v>
      </c>
      <c r="E1472" s="59">
        <f>LOOKUP(A1472,Seznamy!$A$3:$A$27,Seznamy!$H$3:$H$27)</f>
        <v>123891</v>
      </c>
      <c r="F1472" s="60">
        <f>LOOKUP(A1472,Seznamy!$A$3:$A$27,Seznamy!$J$3:$J$27)</f>
        <v>0</v>
      </c>
      <c r="G1472" s="60">
        <v>20</v>
      </c>
      <c r="H1472" s="58" t="str">
        <f>LOOKUP(G1472,'Bez dříví'!$A$35:$A$84,'Bez dříví'!$B$35:$B$84)</f>
        <v>LES-UK s.r.o.</v>
      </c>
      <c r="I1472" s="61">
        <f t="array" ref="I1472">SUM(IF(('Bez dříví'!$A$3:$A$33=A1472)*('Bez dříví'!$D$1:$BA$1=G1472),'Bez dříví'!$D$3:$BA$33))</f>
        <v>0</v>
      </c>
      <c r="J1472" s="71" t="str">
        <f>IF(I1472=0,"",I1472)</f>
        <v/>
      </c>
      <c r="K1472" s="62">
        <f>IF(I1472=MIN($J$1453:$J$1502),1,"")</f>
        <v>1</v>
      </c>
    </row>
    <row r="1473" spans="1:11" hidden="1" x14ac:dyDescent="0.25">
      <c r="A1473" s="56">
        <v>30</v>
      </c>
      <c r="B1473" s="57">
        <f>LOOKUP(A1473,Seznamy!$A$3:$A$27,Seznamy!$B$3:$B$27)</f>
        <v>246056</v>
      </c>
      <c r="C1473" s="58" t="str">
        <f>LOOKUP(A1473,Seznamy!$A$3:$A$27,Seznamy!$C$3:$C$27)</f>
        <v>Jítrava</v>
      </c>
      <c r="D1473" s="59">
        <f>LOOKUP(A1473,Seznamy!$A$3:$A$27,Seznamy!$E$3:$E$27)</f>
        <v>3402</v>
      </c>
      <c r="E1473" s="59">
        <f>LOOKUP(A1473,Seznamy!$A$3:$A$27,Seznamy!$H$3:$H$27)</f>
        <v>123891</v>
      </c>
      <c r="F1473" s="60">
        <f>LOOKUP(A1473,Seznamy!$A$3:$A$27,Seznamy!$J$3:$J$27)</f>
        <v>0</v>
      </c>
      <c r="G1473" s="60">
        <v>21</v>
      </c>
      <c r="H1473" s="58" t="str">
        <f>LOOKUP(G1473,'Bez dříví'!$A$35:$A$84,'Bez dříví'!$B$35:$B$84)</f>
        <v>LIGNEUS, s.r.o.</v>
      </c>
      <c r="I1473" s="61">
        <f t="array" ref="I1473">SUM(IF(('Bez dříví'!$A$3:$A$33=A1473)*('Bez dříví'!$D$1:$BA$1=G1473),'Bez dříví'!$D$3:$BA$33))</f>
        <v>0</v>
      </c>
      <c r="J1473" s="71" t="str">
        <f>IF(I1473=0,"",I1473)</f>
        <v/>
      </c>
      <c r="K1473" s="62">
        <f>IF(I1473=MIN($J$1453:$J$1502),1,"")</f>
        <v>1</v>
      </c>
    </row>
    <row r="1474" spans="1:11" hidden="1" x14ac:dyDescent="0.25">
      <c r="A1474" s="56">
        <v>30</v>
      </c>
      <c r="B1474" s="57">
        <f>LOOKUP(A1474,Seznamy!$A$3:$A$27,Seznamy!$B$3:$B$27)</f>
        <v>246056</v>
      </c>
      <c r="C1474" s="58" t="str">
        <f>LOOKUP(A1474,Seznamy!$A$3:$A$27,Seznamy!$C$3:$C$27)</f>
        <v>Jítrava</v>
      </c>
      <c r="D1474" s="59">
        <f>LOOKUP(A1474,Seznamy!$A$3:$A$27,Seznamy!$E$3:$E$27)</f>
        <v>3402</v>
      </c>
      <c r="E1474" s="59">
        <f>LOOKUP(A1474,Seznamy!$A$3:$A$27,Seznamy!$H$3:$H$27)</f>
        <v>123891</v>
      </c>
      <c r="F1474" s="60">
        <f>LOOKUP(A1474,Seznamy!$A$3:$A$27,Seznamy!$J$3:$J$27)</f>
        <v>0</v>
      </c>
      <c r="G1474" s="60">
        <v>22</v>
      </c>
      <c r="H1474" s="58" t="str">
        <f>LOOKUP(G1474,'Bez dříví'!$A$35:$A$84,'Bez dříví'!$B$35:$B$84)</f>
        <v>Stora Enso Wood Products Ždírec s.r.o.</v>
      </c>
      <c r="I1474" s="61">
        <f t="array" ref="I1474">SUM(IF(('Bez dříví'!$A$3:$A$33=A1474)*('Bez dříví'!$D$1:$BA$1=G1474),'Bez dříví'!$D$3:$BA$33))</f>
        <v>0</v>
      </c>
      <c r="J1474" s="71" t="str">
        <f>IF(I1474=0,"",I1474)</f>
        <v/>
      </c>
      <c r="K1474" s="62">
        <f>IF(I1474=MIN($J$1453:$J$1502),1,"")</f>
        <v>1</v>
      </c>
    </row>
    <row r="1475" spans="1:11" hidden="1" x14ac:dyDescent="0.25">
      <c r="A1475" s="56">
        <v>30</v>
      </c>
      <c r="B1475" s="57">
        <f>LOOKUP(A1475,Seznamy!$A$3:$A$27,Seznamy!$B$3:$B$27)</f>
        <v>246056</v>
      </c>
      <c r="C1475" s="58" t="str">
        <f>LOOKUP(A1475,Seznamy!$A$3:$A$27,Seznamy!$C$3:$C$27)</f>
        <v>Jítrava</v>
      </c>
      <c r="D1475" s="59">
        <f>LOOKUP(A1475,Seznamy!$A$3:$A$27,Seznamy!$E$3:$E$27)</f>
        <v>3402</v>
      </c>
      <c r="E1475" s="59">
        <f>LOOKUP(A1475,Seznamy!$A$3:$A$27,Seznamy!$H$3:$H$27)</f>
        <v>123891</v>
      </c>
      <c r="F1475" s="60">
        <f>LOOKUP(A1475,Seznamy!$A$3:$A$27,Seznamy!$J$3:$J$27)</f>
        <v>0</v>
      </c>
      <c r="G1475" s="60">
        <v>23</v>
      </c>
      <c r="H1475" s="58" t="str">
        <f>LOOKUP(G1475,'Bez dříví'!$A$35:$A$84,'Bez dříví'!$B$35:$B$84)</f>
        <v>DEBLICE - lesy s.r.o.</v>
      </c>
      <c r="I1475" s="61">
        <f t="array" ref="I1475">SUM(IF(('Bez dříví'!$A$3:$A$33=A1475)*('Bez dříví'!$D$1:$BA$1=G1475),'Bez dříví'!$D$3:$BA$33))</f>
        <v>0</v>
      </c>
      <c r="J1475" s="71" t="str">
        <f>IF(I1475=0,"",I1475)</f>
        <v/>
      </c>
      <c r="K1475" s="62">
        <f>IF(I1475=MIN($J$1453:$J$1502),1,"")</f>
        <v>1</v>
      </c>
    </row>
    <row r="1476" spans="1:11" hidden="1" x14ac:dyDescent="0.25">
      <c r="A1476" s="56">
        <v>30</v>
      </c>
      <c r="B1476" s="57">
        <f>LOOKUP(A1476,Seznamy!$A$3:$A$27,Seznamy!$B$3:$B$27)</f>
        <v>246056</v>
      </c>
      <c r="C1476" s="58" t="str">
        <f>LOOKUP(A1476,Seznamy!$A$3:$A$27,Seznamy!$C$3:$C$27)</f>
        <v>Jítrava</v>
      </c>
      <c r="D1476" s="59">
        <f>LOOKUP(A1476,Seznamy!$A$3:$A$27,Seznamy!$E$3:$E$27)</f>
        <v>3402</v>
      </c>
      <c r="E1476" s="59">
        <f>LOOKUP(A1476,Seznamy!$A$3:$A$27,Seznamy!$H$3:$H$27)</f>
        <v>123891</v>
      </c>
      <c r="F1476" s="60">
        <f>LOOKUP(A1476,Seznamy!$A$3:$A$27,Seznamy!$J$3:$J$27)</f>
        <v>0</v>
      </c>
      <c r="G1476" s="60">
        <v>24</v>
      </c>
      <c r="H1476" s="58" t="str">
        <f>LOOKUP(G1476,'Bez dříví'!$A$35:$A$84,'Bez dříví'!$B$35:$B$84)</f>
        <v>Petra spol. s r.o.</v>
      </c>
      <c r="I1476" s="61">
        <f t="array" ref="I1476">SUM(IF(('Bez dříví'!$A$3:$A$33=A1476)*('Bez dříví'!$D$1:$BA$1=G1476),'Bez dříví'!$D$3:$BA$33))</f>
        <v>0</v>
      </c>
      <c r="J1476" s="71" t="str">
        <f>IF(I1476=0,"",I1476)</f>
        <v/>
      </c>
      <c r="K1476" s="62">
        <f>IF(I1476=MIN($J$1453:$J$1502),1,"")</f>
        <v>1</v>
      </c>
    </row>
    <row r="1477" spans="1:11" hidden="1" x14ac:dyDescent="0.25">
      <c r="A1477" s="56">
        <v>30</v>
      </c>
      <c r="B1477" s="57">
        <f>LOOKUP(A1477,Seznamy!$A$3:$A$27,Seznamy!$B$3:$B$27)</f>
        <v>246056</v>
      </c>
      <c r="C1477" s="58" t="str">
        <f>LOOKUP(A1477,Seznamy!$A$3:$A$27,Seznamy!$C$3:$C$27)</f>
        <v>Jítrava</v>
      </c>
      <c r="D1477" s="59">
        <f>LOOKUP(A1477,Seznamy!$A$3:$A$27,Seznamy!$E$3:$E$27)</f>
        <v>3402</v>
      </c>
      <c r="E1477" s="59">
        <f>LOOKUP(A1477,Seznamy!$A$3:$A$27,Seznamy!$H$3:$H$27)</f>
        <v>123891</v>
      </c>
      <c r="F1477" s="60">
        <f>LOOKUP(A1477,Seznamy!$A$3:$A$27,Seznamy!$J$3:$J$27)</f>
        <v>0</v>
      </c>
      <c r="G1477" s="60">
        <v>25</v>
      </c>
      <c r="H1477" s="58" t="str">
        <f>LOOKUP(G1477,'Bez dříví'!$A$35:$A$84,'Bez dříví'!$B$35:$B$84)</f>
        <v>T.E.P.Z., s.r.o.</v>
      </c>
      <c r="I1477" s="61">
        <f t="array" ref="I1477">SUM(IF(('Bez dříví'!$A$3:$A$33=A1477)*('Bez dříví'!$D$1:$BA$1=G1477),'Bez dříví'!$D$3:$BA$33))</f>
        <v>0</v>
      </c>
      <c r="J1477" s="71" t="str">
        <f>IF(I1477=0,"",I1477)</f>
        <v/>
      </c>
      <c r="K1477" s="62">
        <f>IF(I1477=MIN($J$1453:$J$1502),1,"")</f>
        <v>1</v>
      </c>
    </row>
    <row r="1478" spans="1:11" hidden="1" x14ac:dyDescent="0.25">
      <c r="A1478" s="56">
        <v>30</v>
      </c>
      <c r="B1478" s="57">
        <f>LOOKUP(A1478,Seznamy!$A$3:$A$27,Seznamy!$B$3:$B$27)</f>
        <v>246056</v>
      </c>
      <c r="C1478" s="58" t="str">
        <f>LOOKUP(A1478,Seznamy!$A$3:$A$27,Seznamy!$C$3:$C$27)</f>
        <v>Jítrava</v>
      </c>
      <c r="D1478" s="59">
        <f>LOOKUP(A1478,Seznamy!$A$3:$A$27,Seznamy!$E$3:$E$27)</f>
        <v>3402</v>
      </c>
      <c r="E1478" s="59">
        <f>LOOKUP(A1478,Seznamy!$A$3:$A$27,Seznamy!$H$3:$H$27)</f>
        <v>123891</v>
      </c>
      <c r="F1478" s="60">
        <f>LOOKUP(A1478,Seznamy!$A$3:$A$27,Seznamy!$J$3:$J$27)</f>
        <v>0</v>
      </c>
      <c r="G1478" s="60">
        <v>26</v>
      </c>
      <c r="H1478" s="58" t="str">
        <f>LOOKUP(G1478,'Bez dříví'!$A$35:$A$84,'Bez dříví'!$B$35:$B$84)</f>
        <v>GIRAFFE BUILDINGS s.r.o.</v>
      </c>
      <c r="I1478" s="61">
        <f t="array" ref="I1478">SUM(IF(('Bez dříví'!$A$3:$A$33=A1478)*('Bez dříví'!$D$1:$BA$1=G1478),'Bez dříví'!$D$3:$BA$33))</f>
        <v>0</v>
      </c>
      <c r="J1478" s="71" t="str">
        <f>IF(I1478=0,"",I1478)</f>
        <v/>
      </c>
      <c r="K1478" s="62">
        <f>IF(I1478=MIN($J$1453:$J$1502),1,"")</f>
        <v>1</v>
      </c>
    </row>
    <row r="1479" spans="1:11" hidden="1" x14ac:dyDescent="0.25">
      <c r="A1479" s="56">
        <v>30</v>
      </c>
      <c r="B1479" s="57">
        <f>LOOKUP(A1479,Seznamy!$A$3:$A$27,Seznamy!$B$3:$B$27)</f>
        <v>246056</v>
      </c>
      <c r="C1479" s="58" t="str">
        <f>LOOKUP(A1479,Seznamy!$A$3:$A$27,Seznamy!$C$3:$C$27)</f>
        <v>Jítrava</v>
      </c>
      <c r="D1479" s="59">
        <f>LOOKUP(A1479,Seznamy!$A$3:$A$27,Seznamy!$E$3:$E$27)</f>
        <v>3402</v>
      </c>
      <c r="E1479" s="59">
        <f>LOOKUP(A1479,Seznamy!$A$3:$A$27,Seznamy!$H$3:$H$27)</f>
        <v>123891</v>
      </c>
      <c r="F1479" s="60">
        <f>LOOKUP(A1479,Seznamy!$A$3:$A$27,Seznamy!$J$3:$J$27)</f>
        <v>0</v>
      </c>
      <c r="G1479" s="60">
        <v>27</v>
      </c>
      <c r="H1479" s="58" t="str">
        <f>LOOKUP(G1479,'Bez dříví'!$A$35:$A$84,'Bez dříví'!$B$35:$B$84)</f>
        <v>Lesní společnost Ledeč nad Sázavou, a.s.</v>
      </c>
      <c r="I1479" s="61">
        <f t="array" ref="I1479">SUM(IF(('Bez dříví'!$A$3:$A$33=A1479)*('Bez dříví'!$D$1:$BA$1=G1479),'Bez dříví'!$D$3:$BA$33))</f>
        <v>0</v>
      </c>
      <c r="J1479" s="71" t="str">
        <f>IF(I1479=0,"",I1479)</f>
        <v/>
      </c>
      <c r="K1479" s="62">
        <f>IF(I1479=MIN($J$1453:$J$1502),1,"")</f>
        <v>1</v>
      </c>
    </row>
    <row r="1480" spans="1:11" hidden="1" x14ac:dyDescent="0.25">
      <c r="A1480" s="56">
        <v>30</v>
      </c>
      <c r="B1480" s="57">
        <f>LOOKUP(A1480,Seznamy!$A$3:$A$27,Seznamy!$B$3:$B$27)</f>
        <v>246056</v>
      </c>
      <c r="C1480" s="58" t="str">
        <f>LOOKUP(A1480,Seznamy!$A$3:$A$27,Seznamy!$C$3:$C$27)</f>
        <v>Jítrava</v>
      </c>
      <c r="D1480" s="59">
        <f>LOOKUP(A1480,Seznamy!$A$3:$A$27,Seznamy!$E$3:$E$27)</f>
        <v>3402</v>
      </c>
      <c r="E1480" s="59">
        <f>LOOKUP(A1480,Seznamy!$A$3:$A$27,Seznamy!$H$3:$H$27)</f>
        <v>123891</v>
      </c>
      <c r="F1480" s="60">
        <f>LOOKUP(A1480,Seznamy!$A$3:$A$27,Seznamy!$J$3:$J$27)</f>
        <v>0</v>
      </c>
      <c r="G1480" s="60">
        <v>28</v>
      </c>
      <c r="H1480" s="58" t="str">
        <f>LOOKUP(G1480,'Bez dříví'!$A$35:$A$84,'Bez dříví'!$B$35:$B$84)</f>
        <v>Pradědský lesní závod, a.s.</v>
      </c>
      <c r="I1480" s="61">
        <f t="array" ref="I1480">SUM(IF(('Bez dříví'!$A$3:$A$33=A1480)*('Bez dříví'!$D$1:$BA$1=G1480),'Bez dříví'!$D$3:$BA$33))</f>
        <v>0</v>
      </c>
      <c r="J1480" s="71" t="str">
        <f>IF(I1480=0,"",I1480)</f>
        <v/>
      </c>
      <c r="K1480" s="62">
        <f>IF(I1480=MIN($J$1453:$J$1502),1,"")</f>
        <v>1</v>
      </c>
    </row>
    <row r="1481" spans="1:11" hidden="1" x14ac:dyDescent="0.25">
      <c r="A1481" s="56">
        <v>30</v>
      </c>
      <c r="B1481" s="57">
        <f>LOOKUP(A1481,Seznamy!$A$3:$A$27,Seznamy!$B$3:$B$27)</f>
        <v>246056</v>
      </c>
      <c r="C1481" s="58" t="str">
        <f>LOOKUP(A1481,Seznamy!$A$3:$A$27,Seznamy!$C$3:$C$27)</f>
        <v>Jítrava</v>
      </c>
      <c r="D1481" s="59">
        <f>LOOKUP(A1481,Seznamy!$A$3:$A$27,Seznamy!$E$3:$E$27)</f>
        <v>3402</v>
      </c>
      <c r="E1481" s="59">
        <f>LOOKUP(A1481,Seznamy!$A$3:$A$27,Seznamy!$H$3:$H$27)</f>
        <v>123891</v>
      </c>
      <c r="F1481" s="60">
        <f>LOOKUP(A1481,Seznamy!$A$3:$A$27,Seznamy!$J$3:$J$27)</f>
        <v>0</v>
      </c>
      <c r="G1481" s="60">
        <v>29</v>
      </c>
      <c r="H1481" s="58" t="str">
        <f>LOOKUP(G1481,'Bez dříví'!$A$35:$A$84,'Bez dříví'!$B$35:$B$84)</f>
        <v>Královské lesy s.r.o.</v>
      </c>
      <c r="I1481" s="61">
        <f t="array" ref="I1481">SUM(IF(('Bez dříví'!$A$3:$A$33=A1481)*('Bez dříví'!$D$1:$BA$1=G1481),'Bez dříví'!$D$3:$BA$33))</f>
        <v>0</v>
      </c>
      <c r="J1481" s="71" t="str">
        <f>IF(I1481=0,"",I1481)</f>
        <v/>
      </c>
      <c r="K1481" s="62">
        <f>IF(I1481=MIN($J$1453:$J$1502),1,"")</f>
        <v>1</v>
      </c>
    </row>
    <row r="1482" spans="1:11" hidden="1" x14ac:dyDescent="0.25">
      <c r="A1482" s="56">
        <v>30</v>
      </c>
      <c r="B1482" s="57">
        <f>LOOKUP(A1482,Seznamy!$A$3:$A$27,Seznamy!$B$3:$B$27)</f>
        <v>246056</v>
      </c>
      <c r="C1482" s="58" t="str">
        <f>LOOKUP(A1482,Seznamy!$A$3:$A$27,Seznamy!$C$3:$C$27)</f>
        <v>Jítrava</v>
      </c>
      <c r="D1482" s="59">
        <f>LOOKUP(A1482,Seznamy!$A$3:$A$27,Seznamy!$E$3:$E$27)</f>
        <v>3402</v>
      </c>
      <c r="E1482" s="59">
        <f>LOOKUP(A1482,Seznamy!$A$3:$A$27,Seznamy!$H$3:$H$27)</f>
        <v>123891</v>
      </c>
      <c r="F1482" s="60">
        <f>LOOKUP(A1482,Seznamy!$A$3:$A$27,Seznamy!$J$3:$J$27)</f>
        <v>0</v>
      </c>
      <c r="G1482" s="60">
        <v>30</v>
      </c>
      <c r="H1482" s="58" t="str">
        <f>LOOKUP(G1482,'Bez dříví'!$A$35:$A$84,'Bez dříví'!$B$35:$B$84)</f>
        <v>Jihozápadní dřevařská a.s.</v>
      </c>
      <c r="I1482" s="61">
        <f t="array" ref="I1482">SUM(IF(('Bez dříví'!$A$3:$A$33=A1482)*('Bez dříví'!$D$1:$BA$1=G1482),'Bez dříví'!$D$3:$BA$33))</f>
        <v>0</v>
      </c>
      <c r="J1482" s="71" t="str">
        <f>IF(I1482=0,"",I1482)</f>
        <v/>
      </c>
      <c r="K1482" s="62">
        <f>IF(I1482=MIN($J$1453:$J$1502),1,"")</f>
        <v>1</v>
      </c>
    </row>
    <row r="1483" spans="1:11" hidden="1" x14ac:dyDescent="0.25">
      <c r="A1483" s="56">
        <v>30</v>
      </c>
      <c r="B1483" s="57">
        <f>LOOKUP(A1483,Seznamy!$A$3:$A$27,Seznamy!$B$3:$B$27)</f>
        <v>246056</v>
      </c>
      <c r="C1483" s="58" t="str">
        <f>LOOKUP(A1483,Seznamy!$A$3:$A$27,Seznamy!$C$3:$C$27)</f>
        <v>Jítrava</v>
      </c>
      <c r="D1483" s="59">
        <f>LOOKUP(A1483,Seznamy!$A$3:$A$27,Seznamy!$E$3:$E$27)</f>
        <v>3402</v>
      </c>
      <c r="E1483" s="59">
        <f>LOOKUP(A1483,Seznamy!$A$3:$A$27,Seznamy!$H$3:$H$27)</f>
        <v>123891</v>
      </c>
      <c r="F1483" s="60">
        <f>LOOKUP(A1483,Seznamy!$A$3:$A$27,Seznamy!$J$3:$J$27)</f>
        <v>0</v>
      </c>
      <c r="G1483" s="60">
        <v>31</v>
      </c>
      <c r="H1483" s="58">
        <f>LOOKUP(G1483,'Bez dříví'!$A$35:$A$84,'Bez dříví'!$B$35:$B$84)</f>
        <v>0</v>
      </c>
      <c r="I1483" s="61">
        <f t="array" ref="I1483">SUM(IF(('Bez dříví'!$A$3:$A$33=A1483)*('Bez dříví'!$D$1:$BA$1=G1483),'Bez dříví'!$D$3:$BA$33))</f>
        <v>0</v>
      </c>
      <c r="J1483" s="71" t="str">
        <f>IF(I1483=0,"",I1483)</f>
        <v/>
      </c>
      <c r="K1483" s="62">
        <f>IF(I1483=MIN($J$1453:$J$1502),1,"")</f>
        <v>1</v>
      </c>
    </row>
    <row r="1484" spans="1:11" hidden="1" x14ac:dyDescent="0.25">
      <c r="A1484" s="56">
        <v>30</v>
      </c>
      <c r="B1484" s="57">
        <f>LOOKUP(A1484,Seznamy!$A$3:$A$27,Seznamy!$B$3:$B$27)</f>
        <v>246056</v>
      </c>
      <c r="C1484" s="58" t="str">
        <f>LOOKUP(A1484,Seznamy!$A$3:$A$27,Seznamy!$C$3:$C$27)</f>
        <v>Jítrava</v>
      </c>
      <c r="D1484" s="59">
        <f>LOOKUP(A1484,Seznamy!$A$3:$A$27,Seznamy!$E$3:$E$27)</f>
        <v>3402</v>
      </c>
      <c r="E1484" s="59">
        <f>LOOKUP(A1484,Seznamy!$A$3:$A$27,Seznamy!$H$3:$H$27)</f>
        <v>123891</v>
      </c>
      <c r="F1484" s="60">
        <f>LOOKUP(A1484,Seznamy!$A$3:$A$27,Seznamy!$J$3:$J$27)</f>
        <v>0</v>
      </c>
      <c r="G1484" s="60">
        <v>32</v>
      </c>
      <c r="H1484" s="58">
        <f>LOOKUP(G1484,'Bez dříví'!$A$35:$A$84,'Bez dříví'!$B$35:$B$84)</f>
        <v>0</v>
      </c>
      <c r="I1484" s="61">
        <f t="array" ref="I1484">SUM(IF(('Bez dříví'!$A$3:$A$33=A1484)*('Bez dříví'!$D$1:$BA$1=G1484),'Bez dříví'!$D$3:$BA$33))</f>
        <v>0</v>
      </c>
      <c r="J1484" s="71" t="str">
        <f>IF(I1484=0,"",I1484)</f>
        <v/>
      </c>
      <c r="K1484" s="62">
        <f>IF(I1484=MIN($J$1453:$J$1502),1,"")</f>
        <v>1</v>
      </c>
    </row>
    <row r="1485" spans="1:11" hidden="1" x14ac:dyDescent="0.25">
      <c r="A1485" s="56">
        <v>30</v>
      </c>
      <c r="B1485" s="57">
        <f>LOOKUP(A1485,Seznamy!$A$3:$A$27,Seznamy!$B$3:$B$27)</f>
        <v>246056</v>
      </c>
      <c r="C1485" s="58" t="str">
        <f>LOOKUP(A1485,Seznamy!$A$3:$A$27,Seznamy!$C$3:$C$27)</f>
        <v>Jítrava</v>
      </c>
      <c r="D1485" s="59">
        <f>LOOKUP(A1485,Seznamy!$A$3:$A$27,Seznamy!$E$3:$E$27)</f>
        <v>3402</v>
      </c>
      <c r="E1485" s="59">
        <f>LOOKUP(A1485,Seznamy!$A$3:$A$27,Seznamy!$H$3:$H$27)</f>
        <v>123891</v>
      </c>
      <c r="F1485" s="60">
        <f>LOOKUP(A1485,Seznamy!$A$3:$A$27,Seznamy!$J$3:$J$27)</f>
        <v>0</v>
      </c>
      <c r="G1485" s="60">
        <v>33</v>
      </c>
      <c r="H1485" s="58">
        <f>LOOKUP(G1485,'Bez dříví'!$A$35:$A$84,'Bez dříví'!$B$35:$B$84)</f>
        <v>0</v>
      </c>
      <c r="I1485" s="61">
        <f t="array" ref="I1485">SUM(IF(('Bez dříví'!$A$3:$A$33=A1485)*('Bez dříví'!$D$1:$BA$1=G1485),'Bez dříví'!$D$3:$BA$33))</f>
        <v>0</v>
      </c>
      <c r="J1485" s="71" t="str">
        <f>IF(I1485=0,"",I1485)</f>
        <v/>
      </c>
      <c r="K1485" s="62">
        <f>IF(I1485=MIN($J$1453:$J$1502),1,"")</f>
        <v>1</v>
      </c>
    </row>
    <row r="1486" spans="1:11" hidden="1" x14ac:dyDescent="0.25">
      <c r="A1486" s="56">
        <v>30</v>
      </c>
      <c r="B1486" s="57">
        <f>LOOKUP(A1486,Seznamy!$A$3:$A$27,Seznamy!$B$3:$B$27)</f>
        <v>246056</v>
      </c>
      <c r="C1486" s="58" t="str">
        <f>LOOKUP(A1486,Seznamy!$A$3:$A$27,Seznamy!$C$3:$C$27)</f>
        <v>Jítrava</v>
      </c>
      <c r="D1486" s="59">
        <f>LOOKUP(A1486,Seznamy!$A$3:$A$27,Seznamy!$E$3:$E$27)</f>
        <v>3402</v>
      </c>
      <c r="E1486" s="59">
        <f>LOOKUP(A1486,Seznamy!$A$3:$A$27,Seznamy!$H$3:$H$27)</f>
        <v>123891</v>
      </c>
      <c r="F1486" s="60">
        <f>LOOKUP(A1486,Seznamy!$A$3:$A$27,Seznamy!$J$3:$J$27)</f>
        <v>0</v>
      </c>
      <c r="G1486" s="60">
        <v>34</v>
      </c>
      <c r="H1486" s="58">
        <f>LOOKUP(G1486,'Bez dříví'!$A$35:$A$84,'Bez dříví'!$B$35:$B$84)</f>
        <v>0</v>
      </c>
      <c r="I1486" s="61">
        <f t="array" ref="I1486">SUM(IF(('Bez dříví'!$A$3:$A$33=A1486)*('Bez dříví'!$D$1:$BA$1=G1486),'Bez dříví'!$D$3:$BA$33))</f>
        <v>0</v>
      </c>
      <c r="J1486" s="71" t="str">
        <f>IF(I1486=0,"",I1486)</f>
        <v/>
      </c>
      <c r="K1486" s="62">
        <f>IF(I1486=MIN($J$1453:$J$1502),1,"")</f>
        <v>1</v>
      </c>
    </row>
    <row r="1487" spans="1:11" hidden="1" x14ac:dyDescent="0.25">
      <c r="A1487" s="56">
        <v>30</v>
      </c>
      <c r="B1487" s="57">
        <f>LOOKUP(A1487,Seznamy!$A$3:$A$27,Seznamy!$B$3:$B$27)</f>
        <v>246056</v>
      </c>
      <c r="C1487" s="58" t="str">
        <f>LOOKUP(A1487,Seznamy!$A$3:$A$27,Seznamy!$C$3:$C$27)</f>
        <v>Jítrava</v>
      </c>
      <c r="D1487" s="59">
        <f>LOOKUP(A1487,Seznamy!$A$3:$A$27,Seznamy!$E$3:$E$27)</f>
        <v>3402</v>
      </c>
      <c r="E1487" s="59">
        <f>LOOKUP(A1487,Seznamy!$A$3:$A$27,Seznamy!$H$3:$H$27)</f>
        <v>123891</v>
      </c>
      <c r="F1487" s="60">
        <f>LOOKUP(A1487,Seznamy!$A$3:$A$27,Seznamy!$J$3:$J$27)</f>
        <v>0</v>
      </c>
      <c r="G1487" s="60">
        <v>35</v>
      </c>
      <c r="H1487" s="58">
        <f>LOOKUP(G1487,'Bez dříví'!$A$35:$A$84,'Bez dříví'!$B$35:$B$84)</f>
        <v>0</v>
      </c>
      <c r="I1487" s="61">
        <f t="array" ref="I1487">SUM(IF(('Bez dříví'!$A$3:$A$33=A1487)*('Bez dříví'!$D$1:$BA$1=G1487),'Bez dříví'!$D$3:$BA$33))</f>
        <v>0</v>
      </c>
      <c r="J1487" s="71" t="str">
        <f>IF(I1487=0,"",I1487)</f>
        <v/>
      </c>
      <c r="K1487" s="62">
        <f>IF(I1487=MIN($J$1453:$J$1502),1,"")</f>
        <v>1</v>
      </c>
    </row>
    <row r="1488" spans="1:11" hidden="1" x14ac:dyDescent="0.25">
      <c r="A1488" s="56">
        <v>30</v>
      </c>
      <c r="B1488" s="57">
        <f>LOOKUP(A1488,Seznamy!$A$3:$A$27,Seznamy!$B$3:$B$27)</f>
        <v>246056</v>
      </c>
      <c r="C1488" s="58" t="str">
        <f>LOOKUP(A1488,Seznamy!$A$3:$A$27,Seznamy!$C$3:$C$27)</f>
        <v>Jítrava</v>
      </c>
      <c r="D1488" s="59">
        <f>LOOKUP(A1488,Seznamy!$A$3:$A$27,Seznamy!$E$3:$E$27)</f>
        <v>3402</v>
      </c>
      <c r="E1488" s="59">
        <f>LOOKUP(A1488,Seznamy!$A$3:$A$27,Seznamy!$H$3:$H$27)</f>
        <v>123891</v>
      </c>
      <c r="F1488" s="60">
        <f>LOOKUP(A1488,Seznamy!$A$3:$A$27,Seznamy!$J$3:$J$27)</f>
        <v>0</v>
      </c>
      <c r="G1488" s="60">
        <v>36</v>
      </c>
      <c r="H1488" s="58">
        <f>LOOKUP(G1488,'Bez dříví'!$A$35:$A$84,'Bez dříví'!$B$35:$B$84)</f>
        <v>0</v>
      </c>
      <c r="I1488" s="61">
        <f t="array" ref="I1488">SUM(IF(('Bez dříví'!$A$3:$A$33=A1488)*('Bez dříví'!$D$1:$BA$1=G1488),'Bez dříví'!$D$3:$BA$33))</f>
        <v>0</v>
      </c>
      <c r="J1488" s="71" t="str">
        <f>IF(I1488=0,"",I1488)</f>
        <v/>
      </c>
      <c r="K1488" s="62">
        <f>IF(I1488=MIN($J$1453:$J$1502),1,"")</f>
        <v>1</v>
      </c>
    </row>
    <row r="1489" spans="1:11" hidden="1" x14ac:dyDescent="0.25">
      <c r="A1489" s="56">
        <v>30</v>
      </c>
      <c r="B1489" s="57">
        <f>LOOKUP(A1489,Seznamy!$A$3:$A$27,Seznamy!$B$3:$B$27)</f>
        <v>246056</v>
      </c>
      <c r="C1489" s="58" t="str">
        <f>LOOKUP(A1489,Seznamy!$A$3:$A$27,Seznamy!$C$3:$C$27)</f>
        <v>Jítrava</v>
      </c>
      <c r="D1489" s="59">
        <f>LOOKUP(A1489,Seznamy!$A$3:$A$27,Seznamy!$E$3:$E$27)</f>
        <v>3402</v>
      </c>
      <c r="E1489" s="59">
        <f>LOOKUP(A1489,Seznamy!$A$3:$A$27,Seznamy!$H$3:$H$27)</f>
        <v>123891</v>
      </c>
      <c r="F1489" s="60">
        <f>LOOKUP(A1489,Seznamy!$A$3:$A$27,Seznamy!$J$3:$J$27)</f>
        <v>0</v>
      </c>
      <c r="G1489" s="60">
        <v>37</v>
      </c>
      <c r="H1489" s="58">
        <f>LOOKUP(G1489,'Bez dříví'!$A$35:$A$84,'Bez dříví'!$B$35:$B$84)</f>
        <v>0</v>
      </c>
      <c r="I1489" s="61">
        <f t="array" ref="I1489">SUM(IF(('Bez dříví'!$A$3:$A$33=A1489)*('Bez dříví'!$D$1:$BA$1=G1489),'Bez dříví'!$D$3:$BA$33))</f>
        <v>0</v>
      </c>
      <c r="J1489" s="71" t="str">
        <f>IF(I1489=0,"",I1489)</f>
        <v/>
      </c>
      <c r="K1489" s="62">
        <f>IF(I1489=MIN($J$1453:$J$1502),1,"")</f>
        <v>1</v>
      </c>
    </row>
    <row r="1490" spans="1:11" hidden="1" x14ac:dyDescent="0.25">
      <c r="A1490" s="56">
        <v>30</v>
      </c>
      <c r="B1490" s="57">
        <f>LOOKUP(A1490,Seznamy!$A$3:$A$27,Seznamy!$B$3:$B$27)</f>
        <v>246056</v>
      </c>
      <c r="C1490" s="58" t="str">
        <f>LOOKUP(A1490,Seznamy!$A$3:$A$27,Seznamy!$C$3:$C$27)</f>
        <v>Jítrava</v>
      </c>
      <c r="D1490" s="59">
        <f>LOOKUP(A1490,Seznamy!$A$3:$A$27,Seznamy!$E$3:$E$27)</f>
        <v>3402</v>
      </c>
      <c r="E1490" s="59">
        <f>LOOKUP(A1490,Seznamy!$A$3:$A$27,Seznamy!$H$3:$H$27)</f>
        <v>123891</v>
      </c>
      <c r="F1490" s="60">
        <f>LOOKUP(A1490,Seznamy!$A$3:$A$27,Seznamy!$J$3:$J$27)</f>
        <v>0</v>
      </c>
      <c r="G1490" s="60">
        <v>38</v>
      </c>
      <c r="H1490" s="58">
        <f>LOOKUP(G1490,'Bez dříví'!$A$35:$A$84,'Bez dříví'!$B$35:$B$84)</f>
        <v>0</v>
      </c>
      <c r="I1490" s="61">
        <f t="array" ref="I1490">SUM(IF(('Bez dříví'!$A$3:$A$33=A1490)*('Bez dříví'!$D$1:$BA$1=G1490),'Bez dříví'!$D$3:$BA$33))</f>
        <v>0</v>
      </c>
      <c r="J1490" s="71" t="str">
        <f>IF(I1490=0,"",I1490)</f>
        <v/>
      </c>
      <c r="K1490" s="62">
        <f>IF(I1490=MIN($J$1453:$J$1502),1,"")</f>
        <v>1</v>
      </c>
    </row>
    <row r="1491" spans="1:11" hidden="1" x14ac:dyDescent="0.25">
      <c r="A1491" s="56">
        <v>30</v>
      </c>
      <c r="B1491" s="57">
        <f>LOOKUP(A1491,Seznamy!$A$3:$A$27,Seznamy!$B$3:$B$27)</f>
        <v>246056</v>
      </c>
      <c r="C1491" s="58" t="str">
        <f>LOOKUP(A1491,Seznamy!$A$3:$A$27,Seznamy!$C$3:$C$27)</f>
        <v>Jítrava</v>
      </c>
      <c r="D1491" s="59">
        <f>LOOKUP(A1491,Seznamy!$A$3:$A$27,Seznamy!$E$3:$E$27)</f>
        <v>3402</v>
      </c>
      <c r="E1491" s="59">
        <f>LOOKUP(A1491,Seznamy!$A$3:$A$27,Seznamy!$H$3:$H$27)</f>
        <v>123891</v>
      </c>
      <c r="F1491" s="60">
        <f>LOOKUP(A1491,Seznamy!$A$3:$A$27,Seznamy!$J$3:$J$27)</f>
        <v>0</v>
      </c>
      <c r="G1491" s="60">
        <v>39</v>
      </c>
      <c r="H1491" s="58">
        <f>LOOKUP(G1491,'Bez dříví'!$A$35:$A$84,'Bez dříví'!$B$35:$B$84)</f>
        <v>0</v>
      </c>
      <c r="I1491" s="61">
        <f t="array" ref="I1491">SUM(IF(('Bez dříví'!$A$3:$A$33=A1491)*('Bez dříví'!$D$1:$BA$1=G1491),'Bez dříví'!$D$3:$BA$33))</f>
        <v>0</v>
      </c>
      <c r="J1491" s="71" t="str">
        <f>IF(I1491=0,"",I1491)</f>
        <v/>
      </c>
      <c r="K1491" s="62">
        <f>IF(I1491=MIN($J$1453:$J$1502),1,"")</f>
        <v>1</v>
      </c>
    </row>
    <row r="1492" spans="1:11" hidden="1" x14ac:dyDescent="0.25">
      <c r="A1492" s="56">
        <v>30</v>
      </c>
      <c r="B1492" s="57">
        <f>LOOKUP(A1492,Seznamy!$A$3:$A$27,Seznamy!$B$3:$B$27)</f>
        <v>246056</v>
      </c>
      <c r="C1492" s="58" t="str">
        <f>LOOKUP(A1492,Seznamy!$A$3:$A$27,Seznamy!$C$3:$C$27)</f>
        <v>Jítrava</v>
      </c>
      <c r="D1492" s="59">
        <f>LOOKUP(A1492,Seznamy!$A$3:$A$27,Seznamy!$E$3:$E$27)</f>
        <v>3402</v>
      </c>
      <c r="E1492" s="59">
        <f>LOOKUP(A1492,Seznamy!$A$3:$A$27,Seznamy!$H$3:$H$27)</f>
        <v>123891</v>
      </c>
      <c r="F1492" s="60">
        <f>LOOKUP(A1492,Seznamy!$A$3:$A$27,Seznamy!$J$3:$J$27)</f>
        <v>0</v>
      </c>
      <c r="G1492" s="60">
        <v>40</v>
      </c>
      <c r="H1492" s="58">
        <f>LOOKUP(G1492,'Bez dříví'!$A$35:$A$84,'Bez dříví'!$B$35:$B$84)</f>
        <v>0</v>
      </c>
      <c r="I1492" s="61">
        <f t="array" ref="I1492">SUM(IF(('Bez dříví'!$A$3:$A$33=A1492)*('Bez dříví'!$D$1:$BA$1=G1492),'Bez dříví'!$D$3:$BA$33))</f>
        <v>0</v>
      </c>
      <c r="J1492" s="71" t="str">
        <f>IF(I1492=0,"",I1492)</f>
        <v/>
      </c>
      <c r="K1492" s="62">
        <f>IF(I1492=MIN($J$1453:$J$1502),1,"")</f>
        <v>1</v>
      </c>
    </row>
    <row r="1493" spans="1:11" hidden="1" x14ac:dyDescent="0.25">
      <c r="A1493" s="56">
        <v>30</v>
      </c>
      <c r="B1493" s="57">
        <f>LOOKUP(A1493,Seznamy!$A$3:$A$27,Seznamy!$B$3:$B$27)</f>
        <v>246056</v>
      </c>
      <c r="C1493" s="58" t="str">
        <f>LOOKUP(A1493,Seznamy!$A$3:$A$27,Seznamy!$C$3:$C$27)</f>
        <v>Jítrava</v>
      </c>
      <c r="D1493" s="59">
        <f>LOOKUP(A1493,Seznamy!$A$3:$A$27,Seznamy!$E$3:$E$27)</f>
        <v>3402</v>
      </c>
      <c r="E1493" s="59">
        <f>LOOKUP(A1493,Seznamy!$A$3:$A$27,Seznamy!$H$3:$H$27)</f>
        <v>123891</v>
      </c>
      <c r="F1493" s="60">
        <f>LOOKUP(A1493,Seznamy!$A$3:$A$27,Seznamy!$J$3:$J$27)</f>
        <v>0</v>
      </c>
      <c r="G1493" s="60">
        <v>41</v>
      </c>
      <c r="H1493" s="58">
        <f>LOOKUP(G1493,'Bez dříví'!$A$35:$A$84,'Bez dříví'!$B$35:$B$84)</f>
        <v>0</v>
      </c>
      <c r="I1493" s="61">
        <f t="array" ref="I1493">SUM(IF(('Bez dříví'!$A$3:$A$33=A1493)*('Bez dříví'!$D$1:$BA$1=G1493),'Bez dříví'!$D$3:$BA$33))</f>
        <v>0</v>
      </c>
      <c r="J1493" s="71" t="str">
        <f>IF(I1493=0,"",I1493)</f>
        <v/>
      </c>
      <c r="K1493" s="62">
        <f>IF(I1493=MIN($J$1453:$J$1502),1,"")</f>
        <v>1</v>
      </c>
    </row>
    <row r="1494" spans="1:11" hidden="1" x14ac:dyDescent="0.25">
      <c r="A1494" s="56">
        <v>30</v>
      </c>
      <c r="B1494" s="57">
        <f>LOOKUP(A1494,Seznamy!$A$3:$A$27,Seznamy!$B$3:$B$27)</f>
        <v>246056</v>
      </c>
      <c r="C1494" s="58" t="str">
        <f>LOOKUP(A1494,Seznamy!$A$3:$A$27,Seznamy!$C$3:$C$27)</f>
        <v>Jítrava</v>
      </c>
      <c r="D1494" s="59">
        <f>LOOKUP(A1494,Seznamy!$A$3:$A$27,Seznamy!$E$3:$E$27)</f>
        <v>3402</v>
      </c>
      <c r="E1494" s="59">
        <f>LOOKUP(A1494,Seznamy!$A$3:$A$27,Seznamy!$H$3:$H$27)</f>
        <v>123891</v>
      </c>
      <c r="F1494" s="60">
        <f>LOOKUP(A1494,Seznamy!$A$3:$A$27,Seznamy!$J$3:$J$27)</f>
        <v>0</v>
      </c>
      <c r="G1494" s="60">
        <v>42</v>
      </c>
      <c r="H1494" s="58">
        <f>LOOKUP(G1494,'Bez dříví'!$A$35:$A$84,'Bez dříví'!$B$35:$B$84)</f>
        <v>0</v>
      </c>
      <c r="I1494" s="61">
        <f t="array" ref="I1494">SUM(IF(('Bez dříví'!$A$3:$A$33=A1494)*('Bez dříví'!$D$1:$BA$1=G1494),'Bez dříví'!$D$3:$BA$33))</f>
        <v>0</v>
      </c>
      <c r="J1494" s="71" t="str">
        <f>IF(I1494=0,"",I1494)</f>
        <v/>
      </c>
      <c r="K1494" s="62">
        <f>IF(I1494=MIN($J$1453:$J$1502),1,"")</f>
        <v>1</v>
      </c>
    </row>
    <row r="1495" spans="1:11" hidden="1" x14ac:dyDescent="0.25">
      <c r="A1495" s="56">
        <v>30</v>
      </c>
      <c r="B1495" s="57">
        <f>LOOKUP(A1495,Seznamy!$A$3:$A$27,Seznamy!$B$3:$B$27)</f>
        <v>246056</v>
      </c>
      <c r="C1495" s="58" t="str">
        <f>LOOKUP(A1495,Seznamy!$A$3:$A$27,Seznamy!$C$3:$C$27)</f>
        <v>Jítrava</v>
      </c>
      <c r="D1495" s="59">
        <f>LOOKUP(A1495,Seznamy!$A$3:$A$27,Seznamy!$E$3:$E$27)</f>
        <v>3402</v>
      </c>
      <c r="E1495" s="59">
        <f>LOOKUP(A1495,Seznamy!$A$3:$A$27,Seznamy!$H$3:$H$27)</f>
        <v>123891</v>
      </c>
      <c r="F1495" s="60">
        <f>LOOKUP(A1495,Seznamy!$A$3:$A$27,Seznamy!$J$3:$J$27)</f>
        <v>0</v>
      </c>
      <c r="G1495" s="60">
        <v>43</v>
      </c>
      <c r="H1495" s="58">
        <f>LOOKUP(G1495,'Bez dříví'!$A$35:$A$84,'Bez dříví'!$B$35:$B$84)</f>
        <v>0</v>
      </c>
      <c r="I1495" s="61">
        <f t="array" ref="I1495">SUM(IF(('Bez dříví'!$A$3:$A$33=A1495)*('Bez dříví'!$D$1:$BA$1=G1495),'Bez dříví'!$D$3:$BA$33))</f>
        <v>0</v>
      </c>
      <c r="J1495" s="71" t="str">
        <f>IF(I1495=0,"",I1495)</f>
        <v/>
      </c>
      <c r="K1495" s="62">
        <f>IF(I1495=MIN($J$1453:$J$1502),1,"")</f>
        <v>1</v>
      </c>
    </row>
    <row r="1496" spans="1:11" hidden="1" x14ac:dyDescent="0.25">
      <c r="A1496" s="56">
        <v>30</v>
      </c>
      <c r="B1496" s="57">
        <f>LOOKUP(A1496,Seznamy!$A$3:$A$27,Seznamy!$B$3:$B$27)</f>
        <v>246056</v>
      </c>
      <c r="C1496" s="58" t="str">
        <f>LOOKUP(A1496,Seznamy!$A$3:$A$27,Seznamy!$C$3:$C$27)</f>
        <v>Jítrava</v>
      </c>
      <c r="D1496" s="59">
        <f>LOOKUP(A1496,Seznamy!$A$3:$A$27,Seznamy!$E$3:$E$27)</f>
        <v>3402</v>
      </c>
      <c r="E1496" s="59">
        <f>LOOKUP(A1496,Seznamy!$A$3:$A$27,Seznamy!$H$3:$H$27)</f>
        <v>123891</v>
      </c>
      <c r="F1496" s="60">
        <f>LOOKUP(A1496,Seznamy!$A$3:$A$27,Seznamy!$J$3:$J$27)</f>
        <v>0</v>
      </c>
      <c r="G1496" s="60">
        <v>44</v>
      </c>
      <c r="H1496" s="58">
        <f>LOOKUP(G1496,'Bez dříví'!$A$35:$A$84,'Bez dříví'!$B$35:$B$84)</f>
        <v>0</v>
      </c>
      <c r="I1496" s="61">
        <f t="array" ref="I1496">SUM(IF(('Bez dříví'!$A$3:$A$33=A1496)*('Bez dříví'!$D$1:$BA$1=G1496),'Bez dříví'!$D$3:$BA$33))</f>
        <v>0</v>
      </c>
      <c r="J1496" s="71" t="str">
        <f>IF(I1496=0,"",I1496)</f>
        <v/>
      </c>
      <c r="K1496" s="62">
        <f>IF(I1496=MIN($J$1453:$J$1502),1,"")</f>
        <v>1</v>
      </c>
    </row>
    <row r="1497" spans="1:11" hidden="1" x14ac:dyDescent="0.25">
      <c r="A1497" s="56">
        <v>30</v>
      </c>
      <c r="B1497" s="57">
        <f>LOOKUP(A1497,Seznamy!$A$3:$A$27,Seznamy!$B$3:$B$27)</f>
        <v>246056</v>
      </c>
      <c r="C1497" s="58" t="str">
        <f>LOOKUP(A1497,Seznamy!$A$3:$A$27,Seznamy!$C$3:$C$27)</f>
        <v>Jítrava</v>
      </c>
      <c r="D1497" s="59">
        <f>LOOKUP(A1497,Seznamy!$A$3:$A$27,Seznamy!$E$3:$E$27)</f>
        <v>3402</v>
      </c>
      <c r="E1497" s="59">
        <f>LOOKUP(A1497,Seznamy!$A$3:$A$27,Seznamy!$H$3:$H$27)</f>
        <v>123891</v>
      </c>
      <c r="F1497" s="60">
        <f>LOOKUP(A1497,Seznamy!$A$3:$A$27,Seznamy!$J$3:$J$27)</f>
        <v>0</v>
      </c>
      <c r="G1497" s="60">
        <v>45</v>
      </c>
      <c r="H1497" s="58">
        <f>LOOKUP(G1497,'Bez dříví'!$A$35:$A$84,'Bez dříví'!$B$35:$B$84)</f>
        <v>0</v>
      </c>
      <c r="I1497" s="61">
        <f t="array" ref="I1497">SUM(IF(('Bez dříví'!$A$3:$A$33=A1497)*('Bez dříví'!$D$1:$BA$1=G1497),'Bez dříví'!$D$3:$BA$33))</f>
        <v>0</v>
      </c>
      <c r="J1497" s="71" t="str">
        <f>IF(I1497=0,"",I1497)</f>
        <v/>
      </c>
      <c r="K1497" s="62">
        <f>IF(I1497=MIN($J$1453:$J$1502),1,"")</f>
        <v>1</v>
      </c>
    </row>
    <row r="1498" spans="1:11" hidden="1" x14ac:dyDescent="0.25">
      <c r="A1498" s="56">
        <v>30</v>
      </c>
      <c r="B1498" s="57">
        <f>LOOKUP(A1498,Seznamy!$A$3:$A$27,Seznamy!$B$3:$B$27)</f>
        <v>246056</v>
      </c>
      <c r="C1498" s="58" t="str">
        <f>LOOKUP(A1498,Seznamy!$A$3:$A$27,Seznamy!$C$3:$C$27)</f>
        <v>Jítrava</v>
      </c>
      <c r="D1498" s="59">
        <f>LOOKUP(A1498,Seznamy!$A$3:$A$27,Seznamy!$E$3:$E$27)</f>
        <v>3402</v>
      </c>
      <c r="E1498" s="59">
        <f>LOOKUP(A1498,Seznamy!$A$3:$A$27,Seznamy!$H$3:$H$27)</f>
        <v>123891</v>
      </c>
      <c r="F1498" s="60">
        <f>LOOKUP(A1498,Seznamy!$A$3:$A$27,Seznamy!$J$3:$J$27)</f>
        <v>0</v>
      </c>
      <c r="G1498" s="60">
        <v>46</v>
      </c>
      <c r="H1498" s="58">
        <f>LOOKUP(G1498,'Bez dříví'!$A$35:$A$84,'Bez dříví'!$B$35:$B$84)</f>
        <v>0</v>
      </c>
      <c r="I1498" s="61">
        <f t="array" ref="I1498">SUM(IF(('Bez dříví'!$A$3:$A$33=A1498)*('Bez dříví'!$D$1:$BA$1=G1498),'Bez dříví'!$D$3:$BA$33))</f>
        <v>0</v>
      </c>
      <c r="J1498" s="71" t="str">
        <f>IF(I1498=0,"",I1498)</f>
        <v/>
      </c>
      <c r="K1498" s="62">
        <f>IF(I1498=MIN($J$1453:$J$1502),1,"")</f>
        <v>1</v>
      </c>
    </row>
    <row r="1499" spans="1:11" hidden="1" x14ac:dyDescent="0.25">
      <c r="A1499" s="56">
        <v>30</v>
      </c>
      <c r="B1499" s="57">
        <f>LOOKUP(A1499,Seznamy!$A$3:$A$27,Seznamy!$B$3:$B$27)</f>
        <v>246056</v>
      </c>
      <c r="C1499" s="58" t="str">
        <f>LOOKUP(A1499,Seznamy!$A$3:$A$27,Seznamy!$C$3:$C$27)</f>
        <v>Jítrava</v>
      </c>
      <c r="D1499" s="59">
        <f>LOOKUP(A1499,Seznamy!$A$3:$A$27,Seznamy!$E$3:$E$27)</f>
        <v>3402</v>
      </c>
      <c r="E1499" s="59">
        <f>LOOKUP(A1499,Seznamy!$A$3:$A$27,Seznamy!$H$3:$H$27)</f>
        <v>123891</v>
      </c>
      <c r="F1499" s="60">
        <f>LOOKUP(A1499,Seznamy!$A$3:$A$27,Seznamy!$J$3:$J$27)</f>
        <v>0</v>
      </c>
      <c r="G1499" s="60">
        <v>47</v>
      </c>
      <c r="H1499" s="58">
        <f>LOOKUP(G1499,'Bez dříví'!$A$35:$A$84,'Bez dříví'!$B$35:$B$84)</f>
        <v>0</v>
      </c>
      <c r="I1499" s="61">
        <f t="array" ref="I1499">SUM(IF(('Bez dříví'!$A$3:$A$33=A1499)*('Bez dříví'!$D$1:$BA$1=G1499),'Bez dříví'!$D$3:$BA$33))</f>
        <v>0</v>
      </c>
      <c r="J1499" s="71" t="str">
        <f>IF(I1499=0,"",I1499)</f>
        <v/>
      </c>
      <c r="K1499" s="62">
        <f>IF(I1499=MIN($J$1453:$J$1502),1,"")</f>
        <v>1</v>
      </c>
    </row>
    <row r="1500" spans="1:11" hidden="1" x14ac:dyDescent="0.25">
      <c r="A1500" s="56">
        <v>30</v>
      </c>
      <c r="B1500" s="57">
        <f>LOOKUP(A1500,Seznamy!$A$3:$A$27,Seznamy!$B$3:$B$27)</f>
        <v>246056</v>
      </c>
      <c r="C1500" s="58" t="str">
        <f>LOOKUP(A1500,Seznamy!$A$3:$A$27,Seznamy!$C$3:$C$27)</f>
        <v>Jítrava</v>
      </c>
      <c r="D1500" s="59">
        <f>LOOKUP(A1500,Seznamy!$A$3:$A$27,Seznamy!$E$3:$E$27)</f>
        <v>3402</v>
      </c>
      <c r="E1500" s="59">
        <f>LOOKUP(A1500,Seznamy!$A$3:$A$27,Seznamy!$H$3:$H$27)</f>
        <v>123891</v>
      </c>
      <c r="F1500" s="60">
        <f>LOOKUP(A1500,Seznamy!$A$3:$A$27,Seznamy!$J$3:$J$27)</f>
        <v>0</v>
      </c>
      <c r="G1500" s="60">
        <v>48</v>
      </c>
      <c r="H1500" s="58">
        <f>LOOKUP(G1500,'Bez dříví'!$A$35:$A$84,'Bez dříví'!$B$35:$B$84)</f>
        <v>0</v>
      </c>
      <c r="I1500" s="61">
        <f t="array" ref="I1500">SUM(IF(('Bez dříví'!$A$3:$A$33=A1500)*('Bez dříví'!$D$1:$BA$1=G1500),'Bez dříví'!$D$3:$BA$33))</f>
        <v>0</v>
      </c>
      <c r="J1500" s="71" t="str">
        <f>IF(I1500=0,"",I1500)</f>
        <v/>
      </c>
      <c r="K1500" s="62">
        <f>IF(I1500=MIN($J$1453:$J$1502),1,"")</f>
        <v>1</v>
      </c>
    </row>
    <row r="1501" spans="1:11" hidden="1" x14ac:dyDescent="0.25">
      <c r="A1501" s="56">
        <v>30</v>
      </c>
      <c r="B1501" s="57">
        <f>LOOKUP(A1501,Seznamy!$A$3:$A$27,Seznamy!$B$3:$B$27)</f>
        <v>246056</v>
      </c>
      <c r="C1501" s="58" t="str">
        <f>LOOKUP(A1501,Seznamy!$A$3:$A$27,Seznamy!$C$3:$C$27)</f>
        <v>Jítrava</v>
      </c>
      <c r="D1501" s="59">
        <f>LOOKUP(A1501,Seznamy!$A$3:$A$27,Seznamy!$E$3:$E$27)</f>
        <v>3402</v>
      </c>
      <c r="E1501" s="59">
        <f>LOOKUP(A1501,Seznamy!$A$3:$A$27,Seznamy!$H$3:$H$27)</f>
        <v>123891</v>
      </c>
      <c r="F1501" s="60">
        <f>LOOKUP(A1501,Seznamy!$A$3:$A$27,Seznamy!$J$3:$J$27)</f>
        <v>0</v>
      </c>
      <c r="G1501" s="60">
        <v>49</v>
      </c>
      <c r="H1501" s="58">
        <f>LOOKUP(G1501,'Bez dříví'!$A$35:$A$84,'Bez dříví'!$B$35:$B$84)</f>
        <v>0</v>
      </c>
      <c r="I1501" s="61">
        <f t="array" ref="I1501">SUM(IF(('Bez dříví'!$A$3:$A$33=A1501)*('Bez dříví'!$D$1:$BA$1=G1501),'Bez dříví'!$D$3:$BA$33))</f>
        <v>0</v>
      </c>
      <c r="J1501" s="71" t="str">
        <f>IF(I1501=0,"",I1501)</f>
        <v/>
      </c>
      <c r="K1501" s="62">
        <f>IF(I1501=MIN($J$1453:$J$1502),1,"")</f>
        <v>1</v>
      </c>
    </row>
    <row r="1502" spans="1:11" hidden="1" x14ac:dyDescent="0.25">
      <c r="A1502" s="56">
        <v>30</v>
      </c>
      <c r="B1502" s="57">
        <f>LOOKUP(A1502,Seznamy!$A$3:$A$27,Seznamy!$B$3:$B$27)</f>
        <v>246056</v>
      </c>
      <c r="C1502" s="58" t="str">
        <f>LOOKUP(A1502,Seznamy!$A$3:$A$27,Seznamy!$C$3:$C$27)</f>
        <v>Jítrava</v>
      </c>
      <c r="D1502" s="59">
        <f>LOOKUP(A1502,Seznamy!$A$3:$A$27,Seznamy!$E$3:$E$27)</f>
        <v>3402</v>
      </c>
      <c r="E1502" s="59">
        <f>LOOKUP(A1502,Seznamy!$A$3:$A$27,Seznamy!$H$3:$H$27)</f>
        <v>123891</v>
      </c>
      <c r="F1502" s="60">
        <f>LOOKUP(A1502,Seznamy!$A$3:$A$27,Seznamy!$J$3:$J$27)</f>
        <v>0</v>
      </c>
      <c r="G1502" s="60">
        <v>50</v>
      </c>
      <c r="H1502" s="58">
        <f>LOOKUP(G1502,'Bez dříví'!$A$35:$A$84,'Bez dříví'!$B$35:$B$84)</f>
        <v>0</v>
      </c>
      <c r="I1502" s="61">
        <f t="array" ref="I1502">SUM(IF(('Bez dříví'!$A$3:$A$33=A1502)*('Bez dříví'!$D$1:$BA$1=G1502),'Bez dříví'!$D$3:$BA$33))</f>
        <v>0</v>
      </c>
      <c r="J1502" s="71" t="str">
        <f>IF(I1502=0,"",I1502)</f>
        <v/>
      </c>
      <c r="K1502" s="62">
        <f>IF(I1502=MIN($J$1453:$J$1502),1,"")</f>
        <v>1</v>
      </c>
    </row>
    <row r="1503" spans="1:11" hidden="1" x14ac:dyDescent="0.25">
      <c r="A1503" s="34">
        <v>31</v>
      </c>
      <c r="B1503" s="35">
        <f>LOOKUP(A1503,Seznamy!$A$3:$A$27,Seznamy!$B$3:$B$27)</f>
        <v>246056</v>
      </c>
      <c r="C1503" s="36" t="str">
        <f>LOOKUP(A1503,Seznamy!$A$3:$A$27,Seznamy!$C$3:$C$27)</f>
        <v>Jítrava</v>
      </c>
      <c r="D1503" s="37">
        <f>LOOKUP(A1503,Seznamy!$A$3:$A$27,Seznamy!$E$3:$E$27)</f>
        <v>3402</v>
      </c>
      <c r="E1503" s="37">
        <f>LOOKUP(A1503,Seznamy!$A$3:$A$27,Seznamy!$H$3:$H$27)</f>
        <v>123891</v>
      </c>
      <c r="F1503" s="38">
        <f>LOOKUP(A1503,Seznamy!$A$3:$A$27,Seznamy!$J$3:$J$27)</f>
        <v>0</v>
      </c>
      <c r="G1503" s="38">
        <v>1</v>
      </c>
      <c r="H1503" s="36" t="str">
        <f>LOOKUP(G1503,'Bez dříví'!$A$35:$A$84,'Bez dříví'!$B$35:$B$84)</f>
        <v>LESCUS Cetkovice, s.r.o.</v>
      </c>
      <c r="I1503" s="39">
        <f t="array" ref="I1503">SUM(IF(('Bez dříví'!$A$3:$A$33=A1503)*('Bez dříví'!$D$1:$BA$1=G1503),'Bez dříví'!$D$3:$BA$33))</f>
        <v>0</v>
      </c>
      <c r="J1503" s="70" t="str">
        <f>IF(I1503=0,"",I1503)</f>
        <v/>
      </c>
      <c r="K1503" s="40">
        <f>IF(I1503=MIN($J$1503:$J$1552),1,"")</f>
        <v>1</v>
      </c>
    </row>
    <row r="1504" spans="1:11" hidden="1" x14ac:dyDescent="0.25">
      <c r="A1504" s="34">
        <v>31</v>
      </c>
      <c r="B1504" s="35">
        <f>LOOKUP(A1504,Seznamy!$A$3:$A$27,Seznamy!$B$3:$B$27)</f>
        <v>246056</v>
      </c>
      <c r="C1504" s="36" t="str">
        <f>LOOKUP(A1504,Seznamy!$A$3:$A$27,Seznamy!$C$3:$C$27)</f>
        <v>Jítrava</v>
      </c>
      <c r="D1504" s="37">
        <f>LOOKUP(A1504,Seznamy!$A$3:$A$27,Seznamy!$E$3:$E$27)</f>
        <v>3402</v>
      </c>
      <c r="E1504" s="37">
        <f>LOOKUP(A1504,Seznamy!$A$3:$A$27,Seznamy!$H$3:$H$27)</f>
        <v>123891</v>
      </c>
      <c r="F1504" s="38">
        <f>LOOKUP(A1504,Seznamy!$A$3:$A$27,Seznamy!$J$3:$J$27)</f>
        <v>0</v>
      </c>
      <c r="G1504" s="38">
        <v>2</v>
      </c>
      <c r="H1504" s="36" t="str">
        <f>LOOKUP(G1504,'Bez dříví'!$A$35:$A$84,'Bez dříví'!$B$35:$B$84)</f>
        <v>EGREGA s.r.o.</v>
      </c>
      <c r="I1504" s="39">
        <f t="array" ref="I1504">SUM(IF(('Bez dříví'!$A$3:$A$33=A1504)*('Bez dříví'!$D$1:$BA$1=G1504),'Bez dříví'!$D$3:$BA$33))</f>
        <v>0</v>
      </c>
      <c r="J1504" s="70" t="str">
        <f>IF(I1504=0,"",I1504)</f>
        <v/>
      </c>
      <c r="K1504" s="40">
        <f>IF(I1504=MIN($J$1503:$J$1552),1,"")</f>
        <v>1</v>
      </c>
    </row>
    <row r="1505" spans="1:11" hidden="1" x14ac:dyDescent="0.25">
      <c r="A1505" s="34">
        <v>31</v>
      </c>
      <c r="B1505" s="35">
        <f>LOOKUP(A1505,Seznamy!$A$3:$A$27,Seznamy!$B$3:$B$27)</f>
        <v>246056</v>
      </c>
      <c r="C1505" s="36" t="str">
        <f>LOOKUP(A1505,Seznamy!$A$3:$A$27,Seznamy!$C$3:$C$27)</f>
        <v>Jítrava</v>
      </c>
      <c r="D1505" s="37">
        <f>LOOKUP(A1505,Seznamy!$A$3:$A$27,Seznamy!$E$3:$E$27)</f>
        <v>3402</v>
      </c>
      <c r="E1505" s="37">
        <f>LOOKUP(A1505,Seznamy!$A$3:$A$27,Seznamy!$H$3:$H$27)</f>
        <v>123891</v>
      </c>
      <c r="F1505" s="38">
        <f>LOOKUP(A1505,Seznamy!$A$3:$A$27,Seznamy!$J$3:$J$27)</f>
        <v>0</v>
      </c>
      <c r="G1505" s="38">
        <v>3</v>
      </c>
      <c r="H1505" s="36" t="str">
        <f>LOOKUP(G1505,'Bez dříví'!$A$35:$A$84,'Bez dříví'!$B$35:$B$84)</f>
        <v>Lesostavby Frýdek-Místek a.s.</v>
      </c>
      <c r="I1505" s="39">
        <f t="array" ref="I1505">SUM(IF(('Bez dříví'!$A$3:$A$33=A1505)*('Bez dříví'!$D$1:$BA$1=G1505),'Bez dříví'!$D$3:$BA$33))</f>
        <v>0</v>
      </c>
      <c r="J1505" s="70" t="str">
        <f>IF(I1505=0,"",I1505)</f>
        <v/>
      </c>
      <c r="K1505" s="40">
        <f>IF(I1505=MIN($J$1503:$J$1552),1,"")</f>
        <v>1</v>
      </c>
    </row>
    <row r="1506" spans="1:11" hidden="1" x14ac:dyDescent="0.25">
      <c r="A1506" s="34">
        <v>31</v>
      </c>
      <c r="B1506" s="35">
        <f>LOOKUP(A1506,Seznamy!$A$3:$A$27,Seznamy!$B$3:$B$27)</f>
        <v>246056</v>
      </c>
      <c r="C1506" s="36" t="str">
        <f>LOOKUP(A1506,Seznamy!$A$3:$A$27,Seznamy!$C$3:$C$27)</f>
        <v>Jítrava</v>
      </c>
      <c r="D1506" s="37">
        <f>LOOKUP(A1506,Seznamy!$A$3:$A$27,Seznamy!$E$3:$E$27)</f>
        <v>3402</v>
      </c>
      <c r="E1506" s="37">
        <f>LOOKUP(A1506,Seznamy!$A$3:$A$27,Seznamy!$H$3:$H$27)</f>
        <v>123891</v>
      </c>
      <c r="F1506" s="38">
        <f>LOOKUP(A1506,Seznamy!$A$3:$A$27,Seznamy!$J$3:$J$27)</f>
        <v>0</v>
      </c>
      <c r="G1506" s="38">
        <v>4</v>
      </c>
      <c r="H1506" s="36" t="str">
        <f>LOOKUP(G1506,'Bez dříví'!$A$35:$A$84,'Bez dříví'!$B$35:$B$84)</f>
        <v>LST a.s.</v>
      </c>
      <c r="I1506" s="39">
        <f t="array" ref="I1506">SUM(IF(('Bez dříví'!$A$3:$A$33=A1506)*('Bez dříví'!$D$1:$BA$1=G1506),'Bez dříví'!$D$3:$BA$33))</f>
        <v>0</v>
      </c>
      <c r="J1506" s="70" t="str">
        <f>IF(I1506=0,"",I1506)</f>
        <v/>
      </c>
      <c r="K1506" s="40">
        <f>IF(I1506=MIN($J$1503:$J$1552),1,"")</f>
        <v>1</v>
      </c>
    </row>
    <row r="1507" spans="1:11" hidden="1" x14ac:dyDescent="0.25">
      <c r="A1507" s="34">
        <v>31</v>
      </c>
      <c r="B1507" s="35">
        <f>LOOKUP(A1507,Seznamy!$A$3:$A$27,Seznamy!$B$3:$B$27)</f>
        <v>246056</v>
      </c>
      <c r="C1507" s="36" t="str">
        <f>LOOKUP(A1507,Seznamy!$A$3:$A$27,Seznamy!$C$3:$C$27)</f>
        <v>Jítrava</v>
      </c>
      <c r="D1507" s="37">
        <f>LOOKUP(A1507,Seznamy!$A$3:$A$27,Seznamy!$E$3:$E$27)</f>
        <v>3402</v>
      </c>
      <c r="E1507" s="37">
        <f>LOOKUP(A1507,Seznamy!$A$3:$A$27,Seznamy!$H$3:$H$27)</f>
        <v>123891</v>
      </c>
      <c r="F1507" s="38">
        <f>LOOKUP(A1507,Seznamy!$A$3:$A$27,Seznamy!$J$3:$J$27)</f>
        <v>0</v>
      </c>
      <c r="G1507" s="38">
        <v>5</v>
      </c>
      <c r="H1507" s="36" t="str">
        <f>LOOKUP(G1507,'Bez dříví'!$A$35:$A$84,'Bez dříví'!$B$35:$B$84)</f>
        <v>UNILES a.s.</v>
      </c>
      <c r="I1507" s="39">
        <f t="array" ref="I1507">SUM(IF(('Bez dříví'!$A$3:$A$33=A1507)*('Bez dříví'!$D$1:$BA$1=G1507),'Bez dříví'!$D$3:$BA$33))</f>
        <v>0</v>
      </c>
      <c r="J1507" s="70" t="str">
        <f>IF(I1507=0,"",I1507)</f>
        <v/>
      </c>
      <c r="K1507" s="40">
        <f>IF(I1507=MIN($J$1503:$J$1552),1,"")</f>
        <v>1</v>
      </c>
    </row>
    <row r="1508" spans="1:11" hidden="1" x14ac:dyDescent="0.25">
      <c r="A1508" s="34">
        <v>31</v>
      </c>
      <c r="B1508" s="35">
        <f>LOOKUP(A1508,Seznamy!$A$3:$A$27,Seznamy!$B$3:$B$27)</f>
        <v>246056</v>
      </c>
      <c r="C1508" s="36" t="str">
        <f>LOOKUP(A1508,Seznamy!$A$3:$A$27,Seznamy!$C$3:$C$27)</f>
        <v>Jítrava</v>
      </c>
      <c r="D1508" s="37">
        <f>LOOKUP(A1508,Seznamy!$A$3:$A$27,Seznamy!$E$3:$E$27)</f>
        <v>3402</v>
      </c>
      <c r="E1508" s="37">
        <f>LOOKUP(A1508,Seznamy!$A$3:$A$27,Seznamy!$H$3:$H$27)</f>
        <v>123891</v>
      </c>
      <c r="F1508" s="38">
        <f>LOOKUP(A1508,Seznamy!$A$3:$A$27,Seznamy!$J$3:$J$27)</f>
        <v>0</v>
      </c>
      <c r="G1508" s="38">
        <v>6</v>
      </c>
      <c r="H1508" s="36" t="str">
        <f>LOOKUP(G1508,'Bez dříví'!$A$35:$A$84,'Bez dříví'!$B$35:$B$84)</f>
        <v>LDF Rožnov a.s.</v>
      </c>
      <c r="I1508" s="39">
        <f t="array" ref="I1508">SUM(IF(('Bez dříví'!$A$3:$A$33=A1508)*('Bez dříví'!$D$1:$BA$1=G1508),'Bez dříví'!$D$3:$BA$33))</f>
        <v>0</v>
      </c>
      <c r="J1508" s="70" t="str">
        <f>IF(I1508=0,"",I1508)</f>
        <v/>
      </c>
      <c r="K1508" s="40">
        <f>IF(I1508=MIN($J$1503:$J$1552),1,"")</f>
        <v>1</v>
      </c>
    </row>
    <row r="1509" spans="1:11" hidden="1" x14ac:dyDescent="0.25">
      <c r="A1509" s="34">
        <v>31</v>
      </c>
      <c r="B1509" s="35">
        <f>LOOKUP(A1509,Seznamy!$A$3:$A$27,Seznamy!$B$3:$B$27)</f>
        <v>246056</v>
      </c>
      <c r="C1509" s="36" t="str">
        <f>LOOKUP(A1509,Seznamy!$A$3:$A$27,Seznamy!$C$3:$C$27)</f>
        <v>Jítrava</v>
      </c>
      <c r="D1509" s="37">
        <f>LOOKUP(A1509,Seznamy!$A$3:$A$27,Seznamy!$E$3:$E$27)</f>
        <v>3402</v>
      </c>
      <c r="E1509" s="37">
        <f>LOOKUP(A1509,Seznamy!$A$3:$A$27,Seznamy!$H$3:$H$27)</f>
        <v>123891</v>
      </c>
      <c r="F1509" s="38">
        <f>LOOKUP(A1509,Seznamy!$A$3:$A$27,Seznamy!$J$3:$J$27)</f>
        <v>0</v>
      </c>
      <c r="G1509" s="38">
        <v>7</v>
      </c>
      <c r="H1509" s="36" t="str">
        <f>LOOKUP(G1509,'Bez dříví'!$A$35:$A$84,'Bez dříví'!$B$35:$B$84)</f>
        <v>ACLESIA, spol. s r.o.</v>
      </c>
      <c r="I1509" s="39">
        <f t="array" ref="I1509">SUM(IF(('Bez dříví'!$A$3:$A$33=A1509)*('Bez dříví'!$D$1:$BA$1=G1509),'Bez dříví'!$D$3:$BA$33))</f>
        <v>0</v>
      </c>
      <c r="J1509" s="70" t="str">
        <f>IF(I1509=0,"",I1509)</f>
        <v/>
      </c>
      <c r="K1509" s="40">
        <f>IF(I1509=MIN($J$1503:$J$1552),1,"")</f>
        <v>1</v>
      </c>
    </row>
    <row r="1510" spans="1:11" hidden="1" x14ac:dyDescent="0.25">
      <c r="A1510" s="34">
        <v>31</v>
      </c>
      <c r="B1510" s="35">
        <f>LOOKUP(A1510,Seznamy!$A$3:$A$27,Seznamy!$B$3:$B$27)</f>
        <v>246056</v>
      </c>
      <c r="C1510" s="36" t="str">
        <f>LOOKUP(A1510,Seznamy!$A$3:$A$27,Seznamy!$C$3:$C$27)</f>
        <v>Jítrava</v>
      </c>
      <c r="D1510" s="37">
        <f>LOOKUP(A1510,Seznamy!$A$3:$A$27,Seznamy!$E$3:$E$27)</f>
        <v>3402</v>
      </c>
      <c r="E1510" s="37">
        <f>LOOKUP(A1510,Seznamy!$A$3:$A$27,Seznamy!$H$3:$H$27)</f>
        <v>123891</v>
      </c>
      <c r="F1510" s="38">
        <f>LOOKUP(A1510,Seznamy!$A$3:$A$27,Seznamy!$J$3:$J$27)</f>
        <v>0</v>
      </c>
      <c r="G1510" s="38">
        <v>8</v>
      </c>
      <c r="H1510" s="36" t="str">
        <f>LOOKUP(G1510,'Bez dříví'!$A$35:$A$84,'Bez dříví'!$B$35:$B$84)</f>
        <v>Sušická lesní a obchodní s.r.o.</v>
      </c>
      <c r="I1510" s="39">
        <f t="array" ref="I1510">SUM(IF(('Bez dříví'!$A$3:$A$33=A1510)*('Bez dříví'!$D$1:$BA$1=G1510),'Bez dříví'!$D$3:$BA$33))</f>
        <v>0</v>
      </c>
      <c r="J1510" s="70" t="str">
        <f>IF(I1510=0,"",I1510)</f>
        <v/>
      </c>
      <c r="K1510" s="40">
        <f>IF(I1510=MIN($J$1503:$J$1552),1,"")</f>
        <v>1</v>
      </c>
    </row>
    <row r="1511" spans="1:11" hidden="1" x14ac:dyDescent="0.25">
      <c r="A1511" s="34">
        <v>31</v>
      </c>
      <c r="B1511" s="35">
        <f>LOOKUP(A1511,Seznamy!$A$3:$A$27,Seznamy!$B$3:$B$27)</f>
        <v>246056</v>
      </c>
      <c r="C1511" s="36" t="str">
        <f>LOOKUP(A1511,Seznamy!$A$3:$A$27,Seznamy!$C$3:$C$27)</f>
        <v>Jítrava</v>
      </c>
      <c r="D1511" s="37">
        <f>LOOKUP(A1511,Seznamy!$A$3:$A$27,Seznamy!$E$3:$E$27)</f>
        <v>3402</v>
      </c>
      <c r="E1511" s="37">
        <f>LOOKUP(A1511,Seznamy!$A$3:$A$27,Seznamy!$H$3:$H$27)</f>
        <v>123891</v>
      </c>
      <c r="F1511" s="38">
        <f>LOOKUP(A1511,Seznamy!$A$3:$A$27,Seznamy!$J$3:$J$27)</f>
        <v>0</v>
      </c>
      <c r="G1511" s="38">
        <v>9</v>
      </c>
      <c r="H1511" s="36" t="str">
        <f>LOOKUP(G1511,'Bez dříví'!$A$35:$A$84,'Bez dříví'!$B$35:$B$84)</f>
        <v>Kloboucká lesní s.r.o.</v>
      </c>
      <c r="I1511" s="39">
        <f t="array" ref="I1511">SUM(IF(('Bez dříví'!$A$3:$A$33=A1511)*('Bez dříví'!$D$1:$BA$1=G1511),'Bez dříví'!$D$3:$BA$33))</f>
        <v>0</v>
      </c>
      <c r="J1511" s="70" t="str">
        <f>IF(I1511=0,"",I1511)</f>
        <v/>
      </c>
      <c r="K1511" s="40">
        <f>IF(I1511=MIN($J$1503:$J$1552),1,"")</f>
        <v>1</v>
      </c>
    </row>
    <row r="1512" spans="1:11" hidden="1" x14ac:dyDescent="0.25">
      <c r="A1512" s="34">
        <v>31</v>
      </c>
      <c r="B1512" s="35">
        <f>LOOKUP(A1512,Seznamy!$A$3:$A$27,Seznamy!$B$3:$B$27)</f>
        <v>246056</v>
      </c>
      <c r="C1512" s="36" t="str">
        <f>LOOKUP(A1512,Seznamy!$A$3:$A$27,Seznamy!$C$3:$C$27)</f>
        <v>Jítrava</v>
      </c>
      <c r="D1512" s="37">
        <f>LOOKUP(A1512,Seznamy!$A$3:$A$27,Seznamy!$E$3:$E$27)</f>
        <v>3402</v>
      </c>
      <c r="E1512" s="37">
        <f>LOOKUP(A1512,Seznamy!$A$3:$A$27,Seznamy!$H$3:$H$27)</f>
        <v>123891</v>
      </c>
      <c r="F1512" s="38">
        <f>LOOKUP(A1512,Seznamy!$A$3:$A$27,Seznamy!$J$3:$J$27)</f>
        <v>0</v>
      </c>
      <c r="G1512" s="38">
        <v>10</v>
      </c>
      <c r="H1512" s="36" t="str">
        <f>LOOKUP(G1512,'Bez dříví'!$A$35:$A$84,'Bez dříví'!$B$35:$B$84)</f>
        <v>Dřevo-Málek s.r.o.</v>
      </c>
      <c r="I1512" s="39">
        <f t="array" ref="I1512">SUM(IF(('Bez dříví'!$A$3:$A$33=A1512)*('Bez dříví'!$D$1:$BA$1=G1512),'Bez dříví'!$D$3:$BA$33))</f>
        <v>0</v>
      </c>
      <c r="J1512" s="70" t="str">
        <f>IF(I1512=0,"",I1512)</f>
        <v/>
      </c>
      <c r="K1512" s="40">
        <f>IF(I1512=MIN($J$1503:$J$1552),1,"")</f>
        <v>1</v>
      </c>
    </row>
    <row r="1513" spans="1:11" hidden="1" x14ac:dyDescent="0.25">
      <c r="A1513" s="34">
        <v>31</v>
      </c>
      <c r="B1513" s="35">
        <f>LOOKUP(A1513,Seznamy!$A$3:$A$27,Seznamy!$B$3:$B$27)</f>
        <v>246056</v>
      </c>
      <c r="C1513" s="36" t="str">
        <f>LOOKUP(A1513,Seznamy!$A$3:$A$27,Seznamy!$C$3:$C$27)</f>
        <v>Jítrava</v>
      </c>
      <c r="D1513" s="37">
        <f>LOOKUP(A1513,Seznamy!$A$3:$A$27,Seznamy!$E$3:$E$27)</f>
        <v>3402</v>
      </c>
      <c r="E1513" s="37">
        <f>LOOKUP(A1513,Seznamy!$A$3:$A$27,Seznamy!$H$3:$H$27)</f>
        <v>123891</v>
      </c>
      <c r="F1513" s="38">
        <f>LOOKUP(A1513,Seznamy!$A$3:$A$27,Seznamy!$J$3:$J$27)</f>
        <v>0</v>
      </c>
      <c r="G1513" s="38">
        <v>11</v>
      </c>
      <c r="H1513" s="36" t="str">
        <f>LOOKUP(G1513,'Bez dříví'!$A$35:$A$84,'Bez dříví'!$B$35:$B$84)</f>
        <v>Opavská lesní a.s.</v>
      </c>
      <c r="I1513" s="39">
        <f t="array" ref="I1513">SUM(IF(('Bez dříví'!$A$3:$A$33=A1513)*('Bez dříví'!$D$1:$BA$1=G1513),'Bez dříví'!$D$3:$BA$33))</f>
        <v>0</v>
      </c>
      <c r="J1513" s="70" t="str">
        <f>IF(I1513=0,"",I1513)</f>
        <v/>
      </c>
      <c r="K1513" s="40">
        <f>IF(I1513=MIN($J$1503:$J$1552),1,"")</f>
        <v>1</v>
      </c>
    </row>
    <row r="1514" spans="1:11" hidden="1" x14ac:dyDescent="0.25">
      <c r="A1514" s="34">
        <v>31</v>
      </c>
      <c r="B1514" s="35">
        <f>LOOKUP(A1514,Seznamy!$A$3:$A$27,Seznamy!$B$3:$B$27)</f>
        <v>246056</v>
      </c>
      <c r="C1514" s="36" t="str">
        <f>LOOKUP(A1514,Seznamy!$A$3:$A$27,Seznamy!$C$3:$C$27)</f>
        <v>Jítrava</v>
      </c>
      <c r="D1514" s="37">
        <f>LOOKUP(A1514,Seznamy!$A$3:$A$27,Seznamy!$E$3:$E$27)</f>
        <v>3402</v>
      </c>
      <c r="E1514" s="37">
        <f>LOOKUP(A1514,Seznamy!$A$3:$A$27,Seznamy!$H$3:$H$27)</f>
        <v>123891</v>
      </c>
      <c r="F1514" s="38">
        <f>LOOKUP(A1514,Seznamy!$A$3:$A$27,Seznamy!$J$3:$J$27)</f>
        <v>0</v>
      </c>
      <c r="G1514" s="38">
        <v>12</v>
      </c>
      <c r="H1514" s="36" t="str">
        <f>LOOKUP(G1514,'Bez dříví'!$A$35:$A$84,'Bez dříví'!$B$35:$B$84)</f>
        <v>JACER - CZ a.s.</v>
      </c>
      <c r="I1514" s="39">
        <f t="array" ref="I1514">SUM(IF(('Bez dříví'!$A$3:$A$33=A1514)*('Bez dříví'!$D$1:$BA$1=G1514),'Bez dříví'!$D$3:$BA$33))</f>
        <v>0</v>
      </c>
      <c r="J1514" s="70" t="str">
        <f>IF(I1514=0,"",I1514)</f>
        <v/>
      </c>
      <c r="K1514" s="40">
        <f>IF(I1514=MIN($J$1503:$J$1552),1,"")</f>
        <v>1</v>
      </c>
    </row>
    <row r="1515" spans="1:11" hidden="1" x14ac:dyDescent="0.25">
      <c r="A1515" s="34">
        <v>31</v>
      </c>
      <c r="B1515" s="35">
        <f>LOOKUP(A1515,Seznamy!$A$3:$A$27,Seznamy!$B$3:$B$27)</f>
        <v>246056</v>
      </c>
      <c r="C1515" s="36" t="str">
        <f>LOOKUP(A1515,Seznamy!$A$3:$A$27,Seznamy!$C$3:$C$27)</f>
        <v>Jítrava</v>
      </c>
      <c r="D1515" s="37">
        <f>LOOKUP(A1515,Seznamy!$A$3:$A$27,Seznamy!$E$3:$E$27)</f>
        <v>3402</v>
      </c>
      <c r="E1515" s="37">
        <f>LOOKUP(A1515,Seznamy!$A$3:$A$27,Seznamy!$H$3:$H$27)</f>
        <v>123891</v>
      </c>
      <c r="F1515" s="38">
        <f>LOOKUP(A1515,Seznamy!$A$3:$A$27,Seznamy!$J$3:$J$27)</f>
        <v>0</v>
      </c>
      <c r="G1515" s="38">
        <v>13</v>
      </c>
      <c r="H1515" s="36" t="str">
        <f>LOOKUP(G1515,'Bez dříví'!$A$35:$A$84,'Bez dříví'!$B$35:$B$84)</f>
        <v>KODIAK Timber s.r.o.</v>
      </c>
      <c r="I1515" s="39">
        <f t="array" ref="I1515">SUM(IF(('Bez dříví'!$A$3:$A$33=A1515)*('Bez dříví'!$D$1:$BA$1=G1515),'Bez dříví'!$D$3:$BA$33))</f>
        <v>0</v>
      </c>
      <c r="J1515" s="70" t="str">
        <f>IF(I1515=0,"",I1515)</f>
        <v/>
      </c>
      <c r="K1515" s="40">
        <f>IF(I1515=MIN($J$1503:$J$1552),1,"")</f>
        <v>1</v>
      </c>
    </row>
    <row r="1516" spans="1:11" hidden="1" x14ac:dyDescent="0.25">
      <c r="A1516" s="34">
        <v>31</v>
      </c>
      <c r="B1516" s="35">
        <f>LOOKUP(A1516,Seznamy!$A$3:$A$27,Seznamy!$B$3:$B$27)</f>
        <v>246056</v>
      </c>
      <c r="C1516" s="36" t="str">
        <f>LOOKUP(A1516,Seznamy!$A$3:$A$27,Seznamy!$C$3:$C$27)</f>
        <v>Jítrava</v>
      </c>
      <c r="D1516" s="37">
        <f>LOOKUP(A1516,Seznamy!$A$3:$A$27,Seznamy!$E$3:$E$27)</f>
        <v>3402</v>
      </c>
      <c r="E1516" s="37">
        <f>LOOKUP(A1516,Seznamy!$A$3:$A$27,Seznamy!$H$3:$H$27)</f>
        <v>123891</v>
      </c>
      <c r="F1516" s="38">
        <f>LOOKUP(A1516,Seznamy!$A$3:$A$27,Seznamy!$J$3:$J$27)</f>
        <v>0</v>
      </c>
      <c r="G1516" s="38">
        <v>14</v>
      </c>
      <c r="H1516" s="36" t="str">
        <f>LOOKUP(G1516,'Bez dříví'!$A$35:$A$84,'Bez dříví'!$B$35:$B$84)</f>
        <v>Marles s.r.o.</v>
      </c>
      <c r="I1516" s="39">
        <f t="array" ref="I1516">SUM(IF(('Bez dříví'!$A$3:$A$33=A1516)*('Bez dříví'!$D$1:$BA$1=G1516),'Bez dříví'!$D$3:$BA$33))</f>
        <v>0</v>
      </c>
      <c r="J1516" s="70" t="str">
        <f>IF(I1516=0,"",I1516)</f>
        <v/>
      </c>
      <c r="K1516" s="40">
        <f>IF(I1516=MIN($J$1503:$J$1552),1,"")</f>
        <v>1</v>
      </c>
    </row>
    <row r="1517" spans="1:11" hidden="1" x14ac:dyDescent="0.25">
      <c r="A1517" s="34">
        <v>31</v>
      </c>
      <c r="B1517" s="35">
        <f>LOOKUP(A1517,Seznamy!$A$3:$A$27,Seznamy!$B$3:$B$27)</f>
        <v>246056</v>
      </c>
      <c r="C1517" s="36" t="str">
        <f>LOOKUP(A1517,Seznamy!$A$3:$A$27,Seznamy!$C$3:$C$27)</f>
        <v>Jítrava</v>
      </c>
      <c r="D1517" s="37">
        <f>LOOKUP(A1517,Seznamy!$A$3:$A$27,Seznamy!$E$3:$E$27)</f>
        <v>3402</v>
      </c>
      <c r="E1517" s="37">
        <f>LOOKUP(A1517,Seznamy!$A$3:$A$27,Seznamy!$H$3:$H$27)</f>
        <v>123891</v>
      </c>
      <c r="F1517" s="38">
        <f>LOOKUP(A1517,Seznamy!$A$3:$A$27,Seznamy!$J$3:$J$27)</f>
        <v>0</v>
      </c>
      <c r="G1517" s="38">
        <v>15</v>
      </c>
      <c r="H1517" s="36" t="str">
        <f>LOOKUP(G1517,'Bez dříví'!$A$35:$A$84,'Bez dříví'!$B$35:$B$84)</f>
        <v>SOLITERA spol. s r.o.</v>
      </c>
      <c r="I1517" s="39">
        <f t="array" ref="I1517">SUM(IF(('Bez dříví'!$A$3:$A$33=A1517)*('Bez dříví'!$D$1:$BA$1=G1517),'Bez dříví'!$D$3:$BA$33))</f>
        <v>0</v>
      </c>
      <c r="J1517" s="70" t="str">
        <f>IF(I1517=0,"",I1517)</f>
        <v/>
      </c>
      <c r="K1517" s="40">
        <f>IF(I1517=MIN($J$1503:$J$1552),1,"")</f>
        <v>1</v>
      </c>
    </row>
    <row r="1518" spans="1:11" hidden="1" x14ac:dyDescent="0.25">
      <c r="A1518" s="34">
        <v>31</v>
      </c>
      <c r="B1518" s="35">
        <f>LOOKUP(A1518,Seznamy!$A$3:$A$27,Seznamy!$B$3:$B$27)</f>
        <v>246056</v>
      </c>
      <c r="C1518" s="36" t="str">
        <f>LOOKUP(A1518,Seznamy!$A$3:$A$27,Seznamy!$C$3:$C$27)</f>
        <v>Jítrava</v>
      </c>
      <c r="D1518" s="37">
        <f>LOOKUP(A1518,Seznamy!$A$3:$A$27,Seznamy!$E$3:$E$27)</f>
        <v>3402</v>
      </c>
      <c r="E1518" s="37">
        <f>LOOKUP(A1518,Seznamy!$A$3:$A$27,Seznamy!$H$3:$H$27)</f>
        <v>123891</v>
      </c>
      <c r="F1518" s="38">
        <f>LOOKUP(A1518,Seznamy!$A$3:$A$27,Seznamy!$J$3:$J$27)</f>
        <v>0</v>
      </c>
      <c r="G1518" s="38">
        <v>16</v>
      </c>
      <c r="H1518" s="36" t="str">
        <f>LOOKUP(G1518,'Bez dříví'!$A$35:$A$84,'Bez dříví'!$B$35:$B$84)</f>
        <v>RM FOREST lesní společnost s.r.o</v>
      </c>
      <c r="I1518" s="39">
        <f t="array" ref="I1518">SUM(IF(('Bez dříví'!$A$3:$A$33=A1518)*('Bez dříví'!$D$1:$BA$1=G1518),'Bez dříví'!$D$3:$BA$33))</f>
        <v>0</v>
      </c>
      <c r="J1518" s="70" t="str">
        <f>IF(I1518=0,"",I1518)</f>
        <v/>
      </c>
      <c r="K1518" s="40">
        <f>IF(I1518=MIN($J$1503:$J$1552),1,"")</f>
        <v>1</v>
      </c>
    </row>
    <row r="1519" spans="1:11" hidden="1" x14ac:dyDescent="0.25">
      <c r="A1519" s="34">
        <v>31</v>
      </c>
      <c r="B1519" s="35">
        <f>LOOKUP(A1519,Seznamy!$A$3:$A$27,Seznamy!$B$3:$B$27)</f>
        <v>246056</v>
      </c>
      <c r="C1519" s="36" t="str">
        <f>LOOKUP(A1519,Seznamy!$A$3:$A$27,Seznamy!$C$3:$C$27)</f>
        <v>Jítrava</v>
      </c>
      <c r="D1519" s="37">
        <f>LOOKUP(A1519,Seznamy!$A$3:$A$27,Seznamy!$E$3:$E$27)</f>
        <v>3402</v>
      </c>
      <c r="E1519" s="37">
        <f>LOOKUP(A1519,Seznamy!$A$3:$A$27,Seznamy!$H$3:$H$27)</f>
        <v>123891</v>
      </c>
      <c r="F1519" s="38">
        <f>LOOKUP(A1519,Seznamy!$A$3:$A$27,Seznamy!$J$3:$J$27)</f>
        <v>0</v>
      </c>
      <c r="G1519" s="38">
        <v>17</v>
      </c>
      <c r="H1519" s="36" t="str">
        <f>LOOKUP(G1519,'Bez dříví'!$A$35:$A$84,'Bez dříví'!$B$35:$B$84)</f>
        <v>Lesy Beskydy, a.s.</v>
      </c>
      <c r="I1519" s="39">
        <f t="array" ref="I1519">SUM(IF(('Bez dříví'!$A$3:$A$33=A1519)*('Bez dříví'!$D$1:$BA$1=G1519),'Bez dříví'!$D$3:$BA$33))</f>
        <v>0</v>
      </c>
      <c r="J1519" s="70" t="str">
        <f>IF(I1519=0,"",I1519)</f>
        <v/>
      </c>
      <c r="K1519" s="40">
        <f>IF(I1519=MIN($J$1503:$J$1552),1,"")</f>
        <v>1</v>
      </c>
    </row>
    <row r="1520" spans="1:11" hidden="1" x14ac:dyDescent="0.25">
      <c r="A1520" s="34">
        <v>31</v>
      </c>
      <c r="B1520" s="35">
        <f>LOOKUP(A1520,Seznamy!$A$3:$A$27,Seznamy!$B$3:$B$27)</f>
        <v>246056</v>
      </c>
      <c r="C1520" s="36" t="str">
        <f>LOOKUP(A1520,Seznamy!$A$3:$A$27,Seznamy!$C$3:$C$27)</f>
        <v>Jítrava</v>
      </c>
      <c r="D1520" s="37">
        <f>LOOKUP(A1520,Seznamy!$A$3:$A$27,Seznamy!$E$3:$E$27)</f>
        <v>3402</v>
      </c>
      <c r="E1520" s="37">
        <f>LOOKUP(A1520,Seznamy!$A$3:$A$27,Seznamy!$H$3:$H$27)</f>
        <v>123891</v>
      </c>
      <c r="F1520" s="38">
        <f>LOOKUP(A1520,Seznamy!$A$3:$A$27,Seznamy!$J$3:$J$27)</f>
        <v>0</v>
      </c>
      <c r="G1520" s="38">
        <v>18</v>
      </c>
      <c r="H1520" s="36" t="str">
        <f>LOOKUP(G1520,'Bez dříví'!$A$35:$A$84,'Bez dříví'!$B$35:$B$84)</f>
        <v>Libavská lesní s.r.o.</v>
      </c>
      <c r="I1520" s="39">
        <f t="array" ref="I1520">SUM(IF(('Bez dříví'!$A$3:$A$33=A1520)*('Bez dříví'!$D$1:$BA$1=G1520),'Bez dříví'!$D$3:$BA$33))</f>
        <v>0</v>
      </c>
      <c r="J1520" s="70" t="str">
        <f>IF(I1520=0,"",I1520)</f>
        <v/>
      </c>
      <c r="K1520" s="40">
        <f>IF(I1520=MIN($J$1503:$J$1552),1,"")</f>
        <v>1</v>
      </c>
    </row>
    <row r="1521" spans="1:11" hidden="1" x14ac:dyDescent="0.25">
      <c r="A1521" s="34">
        <v>31</v>
      </c>
      <c r="B1521" s="35">
        <f>LOOKUP(A1521,Seznamy!$A$3:$A$27,Seznamy!$B$3:$B$27)</f>
        <v>246056</v>
      </c>
      <c r="C1521" s="36" t="str">
        <f>LOOKUP(A1521,Seznamy!$A$3:$A$27,Seznamy!$C$3:$C$27)</f>
        <v>Jítrava</v>
      </c>
      <c r="D1521" s="37">
        <f>LOOKUP(A1521,Seznamy!$A$3:$A$27,Seznamy!$E$3:$E$27)</f>
        <v>3402</v>
      </c>
      <c r="E1521" s="37">
        <f>LOOKUP(A1521,Seznamy!$A$3:$A$27,Seznamy!$H$3:$H$27)</f>
        <v>123891</v>
      </c>
      <c r="F1521" s="38">
        <f>LOOKUP(A1521,Seznamy!$A$3:$A$27,Seznamy!$J$3:$J$27)</f>
        <v>0</v>
      </c>
      <c r="G1521" s="38">
        <v>19</v>
      </c>
      <c r="H1521" s="36" t="str">
        <f>LOOKUP(G1521,'Bez dříví'!$A$35:$A$84,'Bez dříví'!$B$35:$B$84)</f>
        <v>TIS lignum s.r.o.</v>
      </c>
      <c r="I1521" s="39">
        <f t="array" ref="I1521">SUM(IF(('Bez dříví'!$A$3:$A$33=A1521)*('Bez dříví'!$D$1:$BA$1=G1521),'Bez dříví'!$D$3:$BA$33))</f>
        <v>0</v>
      </c>
      <c r="J1521" s="70" t="str">
        <f>IF(I1521=0,"",I1521)</f>
        <v/>
      </c>
      <c r="K1521" s="40">
        <f>IF(I1521=MIN($J$1503:$J$1552),1,"")</f>
        <v>1</v>
      </c>
    </row>
    <row r="1522" spans="1:11" hidden="1" x14ac:dyDescent="0.25">
      <c r="A1522" s="34">
        <v>31</v>
      </c>
      <c r="B1522" s="35">
        <f>LOOKUP(A1522,Seznamy!$A$3:$A$27,Seznamy!$B$3:$B$27)</f>
        <v>246056</v>
      </c>
      <c r="C1522" s="36" t="str">
        <f>LOOKUP(A1522,Seznamy!$A$3:$A$27,Seznamy!$C$3:$C$27)</f>
        <v>Jítrava</v>
      </c>
      <c r="D1522" s="37">
        <f>LOOKUP(A1522,Seznamy!$A$3:$A$27,Seznamy!$E$3:$E$27)</f>
        <v>3402</v>
      </c>
      <c r="E1522" s="37">
        <f>LOOKUP(A1522,Seznamy!$A$3:$A$27,Seznamy!$H$3:$H$27)</f>
        <v>123891</v>
      </c>
      <c r="F1522" s="38">
        <f>LOOKUP(A1522,Seznamy!$A$3:$A$27,Seznamy!$J$3:$J$27)</f>
        <v>0</v>
      </c>
      <c r="G1522" s="38">
        <v>20</v>
      </c>
      <c r="H1522" s="36" t="str">
        <f>LOOKUP(G1522,'Bez dříví'!$A$35:$A$84,'Bez dříví'!$B$35:$B$84)</f>
        <v>LES-UK s.r.o.</v>
      </c>
      <c r="I1522" s="39">
        <f t="array" ref="I1522">SUM(IF(('Bez dříví'!$A$3:$A$33=A1522)*('Bez dříví'!$D$1:$BA$1=G1522),'Bez dříví'!$D$3:$BA$33))</f>
        <v>0</v>
      </c>
      <c r="J1522" s="70" t="str">
        <f>IF(I1522=0,"",I1522)</f>
        <v/>
      </c>
      <c r="K1522" s="40">
        <f>IF(I1522=MIN($J$1503:$J$1552),1,"")</f>
        <v>1</v>
      </c>
    </row>
    <row r="1523" spans="1:11" hidden="1" x14ac:dyDescent="0.25">
      <c r="A1523" s="34">
        <v>31</v>
      </c>
      <c r="B1523" s="35">
        <f>LOOKUP(A1523,Seznamy!$A$3:$A$27,Seznamy!$B$3:$B$27)</f>
        <v>246056</v>
      </c>
      <c r="C1523" s="36" t="str">
        <f>LOOKUP(A1523,Seznamy!$A$3:$A$27,Seznamy!$C$3:$C$27)</f>
        <v>Jítrava</v>
      </c>
      <c r="D1523" s="37">
        <f>LOOKUP(A1523,Seznamy!$A$3:$A$27,Seznamy!$E$3:$E$27)</f>
        <v>3402</v>
      </c>
      <c r="E1523" s="37">
        <f>LOOKUP(A1523,Seznamy!$A$3:$A$27,Seznamy!$H$3:$H$27)</f>
        <v>123891</v>
      </c>
      <c r="F1523" s="38">
        <f>LOOKUP(A1523,Seznamy!$A$3:$A$27,Seznamy!$J$3:$J$27)</f>
        <v>0</v>
      </c>
      <c r="G1523" s="38">
        <v>21</v>
      </c>
      <c r="H1523" s="36" t="str">
        <f>LOOKUP(G1523,'Bez dříví'!$A$35:$A$84,'Bez dříví'!$B$35:$B$84)</f>
        <v>LIGNEUS, s.r.o.</v>
      </c>
      <c r="I1523" s="39">
        <f t="array" ref="I1523">SUM(IF(('Bez dříví'!$A$3:$A$33=A1523)*('Bez dříví'!$D$1:$BA$1=G1523),'Bez dříví'!$D$3:$BA$33))</f>
        <v>0</v>
      </c>
      <c r="J1523" s="70" t="str">
        <f>IF(I1523=0,"",I1523)</f>
        <v/>
      </c>
      <c r="K1523" s="40">
        <f>IF(I1523=MIN($J$1503:$J$1552),1,"")</f>
        <v>1</v>
      </c>
    </row>
    <row r="1524" spans="1:11" hidden="1" x14ac:dyDescent="0.25">
      <c r="A1524" s="34">
        <v>31</v>
      </c>
      <c r="B1524" s="35">
        <f>LOOKUP(A1524,Seznamy!$A$3:$A$27,Seznamy!$B$3:$B$27)</f>
        <v>246056</v>
      </c>
      <c r="C1524" s="36" t="str">
        <f>LOOKUP(A1524,Seznamy!$A$3:$A$27,Seznamy!$C$3:$C$27)</f>
        <v>Jítrava</v>
      </c>
      <c r="D1524" s="37">
        <f>LOOKUP(A1524,Seznamy!$A$3:$A$27,Seznamy!$E$3:$E$27)</f>
        <v>3402</v>
      </c>
      <c r="E1524" s="37">
        <f>LOOKUP(A1524,Seznamy!$A$3:$A$27,Seznamy!$H$3:$H$27)</f>
        <v>123891</v>
      </c>
      <c r="F1524" s="38">
        <f>LOOKUP(A1524,Seznamy!$A$3:$A$27,Seznamy!$J$3:$J$27)</f>
        <v>0</v>
      </c>
      <c r="G1524" s="38">
        <v>22</v>
      </c>
      <c r="H1524" s="36" t="str">
        <f>LOOKUP(G1524,'Bez dříví'!$A$35:$A$84,'Bez dříví'!$B$35:$B$84)</f>
        <v>Stora Enso Wood Products Ždírec s.r.o.</v>
      </c>
      <c r="I1524" s="39">
        <f t="array" ref="I1524">SUM(IF(('Bez dříví'!$A$3:$A$33=A1524)*('Bez dříví'!$D$1:$BA$1=G1524),'Bez dříví'!$D$3:$BA$33))</f>
        <v>0</v>
      </c>
      <c r="J1524" s="70" t="str">
        <f>IF(I1524=0,"",I1524)</f>
        <v/>
      </c>
      <c r="K1524" s="40">
        <f>IF(I1524=MIN($J$1503:$J$1552),1,"")</f>
        <v>1</v>
      </c>
    </row>
    <row r="1525" spans="1:11" hidden="1" x14ac:dyDescent="0.25">
      <c r="A1525" s="34">
        <v>31</v>
      </c>
      <c r="B1525" s="35">
        <f>LOOKUP(A1525,Seznamy!$A$3:$A$27,Seznamy!$B$3:$B$27)</f>
        <v>246056</v>
      </c>
      <c r="C1525" s="36" t="str">
        <f>LOOKUP(A1525,Seznamy!$A$3:$A$27,Seznamy!$C$3:$C$27)</f>
        <v>Jítrava</v>
      </c>
      <c r="D1525" s="37">
        <f>LOOKUP(A1525,Seznamy!$A$3:$A$27,Seznamy!$E$3:$E$27)</f>
        <v>3402</v>
      </c>
      <c r="E1525" s="37">
        <f>LOOKUP(A1525,Seznamy!$A$3:$A$27,Seznamy!$H$3:$H$27)</f>
        <v>123891</v>
      </c>
      <c r="F1525" s="38">
        <f>LOOKUP(A1525,Seznamy!$A$3:$A$27,Seznamy!$J$3:$J$27)</f>
        <v>0</v>
      </c>
      <c r="G1525" s="38">
        <v>23</v>
      </c>
      <c r="H1525" s="36" t="str">
        <f>LOOKUP(G1525,'Bez dříví'!$A$35:$A$84,'Bez dříví'!$B$35:$B$84)</f>
        <v>DEBLICE - lesy s.r.o.</v>
      </c>
      <c r="I1525" s="39">
        <f t="array" ref="I1525">SUM(IF(('Bez dříví'!$A$3:$A$33=A1525)*('Bez dříví'!$D$1:$BA$1=G1525),'Bez dříví'!$D$3:$BA$33))</f>
        <v>0</v>
      </c>
      <c r="J1525" s="70" t="str">
        <f>IF(I1525=0,"",I1525)</f>
        <v/>
      </c>
      <c r="K1525" s="40">
        <f>IF(I1525=MIN($J$1503:$J$1552),1,"")</f>
        <v>1</v>
      </c>
    </row>
    <row r="1526" spans="1:11" hidden="1" x14ac:dyDescent="0.25">
      <c r="A1526" s="34">
        <v>31</v>
      </c>
      <c r="B1526" s="35">
        <f>LOOKUP(A1526,Seznamy!$A$3:$A$27,Seznamy!$B$3:$B$27)</f>
        <v>246056</v>
      </c>
      <c r="C1526" s="36" t="str">
        <f>LOOKUP(A1526,Seznamy!$A$3:$A$27,Seznamy!$C$3:$C$27)</f>
        <v>Jítrava</v>
      </c>
      <c r="D1526" s="37">
        <f>LOOKUP(A1526,Seznamy!$A$3:$A$27,Seznamy!$E$3:$E$27)</f>
        <v>3402</v>
      </c>
      <c r="E1526" s="37">
        <f>LOOKUP(A1526,Seznamy!$A$3:$A$27,Seznamy!$H$3:$H$27)</f>
        <v>123891</v>
      </c>
      <c r="F1526" s="38">
        <f>LOOKUP(A1526,Seznamy!$A$3:$A$27,Seznamy!$J$3:$J$27)</f>
        <v>0</v>
      </c>
      <c r="G1526" s="38">
        <v>24</v>
      </c>
      <c r="H1526" s="36" t="str">
        <f>LOOKUP(G1526,'Bez dříví'!$A$35:$A$84,'Bez dříví'!$B$35:$B$84)</f>
        <v>Petra spol. s r.o.</v>
      </c>
      <c r="I1526" s="39">
        <f t="array" ref="I1526">SUM(IF(('Bez dříví'!$A$3:$A$33=A1526)*('Bez dříví'!$D$1:$BA$1=G1526),'Bez dříví'!$D$3:$BA$33))</f>
        <v>0</v>
      </c>
      <c r="J1526" s="70" t="str">
        <f>IF(I1526=0,"",I1526)</f>
        <v/>
      </c>
      <c r="K1526" s="40">
        <f>IF(I1526=MIN($J$1503:$J$1552),1,"")</f>
        <v>1</v>
      </c>
    </row>
    <row r="1527" spans="1:11" hidden="1" x14ac:dyDescent="0.25">
      <c r="A1527" s="34">
        <v>31</v>
      </c>
      <c r="B1527" s="35">
        <f>LOOKUP(A1527,Seznamy!$A$3:$A$27,Seznamy!$B$3:$B$27)</f>
        <v>246056</v>
      </c>
      <c r="C1527" s="36" t="str">
        <f>LOOKUP(A1527,Seznamy!$A$3:$A$27,Seznamy!$C$3:$C$27)</f>
        <v>Jítrava</v>
      </c>
      <c r="D1527" s="37">
        <f>LOOKUP(A1527,Seznamy!$A$3:$A$27,Seznamy!$E$3:$E$27)</f>
        <v>3402</v>
      </c>
      <c r="E1527" s="37">
        <f>LOOKUP(A1527,Seznamy!$A$3:$A$27,Seznamy!$H$3:$H$27)</f>
        <v>123891</v>
      </c>
      <c r="F1527" s="38">
        <f>LOOKUP(A1527,Seznamy!$A$3:$A$27,Seznamy!$J$3:$J$27)</f>
        <v>0</v>
      </c>
      <c r="G1527" s="38">
        <v>25</v>
      </c>
      <c r="H1527" s="36" t="str">
        <f>LOOKUP(G1527,'Bez dříví'!$A$35:$A$84,'Bez dříví'!$B$35:$B$84)</f>
        <v>T.E.P.Z., s.r.o.</v>
      </c>
      <c r="I1527" s="39">
        <f t="array" ref="I1527">SUM(IF(('Bez dříví'!$A$3:$A$33=A1527)*('Bez dříví'!$D$1:$BA$1=G1527),'Bez dříví'!$D$3:$BA$33))</f>
        <v>0</v>
      </c>
      <c r="J1527" s="70" t="str">
        <f>IF(I1527=0,"",I1527)</f>
        <v/>
      </c>
      <c r="K1527" s="40">
        <f>IF(I1527=MIN($J$1503:$J$1552),1,"")</f>
        <v>1</v>
      </c>
    </row>
    <row r="1528" spans="1:11" hidden="1" x14ac:dyDescent="0.25">
      <c r="A1528" s="34">
        <v>31</v>
      </c>
      <c r="B1528" s="35">
        <f>LOOKUP(A1528,Seznamy!$A$3:$A$27,Seznamy!$B$3:$B$27)</f>
        <v>246056</v>
      </c>
      <c r="C1528" s="36" t="str">
        <f>LOOKUP(A1528,Seznamy!$A$3:$A$27,Seznamy!$C$3:$C$27)</f>
        <v>Jítrava</v>
      </c>
      <c r="D1528" s="37">
        <f>LOOKUP(A1528,Seznamy!$A$3:$A$27,Seznamy!$E$3:$E$27)</f>
        <v>3402</v>
      </c>
      <c r="E1528" s="37">
        <f>LOOKUP(A1528,Seznamy!$A$3:$A$27,Seznamy!$H$3:$H$27)</f>
        <v>123891</v>
      </c>
      <c r="F1528" s="38">
        <f>LOOKUP(A1528,Seznamy!$A$3:$A$27,Seznamy!$J$3:$J$27)</f>
        <v>0</v>
      </c>
      <c r="G1528" s="38">
        <v>26</v>
      </c>
      <c r="H1528" s="36" t="str">
        <f>LOOKUP(G1528,'Bez dříví'!$A$35:$A$84,'Bez dříví'!$B$35:$B$84)</f>
        <v>GIRAFFE BUILDINGS s.r.o.</v>
      </c>
      <c r="I1528" s="39">
        <f t="array" ref="I1528">SUM(IF(('Bez dříví'!$A$3:$A$33=A1528)*('Bez dříví'!$D$1:$BA$1=G1528),'Bez dříví'!$D$3:$BA$33))</f>
        <v>0</v>
      </c>
      <c r="J1528" s="70" t="str">
        <f>IF(I1528=0,"",I1528)</f>
        <v/>
      </c>
      <c r="K1528" s="40">
        <f>IF(I1528=MIN($J$1503:$J$1552),1,"")</f>
        <v>1</v>
      </c>
    </row>
    <row r="1529" spans="1:11" hidden="1" x14ac:dyDescent="0.25">
      <c r="A1529" s="34">
        <v>31</v>
      </c>
      <c r="B1529" s="35">
        <f>LOOKUP(A1529,Seznamy!$A$3:$A$27,Seznamy!$B$3:$B$27)</f>
        <v>246056</v>
      </c>
      <c r="C1529" s="36" t="str">
        <f>LOOKUP(A1529,Seznamy!$A$3:$A$27,Seznamy!$C$3:$C$27)</f>
        <v>Jítrava</v>
      </c>
      <c r="D1529" s="37">
        <f>LOOKUP(A1529,Seznamy!$A$3:$A$27,Seznamy!$E$3:$E$27)</f>
        <v>3402</v>
      </c>
      <c r="E1529" s="37">
        <f>LOOKUP(A1529,Seznamy!$A$3:$A$27,Seznamy!$H$3:$H$27)</f>
        <v>123891</v>
      </c>
      <c r="F1529" s="38">
        <f>LOOKUP(A1529,Seznamy!$A$3:$A$27,Seznamy!$J$3:$J$27)</f>
        <v>0</v>
      </c>
      <c r="G1529" s="38">
        <v>27</v>
      </c>
      <c r="H1529" s="36" t="str">
        <f>LOOKUP(G1529,'Bez dříví'!$A$35:$A$84,'Bez dříví'!$B$35:$B$84)</f>
        <v>Lesní společnost Ledeč nad Sázavou, a.s.</v>
      </c>
      <c r="I1529" s="39">
        <f t="array" ref="I1529">SUM(IF(('Bez dříví'!$A$3:$A$33=A1529)*('Bez dříví'!$D$1:$BA$1=G1529),'Bez dříví'!$D$3:$BA$33))</f>
        <v>0</v>
      </c>
      <c r="J1529" s="70" t="str">
        <f>IF(I1529=0,"",I1529)</f>
        <v/>
      </c>
      <c r="K1529" s="40">
        <f>IF(I1529=MIN($J$1503:$J$1552),1,"")</f>
        <v>1</v>
      </c>
    </row>
    <row r="1530" spans="1:11" hidden="1" x14ac:dyDescent="0.25">
      <c r="A1530" s="34">
        <v>31</v>
      </c>
      <c r="B1530" s="35">
        <f>LOOKUP(A1530,Seznamy!$A$3:$A$27,Seznamy!$B$3:$B$27)</f>
        <v>246056</v>
      </c>
      <c r="C1530" s="36" t="str">
        <f>LOOKUP(A1530,Seznamy!$A$3:$A$27,Seznamy!$C$3:$C$27)</f>
        <v>Jítrava</v>
      </c>
      <c r="D1530" s="37">
        <f>LOOKUP(A1530,Seznamy!$A$3:$A$27,Seznamy!$E$3:$E$27)</f>
        <v>3402</v>
      </c>
      <c r="E1530" s="37">
        <f>LOOKUP(A1530,Seznamy!$A$3:$A$27,Seznamy!$H$3:$H$27)</f>
        <v>123891</v>
      </c>
      <c r="F1530" s="38">
        <f>LOOKUP(A1530,Seznamy!$A$3:$A$27,Seznamy!$J$3:$J$27)</f>
        <v>0</v>
      </c>
      <c r="G1530" s="38">
        <v>28</v>
      </c>
      <c r="H1530" s="36" t="str">
        <f>LOOKUP(G1530,'Bez dříví'!$A$35:$A$84,'Bez dříví'!$B$35:$B$84)</f>
        <v>Pradědský lesní závod, a.s.</v>
      </c>
      <c r="I1530" s="39">
        <f t="array" ref="I1530">SUM(IF(('Bez dříví'!$A$3:$A$33=A1530)*('Bez dříví'!$D$1:$BA$1=G1530),'Bez dříví'!$D$3:$BA$33))</f>
        <v>0</v>
      </c>
      <c r="J1530" s="70" t="str">
        <f>IF(I1530=0,"",I1530)</f>
        <v/>
      </c>
      <c r="K1530" s="40">
        <f>IF(I1530=MIN($J$1503:$J$1552),1,"")</f>
        <v>1</v>
      </c>
    </row>
    <row r="1531" spans="1:11" hidden="1" x14ac:dyDescent="0.25">
      <c r="A1531" s="34">
        <v>31</v>
      </c>
      <c r="B1531" s="35">
        <f>LOOKUP(A1531,Seznamy!$A$3:$A$27,Seznamy!$B$3:$B$27)</f>
        <v>246056</v>
      </c>
      <c r="C1531" s="36" t="str">
        <f>LOOKUP(A1531,Seznamy!$A$3:$A$27,Seznamy!$C$3:$C$27)</f>
        <v>Jítrava</v>
      </c>
      <c r="D1531" s="37">
        <f>LOOKUP(A1531,Seznamy!$A$3:$A$27,Seznamy!$E$3:$E$27)</f>
        <v>3402</v>
      </c>
      <c r="E1531" s="37">
        <f>LOOKUP(A1531,Seznamy!$A$3:$A$27,Seznamy!$H$3:$H$27)</f>
        <v>123891</v>
      </c>
      <c r="F1531" s="38">
        <f>LOOKUP(A1531,Seznamy!$A$3:$A$27,Seznamy!$J$3:$J$27)</f>
        <v>0</v>
      </c>
      <c r="G1531" s="38">
        <v>29</v>
      </c>
      <c r="H1531" s="36" t="str">
        <f>LOOKUP(G1531,'Bez dříví'!$A$35:$A$84,'Bez dříví'!$B$35:$B$84)</f>
        <v>Královské lesy s.r.o.</v>
      </c>
      <c r="I1531" s="39">
        <f t="array" ref="I1531">SUM(IF(('Bez dříví'!$A$3:$A$33=A1531)*('Bez dříví'!$D$1:$BA$1=G1531),'Bez dříví'!$D$3:$BA$33))</f>
        <v>0</v>
      </c>
      <c r="J1531" s="70" t="str">
        <f>IF(I1531=0,"",I1531)</f>
        <v/>
      </c>
      <c r="K1531" s="40">
        <f>IF(I1531=MIN($J$1503:$J$1552),1,"")</f>
        <v>1</v>
      </c>
    </row>
    <row r="1532" spans="1:11" hidden="1" x14ac:dyDescent="0.25">
      <c r="A1532" s="34">
        <v>31</v>
      </c>
      <c r="B1532" s="35">
        <f>LOOKUP(A1532,Seznamy!$A$3:$A$27,Seznamy!$B$3:$B$27)</f>
        <v>246056</v>
      </c>
      <c r="C1532" s="36" t="str">
        <f>LOOKUP(A1532,Seznamy!$A$3:$A$27,Seznamy!$C$3:$C$27)</f>
        <v>Jítrava</v>
      </c>
      <c r="D1532" s="37">
        <f>LOOKUP(A1532,Seznamy!$A$3:$A$27,Seznamy!$E$3:$E$27)</f>
        <v>3402</v>
      </c>
      <c r="E1532" s="37">
        <f>LOOKUP(A1532,Seznamy!$A$3:$A$27,Seznamy!$H$3:$H$27)</f>
        <v>123891</v>
      </c>
      <c r="F1532" s="38">
        <f>LOOKUP(A1532,Seznamy!$A$3:$A$27,Seznamy!$J$3:$J$27)</f>
        <v>0</v>
      </c>
      <c r="G1532" s="38">
        <v>30</v>
      </c>
      <c r="H1532" s="36" t="str">
        <f>LOOKUP(G1532,'Bez dříví'!$A$35:$A$84,'Bez dříví'!$B$35:$B$84)</f>
        <v>Jihozápadní dřevařská a.s.</v>
      </c>
      <c r="I1532" s="39">
        <f t="array" ref="I1532">SUM(IF(('Bez dříví'!$A$3:$A$33=A1532)*('Bez dříví'!$D$1:$BA$1=G1532),'Bez dříví'!$D$3:$BA$33))</f>
        <v>0</v>
      </c>
      <c r="J1532" s="70" t="str">
        <f>IF(I1532=0,"",I1532)</f>
        <v/>
      </c>
      <c r="K1532" s="40">
        <f>IF(I1532=MIN($J$1503:$J$1552),1,"")</f>
        <v>1</v>
      </c>
    </row>
    <row r="1533" spans="1:11" hidden="1" x14ac:dyDescent="0.25">
      <c r="A1533" s="34">
        <v>31</v>
      </c>
      <c r="B1533" s="35">
        <f>LOOKUP(A1533,Seznamy!$A$3:$A$27,Seznamy!$B$3:$B$27)</f>
        <v>246056</v>
      </c>
      <c r="C1533" s="36" t="str">
        <f>LOOKUP(A1533,Seznamy!$A$3:$A$27,Seznamy!$C$3:$C$27)</f>
        <v>Jítrava</v>
      </c>
      <c r="D1533" s="37">
        <f>LOOKUP(A1533,Seznamy!$A$3:$A$27,Seznamy!$E$3:$E$27)</f>
        <v>3402</v>
      </c>
      <c r="E1533" s="37">
        <f>LOOKUP(A1533,Seznamy!$A$3:$A$27,Seznamy!$H$3:$H$27)</f>
        <v>123891</v>
      </c>
      <c r="F1533" s="38">
        <f>LOOKUP(A1533,Seznamy!$A$3:$A$27,Seznamy!$J$3:$J$27)</f>
        <v>0</v>
      </c>
      <c r="G1533" s="38">
        <v>31</v>
      </c>
      <c r="H1533" s="36">
        <f>LOOKUP(G1533,'Bez dříví'!$A$35:$A$84,'Bez dříví'!$B$35:$B$84)</f>
        <v>0</v>
      </c>
      <c r="I1533" s="39">
        <f t="array" ref="I1533">SUM(IF(('Bez dříví'!$A$3:$A$33=A1533)*('Bez dříví'!$D$1:$BA$1=G1533),'Bez dříví'!$D$3:$BA$33))</f>
        <v>0</v>
      </c>
      <c r="J1533" s="70" t="str">
        <f>IF(I1533=0,"",I1533)</f>
        <v/>
      </c>
      <c r="K1533" s="40">
        <f>IF(I1533=MIN($J$1503:$J$1552),1,"")</f>
        <v>1</v>
      </c>
    </row>
    <row r="1534" spans="1:11" hidden="1" x14ac:dyDescent="0.25">
      <c r="A1534" s="34">
        <v>31</v>
      </c>
      <c r="B1534" s="35">
        <f>LOOKUP(A1534,Seznamy!$A$3:$A$27,Seznamy!$B$3:$B$27)</f>
        <v>246056</v>
      </c>
      <c r="C1534" s="36" t="str">
        <f>LOOKUP(A1534,Seznamy!$A$3:$A$27,Seznamy!$C$3:$C$27)</f>
        <v>Jítrava</v>
      </c>
      <c r="D1534" s="37">
        <f>LOOKUP(A1534,Seznamy!$A$3:$A$27,Seznamy!$E$3:$E$27)</f>
        <v>3402</v>
      </c>
      <c r="E1534" s="37">
        <f>LOOKUP(A1534,Seznamy!$A$3:$A$27,Seznamy!$H$3:$H$27)</f>
        <v>123891</v>
      </c>
      <c r="F1534" s="38">
        <f>LOOKUP(A1534,Seznamy!$A$3:$A$27,Seznamy!$J$3:$J$27)</f>
        <v>0</v>
      </c>
      <c r="G1534" s="38">
        <v>32</v>
      </c>
      <c r="H1534" s="36">
        <f>LOOKUP(G1534,'Bez dříví'!$A$35:$A$84,'Bez dříví'!$B$35:$B$84)</f>
        <v>0</v>
      </c>
      <c r="I1534" s="39">
        <f t="array" ref="I1534">SUM(IF(('Bez dříví'!$A$3:$A$33=A1534)*('Bez dříví'!$D$1:$BA$1=G1534),'Bez dříví'!$D$3:$BA$33))</f>
        <v>0</v>
      </c>
      <c r="J1534" s="70" t="str">
        <f>IF(I1534=0,"",I1534)</f>
        <v/>
      </c>
      <c r="K1534" s="40">
        <f>IF(I1534=MIN($J$1503:$J$1552),1,"")</f>
        <v>1</v>
      </c>
    </row>
    <row r="1535" spans="1:11" hidden="1" x14ac:dyDescent="0.25">
      <c r="A1535" s="34">
        <v>31</v>
      </c>
      <c r="B1535" s="35">
        <f>LOOKUP(A1535,Seznamy!$A$3:$A$27,Seznamy!$B$3:$B$27)</f>
        <v>246056</v>
      </c>
      <c r="C1535" s="36" t="str">
        <f>LOOKUP(A1535,Seznamy!$A$3:$A$27,Seznamy!$C$3:$C$27)</f>
        <v>Jítrava</v>
      </c>
      <c r="D1535" s="37">
        <f>LOOKUP(A1535,Seznamy!$A$3:$A$27,Seznamy!$E$3:$E$27)</f>
        <v>3402</v>
      </c>
      <c r="E1535" s="37">
        <f>LOOKUP(A1535,Seznamy!$A$3:$A$27,Seznamy!$H$3:$H$27)</f>
        <v>123891</v>
      </c>
      <c r="F1535" s="38">
        <f>LOOKUP(A1535,Seznamy!$A$3:$A$27,Seznamy!$J$3:$J$27)</f>
        <v>0</v>
      </c>
      <c r="G1535" s="38">
        <v>33</v>
      </c>
      <c r="H1535" s="36">
        <f>LOOKUP(G1535,'Bez dříví'!$A$35:$A$84,'Bez dříví'!$B$35:$B$84)</f>
        <v>0</v>
      </c>
      <c r="I1535" s="39">
        <f t="array" ref="I1535">SUM(IF(('Bez dříví'!$A$3:$A$33=A1535)*('Bez dříví'!$D$1:$BA$1=G1535),'Bez dříví'!$D$3:$BA$33))</f>
        <v>0</v>
      </c>
      <c r="J1535" s="70" t="str">
        <f>IF(I1535=0,"",I1535)</f>
        <v/>
      </c>
      <c r="K1535" s="40">
        <f>IF(I1535=MIN($J$1503:$J$1552),1,"")</f>
        <v>1</v>
      </c>
    </row>
    <row r="1536" spans="1:11" hidden="1" x14ac:dyDescent="0.25">
      <c r="A1536" s="34">
        <v>31</v>
      </c>
      <c r="B1536" s="35">
        <f>LOOKUP(A1536,Seznamy!$A$3:$A$27,Seznamy!$B$3:$B$27)</f>
        <v>246056</v>
      </c>
      <c r="C1536" s="36" t="str">
        <f>LOOKUP(A1536,Seznamy!$A$3:$A$27,Seznamy!$C$3:$C$27)</f>
        <v>Jítrava</v>
      </c>
      <c r="D1536" s="37">
        <f>LOOKUP(A1536,Seznamy!$A$3:$A$27,Seznamy!$E$3:$E$27)</f>
        <v>3402</v>
      </c>
      <c r="E1536" s="37">
        <f>LOOKUP(A1536,Seznamy!$A$3:$A$27,Seznamy!$H$3:$H$27)</f>
        <v>123891</v>
      </c>
      <c r="F1536" s="38">
        <f>LOOKUP(A1536,Seznamy!$A$3:$A$27,Seznamy!$J$3:$J$27)</f>
        <v>0</v>
      </c>
      <c r="G1536" s="38">
        <v>34</v>
      </c>
      <c r="H1536" s="36">
        <f>LOOKUP(G1536,'Bez dříví'!$A$35:$A$84,'Bez dříví'!$B$35:$B$84)</f>
        <v>0</v>
      </c>
      <c r="I1536" s="39">
        <f t="array" ref="I1536">SUM(IF(('Bez dříví'!$A$3:$A$33=A1536)*('Bez dříví'!$D$1:$BA$1=G1536),'Bez dříví'!$D$3:$BA$33))</f>
        <v>0</v>
      </c>
      <c r="J1536" s="70" t="str">
        <f>IF(I1536=0,"",I1536)</f>
        <v/>
      </c>
      <c r="K1536" s="40">
        <f>IF(I1536=MIN($J$1503:$J$1552),1,"")</f>
        <v>1</v>
      </c>
    </row>
    <row r="1537" spans="1:11" hidden="1" x14ac:dyDescent="0.25">
      <c r="A1537" s="34">
        <v>31</v>
      </c>
      <c r="B1537" s="35">
        <f>LOOKUP(A1537,Seznamy!$A$3:$A$27,Seznamy!$B$3:$B$27)</f>
        <v>246056</v>
      </c>
      <c r="C1537" s="36" t="str">
        <f>LOOKUP(A1537,Seznamy!$A$3:$A$27,Seznamy!$C$3:$C$27)</f>
        <v>Jítrava</v>
      </c>
      <c r="D1537" s="37">
        <f>LOOKUP(A1537,Seznamy!$A$3:$A$27,Seznamy!$E$3:$E$27)</f>
        <v>3402</v>
      </c>
      <c r="E1537" s="37">
        <f>LOOKUP(A1537,Seznamy!$A$3:$A$27,Seznamy!$H$3:$H$27)</f>
        <v>123891</v>
      </c>
      <c r="F1537" s="38">
        <f>LOOKUP(A1537,Seznamy!$A$3:$A$27,Seznamy!$J$3:$J$27)</f>
        <v>0</v>
      </c>
      <c r="G1537" s="38">
        <v>35</v>
      </c>
      <c r="H1537" s="36">
        <f>LOOKUP(G1537,'Bez dříví'!$A$35:$A$84,'Bez dříví'!$B$35:$B$84)</f>
        <v>0</v>
      </c>
      <c r="I1537" s="39">
        <f t="array" ref="I1537">SUM(IF(('Bez dříví'!$A$3:$A$33=A1537)*('Bez dříví'!$D$1:$BA$1=G1537),'Bez dříví'!$D$3:$BA$33))</f>
        <v>0</v>
      </c>
      <c r="J1537" s="70" t="str">
        <f>IF(I1537=0,"",I1537)</f>
        <v/>
      </c>
      <c r="K1537" s="40">
        <f>IF(I1537=MIN($J$1503:$J$1552),1,"")</f>
        <v>1</v>
      </c>
    </row>
    <row r="1538" spans="1:11" hidden="1" x14ac:dyDescent="0.25">
      <c r="A1538" s="34">
        <v>31</v>
      </c>
      <c r="B1538" s="35">
        <f>LOOKUP(A1538,Seznamy!$A$3:$A$27,Seznamy!$B$3:$B$27)</f>
        <v>246056</v>
      </c>
      <c r="C1538" s="36" t="str">
        <f>LOOKUP(A1538,Seznamy!$A$3:$A$27,Seznamy!$C$3:$C$27)</f>
        <v>Jítrava</v>
      </c>
      <c r="D1538" s="37">
        <f>LOOKUP(A1538,Seznamy!$A$3:$A$27,Seznamy!$E$3:$E$27)</f>
        <v>3402</v>
      </c>
      <c r="E1538" s="37">
        <f>LOOKUP(A1538,Seznamy!$A$3:$A$27,Seznamy!$H$3:$H$27)</f>
        <v>123891</v>
      </c>
      <c r="F1538" s="38">
        <f>LOOKUP(A1538,Seznamy!$A$3:$A$27,Seznamy!$J$3:$J$27)</f>
        <v>0</v>
      </c>
      <c r="G1538" s="38">
        <v>36</v>
      </c>
      <c r="H1538" s="36">
        <f>LOOKUP(G1538,'Bez dříví'!$A$35:$A$84,'Bez dříví'!$B$35:$B$84)</f>
        <v>0</v>
      </c>
      <c r="I1538" s="39">
        <f t="array" ref="I1538">SUM(IF(('Bez dříví'!$A$3:$A$33=A1538)*('Bez dříví'!$D$1:$BA$1=G1538),'Bez dříví'!$D$3:$BA$33))</f>
        <v>0</v>
      </c>
      <c r="J1538" s="70" t="str">
        <f>IF(I1538=0,"",I1538)</f>
        <v/>
      </c>
      <c r="K1538" s="40">
        <f>IF(I1538=MIN($J$1503:$J$1552),1,"")</f>
        <v>1</v>
      </c>
    </row>
    <row r="1539" spans="1:11" hidden="1" x14ac:dyDescent="0.25">
      <c r="A1539" s="34">
        <v>31</v>
      </c>
      <c r="B1539" s="35">
        <f>LOOKUP(A1539,Seznamy!$A$3:$A$27,Seznamy!$B$3:$B$27)</f>
        <v>246056</v>
      </c>
      <c r="C1539" s="36" t="str">
        <f>LOOKUP(A1539,Seznamy!$A$3:$A$27,Seznamy!$C$3:$C$27)</f>
        <v>Jítrava</v>
      </c>
      <c r="D1539" s="37">
        <f>LOOKUP(A1539,Seznamy!$A$3:$A$27,Seznamy!$E$3:$E$27)</f>
        <v>3402</v>
      </c>
      <c r="E1539" s="37">
        <f>LOOKUP(A1539,Seznamy!$A$3:$A$27,Seznamy!$H$3:$H$27)</f>
        <v>123891</v>
      </c>
      <c r="F1539" s="38">
        <f>LOOKUP(A1539,Seznamy!$A$3:$A$27,Seznamy!$J$3:$J$27)</f>
        <v>0</v>
      </c>
      <c r="G1539" s="38">
        <v>37</v>
      </c>
      <c r="H1539" s="36">
        <f>LOOKUP(G1539,'Bez dříví'!$A$35:$A$84,'Bez dříví'!$B$35:$B$84)</f>
        <v>0</v>
      </c>
      <c r="I1539" s="39">
        <f t="array" ref="I1539">SUM(IF(('Bez dříví'!$A$3:$A$33=A1539)*('Bez dříví'!$D$1:$BA$1=G1539),'Bez dříví'!$D$3:$BA$33))</f>
        <v>0</v>
      </c>
      <c r="J1539" s="70" t="str">
        <f>IF(I1539=0,"",I1539)</f>
        <v/>
      </c>
      <c r="K1539" s="40">
        <f>IF(I1539=MIN($J$1503:$J$1552),1,"")</f>
        <v>1</v>
      </c>
    </row>
    <row r="1540" spans="1:11" hidden="1" x14ac:dyDescent="0.25">
      <c r="A1540" s="34">
        <v>31</v>
      </c>
      <c r="B1540" s="35">
        <f>LOOKUP(A1540,Seznamy!$A$3:$A$27,Seznamy!$B$3:$B$27)</f>
        <v>246056</v>
      </c>
      <c r="C1540" s="36" t="str">
        <f>LOOKUP(A1540,Seznamy!$A$3:$A$27,Seznamy!$C$3:$C$27)</f>
        <v>Jítrava</v>
      </c>
      <c r="D1540" s="37">
        <f>LOOKUP(A1540,Seznamy!$A$3:$A$27,Seznamy!$E$3:$E$27)</f>
        <v>3402</v>
      </c>
      <c r="E1540" s="37">
        <f>LOOKUP(A1540,Seznamy!$A$3:$A$27,Seznamy!$H$3:$H$27)</f>
        <v>123891</v>
      </c>
      <c r="F1540" s="38">
        <f>LOOKUP(A1540,Seznamy!$A$3:$A$27,Seznamy!$J$3:$J$27)</f>
        <v>0</v>
      </c>
      <c r="G1540" s="38">
        <v>38</v>
      </c>
      <c r="H1540" s="36">
        <f>LOOKUP(G1540,'Bez dříví'!$A$35:$A$84,'Bez dříví'!$B$35:$B$84)</f>
        <v>0</v>
      </c>
      <c r="I1540" s="39">
        <f t="array" ref="I1540">SUM(IF(('Bez dříví'!$A$3:$A$33=A1540)*('Bez dříví'!$D$1:$BA$1=G1540),'Bez dříví'!$D$3:$BA$33))</f>
        <v>0</v>
      </c>
      <c r="J1540" s="70" t="str">
        <f>IF(I1540=0,"",I1540)</f>
        <v/>
      </c>
      <c r="K1540" s="40">
        <f>IF(I1540=MIN($J$1503:$J$1552),1,"")</f>
        <v>1</v>
      </c>
    </row>
    <row r="1541" spans="1:11" hidden="1" x14ac:dyDescent="0.25">
      <c r="A1541" s="34">
        <v>31</v>
      </c>
      <c r="B1541" s="35">
        <f>LOOKUP(A1541,Seznamy!$A$3:$A$27,Seznamy!$B$3:$B$27)</f>
        <v>246056</v>
      </c>
      <c r="C1541" s="36" t="str">
        <f>LOOKUP(A1541,Seznamy!$A$3:$A$27,Seznamy!$C$3:$C$27)</f>
        <v>Jítrava</v>
      </c>
      <c r="D1541" s="37">
        <f>LOOKUP(A1541,Seznamy!$A$3:$A$27,Seznamy!$E$3:$E$27)</f>
        <v>3402</v>
      </c>
      <c r="E1541" s="37">
        <f>LOOKUP(A1541,Seznamy!$A$3:$A$27,Seznamy!$H$3:$H$27)</f>
        <v>123891</v>
      </c>
      <c r="F1541" s="38">
        <f>LOOKUP(A1541,Seznamy!$A$3:$A$27,Seznamy!$J$3:$J$27)</f>
        <v>0</v>
      </c>
      <c r="G1541" s="38">
        <v>39</v>
      </c>
      <c r="H1541" s="36">
        <f>LOOKUP(G1541,'Bez dříví'!$A$35:$A$84,'Bez dříví'!$B$35:$B$84)</f>
        <v>0</v>
      </c>
      <c r="I1541" s="39">
        <f t="array" ref="I1541">SUM(IF(('Bez dříví'!$A$3:$A$33=A1541)*('Bez dříví'!$D$1:$BA$1=G1541),'Bez dříví'!$D$3:$BA$33))</f>
        <v>0</v>
      </c>
      <c r="J1541" s="70" t="str">
        <f>IF(I1541=0,"",I1541)</f>
        <v/>
      </c>
      <c r="K1541" s="40">
        <f>IF(I1541=MIN($J$1503:$J$1552),1,"")</f>
        <v>1</v>
      </c>
    </row>
    <row r="1542" spans="1:11" hidden="1" x14ac:dyDescent="0.25">
      <c r="A1542" s="34">
        <v>31</v>
      </c>
      <c r="B1542" s="35">
        <f>LOOKUP(A1542,Seznamy!$A$3:$A$27,Seznamy!$B$3:$B$27)</f>
        <v>246056</v>
      </c>
      <c r="C1542" s="36" t="str">
        <f>LOOKUP(A1542,Seznamy!$A$3:$A$27,Seznamy!$C$3:$C$27)</f>
        <v>Jítrava</v>
      </c>
      <c r="D1542" s="37">
        <f>LOOKUP(A1542,Seznamy!$A$3:$A$27,Seznamy!$E$3:$E$27)</f>
        <v>3402</v>
      </c>
      <c r="E1542" s="37">
        <f>LOOKUP(A1542,Seznamy!$A$3:$A$27,Seznamy!$H$3:$H$27)</f>
        <v>123891</v>
      </c>
      <c r="F1542" s="38">
        <f>LOOKUP(A1542,Seznamy!$A$3:$A$27,Seznamy!$J$3:$J$27)</f>
        <v>0</v>
      </c>
      <c r="G1542" s="38">
        <v>40</v>
      </c>
      <c r="H1542" s="36">
        <f>LOOKUP(G1542,'Bez dříví'!$A$35:$A$84,'Bez dříví'!$B$35:$B$84)</f>
        <v>0</v>
      </c>
      <c r="I1542" s="39">
        <f t="array" ref="I1542">SUM(IF(('Bez dříví'!$A$3:$A$33=A1542)*('Bez dříví'!$D$1:$BA$1=G1542),'Bez dříví'!$D$3:$BA$33))</f>
        <v>0</v>
      </c>
      <c r="J1542" s="70" t="str">
        <f>IF(I1542=0,"",I1542)</f>
        <v/>
      </c>
      <c r="K1542" s="40">
        <f>IF(I1542=MIN($J$1503:$J$1552),1,"")</f>
        <v>1</v>
      </c>
    </row>
    <row r="1543" spans="1:11" hidden="1" x14ac:dyDescent="0.25">
      <c r="A1543" s="34">
        <v>31</v>
      </c>
      <c r="B1543" s="35">
        <f>LOOKUP(A1543,Seznamy!$A$3:$A$27,Seznamy!$B$3:$B$27)</f>
        <v>246056</v>
      </c>
      <c r="C1543" s="36" t="str">
        <f>LOOKUP(A1543,Seznamy!$A$3:$A$27,Seznamy!$C$3:$C$27)</f>
        <v>Jítrava</v>
      </c>
      <c r="D1543" s="37">
        <f>LOOKUP(A1543,Seznamy!$A$3:$A$27,Seznamy!$E$3:$E$27)</f>
        <v>3402</v>
      </c>
      <c r="E1543" s="37">
        <f>LOOKUP(A1543,Seznamy!$A$3:$A$27,Seznamy!$H$3:$H$27)</f>
        <v>123891</v>
      </c>
      <c r="F1543" s="38">
        <f>LOOKUP(A1543,Seznamy!$A$3:$A$27,Seznamy!$J$3:$J$27)</f>
        <v>0</v>
      </c>
      <c r="G1543" s="38">
        <v>41</v>
      </c>
      <c r="H1543" s="36">
        <f>LOOKUP(G1543,'Bez dříví'!$A$35:$A$84,'Bez dříví'!$B$35:$B$84)</f>
        <v>0</v>
      </c>
      <c r="I1543" s="39">
        <f t="array" ref="I1543">SUM(IF(('Bez dříví'!$A$3:$A$33=A1543)*('Bez dříví'!$D$1:$BA$1=G1543),'Bez dříví'!$D$3:$BA$33))</f>
        <v>0</v>
      </c>
      <c r="J1543" s="70" t="str">
        <f>IF(I1543=0,"",I1543)</f>
        <v/>
      </c>
      <c r="K1543" s="40">
        <f>IF(I1543=MIN($J$1503:$J$1552),1,"")</f>
        <v>1</v>
      </c>
    </row>
    <row r="1544" spans="1:11" hidden="1" x14ac:dyDescent="0.25">
      <c r="A1544" s="34">
        <v>31</v>
      </c>
      <c r="B1544" s="35">
        <f>LOOKUP(A1544,Seznamy!$A$3:$A$27,Seznamy!$B$3:$B$27)</f>
        <v>246056</v>
      </c>
      <c r="C1544" s="36" t="str">
        <f>LOOKUP(A1544,Seznamy!$A$3:$A$27,Seznamy!$C$3:$C$27)</f>
        <v>Jítrava</v>
      </c>
      <c r="D1544" s="37">
        <f>LOOKUP(A1544,Seznamy!$A$3:$A$27,Seznamy!$E$3:$E$27)</f>
        <v>3402</v>
      </c>
      <c r="E1544" s="37">
        <f>LOOKUP(A1544,Seznamy!$A$3:$A$27,Seznamy!$H$3:$H$27)</f>
        <v>123891</v>
      </c>
      <c r="F1544" s="38">
        <f>LOOKUP(A1544,Seznamy!$A$3:$A$27,Seznamy!$J$3:$J$27)</f>
        <v>0</v>
      </c>
      <c r="G1544" s="38">
        <v>42</v>
      </c>
      <c r="H1544" s="36">
        <f>LOOKUP(G1544,'Bez dříví'!$A$35:$A$84,'Bez dříví'!$B$35:$B$84)</f>
        <v>0</v>
      </c>
      <c r="I1544" s="39">
        <f t="array" ref="I1544">SUM(IF(('Bez dříví'!$A$3:$A$33=A1544)*('Bez dříví'!$D$1:$BA$1=G1544),'Bez dříví'!$D$3:$BA$33))</f>
        <v>0</v>
      </c>
      <c r="J1544" s="70" t="str">
        <f>IF(I1544=0,"",I1544)</f>
        <v/>
      </c>
      <c r="K1544" s="40">
        <f>IF(I1544=MIN($J$1503:$J$1552),1,"")</f>
        <v>1</v>
      </c>
    </row>
    <row r="1545" spans="1:11" hidden="1" x14ac:dyDescent="0.25">
      <c r="A1545" s="34">
        <v>31</v>
      </c>
      <c r="B1545" s="35">
        <f>LOOKUP(A1545,Seznamy!$A$3:$A$27,Seznamy!$B$3:$B$27)</f>
        <v>246056</v>
      </c>
      <c r="C1545" s="36" t="str">
        <f>LOOKUP(A1545,Seznamy!$A$3:$A$27,Seznamy!$C$3:$C$27)</f>
        <v>Jítrava</v>
      </c>
      <c r="D1545" s="37">
        <f>LOOKUP(A1545,Seznamy!$A$3:$A$27,Seznamy!$E$3:$E$27)</f>
        <v>3402</v>
      </c>
      <c r="E1545" s="37">
        <f>LOOKUP(A1545,Seznamy!$A$3:$A$27,Seznamy!$H$3:$H$27)</f>
        <v>123891</v>
      </c>
      <c r="F1545" s="38">
        <f>LOOKUP(A1545,Seznamy!$A$3:$A$27,Seznamy!$J$3:$J$27)</f>
        <v>0</v>
      </c>
      <c r="G1545" s="38">
        <v>43</v>
      </c>
      <c r="H1545" s="36">
        <f>LOOKUP(G1545,'Bez dříví'!$A$35:$A$84,'Bez dříví'!$B$35:$B$84)</f>
        <v>0</v>
      </c>
      <c r="I1545" s="39">
        <f t="array" ref="I1545">SUM(IF(('Bez dříví'!$A$3:$A$33=A1545)*('Bez dříví'!$D$1:$BA$1=G1545),'Bez dříví'!$D$3:$BA$33))</f>
        <v>0</v>
      </c>
      <c r="J1545" s="70" t="str">
        <f>IF(I1545=0,"",I1545)</f>
        <v/>
      </c>
      <c r="K1545" s="40">
        <f>IF(I1545=MIN($J$1503:$J$1552),1,"")</f>
        <v>1</v>
      </c>
    </row>
    <row r="1546" spans="1:11" hidden="1" x14ac:dyDescent="0.25">
      <c r="A1546" s="34">
        <v>31</v>
      </c>
      <c r="B1546" s="35">
        <f>LOOKUP(A1546,Seznamy!$A$3:$A$27,Seznamy!$B$3:$B$27)</f>
        <v>246056</v>
      </c>
      <c r="C1546" s="36" t="str">
        <f>LOOKUP(A1546,Seznamy!$A$3:$A$27,Seznamy!$C$3:$C$27)</f>
        <v>Jítrava</v>
      </c>
      <c r="D1546" s="37">
        <f>LOOKUP(A1546,Seznamy!$A$3:$A$27,Seznamy!$E$3:$E$27)</f>
        <v>3402</v>
      </c>
      <c r="E1546" s="37">
        <f>LOOKUP(A1546,Seznamy!$A$3:$A$27,Seznamy!$H$3:$H$27)</f>
        <v>123891</v>
      </c>
      <c r="F1546" s="38">
        <f>LOOKUP(A1546,Seznamy!$A$3:$A$27,Seznamy!$J$3:$J$27)</f>
        <v>0</v>
      </c>
      <c r="G1546" s="38">
        <v>44</v>
      </c>
      <c r="H1546" s="36">
        <f>LOOKUP(G1546,'Bez dříví'!$A$35:$A$84,'Bez dříví'!$B$35:$B$84)</f>
        <v>0</v>
      </c>
      <c r="I1546" s="39">
        <f t="array" ref="I1546">SUM(IF(('Bez dříví'!$A$3:$A$33=A1546)*('Bez dříví'!$D$1:$BA$1=G1546),'Bez dříví'!$D$3:$BA$33))</f>
        <v>0</v>
      </c>
      <c r="J1546" s="70" t="str">
        <f>IF(I1546=0,"",I1546)</f>
        <v/>
      </c>
      <c r="K1546" s="40">
        <f>IF(I1546=MIN($J$1503:$J$1552),1,"")</f>
        <v>1</v>
      </c>
    </row>
    <row r="1547" spans="1:11" hidden="1" x14ac:dyDescent="0.25">
      <c r="A1547" s="34">
        <v>31</v>
      </c>
      <c r="B1547" s="35">
        <f>LOOKUP(A1547,Seznamy!$A$3:$A$27,Seznamy!$B$3:$B$27)</f>
        <v>246056</v>
      </c>
      <c r="C1547" s="36" t="str">
        <f>LOOKUP(A1547,Seznamy!$A$3:$A$27,Seznamy!$C$3:$C$27)</f>
        <v>Jítrava</v>
      </c>
      <c r="D1547" s="37">
        <f>LOOKUP(A1547,Seznamy!$A$3:$A$27,Seznamy!$E$3:$E$27)</f>
        <v>3402</v>
      </c>
      <c r="E1547" s="37">
        <f>LOOKUP(A1547,Seznamy!$A$3:$A$27,Seznamy!$H$3:$H$27)</f>
        <v>123891</v>
      </c>
      <c r="F1547" s="38">
        <f>LOOKUP(A1547,Seznamy!$A$3:$A$27,Seznamy!$J$3:$J$27)</f>
        <v>0</v>
      </c>
      <c r="G1547" s="38">
        <v>45</v>
      </c>
      <c r="H1547" s="36">
        <f>LOOKUP(G1547,'Bez dříví'!$A$35:$A$84,'Bez dříví'!$B$35:$B$84)</f>
        <v>0</v>
      </c>
      <c r="I1547" s="39">
        <f t="array" ref="I1547">SUM(IF(('Bez dříví'!$A$3:$A$33=A1547)*('Bez dříví'!$D$1:$BA$1=G1547),'Bez dříví'!$D$3:$BA$33))</f>
        <v>0</v>
      </c>
      <c r="J1547" s="70" t="str">
        <f>IF(I1547=0,"",I1547)</f>
        <v/>
      </c>
      <c r="K1547" s="40">
        <f>IF(I1547=MIN($J$1503:$J$1552),1,"")</f>
        <v>1</v>
      </c>
    </row>
    <row r="1548" spans="1:11" hidden="1" x14ac:dyDescent="0.25">
      <c r="A1548" s="34">
        <v>31</v>
      </c>
      <c r="B1548" s="35">
        <f>LOOKUP(A1548,Seznamy!$A$3:$A$27,Seznamy!$B$3:$B$27)</f>
        <v>246056</v>
      </c>
      <c r="C1548" s="36" t="str">
        <f>LOOKUP(A1548,Seznamy!$A$3:$A$27,Seznamy!$C$3:$C$27)</f>
        <v>Jítrava</v>
      </c>
      <c r="D1548" s="37">
        <f>LOOKUP(A1548,Seznamy!$A$3:$A$27,Seznamy!$E$3:$E$27)</f>
        <v>3402</v>
      </c>
      <c r="E1548" s="37">
        <f>LOOKUP(A1548,Seznamy!$A$3:$A$27,Seznamy!$H$3:$H$27)</f>
        <v>123891</v>
      </c>
      <c r="F1548" s="38">
        <f>LOOKUP(A1548,Seznamy!$A$3:$A$27,Seznamy!$J$3:$J$27)</f>
        <v>0</v>
      </c>
      <c r="G1548" s="38">
        <v>46</v>
      </c>
      <c r="H1548" s="36">
        <f>LOOKUP(G1548,'Bez dříví'!$A$35:$A$84,'Bez dříví'!$B$35:$B$84)</f>
        <v>0</v>
      </c>
      <c r="I1548" s="39">
        <f t="array" ref="I1548">SUM(IF(('Bez dříví'!$A$3:$A$33=A1548)*('Bez dříví'!$D$1:$BA$1=G1548),'Bez dříví'!$D$3:$BA$33))</f>
        <v>0</v>
      </c>
      <c r="J1548" s="70" t="str">
        <f>IF(I1548=0,"",I1548)</f>
        <v/>
      </c>
      <c r="K1548" s="40">
        <f>IF(I1548=MIN($J$1503:$J$1552),1,"")</f>
        <v>1</v>
      </c>
    </row>
    <row r="1549" spans="1:11" hidden="1" x14ac:dyDescent="0.25">
      <c r="A1549" s="34">
        <v>31</v>
      </c>
      <c r="B1549" s="35">
        <f>LOOKUP(A1549,Seznamy!$A$3:$A$27,Seznamy!$B$3:$B$27)</f>
        <v>246056</v>
      </c>
      <c r="C1549" s="36" t="str">
        <f>LOOKUP(A1549,Seznamy!$A$3:$A$27,Seznamy!$C$3:$C$27)</f>
        <v>Jítrava</v>
      </c>
      <c r="D1549" s="37">
        <f>LOOKUP(A1549,Seznamy!$A$3:$A$27,Seznamy!$E$3:$E$27)</f>
        <v>3402</v>
      </c>
      <c r="E1549" s="37">
        <f>LOOKUP(A1549,Seznamy!$A$3:$A$27,Seznamy!$H$3:$H$27)</f>
        <v>123891</v>
      </c>
      <c r="F1549" s="38">
        <f>LOOKUP(A1549,Seznamy!$A$3:$A$27,Seznamy!$J$3:$J$27)</f>
        <v>0</v>
      </c>
      <c r="G1549" s="38">
        <v>47</v>
      </c>
      <c r="H1549" s="36">
        <f>LOOKUP(G1549,'Bez dříví'!$A$35:$A$84,'Bez dříví'!$B$35:$B$84)</f>
        <v>0</v>
      </c>
      <c r="I1549" s="39">
        <f t="array" ref="I1549">SUM(IF(('Bez dříví'!$A$3:$A$33=A1549)*('Bez dříví'!$D$1:$BA$1=G1549),'Bez dříví'!$D$3:$BA$33))</f>
        <v>0</v>
      </c>
      <c r="J1549" s="70" t="str">
        <f>IF(I1549=0,"",I1549)</f>
        <v/>
      </c>
      <c r="K1549" s="40">
        <f>IF(I1549=MIN($J$1503:$J$1552),1,"")</f>
        <v>1</v>
      </c>
    </row>
    <row r="1550" spans="1:11" hidden="1" x14ac:dyDescent="0.25">
      <c r="A1550" s="34">
        <v>31</v>
      </c>
      <c r="B1550" s="35">
        <f>LOOKUP(A1550,Seznamy!$A$3:$A$27,Seznamy!$B$3:$B$27)</f>
        <v>246056</v>
      </c>
      <c r="C1550" s="36" t="str">
        <f>LOOKUP(A1550,Seznamy!$A$3:$A$27,Seznamy!$C$3:$C$27)</f>
        <v>Jítrava</v>
      </c>
      <c r="D1550" s="37">
        <f>LOOKUP(A1550,Seznamy!$A$3:$A$27,Seznamy!$E$3:$E$27)</f>
        <v>3402</v>
      </c>
      <c r="E1550" s="37">
        <f>LOOKUP(A1550,Seznamy!$A$3:$A$27,Seznamy!$H$3:$H$27)</f>
        <v>123891</v>
      </c>
      <c r="F1550" s="38">
        <f>LOOKUP(A1550,Seznamy!$A$3:$A$27,Seznamy!$J$3:$J$27)</f>
        <v>0</v>
      </c>
      <c r="G1550" s="38">
        <v>48</v>
      </c>
      <c r="H1550" s="36">
        <f>LOOKUP(G1550,'Bez dříví'!$A$35:$A$84,'Bez dříví'!$B$35:$B$84)</f>
        <v>0</v>
      </c>
      <c r="I1550" s="39">
        <f t="array" ref="I1550">SUM(IF(('Bez dříví'!$A$3:$A$33=A1550)*('Bez dříví'!$D$1:$BA$1=G1550),'Bez dříví'!$D$3:$BA$33))</f>
        <v>0</v>
      </c>
      <c r="J1550" s="70" t="str">
        <f>IF(I1550=0,"",I1550)</f>
        <v/>
      </c>
      <c r="K1550" s="40">
        <f>IF(I1550=MIN($J$1503:$J$1552),1,"")</f>
        <v>1</v>
      </c>
    </row>
    <row r="1551" spans="1:11" hidden="1" x14ac:dyDescent="0.25">
      <c r="A1551" s="34">
        <v>31</v>
      </c>
      <c r="B1551" s="35">
        <f>LOOKUP(A1551,Seznamy!$A$3:$A$27,Seznamy!$B$3:$B$27)</f>
        <v>246056</v>
      </c>
      <c r="C1551" s="36" t="str">
        <f>LOOKUP(A1551,Seznamy!$A$3:$A$27,Seznamy!$C$3:$C$27)</f>
        <v>Jítrava</v>
      </c>
      <c r="D1551" s="37">
        <f>LOOKUP(A1551,Seznamy!$A$3:$A$27,Seznamy!$E$3:$E$27)</f>
        <v>3402</v>
      </c>
      <c r="E1551" s="37">
        <f>LOOKUP(A1551,Seznamy!$A$3:$A$27,Seznamy!$H$3:$H$27)</f>
        <v>123891</v>
      </c>
      <c r="F1551" s="38">
        <f>LOOKUP(A1551,Seznamy!$A$3:$A$27,Seznamy!$J$3:$J$27)</f>
        <v>0</v>
      </c>
      <c r="G1551" s="38">
        <v>49</v>
      </c>
      <c r="H1551" s="36">
        <f>LOOKUP(G1551,'Bez dříví'!$A$35:$A$84,'Bez dříví'!$B$35:$B$84)</f>
        <v>0</v>
      </c>
      <c r="I1551" s="39">
        <f t="array" ref="I1551">SUM(IF(('Bez dříví'!$A$3:$A$33=A1551)*('Bez dříví'!$D$1:$BA$1=G1551),'Bez dříví'!$D$3:$BA$33))</f>
        <v>0</v>
      </c>
      <c r="J1551" s="70" t="str">
        <f>IF(I1551=0,"",I1551)</f>
        <v/>
      </c>
      <c r="K1551" s="40">
        <f>IF(I1551=MIN($J$1503:$J$1552),1,"")</f>
        <v>1</v>
      </c>
    </row>
    <row r="1552" spans="1:11" hidden="1" x14ac:dyDescent="0.25">
      <c r="A1552" s="34">
        <v>31</v>
      </c>
      <c r="B1552" s="35">
        <f>LOOKUP(A1552,Seznamy!$A$3:$A$27,Seznamy!$B$3:$B$27)</f>
        <v>246056</v>
      </c>
      <c r="C1552" s="36" t="str">
        <f>LOOKUP(A1552,Seznamy!$A$3:$A$27,Seznamy!$C$3:$C$27)</f>
        <v>Jítrava</v>
      </c>
      <c r="D1552" s="37">
        <f>LOOKUP(A1552,Seznamy!$A$3:$A$27,Seznamy!$E$3:$E$27)</f>
        <v>3402</v>
      </c>
      <c r="E1552" s="37">
        <f>LOOKUP(A1552,Seznamy!$A$3:$A$27,Seznamy!$H$3:$H$27)</f>
        <v>123891</v>
      </c>
      <c r="F1552" s="38">
        <f>LOOKUP(A1552,Seznamy!$A$3:$A$27,Seznamy!$J$3:$J$27)</f>
        <v>0</v>
      </c>
      <c r="G1552" s="38">
        <v>50</v>
      </c>
      <c r="H1552" s="36">
        <f>LOOKUP(G1552,'Bez dříví'!$A$35:$A$84,'Bez dříví'!$B$35:$B$84)</f>
        <v>0</v>
      </c>
      <c r="I1552" s="39">
        <f t="array" ref="I1552">SUM(IF(('Bez dříví'!$A$3:$A$33=A1552)*('Bez dříví'!$D$1:$BA$1=G1552),'Bez dříví'!$D$3:$BA$33))</f>
        <v>0</v>
      </c>
      <c r="J1552" s="70" t="str">
        <f>IF(I1552=0,"",I1552)</f>
        <v/>
      </c>
      <c r="K1552" s="40">
        <f>IF(I1552=MIN($J$1503:$J$1552),1,"")</f>
        <v>1</v>
      </c>
    </row>
    <row r="1553" spans="1:11" hidden="1" x14ac:dyDescent="0.25">
      <c r="A1553" s="56">
        <v>32</v>
      </c>
      <c r="B1553" s="57">
        <f>LOOKUP(A1553,Seznamy!$A$3:$A$27,Seznamy!$B$3:$B$27)</f>
        <v>246056</v>
      </c>
      <c r="C1553" s="58" t="str">
        <f>LOOKUP(A1553,Seznamy!$A$3:$A$27,Seznamy!$C$3:$C$27)</f>
        <v>Jítrava</v>
      </c>
      <c r="D1553" s="59">
        <f>LOOKUP(A1553,Seznamy!$A$3:$A$27,Seznamy!$E$3:$E$27)</f>
        <v>3402</v>
      </c>
      <c r="E1553" s="59">
        <f>LOOKUP(A1553,Seznamy!$A$3:$A$27,Seznamy!$H$3:$H$27)</f>
        <v>123891</v>
      </c>
      <c r="F1553" s="60">
        <f>LOOKUP(A1553,Seznamy!$A$3:$A$27,Seznamy!$J$3:$J$27)</f>
        <v>0</v>
      </c>
      <c r="G1553" s="60">
        <v>1</v>
      </c>
      <c r="H1553" s="58" t="str">
        <f>LOOKUP(G1553,'Bez dříví'!$A$35:$A$84,'Bez dříví'!$B$35:$B$84)</f>
        <v>LESCUS Cetkovice, s.r.o.</v>
      </c>
      <c r="I1553" s="61">
        <f t="array" ref="I1553">SUM(IF(('Bez dříví'!$A$3:$A$33=A1553)*('Bez dříví'!$D$1:$BA$1=G1553),'Bez dříví'!$D$3:$BA$33))</f>
        <v>0</v>
      </c>
      <c r="J1553" s="71" t="str">
        <f>IF(I1553=0,"",I1553)</f>
        <v/>
      </c>
      <c r="K1553" s="62">
        <f>IF(I1553=MIN($J$1553:$J$1602),1,"")</f>
        <v>1</v>
      </c>
    </row>
    <row r="1554" spans="1:11" hidden="1" x14ac:dyDescent="0.25">
      <c r="A1554" s="56">
        <v>32</v>
      </c>
      <c r="B1554" s="57">
        <f>LOOKUP(A1554,Seznamy!$A$3:$A$27,Seznamy!$B$3:$B$27)</f>
        <v>246056</v>
      </c>
      <c r="C1554" s="58" t="str">
        <f>LOOKUP(A1554,Seznamy!$A$3:$A$27,Seznamy!$C$3:$C$27)</f>
        <v>Jítrava</v>
      </c>
      <c r="D1554" s="59">
        <f>LOOKUP(A1554,Seznamy!$A$3:$A$27,Seznamy!$E$3:$E$27)</f>
        <v>3402</v>
      </c>
      <c r="E1554" s="59">
        <f>LOOKUP(A1554,Seznamy!$A$3:$A$27,Seznamy!$H$3:$H$27)</f>
        <v>123891</v>
      </c>
      <c r="F1554" s="60">
        <f>LOOKUP(A1554,Seznamy!$A$3:$A$27,Seznamy!$J$3:$J$27)</f>
        <v>0</v>
      </c>
      <c r="G1554" s="60">
        <v>2</v>
      </c>
      <c r="H1554" s="58" t="str">
        <f>LOOKUP(G1554,'Bez dříví'!$A$35:$A$84,'Bez dříví'!$B$35:$B$84)</f>
        <v>EGREGA s.r.o.</v>
      </c>
      <c r="I1554" s="61">
        <f t="array" ref="I1554">SUM(IF(('Bez dříví'!$A$3:$A$33=A1554)*('Bez dříví'!$D$1:$BA$1=G1554),'Bez dříví'!$D$3:$BA$33))</f>
        <v>0</v>
      </c>
      <c r="J1554" s="71" t="str">
        <f>IF(I1554=0,"",I1554)</f>
        <v/>
      </c>
      <c r="K1554" s="62">
        <f>IF(I1554=MIN($J$1553:$J$1602),1,"")</f>
        <v>1</v>
      </c>
    </row>
    <row r="1555" spans="1:11" hidden="1" x14ac:dyDescent="0.25">
      <c r="A1555" s="56">
        <v>32</v>
      </c>
      <c r="B1555" s="57">
        <f>LOOKUP(A1555,Seznamy!$A$3:$A$27,Seznamy!$B$3:$B$27)</f>
        <v>246056</v>
      </c>
      <c r="C1555" s="58" t="str">
        <f>LOOKUP(A1555,Seznamy!$A$3:$A$27,Seznamy!$C$3:$C$27)</f>
        <v>Jítrava</v>
      </c>
      <c r="D1555" s="59">
        <f>LOOKUP(A1555,Seznamy!$A$3:$A$27,Seznamy!$E$3:$E$27)</f>
        <v>3402</v>
      </c>
      <c r="E1555" s="59">
        <f>LOOKUP(A1555,Seznamy!$A$3:$A$27,Seznamy!$H$3:$H$27)</f>
        <v>123891</v>
      </c>
      <c r="F1555" s="60">
        <f>LOOKUP(A1555,Seznamy!$A$3:$A$27,Seznamy!$J$3:$J$27)</f>
        <v>0</v>
      </c>
      <c r="G1555" s="60">
        <v>3</v>
      </c>
      <c r="H1555" s="58" t="str">
        <f>LOOKUP(G1555,'Bez dříví'!$A$35:$A$84,'Bez dříví'!$B$35:$B$84)</f>
        <v>Lesostavby Frýdek-Místek a.s.</v>
      </c>
      <c r="I1555" s="61">
        <f t="array" ref="I1555">SUM(IF(('Bez dříví'!$A$3:$A$33=A1555)*('Bez dříví'!$D$1:$BA$1=G1555),'Bez dříví'!$D$3:$BA$33))</f>
        <v>0</v>
      </c>
      <c r="J1555" s="71" t="str">
        <f>IF(I1555=0,"",I1555)</f>
        <v/>
      </c>
      <c r="K1555" s="62">
        <f>IF(I1555=MIN($J$1553:$J$1602),1,"")</f>
        <v>1</v>
      </c>
    </row>
    <row r="1556" spans="1:11" hidden="1" x14ac:dyDescent="0.25">
      <c r="A1556" s="56">
        <v>32</v>
      </c>
      <c r="B1556" s="57">
        <f>LOOKUP(A1556,Seznamy!$A$3:$A$27,Seznamy!$B$3:$B$27)</f>
        <v>246056</v>
      </c>
      <c r="C1556" s="58" t="str">
        <f>LOOKUP(A1556,Seznamy!$A$3:$A$27,Seznamy!$C$3:$C$27)</f>
        <v>Jítrava</v>
      </c>
      <c r="D1556" s="59">
        <f>LOOKUP(A1556,Seznamy!$A$3:$A$27,Seznamy!$E$3:$E$27)</f>
        <v>3402</v>
      </c>
      <c r="E1556" s="59">
        <f>LOOKUP(A1556,Seznamy!$A$3:$A$27,Seznamy!$H$3:$H$27)</f>
        <v>123891</v>
      </c>
      <c r="F1556" s="60">
        <f>LOOKUP(A1556,Seznamy!$A$3:$A$27,Seznamy!$J$3:$J$27)</f>
        <v>0</v>
      </c>
      <c r="G1556" s="60">
        <v>4</v>
      </c>
      <c r="H1556" s="58" t="str">
        <f>LOOKUP(G1556,'Bez dříví'!$A$35:$A$84,'Bez dříví'!$B$35:$B$84)</f>
        <v>LST a.s.</v>
      </c>
      <c r="I1556" s="61">
        <f t="array" ref="I1556">SUM(IF(('Bez dříví'!$A$3:$A$33=A1556)*('Bez dříví'!$D$1:$BA$1=G1556),'Bez dříví'!$D$3:$BA$33))</f>
        <v>0</v>
      </c>
      <c r="J1556" s="71" t="str">
        <f>IF(I1556=0,"",I1556)</f>
        <v/>
      </c>
      <c r="K1556" s="62">
        <f>IF(I1556=MIN($J$1553:$J$1602),1,"")</f>
        <v>1</v>
      </c>
    </row>
    <row r="1557" spans="1:11" hidden="1" x14ac:dyDescent="0.25">
      <c r="A1557" s="56">
        <v>32</v>
      </c>
      <c r="B1557" s="57">
        <f>LOOKUP(A1557,Seznamy!$A$3:$A$27,Seznamy!$B$3:$B$27)</f>
        <v>246056</v>
      </c>
      <c r="C1557" s="58" t="str">
        <f>LOOKUP(A1557,Seznamy!$A$3:$A$27,Seznamy!$C$3:$C$27)</f>
        <v>Jítrava</v>
      </c>
      <c r="D1557" s="59">
        <f>LOOKUP(A1557,Seznamy!$A$3:$A$27,Seznamy!$E$3:$E$27)</f>
        <v>3402</v>
      </c>
      <c r="E1557" s="59">
        <f>LOOKUP(A1557,Seznamy!$A$3:$A$27,Seznamy!$H$3:$H$27)</f>
        <v>123891</v>
      </c>
      <c r="F1557" s="60">
        <f>LOOKUP(A1557,Seznamy!$A$3:$A$27,Seznamy!$J$3:$J$27)</f>
        <v>0</v>
      </c>
      <c r="G1557" s="60">
        <v>5</v>
      </c>
      <c r="H1557" s="58" t="str">
        <f>LOOKUP(G1557,'Bez dříví'!$A$35:$A$84,'Bez dříví'!$B$35:$B$84)</f>
        <v>UNILES a.s.</v>
      </c>
      <c r="I1557" s="61">
        <f t="array" ref="I1557">SUM(IF(('Bez dříví'!$A$3:$A$33=A1557)*('Bez dříví'!$D$1:$BA$1=G1557),'Bez dříví'!$D$3:$BA$33))</f>
        <v>0</v>
      </c>
      <c r="J1557" s="71" t="str">
        <f>IF(I1557=0,"",I1557)</f>
        <v/>
      </c>
      <c r="K1557" s="62">
        <f>IF(I1557=MIN($J$1553:$J$1602),1,"")</f>
        <v>1</v>
      </c>
    </row>
    <row r="1558" spans="1:11" hidden="1" x14ac:dyDescent="0.25">
      <c r="A1558" s="56">
        <v>32</v>
      </c>
      <c r="B1558" s="57">
        <f>LOOKUP(A1558,Seznamy!$A$3:$A$27,Seznamy!$B$3:$B$27)</f>
        <v>246056</v>
      </c>
      <c r="C1558" s="58" t="str">
        <f>LOOKUP(A1558,Seznamy!$A$3:$A$27,Seznamy!$C$3:$C$27)</f>
        <v>Jítrava</v>
      </c>
      <c r="D1558" s="59">
        <f>LOOKUP(A1558,Seznamy!$A$3:$A$27,Seznamy!$E$3:$E$27)</f>
        <v>3402</v>
      </c>
      <c r="E1558" s="59">
        <f>LOOKUP(A1558,Seznamy!$A$3:$A$27,Seznamy!$H$3:$H$27)</f>
        <v>123891</v>
      </c>
      <c r="F1558" s="60">
        <f>LOOKUP(A1558,Seznamy!$A$3:$A$27,Seznamy!$J$3:$J$27)</f>
        <v>0</v>
      </c>
      <c r="G1558" s="60">
        <v>6</v>
      </c>
      <c r="H1558" s="58" t="str">
        <f>LOOKUP(G1558,'Bez dříví'!$A$35:$A$84,'Bez dříví'!$B$35:$B$84)</f>
        <v>LDF Rožnov a.s.</v>
      </c>
      <c r="I1558" s="61">
        <f t="array" ref="I1558">SUM(IF(('Bez dříví'!$A$3:$A$33=A1558)*('Bez dříví'!$D$1:$BA$1=G1558),'Bez dříví'!$D$3:$BA$33))</f>
        <v>0</v>
      </c>
      <c r="J1558" s="71" t="str">
        <f>IF(I1558=0,"",I1558)</f>
        <v/>
      </c>
      <c r="K1558" s="62">
        <f>IF(I1558=MIN($J$1553:$J$1602),1,"")</f>
        <v>1</v>
      </c>
    </row>
    <row r="1559" spans="1:11" hidden="1" x14ac:dyDescent="0.25">
      <c r="A1559" s="56">
        <v>32</v>
      </c>
      <c r="B1559" s="57">
        <f>LOOKUP(A1559,Seznamy!$A$3:$A$27,Seznamy!$B$3:$B$27)</f>
        <v>246056</v>
      </c>
      <c r="C1559" s="58" t="str">
        <f>LOOKUP(A1559,Seznamy!$A$3:$A$27,Seznamy!$C$3:$C$27)</f>
        <v>Jítrava</v>
      </c>
      <c r="D1559" s="59">
        <f>LOOKUP(A1559,Seznamy!$A$3:$A$27,Seznamy!$E$3:$E$27)</f>
        <v>3402</v>
      </c>
      <c r="E1559" s="59">
        <f>LOOKUP(A1559,Seznamy!$A$3:$A$27,Seznamy!$H$3:$H$27)</f>
        <v>123891</v>
      </c>
      <c r="F1559" s="60">
        <f>LOOKUP(A1559,Seznamy!$A$3:$A$27,Seznamy!$J$3:$J$27)</f>
        <v>0</v>
      </c>
      <c r="G1559" s="60">
        <v>7</v>
      </c>
      <c r="H1559" s="58" t="str">
        <f>LOOKUP(G1559,'Bez dříví'!$A$35:$A$84,'Bez dříví'!$B$35:$B$84)</f>
        <v>ACLESIA, spol. s r.o.</v>
      </c>
      <c r="I1559" s="61">
        <f t="array" ref="I1559">SUM(IF(('Bez dříví'!$A$3:$A$33=A1559)*('Bez dříví'!$D$1:$BA$1=G1559),'Bez dříví'!$D$3:$BA$33))</f>
        <v>0</v>
      </c>
      <c r="J1559" s="71" t="str">
        <f>IF(I1559=0,"",I1559)</f>
        <v/>
      </c>
      <c r="K1559" s="62">
        <f>IF(I1559=MIN($J$1553:$J$1602),1,"")</f>
        <v>1</v>
      </c>
    </row>
    <row r="1560" spans="1:11" hidden="1" x14ac:dyDescent="0.25">
      <c r="A1560" s="56">
        <v>32</v>
      </c>
      <c r="B1560" s="57">
        <f>LOOKUP(A1560,Seznamy!$A$3:$A$27,Seznamy!$B$3:$B$27)</f>
        <v>246056</v>
      </c>
      <c r="C1560" s="58" t="str">
        <f>LOOKUP(A1560,Seznamy!$A$3:$A$27,Seznamy!$C$3:$C$27)</f>
        <v>Jítrava</v>
      </c>
      <c r="D1560" s="59">
        <f>LOOKUP(A1560,Seznamy!$A$3:$A$27,Seznamy!$E$3:$E$27)</f>
        <v>3402</v>
      </c>
      <c r="E1560" s="59">
        <f>LOOKUP(A1560,Seznamy!$A$3:$A$27,Seznamy!$H$3:$H$27)</f>
        <v>123891</v>
      </c>
      <c r="F1560" s="60">
        <f>LOOKUP(A1560,Seznamy!$A$3:$A$27,Seznamy!$J$3:$J$27)</f>
        <v>0</v>
      </c>
      <c r="G1560" s="60">
        <v>8</v>
      </c>
      <c r="H1560" s="58" t="str">
        <f>LOOKUP(G1560,'Bez dříví'!$A$35:$A$84,'Bez dříví'!$B$35:$B$84)</f>
        <v>Sušická lesní a obchodní s.r.o.</v>
      </c>
      <c r="I1560" s="61">
        <f t="array" ref="I1560">SUM(IF(('Bez dříví'!$A$3:$A$33=A1560)*('Bez dříví'!$D$1:$BA$1=G1560),'Bez dříví'!$D$3:$BA$33))</f>
        <v>0</v>
      </c>
      <c r="J1560" s="71" t="str">
        <f>IF(I1560=0,"",I1560)</f>
        <v/>
      </c>
      <c r="K1560" s="62">
        <f>IF(I1560=MIN($J$1553:$J$1602),1,"")</f>
        <v>1</v>
      </c>
    </row>
    <row r="1561" spans="1:11" hidden="1" x14ac:dyDescent="0.25">
      <c r="A1561" s="56">
        <v>32</v>
      </c>
      <c r="B1561" s="57">
        <f>LOOKUP(A1561,Seznamy!$A$3:$A$27,Seznamy!$B$3:$B$27)</f>
        <v>246056</v>
      </c>
      <c r="C1561" s="58" t="str">
        <f>LOOKUP(A1561,Seznamy!$A$3:$A$27,Seznamy!$C$3:$C$27)</f>
        <v>Jítrava</v>
      </c>
      <c r="D1561" s="59">
        <f>LOOKUP(A1561,Seznamy!$A$3:$A$27,Seznamy!$E$3:$E$27)</f>
        <v>3402</v>
      </c>
      <c r="E1561" s="59">
        <f>LOOKUP(A1561,Seznamy!$A$3:$A$27,Seznamy!$H$3:$H$27)</f>
        <v>123891</v>
      </c>
      <c r="F1561" s="60">
        <f>LOOKUP(A1561,Seznamy!$A$3:$A$27,Seznamy!$J$3:$J$27)</f>
        <v>0</v>
      </c>
      <c r="G1561" s="60">
        <v>9</v>
      </c>
      <c r="H1561" s="58" t="str">
        <f>LOOKUP(G1561,'Bez dříví'!$A$35:$A$84,'Bez dříví'!$B$35:$B$84)</f>
        <v>Kloboucká lesní s.r.o.</v>
      </c>
      <c r="I1561" s="61">
        <f t="array" ref="I1561">SUM(IF(('Bez dříví'!$A$3:$A$33=A1561)*('Bez dříví'!$D$1:$BA$1=G1561),'Bez dříví'!$D$3:$BA$33))</f>
        <v>0</v>
      </c>
      <c r="J1561" s="71" t="str">
        <f>IF(I1561=0,"",I1561)</f>
        <v/>
      </c>
      <c r="K1561" s="62">
        <f>IF(I1561=MIN($J$1553:$J$1602),1,"")</f>
        <v>1</v>
      </c>
    </row>
    <row r="1562" spans="1:11" hidden="1" x14ac:dyDescent="0.25">
      <c r="A1562" s="56">
        <v>32</v>
      </c>
      <c r="B1562" s="57">
        <f>LOOKUP(A1562,Seznamy!$A$3:$A$27,Seznamy!$B$3:$B$27)</f>
        <v>246056</v>
      </c>
      <c r="C1562" s="58" t="str">
        <f>LOOKUP(A1562,Seznamy!$A$3:$A$27,Seznamy!$C$3:$C$27)</f>
        <v>Jítrava</v>
      </c>
      <c r="D1562" s="59">
        <f>LOOKUP(A1562,Seznamy!$A$3:$A$27,Seznamy!$E$3:$E$27)</f>
        <v>3402</v>
      </c>
      <c r="E1562" s="59">
        <f>LOOKUP(A1562,Seznamy!$A$3:$A$27,Seznamy!$H$3:$H$27)</f>
        <v>123891</v>
      </c>
      <c r="F1562" s="60">
        <f>LOOKUP(A1562,Seznamy!$A$3:$A$27,Seznamy!$J$3:$J$27)</f>
        <v>0</v>
      </c>
      <c r="G1562" s="60">
        <v>10</v>
      </c>
      <c r="H1562" s="58" t="str">
        <f>LOOKUP(G1562,'Bez dříví'!$A$35:$A$84,'Bez dříví'!$B$35:$B$84)</f>
        <v>Dřevo-Málek s.r.o.</v>
      </c>
      <c r="I1562" s="61">
        <f t="array" ref="I1562">SUM(IF(('Bez dříví'!$A$3:$A$33=A1562)*('Bez dříví'!$D$1:$BA$1=G1562),'Bez dříví'!$D$3:$BA$33))</f>
        <v>0</v>
      </c>
      <c r="J1562" s="71" t="str">
        <f>IF(I1562=0,"",I1562)</f>
        <v/>
      </c>
      <c r="K1562" s="62">
        <f>IF(I1562=MIN($J$1553:$J$1602),1,"")</f>
        <v>1</v>
      </c>
    </row>
    <row r="1563" spans="1:11" hidden="1" x14ac:dyDescent="0.25">
      <c r="A1563" s="56">
        <v>32</v>
      </c>
      <c r="B1563" s="57">
        <f>LOOKUP(A1563,Seznamy!$A$3:$A$27,Seznamy!$B$3:$B$27)</f>
        <v>246056</v>
      </c>
      <c r="C1563" s="58" t="str">
        <f>LOOKUP(A1563,Seznamy!$A$3:$A$27,Seznamy!$C$3:$C$27)</f>
        <v>Jítrava</v>
      </c>
      <c r="D1563" s="59">
        <f>LOOKUP(A1563,Seznamy!$A$3:$A$27,Seznamy!$E$3:$E$27)</f>
        <v>3402</v>
      </c>
      <c r="E1563" s="59">
        <f>LOOKUP(A1563,Seznamy!$A$3:$A$27,Seznamy!$H$3:$H$27)</f>
        <v>123891</v>
      </c>
      <c r="F1563" s="60">
        <f>LOOKUP(A1563,Seznamy!$A$3:$A$27,Seznamy!$J$3:$J$27)</f>
        <v>0</v>
      </c>
      <c r="G1563" s="60">
        <v>11</v>
      </c>
      <c r="H1563" s="58" t="str">
        <f>LOOKUP(G1563,'Bez dříví'!$A$35:$A$84,'Bez dříví'!$B$35:$B$84)</f>
        <v>Opavská lesní a.s.</v>
      </c>
      <c r="I1563" s="61">
        <f t="array" ref="I1563">SUM(IF(('Bez dříví'!$A$3:$A$33=A1563)*('Bez dříví'!$D$1:$BA$1=G1563),'Bez dříví'!$D$3:$BA$33))</f>
        <v>0</v>
      </c>
      <c r="J1563" s="71" t="str">
        <f>IF(I1563=0,"",I1563)</f>
        <v/>
      </c>
      <c r="K1563" s="62">
        <f>IF(I1563=MIN($J$1553:$J$1602),1,"")</f>
        <v>1</v>
      </c>
    </row>
    <row r="1564" spans="1:11" hidden="1" x14ac:dyDescent="0.25">
      <c r="A1564" s="56">
        <v>32</v>
      </c>
      <c r="B1564" s="57">
        <f>LOOKUP(A1564,Seznamy!$A$3:$A$27,Seznamy!$B$3:$B$27)</f>
        <v>246056</v>
      </c>
      <c r="C1564" s="58" t="str">
        <f>LOOKUP(A1564,Seznamy!$A$3:$A$27,Seznamy!$C$3:$C$27)</f>
        <v>Jítrava</v>
      </c>
      <c r="D1564" s="59">
        <f>LOOKUP(A1564,Seznamy!$A$3:$A$27,Seznamy!$E$3:$E$27)</f>
        <v>3402</v>
      </c>
      <c r="E1564" s="59">
        <f>LOOKUP(A1564,Seznamy!$A$3:$A$27,Seznamy!$H$3:$H$27)</f>
        <v>123891</v>
      </c>
      <c r="F1564" s="60">
        <f>LOOKUP(A1564,Seznamy!$A$3:$A$27,Seznamy!$J$3:$J$27)</f>
        <v>0</v>
      </c>
      <c r="G1564" s="60">
        <v>12</v>
      </c>
      <c r="H1564" s="58" t="str">
        <f>LOOKUP(G1564,'Bez dříví'!$A$35:$A$84,'Bez dříví'!$B$35:$B$84)</f>
        <v>JACER - CZ a.s.</v>
      </c>
      <c r="I1564" s="61">
        <f t="array" ref="I1564">SUM(IF(('Bez dříví'!$A$3:$A$33=A1564)*('Bez dříví'!$D$1:$BA$1=G1564),'Bez dříví'!$D$3:$BA$33))</f>
        <v>0</v>
      </c>
      <c r="J1564" s="71" t="str">
        <f>IF(I1564=0,"",I1564)</f>
        <v/>
      </c>
      <c r="K1564" s="62">
        <f>IF(I1564=MIN($J$1553:$J$1602),1,"")</f>
        <v>1</v>
      </c>
    </row>
    <row r="1565" spans="1:11" hidden="1" x14ac:dyDescent="0.25">
      <c r="A1565" s="56">
        <v>32</v>
      </c>
      <c r="B1565" s="57">
        <f>LOOKUP(A1565,Seznamy!$A$3:$A$27,Seznamy!$B$3:$B$27)</f>
        <v>246056</v>
      </c>
      <c r="C1565" s="58" t="str">
        <f>LOOKUP(A1565,Seznamy!$A$3:$A$27,Seznamy!$C$3:$C$27)</f>
        <v>Jítrava</v>
      </c>
      <c r="D1565" s="59">
        <f>LOOKUP(A1565,Seznamy!$A$3:$A$27,Seznamy!$E$3:$E$27)</f>
        <v>3402</v>
      </c>
      <c r="E1565" s="59">
        <f>LOOKUP(A1565,Seznamy!$A$3:$A$27,Seznamy!$H$3:$H$27)</f>
        <v>123891</v>
      </c>
      <c r="F1565" s="60">
        <f>LOOKUP(A1565,Seznamy!$A$3:$A$27,Seznamy!$J$3:$J$27)</f>
        <v>0</v>
      </c>
      <c r="G1565" s="60">
        <v>13</v>
      </c>
      <c r="H1565" s="58" t="str">
        <f>LOOKUP(G1565,'Bez dříví'!$A$35:$A$84,'Bez dříví'!$B$35:$B$84)</f>
        <v>KODIAK Timber s.r.o.</v>
      </c>
      <c r="I1565" s="61">
        <f t="array" ref="I1565">SUM(IF(('Bez dříví'!$A$3:$A$33=A1565)*('Bez dříví'!$D$1:$BA$1=G1565),'Bez dříví'!$D$3:$BA$33))</f>
        <v>0</v>
      </c>
      <c r="J1565" s="71" t="str">
        <f>IF(I1565=0,"",I1565)</f>
        <v/>
      </c>
      <c r="K1565" s="62">
        <f>IF(I1565=MIN($J$1553:$J$1602),1,"")</f>
        <v>1</v>
      </c>
    </row>
    <row r="1566" spans="1:11" hidden="1" x14ac:dyDescent="0.25">
      <c r="A1566" s="56">
        <v>32</v>
      </c>
      <c r="B1566" s="57">
        <f>LOOKUP(A1566,Seznamy!$A$3:$A$27,Seznamy!$B$3:$B$27)</f>
        <v>246056</v>
      </c>
      <c r="C1566" s="58" t="str">
        <f>LOOKUP(A1566,Seznamy!$A$3:$A$27,Seznamy!$C$3:$C$27)</f>
        <v>Jítrava</v>
      </c>
      <c r="D1566" s="59">
        <f>LOOKUP(A1566,Seznamy!$A$3:$A$27,Seznamy!$E$3:$E$27)</f>
        <v>3402</v>
      </c>
      <c r="E1566" s="59">
        <f>LOOKUP(A1566,Seznamy!$A$3:$A$27,Seznamy!$H$3:$H$27)</f>
        <v>123891</v>
      </c>
      <c r="F1566" s="60">
        <f>LOOKUP(A1566,Seznamy!$A$3:$A$27,Seznamy!$J$3:$J$27)</f>
        <v>0</v>
      </c>
      <c r="G1566" s="60">
        <v>14</v>
      </c>
      <c r="H1566" s="58" t="str">
        <f>LOOKUP(G1566,'Bez dříví'!$A$35:$A$84,'Bez dříví'!$B$35:$B$84)</f>
        <v>Marles s.r.o.</v>
      </c>
      <c r="I1566" s="61">
        <f t="array" ref="I1566">SUM(IF(('Bez dříví'!$A$3:$A$33=A1566)*('Bez dříví'!$D$1:$BA$1=G1566),'Bez dříví'!$D$3:$BA$33))</f>
        <v>0</v>
      </c>
      <c r="J1566" s="71" t="str">
        <f>IF(I1566=0,"",I1566)</f>
        <v/>
      </c>
      <c r="K1566" s="62">
        <f>IF(I1566=MIN($J$1553:$J$1602),1,"")</f>
        <v>1</v>
      </c>
    </row>
    <row r="1567" spans="1:11" hidden="1" x14ac:dyDescent="0.25">
      <c r="A1567" s="56">
        <v>32</v>
      </c>
      <c r="B1567" s="57">
        <f>LOOKUP(A1567,Seznamy!$A$3:$A$27,Seznamy!$B$3:$B$27)</f>
        <v>246056</v>
      </c>
      <c r="C1567" s="58" t="str">
        <f>LOOKUP(A1567,Seznamy!$A$3:$A$27,Seznamy!$C$3:$C$27)</f>
        <v>Jítrava</v>
      </c>
      <c r="D1567" s="59">
        <f>LOOKUP(A1567,Seznamy!$A$3:$A$27,Seznamy!$E$3:$E$27)</f>
        <v>3402</v>
      </c>
      <c r="E1567" s="59">
        <f>LOOKUP(A1567,Seznamy!$A$3:$A$27,Seznamy!$H$3:$H$27)</f>
        <v>123891</v>
      </c>
      <c r="F1567" s="60">
        <f>LOOKUP(A1567,Seznamy!$A$3:$A$27,Seznamy!$J$3:$J$27)</f>
        <v>0</v>
      </c>
      <c r="G1567" s="60">
        <v>15</v>
      </c>
      <c r="H1567" s="58" t="str">
        <f>LOOKUP(G1567,'Bez dříví'!$A$35:$A$84,'Bez dříví'!$B$35:$B$84)</f>
        <v>SOLITERA spol. s r.o.</v>
      </c>
      <c r="I1567" s="61">
        <f t="array" ref="I1567">SUM(IF(('Bez dříví'!$A$3:$A$33=A1567)*('Bez dříví'!$D$1:$BA$1=G1567),'Bez dříví'!$D$3:$BA$33))</f>
        <v>0</v>
      </c>
      <c r="J1567" s="71" t="str">
        <f>IF(I1567=0,"",I1567)</f>
        <v/>
      </c>
      <c r="K1567" s="62">
        <f>IF(I1567=MIN($J$1553:$J$1602),1,"")</f>
        <v>1</v>
      </c>
    </row>
    <row r="1568" spans="1:11" hidden="1" x14ac:dyDescent="0.25">
      <c r="A1568" s="56">
        <v>32</v>
      </c>
      <c r="B1568" s="57">
        <f>LOOKUP(A1568,Seznamy!$A$3:$A$27,Seznamy!$B$3:$B$27)</f>
        <v>246056</v>
      </c>
      <c r="C1568" s="58" t="str">
        <f>LOOKUP(A1568,Seznamy!$A$3:$A$27,Seznamy!$C$3:$C$27)</f>
        <v>Jítrava</v>
      </c>
      <c r="D1568" s="59">
        <f>LOOKUP(A1568,Seznamy!$A$3:$A$27,Seznamy!$E$3:$E$27)</f>
        <v>3402</v>
      </c>
      <c r="E1568" s="59">
        <f>LOOKUP(A1568,Seznamy!$A$3:$A$27,Seznamy!$H$3:$H$27)</f>
        <v>123891</v>
      </c>
      <c r="F1568" s="60">
        <f>LOOKUP(A1568,Seznamy!$A$3:$A$27,Seznamy!$J$3:$J$27)</f>
        <v>0</v>
      </c>
      <c r="G1568" s="60">
        <v>16</v>
      </c>
      <c r="H1568" s="58" t="str">
        <f>LOOKUP(G1568,'Bez dříví'!$A$35:$A$84,'Bez dříví'!$B$35:$B$84)</f>
        <v>RM FOREST lesní společnost s.r.o</v>
      </c>
      <c r="I1568" s="61">
        <f t="array" ref="I1568">SUM(IF(('Bez dříví'!$A$3:$A$33=A1568)*('Bez dříví'!$D$1:$BA$1=G1568),'Bez dříví'!$D$3:$BA$33))</f>
        <v>0</v>
      </c>
      <c r="J1568" s="71" t="str">
        <f>IF(I1568=0,"",I1568)</f>
        <v/>
      </c>
      <c r="K1568" s="62">
        <f>IF(I1568=MIN($J$1553:$J$1602),1,"")</f>
        <v>1</v>
      </c>
    </row>
    <row r="1569" spans="1:11" hidden="1" x14ac:dyDescent="0.25">
      <c r="A1569" s="56">
        <v>32</v>
      </c>
      <c r="B1569" s="57">
        <f>LOOKUP(A1569,Seznamy!$A$3:$A$27,Seznamy!$B$3:$B$27)</f>
        <v>246056</v>
      </c>
      <c r="C1569" s="58" t="str">
        <f>LOOKUP(A1569,Seznamy!$A$3:$A$27,Seznamy!$C$3:$C$27)</f>
        <v>Jítrava</v>
      </c>
      <c r="D1569" s="59">
        <f>LOOKUP(A1569,Seznamy!$A$3:$A$27,Seznamy!$E$3:$E$27)</f>
        <v>3402</v>
      </c>
      <c r="E1569" s="59">
        <f>LOOKUP(A1569,Seznamy!$A$3:$A$27,Seznamy!$H$3:$H$27)</f>
        <v>123891</v>
      </c>
      <c r="F1569" s="60">
        <f>LOOKUP(A1569,Seznamy!$A$3:$A$27,Seznamy!$J$3:$J$27)</f>
        <v>0</v>
      </c>
      <c r="G1569" s="60">
        <v>17</v>
      </c>
      <c r="H1569" s="58" t="str">
        <f>LOOKUP(G1569,'Bez dříví'!$A$35:$A$84,'Bez dříví'!$B$35:$B$84)</f>
        <v>Lesy Beskydy, a.s.</v>
      </c>
      <c r="I1569" s="61">
        <f t="array" ref="I1569">SUM(IF(('Bez dříví'!$A$3:$A$33=A1569)*('Bez dříví'!$D$1:$BA$1=G1569),'Bez dříví'!$D$3:$BA$33))</f>
        <v>0</v>
      </c>
      <c r="J1569" s="71" t="str">
        <f>IF(I1569=0,"",I1569)</f>
        <v/>
      </c>
      <c r="K1569" s="62">
        <f>IF(I1569=MIN($J$1553:$J$1602),1,"")</f>
        <v>1</v>
      </c>
    </row>
    <row r="1570" spans="1:11" hidden="1" x14ac:dyDescent="0.25">
      <c r="A1570" s="56">
        <v>32</v>
      </c>
      <c r="B1570" s="57">
        <f>LOOKUP(A1570,Seznamy!$A$3:$A$27,Seznamy!$B$3:$B$27)</f>
        <v>246056</v>
      </c>
      <c r="C1570" s="58" t="str">
        <f>LOOKUP(A1570,Seznamy!$A$3:$A$27,Seznamy!$C$3:$C$27)</f>
        <v>Jítrava</v>
      </c>
      <c r="D1570" s="59">
        <f>LOOKUP(A1570,Seznamy!$A$3:$A$27,Seznamy!$E$3:$E$27)</f>
        <v>3402</v>
      </c>
      <c r="E1570" s="59">
        <f>LOOKUP(A1570,Seznamy!$A$3:$A$27,Seznamy!$H$3:$H$27)</f>
        <v>123891</v>
      </c>
      <c r="F1570" s="60">
        <f>LOOKUP(A1570,Seznamy!$A$3:$A$27,Seznamy!$J$3:$J$27)</f>
        <v>0</v>
      </c>
      <c r="G1570" s="60">
        <v>18</v>
      </c>
      <c r="H1570" s="58" t="str">
        <f>LOOKUP(G1570,'Bez dříví'!$A$35:$A$84,'Bez dříví'!$B$35:$B$84)</f>
        <v>Libavská lesní s.r.o.</v>
      </c>
      <c r="I1570" s="61">
        <f t="array" ref="I1570">SUM(IF(('Bez dříví'!$A$3:$A$33=A1570)*('Bez dříví'!$D$1:$BA$1=G1570),'Bez dříví'!$D$3:$BA$33))</f>
        <v>0</v>
      </c>
      <c r="J1570" s="71" t="str">
        <f>IF(I1570=0,"",I1570)</f>
        <v/>
      </c>
      <c r="K1570" s="62">
        <f>IF(I1570=MIN($J$1553:$J$1602),1,"")</f>
        <v>1</v>
      </c>
    </row>
    <row r="1571" spans="1:11" hidden="1" x14ac:dyDescent="0.25">
      <c r="A1571" s="56">
        <v>32</v>
      </c>
      <c r="B1571" s="57">
        <f>LOOKUP(A1571,Seznamy!$A$3:$A$27,Seznamy!$B$3:$B$27)</f>
        <v>246056</v>
      </c>
      <c r="C1571" s="58" t="str">
        <f>LOOKUP(A1571,Seznamy!$A$3:$A$27,Seznamy!$C$3:$C$27)</f>
        <v>Jítrava</v>
      </c>
      <c r="D1571" s="59">
        <f>LOOKUP(A1571,Seznamy!$A$3:$A$27,Seznamy!$E$3:$E$27)</f>
        <v>3402</v>
      </c>
      <c r="E1571" s="59">
        <f>LOOKUP(A1571,Seznamy!$A$3:$A$27,Seznamy!$H$3:$H$27)</f>
        <v>123891</v>
      </c>
      <c r="F1571" s="60">
        <f>LOOKUP(A1571,Seznamy!$A$3:$A$27,Seznamy!$J$3:$J$27)</f>
        <v>0</v>
      </c>
      <c r="G1571" s="60">
        <v>19</v>
      </c>
      <c r="H1571" s="58" t="str">
        <f>LOOKUP(G1571,'Bez dříví'!$A$35:$A$84,'Bez dříví'!$B$35:$B$84)</f>
        <v>TIS lignum s.r.o.</v>
      </c>
      <c r="I1571" s="61">
        <f t="array" ref="I1571">SUM(IF(('Bez dříví'!$A$3:$A$33=A1571)*('Bez dříví'!$D$1:$BA$1=G1571),'Bez dříví'!$D$3:$BA$33))</f>
        <v>0</v>
      </c>
      <c r="J1571" s="71" t="str">
        <f>IF(I1571=0,"",I1571)</f>
        <v/>
      </c>
      <c r="K1571" s="62">
        <f>IF(I1571=MIN($J$1553:$J$1602),1,"")</f>
        <v>1</v>
      </c>
    </row>
    <row r="1572" spans="1:11" hidden="1" x14ac:dyDescent="0.25">
      <c r="A1572" s="56">
        <v>32</v>
      </c>
      <c r="B1572" s="57">
        <f>LOOKUP(A1572,Seznamy!$A$3:$A$27,Seznamy!$B$3:$B$27)</f>
        <v>246056</v>
      </c>
      <c r="C1572" s="58" t="str">
        <f>LOOKUP(A1572,Seznamy!$A$3:$A$27,Seznamy!$C$3:$C$27)</f>
        <v>Jítrava</v>
      </c>
      <c r="D1572" s="59">
        <f>LOOKUP(A1572,Seznamy!$A$3:$A$27,Seznamy!$E$3:$E$27)</f>
        <v>3402</v>
      </c>
      <c r="E1572" s="59">
        <f>LOOKUP(A1572,Seznamy!$A$3:$A$27,Seznamy!$H$3:$H$27)</f>
        <v>123891</v>
      </c>
      <c r="F1572" s="60">
        <f>LOOKUP(A1572,Seznamy!$A$3:$A$27,Seznamy!$J$3:$J$27)</f>
        <v>0</v>
      </c>
      <c r="G1572" s="60">
        <v>20</v>
      </c>
      <c r="H1572" s="58" t="str">
        <f>LOOKUP(G1572,'Bez dříví'!$A$35:$A$84,'Bez dříví'!$B$35:$B$84)</f>
        <v>LES-UK s.r.o.</v>
      </c>
      <c r="I1572" s="61">
        <f t="array" ref="I1572">SUM(IF(('Bez dříví'!$A$3:$A$33=A1572)*('Bez dříví'!$D$1:$BA$1=G1572),'Bez dříví'!$D$3:$BA$33))</f>
        <v>0</v>
      </c>
      <c r="J1572" s="71" t="str">
        <f>IF(I1572=0,"",I1572)</f>
        <v/>
      </c>
      <c r="K1572" s="62">
        <f>IF(I1572=MIN($J$1553:$J$1602),1,"")</f>
        <v>1</v>
      </c>
    </row>
    <row r="1573" spans="1:11" hidden="1" x14ac:dyDescent="0.25">
      <c r="A1573" s="56">
        <v>32</v>
      </c>
      <c r="B1573" s="57">
        <f>LOOKUP(A1573,Seznamy!$A$3:$A$27,Seznamy!$B$3:$B$27)</f>
        <v>246056</v>
      </c>
      <c r="C1573" s="58" t="str">
        <f>LOOKUP(A1573,Seznamy!$A$3:$A$27,Seznamy!$C$3:$C$27)</f>
        <v>Jítrava</v>
      </c>
      <c r="D1573" s="59">
        <f>LOOKUP(A1573,Seznamy!$A$3:$A$27,Seznamy!$E$3:$E$27)</f>
        <v>3402</v>
      </c>
      <c r="E1573" s="59">
        <f>LOOKUP(A1573,Seznamy!$A$3:$A$27,Seznamy!$H$3:$H$27)</f>
        <v>123891</v>
      </c>
      <c r="F1573" s="60">
        <f>LOOKUP(A1573,Seznamy!$A$3:$A$27,Seznamy!$J$3:$J$27)</f>
        <v>0</v>
      </c>
      <c r="G1573" s="60">
        <v>21</v>
      </c>
      <c r="H1573" s="58" t="str">
        <f>LOOKUP(G1573,'Bez dříví'!$A$35:$A$84,'Bez dříví'!$B$35:$B$84)</f>
        <v>LIGNEUS, s.r.o.</v>
      </c>
      <c r="I1573" s="61">
        <f t="array" ref="I1573">SUM(IF(('Bez dříví'!$A$3:$A$33=A1573)*('Bez dříví'!$D$1:$BA$1=G1573),'Bez dříví'!$D$3:$BA$33))</f>
        <v>0</v>
      </c>
      <c r="J1573" s="71" t="str">
        <f>IF(I1573=0,"",I1573)</f>
        <v/>
      </c>
      <c r="K1573" s="62">
        <f>IF(I1573=MIN($J$1553:$J$1602),1,"")</f>
        <v>1</v>
      </c>
    </row>
    <row r="1574" spans="1:11" hidden="1" x14ac:dyDescent="0.25">
      <c r="A1574" s="56">
        <v>32</v>
      </c>
      <c r="B1574" s="57">
        <f>LOOKUP(A1574,Seznamy!$A$3:$A$27,Seznamy!$B$3:$B$27)</f>
        <v>246056</v>
      </c>
      <c r="C1574" s="58" t="str">
        <f>LOOKUP(A1574,Seznamy!$A$3:$A$27,Seznamy!$C$3:$C$27)</f>
        <v>Jítrava</v>
      </c>
      <c r="D1574" s="59">
        <f>LOOKUP(A1574,Seznamy!$A$3:$A$27,Seznamy!$E$3:$E$27)</f>
        <v>3402</v>
      </c>
      <c r="E1574" s="59">
        <f>LOOKUP(A1574,Seznamy!$A$3:$A$27,Seznamy!$H$3:$H$27)</f>
        <v>123891</v>
      </c>
      <c r="F1574" s="60">
        <f>LOOKUP(A1574,Seznamy!$A$3:$A$27,Seznamy!$J$3:$J$27)</f>
        <v>0</v>
      </c>
      <c r="G1574" s="60">
        <v>22</v>
      </c>
      <c r="H1574" s="58" t="str">
        <f>LOOKUP(G1574,'Bez dříví'!$A$35:$A$84,'Bez dříví'!$B$35:$B$84)</f>
        <v>Stora Enso Wood Products Ždírec s.r.o.</v>
      </c>
      <c r="I1574" s="61">
        <f t="array" ref="I1574">SUM(IF(('Bez dříví'!$A$3:$A$33=A1574)*('Bez dříví'!$D$1:$BA$1=G1574),'Bez dříví'!$D$3:$BA$33))</f>
        <v>0</v>
      </c>
      <c r="J1574" s="71" t="str">
        <f>IF(I1574=0,"",I1574)</f>
        <v/>
      </c>
      <c r="K1574" s="62">
        <f>IF(I1574=MIN($J$1553:$J$1602),1,"")</f>
        <v>1</v>
      </c>
    </row>
    <row r="1575" spans="1:11" hidden="1" x14ac:dyDescent="0.25">
      <c r="A1575" s="56">
        <v>32</v>
      </c>
      <c r="B1575" s="57">
        <f>LOOKUP(A1575,Seznamy!$A$3:$A$27,Seznamy!$B$3:$B$27)</f>
        <v>246056</v>
      </c>
      <c r="C1575" s="58" t="str">
        <f>LOOKUP(A1575,Seznamy!$A$3:$A$27,Seznamy!$C$3:$C$27)</f>
        <v>Jítrava</v>
      </c>
      <c r="D1575" s="59">
        <f>LOOKUP(A1575,Seznamy!$A$3:$A$27,Seznamy!$E$3:$E$27)</f>
        <v>3402</v>
      </c>
      <c r="E1575" s="59">
        <f>LOOKUP(A1575,Seznamy!$A$3:$A$27,Seznamy!$H$3:$H$27)</f>
        <v>123891</v>
      </c>
      <c r="F1575" s="60">
        <f>LOOKUP(A1575,Seznamy!$A$3:$A$27,Seznamy!$J$3:$J$27)</f>
        <v>0</v>
      </c>
      <c r="G1575" s="60">
        <v>23</v>
      </c>
      <c r="H1575" s="58" t="str">
        <f>LOOKUP(G1575,'Bez dříví'!$A$35:$A$84,'Bez dříví'!$B$35:$B$84)</f>
        <v>DEBLICE - lesy s.r.o.</v>
      </c>
      <c r="I1575" s="61">
        <f t="array" ref="I1575">SUM(IF(('Bez dříví'!$A$3:$A$33=A1575)*('Bez dříví'!$D$1:$BA$1=G1575),'Bez dříví'!$D$3:$BA$33))</f>
        <v>0</v>
      </c>
      <c r="J1575" s="71" t="str">
        <f>IF(I1575=0,"",I1575)</f>
        <v/>
      </c>
      <c r="K1575" s="62">
        <f>IF(I1575=MIN($J$1553:$J$1602),1,"")</f>
        <v>1</v>
      </c>
    </row>
    <row r="1576" spans="1:11" hidden="1" x14ac:dyDescent="0.25">
      <c r="A1576" s="56">
        <v>32</v>
      </c>
      <c r="B1576" s="57">
        <f>LOOKUP(A1576,Seznamy!$A$3:$A$27,Seznamy!$B$3:$B$27)</f>
        <v>246056</v>
      </c>
      <c r="C1576" s="58" t="str">
        <f>LOOKUP(A1576,Seznamy!$A$3:$A$27,Seznamy!$C$3:$C$27)</f>
        <v>Jítrava</v>
      </c>
      <c r="D1576" s="59">
        <f>LOOKUP(A1576,Seznamy!$A$3:$A$27,Seznamy!$E$3:$E$27)</f>
        <v>3402</v>
      </c>
      <c r="E1576" s="59">
        <f>LOOKUP(A1576,Seznamy!$A$3:$A$27,Seznamy!$H$3:$H$27)</f>
        <v>123891</v>
      </c>
      <c r="F1576" s="60">
        <f>LOOKUP(A1576,Seznamy!$A$3:$A$27,Seznamy!$J$3:$J$27)</f>
        <v>0</v>
      </c>
      <c r="G1576" s="60">
        <v>24</v>
      </c>
      <c r="H1576" s="58" t="str">
        <f>LOOKUP(G1576,'Bez dříví'!$A$35:$A$84,'Bez dříví'!$B$35:$B$84)</f>
        <v>Petra spol. s r.o.</v>
      </c>
      <c r="I1576" s="61">
        <f t="array" ref="I1576">SUM(IF(('Bez dříví'!$A$3:$A$33=A1576)*('Bez dříví'!$D$1:$BA$1=G1576),'Bez dříví'!$D$3:$BA$33))</f>
        <v>0</v>
      </c>
      <c r="J1576" s="71" t="str">
        <f>IF(I1576=0,"",I1576)</f>
        <v/>
      </c>
      <c r="K1576" s="62">
        <f>IF(I1576=MIN($J$1553:$J$1602),1,"")</f>
        <v>1</v>
      </c>
    </row>
    <row r="1577" spans="1:11" hidden="1" x14ac:dyDescent="0.25">
      <c r="A1577" s="56">
        <v>32</v>
      </c>
      <c r="B1577" s="57">
        <f>LOOKUP(A1577,Seznamy!$A$3:$A$27,Seznamy!$B$3:$B$27)</f>
        <v>246056</v>
      </c>
      <c r="C1577" s="58" t="str">
        <f>LOOKUP(A1577,Seznamy!$A$3:$A$27,Seznamy!$C$3:$C$27)</f>
        <v>Jítrava</v>
      </c>
      <c r="D1577" s="59">
        <f>LOOKUP(A1577,Seznamy!$A$3:$A$27,Seznamy!$E$3:$E$27)</f>
        <v>3402</v>
      </c>
      <c r="E1577" s="59">
        <f>LOOKUP(A1577,Seznamy!$A$3:$A$27,Seznamy!$H$3:$H$27)</f>
        <v>123891</v>
      </c>
      <c r="F1577" s="60">
        <f>LOOKUP(A1577,Seznamy!$A$3:$A$27,Seznamy!$J$3:$J$27)</f>
        <v>0</v>
      </c>
      <c r="G1577" s="60">
        <v>25</v>
      </c>
      <c r="H1577" s="58" t="str">
        <f>LOOKUP(G1577,'Bez dříví'!$A$35:$A$84,'Bez dříví'!$B$35:$B$84)</f>
        <v>T.E.P.Z., s.r.o.</v>
      </c>
      <c r="I1577" s="61">
        <f t="array" ref="I1577">SUM(IF(('Bez dříví'!$A$3:$A$33=A1577)*('Bez dříví'!$D$1:$BA$1=G1577),'Bez dříví'!$D$3:$BA$33))</f>
        <v>0</v>
      </c>
      <c r="J1577" s="71" t="str">
        <f>IF(I1577=0,"",I1577)</f>
        <v/>
      </c>
      <c r="K1577" s="62">
        <f>IF(I1577=MIN($J$1553:$J$1602),1,"")</f>
        <v>1</v>
      </c>
    </row>
    <row r="1578" spans="1:11" hidden="1" x14ac:dyDescent="0.25">
      <c r="A1578" s="56">
        <v>32</v>
      </c>
      <c r="B1578" s="57">
        <f>LOOKUP(A1578,Seznamy!$A$3:$A$27,Seznamy!$B$3:$B$27)</f>
        <v>246056</v>
      </c>
      <c r="C1578" s="58" t="str">
        <f>LOOKUP(A1578,Seznamy!$A$3:$A$27,Seznamy!$C$3:$C$27)</f>
        <v>Jítrava</v>
      </c>
      <c r="D1578" s="59">
        <f>LOOKUP(A1578,Seznamy!$A$3:$A$27,Seznamy!$E$3:$E$27)</f>
        <v>3402</v>
      </c>
      <c r="E1578" s="59">
        <f>LOOKUP(A1578,Seznamy!$A$3:$A$27,Seznamy!$H$3:$H$27)</f>
        <v>123891</v>
      </c>
      <c r="F1578" s="60">
        <f>LOOKUP(A1578,Seznamy!$A$3:$A$27,Seznamy!$J$3:$J$27)</f>
        <v>0</v>
      </c>
      <c r="G1578" s="60">
        <v>26</v>
      </c>
      <c r="H1578" s="58" t="str">
        <f>LOOKUP(G1578,'Bez dříví'!$A$35:$A$84,'Bez dříví'!$B$35:$B$84)</f>
        <v>GIRAFFE BUILDINGS s.r.o.</v>
      </c>
      <c r="I1578" s="61">
        <f t="array" ref="I1578">SUM(IF(('Bez dříví'!$A$3:$A$33=A1578)*('Bez dříví'!$D$1:$BA$1=G1578),'Bez dříví'!$D$3:$BA$33))</f>
        <v>0</v>
      </c>
      <c r="J1578" s="71" t="str">
        <f>IF(I1578=0,"",I1578)</f>
        <v/>
      </c>
      <c r="K1578" s="62">
        <f>IF(I1578=MIN($J$1553:$J$1602),1,"")</f>
        <v>1</v>
      </c>
    </row>
    <row r="1579" spans="1:11" hidden="1" x14ac:dyDescent="0.25">
      <c r="A1579" s="56">
        <v>32</v>
      </c>
      <c r="B1579" s="57">
        <f>LOOKUP(A1579,Seznamy!$A$3:$A$27,Seznamy!$B$3:$B$27)</f>
        <v>246056</v>
      </c>
      <c r="C1579" s="58" t="str">
        <f>LOOKUP(A1579,Seznamy!$A$3:$A$27,Seznamy!$C$3:$C$27)</f>
        <v>Jítrava</v>
      </c>
      <c r="D1579" s="59">
        <f>LOOKUP(A1579,Seznamy!$A$3:$A$27,Seznamy!$E$3:$E$27)</f>
        <v>3402</v>
      </c>
      <c r="E1579" s="59">
        <f>LOOKUP(A1579,Seznamy!$A$3:$A$27,Seznamy!$H$3:$H$27)</f>
        <v>123891</v>
      </c>
      <c r="F1579" s="60">
        <f>LOOKUP(A1579,Seznamy!$A$3:$A$27,Seznamy!$J$3:$J$27)</f>
        <v>0</v>
      </c>
      <c r="G1579" s="60">
        <v>27</v>
      </c>
      <c r="H1579" s="58" t="str">
        <f>LOOKUP(G1579,'Bez dříví'!$A$35:$A$84,'Bez dříví'!$B$35:$B$84)</f>
        <v>Lesní společnost Ledeč nad Sázavou, a.s.</v>
      </c>
      <c r="I1579" s="61">
        <f t="array" ref="I1579">SUM(IF(('Bez dříví'!$A$3:$A$33=A1579)*('Bez dříví'!$D$1:$BA$1=G1579),'Bez dříví'!$D$3:$BA$33))</f>
        <v>0</v>
      </c>
      <c r="J1579" s="71" t="str">
        <f>IF(I1579=0,"",I1579)</f>
        <v/>
      </c>
      <c r="K1579" s="62">
        <f>IF(I1579=MIN($J$1553:$J$1602),1,"")</f>
        <v>1</v>
      </c>
    </row>
    <row r="1580" spans="1:11" hidden="1" x14ac:dyDescent="0.25">
      <c r="A1580" s="56">
        <v>32</v>
      </c>
      <c r="B1580" s="57">
        <f>LOOKUP(A1580,Seznamy!$A$3:$A$27,Seznamy!$B$3:$B$27)</f>
        <v>246056</v>
      </c>
      <c r="C1580" s="58" t="str">
        <f>LOOKUP(A1580,Seznamy!$A$3:$A$27,Seznamy!$C$3:$C$27)</f>
        <v>Jítrava</v>
      </c>
      <c r="D1580" s="59">
        <f>LOOKUP(A1580,Seznamy!$A$3:$A$27,Seznamy!$E$3:$E$27)</f>
        <v>3402</v>
      </c>
      <c r="E1580" s="59">
        <f>LOOKUP(A1580,Seznamy!$A$3:$A$27,Seznamy!$H$3:$H$27)</f>
        <v>123891</v>
      </c>
      <c r="F1580" s="60">
        <f>LOOKUP(A1580,Seznamy!$A$3:$A$27,Seznamy!$J$3:$J$27)</f>
        <v>0</v>
      </c>
      <c r="G1580" s="60">
        <v>28</v>
      </c>
      <c r="H1580" s="58" t="str">
        <f>LOOKUP(G1580,'Bez dříví'!$A$35:$A$84,'Bez dříví'!$B$35:$B$84)</f>
        <v>Pradědský lesní závod, a.s.</v>
      </c>
      <c r="I1580" s="61">
        <f t="array" ref="I1580">SUM(IF(('Bez dříví'!$A$3:$A$33=A1580)*('Bez dříví'!$D$1:$BA$1=G1580),'Bez dříví'!$D$3:$BA$33))</f>
        <v>0</v>
      </c>
      <c r="J1580" s="71" t="str">
        <f>IF(I1580=0,"",I1580)</f>
        <v/>
      </c>
      <c r="K1580" s="62">
        <f>IF(I1580=MIN($J$1553:$J$1602),1,"")</f>
        <v>1</v>
      </c>
    </row>
    <row r="1581" spans="1:11" hidden="1" x14ac:dyDescent="0.25">
      <c r="A1581" s="56">
        <v>32</v>
      </c>
      <c r="B1581" s="57">
        <f>LOOKUP(A1581,Seznamy!$A$3:$A$27,Seznamy!$B$3:$B$27)</f>
        <v>246056</v>
      </c>
      <c r="C1581" s="58" t="str">
        <f>LOOKUP(A1581,Seznamy!$A$3:$A$27,Seznamy!$C$3:$C$27)</f>
        <v>Jítrava</v>
      </c>
      <c r="D1581" s="59">
        <f>LOOKUP(A1581,Seznamy!$A$3:$A$27,Seznamy!$E$3:$E$27)</f>
        <v>3402</v>
      </c>
      <c r="E1581" s="59">
        <f>LOOKUP(A1581,Seznamy!$A$3:$A$27,Seznamy!$H$3:$H$27)</f>
        <v>123891</v>
      </c>
      <c r="F1581" s="60">
        <f>LOOKUP(A1581,Seznamy!$A$3:$A$27,Seznamy!$J$3:$J$27)</f>
        <v>0</v>
      </c>
      <c r="G1581" s="60">
        <v>29</v>
      </c>
      <c r="H1581" s="58" t="str">
        <f>LOOKUP(G1581,'Bez dříví'!$A$35:$A$84,'Bez dříví'!$B$35:$B$84)</f>
        <v>Královské lesy s.r.o.</v>
      </c>
      <c r="I1581" s="61">
        <f t="array" ref="I1581">SUM(IF(('Bez dříví'!$A$3:$A$33=A1581)*('Bez dříví'!$D$1:$BA$1=G1581),'Bez dříví'!$D$3:$BA$33))</f>
        <v>0</v>
      </c>
      <c r="J1581" s="71" t="str">
        <f>IF(I1581=0,"",I1581)</f>
        <v/>
      </c>
      <c r="K1581" s="62">
        <f>IF(I1581=MIN($J$1553:$J$1602),1,"")</f>
        <v>1</v>
      </c>
    </row>
    <row r="1582" spans="1:11" hidden="1" x14ac:dyDescent="0.25">
      <c r="A1582" s="56">
        <v>32</v>
      </c>
      <c r="B1582" s="57">
        <f>LOOKUP(A1582,Seznamy!$A$3:$A$27,Seznamy!$B$3:$B$27)</f>
        <v>246056</v>
      </c>
      <c r="C1582" s="58" t="str">
        <f>LOOKUP(A1582,Seznamy!$A$3:$A$27,Seznamy!$C$3:$C$27)</f>
        <v>Jítrava</v>
      </c>
      <c r="D1582" s="59">
        <f>LOOKUP(A1582,Seznamy!$A$3:$A$27,Seznamy!$E$3:$E$27)</f>
        <v>3402</v>
      </c>
      <c r="E1582" s="59">
        <f>LOOKUP(A1582,Seznamy!$A$3:$A$27,Seznamy!$H$3:$H$27)</f>
        <v>123891</v>
      </c>
      <c r="F1582" s="60">
        <f>LOOKUP(A1582,Seznamy!$A$3:$A$27,Seznamy!$J$3:$J$27)</f>
        <v>0</v>
      </c>
      <c r="G1582" s="60">
        <v>30</v>
      </c>
      <c r="H1582" s="58" t="str">
        <f>LOOKUP(G1582,'Bez dříví'!$A$35:$A$84,'Bez dříví'!$B$35:$B$84)</f>
        <v>Jihozápadní dřevařská a.s.</v>
      </c>
      <c r="I1582" s="61">
        <f t="array" ref="I1582">SUM(IF(('Bez dříví'!$A$3:$A$33=A1582)*('Bez dříví'!$D$1:$BA$1=G1582),'Bez dříví'!$D$3:$BA$33))</f>
        <v>0</v>
      </c>
      <c r="J1582" s="71" t="str">
        <f>IF(I1582=0,"",I1582)</f>
        <v/>
      </c>
      <c r="K1582" s="62">
        <f>IF(I1582=MIN($J$1553:$J$1602),1,"")</f>
        <v>1</v>
      </c>
    </row>
    <row r="1583" spans="1:11" hidden="1" x14ac:dyDescent="0.25">
      <c r="A1583" s="56">
        <v>32</v>
      </c>
      <c r="B1583" s="57">
        <f>LOOKUP(A1583,Seznamy!$A$3:$A$27,Seznamy!$B$3:$B$27)</f>
        <v>246056</v>
      </c>
      <c r="C1583" s="58" t="str">
        <f>LOOKUP(A1583,Seznamy!$A$3:$A$27,Seznamy!$C$3:$C$27)</f>
        <v>Jítrava</v>
      </c>
      <c r="D1583" s="59">
        <f>LOOKUP(A1583,Seznamy!$A$3:$A$27,Seznamy!$E$3:$E$27)</f>
        <v>3402</v>
      </c>
      <c r="E1583" s="59">
        <f>LOOKUP(A1583,Seznamy!$A$3:$A$27,Seznamy!$H$3:$H$27)</f>
        <v>123891</v>
      </c>
      <c r="F1583" s="60">
        <f>LOOKUP(A1583,Seznamy!$A$3:$A$27,Seznamy!$J$3:$J$27)</f>
        <v>0</v>
      </c>
      <c r="G1583" s="60">
        <v>31</v>
      </c>
      <c r="H1583" s="58">
        <f>LOOKUP(G1583,'Bez dříví'!$A$35:$A$84,'Bez dříví'!$B$35:$B$84)</f>
        <v>0</v>
      </c>
      <c r="I1583" s="61">
        <f t="array" ref="I1583">SUM(IF(('Bez dříví'!$A$3:$A$33=A1583)*('Bez dříví'!$D$1:$BA$1=G1583),'Bez dříví'!$D$3:$BA$33))</f>
        <v>0</v>
      </c>
      <c r="J1583" s="71" t="str">
        <f>IF(I1583=0,"",I1583)</f>
        <v/>
      </c>
      <c r="K1583" s="62">
        <f>IF(I1583=MIN($J$1553:$J$1602),1,"")</f>
        <v>1</v>
      </c>
    </row>
    <row r="1584" spans="1:11" hidden="1" x14ac:dyDescent="0.25">
      <c r="A1584" s="56">
        <v>32</v>
      </c>
      <c r="B1584" s="57">
        <f>LOOKUP(A1584,Seznamy!$A$3:$A$27,Seznamy!$B$3:$B$27)</f>
        <v>246056</v>
      </c>
      <c r="C1584" s="58" t="str">
        <f>LOOKUP(A1584,Seznamy!$A$3:$A$27,Seznamy!$C$3:$C$27)</f>
        <v>Jítrava</v>
      </c>
      <c r="D1584" s="59">
        <f>LOOKUP(A1584,Seznamy!$A$3:$A$27,Seznamy!$E$3:$E$27)</f>
        <v>3402</v>
      </c>
      <c r="E1584" s="59">
        <f>LOOKUP(A1584,Seznamy!$A$3:$A$27,Seznamy!$H$3:$H$27)</f>
        <v>123891</v>
      </c>
      <c r="F1584" s="60">
        <f>LOOKUP(A1584,Seznamy!$A$3:$A$27,Seznamy!$J$3:$J$27)</f>
        <v>0</v>
      </c>
      <c r="G1584" s="60">
        <v>32</v>
      </c>
      <c r="H1584" s="58">
        <f>LOOKUP(G1584,'Bez dříví'!$A$35:$A$84,'Bez dříví'!$B$35:$B$84)</f>
        <v>0</v>
      </c>
      <c r="I1584" s="61">
        <f t="array" ref="I1584">SUM(IF(('Bez dříví'!$A$3:$A$33=A1584)*('Bez dříví'!$D$1:$BA$1=G1584),'Bez dříví'!$D$3:$BA$33))</f>
        <v>0</v>
      </c>
      <c r="J1584" s="71" t="str">
        <f>IF(I1584=0,"",I1584)</f>
        <v/>
      </c>
      <c r="K1584" s="62">
        <f>IF(I1584=MIN($J$1553:$J$1602),1,"")</f>
        <v>1</v>
      </c>
    </row>
    <row r="1585" spans="1:11" hidden="1" x14ac:dyDescent="0.25">
      <c r="A1585" s="56">
        <v>32</v>
      </c>
      <c r="B1585" s="57">
        <f>LOOKUP(A1585,Seznamy!$A$3:$A$27,Seznamy!$B$3:$B$27)</f>
        <v>246056</v>
      </c>
      <c r="C1585" s="58" t="str">
        <f>LOOKUP(A1585,Seznamy!$A$3:$A$27,Seznamy!$C$3:$C$27)</f>
        <v>Jítrava</v>
      </c>
      <c r="D1585" s="59">
        <f>LOOKUP(A1585,Seznamy!$A$3:$A$27,Seznamy!$E$3:$E$27)</f>
        <v>3402</v>
      </c>
      <c r="E1585" s="59">
        <f>LOOKUP(A1585,Seznamy!$A$3:$A$27,Seznamy!$H$3:$H$27)</f>
        <v>123891</v>
      </c>
      <c r="F1585" s="60">
        <f>LOOKUP(A1585,Seznamy!$A$3:$A$27,Seznamy!$J$3:$J$27)</f>
        <v>0</v>
      </c>
      <c r="G1585" s="60">
        <v>33</v>
      </c>
      <c r="H1585" s="58">
        <f>LOOKUP(G1585,'Bez dříví'!$A$35:$A$84,'Bez dříví'!$B$35:$B$84)</f>
        <v>0</v>
      </c>
      <c r="I1585" s="61">
        <f t="array" ref="I1585">SUM(IF(('Bez dříví'!$A$3:$A$33=A1585)*('Bez dříví'!$D$1:$BA$1=G1585),'Bez dříví'!$D$3:$BA$33))</f>
        <v>0</v>
      </c>
      <c r="J1585" s="71" t="str">
        <f>IF(I1585=0,"",I1585)</f>
        <v/>
      </c>
      <c r="K1585" s="62">
        <f>IF(I1585=MIN($J$1553:$J$1602),1,"")</f>
        <v>1</v>
      </c>
    </row>
    <row r="1586" spans="1:11" hidden="1" x14ac:dyDescent="0.25">
      <c r="A1586" s="56">
        <v>32</v>
      </c>
      <c r="B1586" s="57">
        <f>LOOKUP(A1586,Seznamy!$A$3:$A$27,Seznamy!$B$3:$B$27)</f>
        <v>246056</v>
      </c>
      <c r="C1586" s="58" t="str">
        <f>LOOKUP(A1586,Seznamy!$A$3:$A$27,Seznamy!$C$3:$C$27)</f>
        <v>Jítrava</v>
      </c>
      <c r="D1586" s="59">
        <f>LOOKUP(A1586,Seznamy!$A$3:$A$27,Seznamy!$E$3:$E$27)</f>
        <v>3402</v>
      </c>
      <c r="E1586" s="59">
        <f>LOOKUP(A1586,Seznamy!$A$3:$A$27,Seznamy!$H$3:$H$27)</f>
        <v>123891</v>
      </c>
      <c r="F1586" s="60">
        <f>LOOKUP(A1586,Seznamy!$A$3:$A$27,Seznamy!$J$3:$J$27)</f>
        <v>0</v>
      </c>
      <c r="G1586" s="60">
        <v>34</v>
      </c>
      <c r="H1586" s="58">
        <f>LOOKUP(G1586,'Bez dříví'!$A$35:$A$84,'Bez dříví'!$B$35:$B$84)</f>
        <v>0</v>
      </c>
      <c r="I1586" s="61">
        <f t="array" ref="I1586">SUM(IF(('Bez dříví'!$A$3:$A$33=A1586)*('Bez dříví'!$D$1:$BA$1=G1586),'Bez dříví'!$D$3:$BA$33))</f>
        <v>0</v>
      </c>
      <c r="J1586" s="71" t="str">
        <f>IF(I1586=0,"",I1586)</f>
        <v/>
      </c>
      <c r="K1586" s="62">
        <f>IF(I1586=MIN($J$1553:$J$1602),1,"")</f>
        <v>1</v>
      </c>
    </row>
    <row r="1587" spans="1:11" hidden="1" x14ac:dyDescent="0.25">
      <c r="A1587" s="56">
        <v>32</v>
      </c>
      <c r="B1587" s="57">
        <f>LOOKUP(A1587,Seznamy!$A$3:$A$27,Seznamy!$B$3:$B$27)</f>
        <v>246056</v>
      </c>
      <c r="C1587" s="58" t="str">
        <f>LOOKUP(A1587,Seznamy!$A$3:$A$27,Seznamy!$C$3:$C$27)</f>
        <v>Jítrava</v>
      </c>
      <c r="D1587" s="59">
        <f>LOOKUP(A1587,Seznamy!$A$3:$A$27,Seznamy!$E$3:$E$27)</f>
        <v>3402</v>
      </c>
      <c r="E1587" s="59">
        <f>LOOKUP(A1587,Seznamy!$A$3:$A$27,Seznamy!$H$3:$H$27)</f>
        <v>123891</v>
      </c>
      <c r="F1587" s="60">
        <f>LOOKUP(A1587,Seznamy!$A$3:$A$27,Seznamy!$J$3:$J$27)</f>
        <v>0</v>
      </c>
      <c r="G1587" s="60">
        <v>35</v>
      </c>
      <c r="H1587" s="58">
        <f>LOOKUP(G1587,'Bez dříví'!$A$35:$A$84,'Bez dříví'!$B$35:$B$84)</f>
        <v>0</v>
      </c>
      <c r="I1587" s="61">
        <f t="array" ref="I1587">SUM(IF(('Bez dříví'!$A$3:$A$33=A1587)*('Bez dříví'!$D$1:$BA$1=G1587),'Bez dříví'!$D$3:$BA$33))</f>
        <v>0</v>
      </c>
      <c r="J1587" s="71" t="str">
        <f>IF(I1587=0,"",I1587)</f>
        <v/>
      </c>
      <c r="K1587" s="62">
        <f>IF(I1587=MIN($J$1553:$J$1602),1,"")</f>
        <v>1</v>
      </c>
    </row>
    <row r="1588" spans="1:11" hidden="1" x14ac:dyDescent="0.25">
      <c r="A1588" s="56">
        <v>32</v>
      </c>
      <c r="B1588" s="57">
        <f>LOOKUP(A1588,Seznamy!$A$3:$A$27,Seznamy!$B$3:$B$27)</f>
        <v>246056</v>
      </c>
      <c r="C1588" s="58" t="str">
        <f>LOOKUP(A1588,Seznamy!$A$3:$A$27,Seznamy!$C$3:$C$27)</f>
        <v>Jítrava</v>
      </c>
      <c r="D1588" s="59">
        <f>LOOKUP(A1588,Seznamy!$A$3:$A$27,Seznamy!$E$3:$E$27)</f>
        <v>3402</v>
      </c>
      <c r="E1588" s="59">
        <f>LOOKUP(A1588,Seznamy!$A$3:$A$27,Seznamy!$H$3:$H$27)</f>
        <v>123891</v>
      </c>
      <c r="F1588" s="60">
        <f>LOOKUP(A1588,Seznamy!$A$3:$A$27,Seznamy!$J$3:$J$27)</f>
        <v>0</v>
      </c>
      <c r="G1588" s="60">
        <v>36</v>
      </c>
      <c r="H1588" s="58">
        <f>LOOKUP(G1588,'Bez dříví'!$A$35:$A$84,'Bez dříví'!$B$35:$B$84)</f>
        <v>0</v>
      </c>
      <c r="I1588" s="61">
        <f t="array" ref="I1588">SUM(IF(('Bez dříví'!$A$3:$A$33=A1588)*('Bez dříví'!$D$1:$BA$1=G1588),'Bez dříví'!$D$3:$BA$33))</f>
        <v>0</v>
      </c>
      <c r="J1588" s="71" t="str">
        <f>IF(I1588=0,"",I1588)</f>
        <v/>
      </c>
      <c r="K1588" s="62">
        <f>IF(I1588=MIN($J$1553:$J$1602),1,"")</f>
        <v>1</v>
      </c>
    </row>
    <row r="1589" spans="1:11" hidden="1" x14ac:dyDescent="0.25">
      <c r="A1589" s="56">
        <v>32</v>
      </c>
      <c r="B1589" s="57">
        <f>LOOKUP(A1589,Seznamy!$A$3:$A$27,Seznamy!$B$3:$B$27)</f>
        <v>246056</v>
      </c>
      <c r="C1589" s="58" t="str">
        <f>LOOKUP(A1589,Seznamy!$A$3:$A$27,Seznamy!$C$3:$C$27)</f>
        <v>Jítrava</v>
      </c>
      <c r="D1589" s="59">
        <f>LOOKUP(A1589,Seznamy!$A$3:$A$27,Seznamy!$E$3:$E$27)</f>
        <v>3402</v>
      </c>
      <c r="E1589" s="59">
        <f>LOOKUP(A1589,Seznamy!$A$3:$A$27,Seznamy!$H$3:$H$27)</f>
        <v>123891</v>
      </c>
      <c r="F1589" s="60">
        <f>LOOKUP(A1589,Seznamy!$A$3:$A$27,Seznamy!$J$3:$J$27)</f>
        <v>0</v>
      </c>
      <c r="G1589" s="60">
        <v>37</v>
      </c>
      <c r="H1589" s="58">
        <f>LOOKUP(G1589,'Bez dříví'!$A$35:$A$84,'Bez dříví'!$B$35:$B$84)</f>
        <v>0</v>
      </c>
      <c r="I1589" s="61">
        <f t="array" ref="I1589">SUM(IF(('Bez dříví'!$A$3:$A$33=A1589)*('Bez dříví'!$D$1:$BA$1=G1589),'Bez dříví'!$D$3:$BA$33))</f>
        <v>0</v>
      </c>
      <c r="J1589" s="71" t="str">
        <f>IF(I1589=0,"",I1589)</f>
        <v/>
      </c>
      <c r="K1589" s="62">
        <f>IF(I1589=MIN($J$1553:$J$1602),1,"")</f>
        <v>1</v>
      </c>
    </row>
    <row r="1590" spans="1:11" hidden="1" x14ac:dyDescent="0.25">
      <c r="A1590" s="56">
        <v>32</v>
      </c>
      <c r="B1590" s="57">
        <f>LOOKUP(A1590,Seznamy!$A$3:$A$27,Seznamy!$B$3:$B$27)</f>
        <v>246056</v>
      </c>
      <c r="C1590" s="58" t="str">
        <f>LOOKUP(A1590,Seznamy!$A$3:$A$27,Seznamy!$C$3:$C$27)</f>
        <v>Jítrava</v>
      </c>
      <c r="D1590" s="59">
        <f>LOOKUP(A1590,Seznamy!$A$3:$A$27,Seznamy!$E$3:$E$27)</f>
        <v>3402</v>
      </c>
      <c r="E1590" s="59">
        <f>LOOKUP(A1590,Seznamy!$A$3:$A$27,Seznamy!$H$3:$H$27)</f>
        <v>123891</v>
      </c>
      <c r="F1590" s="60">
        <f>LOOKUP(A1590,Seznamy!$A$3:$A$27,Seznamy!$J$3:$J$27)</f>
        <v>0</v>
      </c>
      <c r="G1590" s="60">
        <v>38</v>
      </c>
      <c r="H1590" s="58">
        <f>LOOKUP(G1590,'Bez dříví'!$A$35:$A$84,'Bez dříví'!$B$35:$B$84)</f>
        <v>0</v>
      </c>
      <c r="I1590" s="61">
        <f t="array" ref="I1590">SUM(IF(('Bez dříví'!$A$3:$A$33=A1590)*('Bez dříví'!$D$1:$BA$1=G1590),'Bez dříví'!$D$3:$BA$33))</f>
        <v>0</v>
      </c>
      <c r="J1590" s="71" t="str">
        <f>IF(I1590=0,"",I1590)</f>
        <v/>
      </c>
      <c r="K1590" s="62">
        <f>IF(I1590=MIN($J$1553:$J$1602),1,"")</f>
        <v>1</v>
      </c>
    </row>
    <row r="1591" spans="1:11" hidden="1" x14ac:dyDescent="0.25">
      <c r="A1591" s="56">
        <v>32</v>
      </c>
      <c r="B1591" s="57">
        <f>LOOKUP(A1591,Seznamy!$A$3:$A$27,Seznamy!$B$3:$B$27)</f>
        <v>246056</v>
      </c>
      <c r="C1591" s="58" t="str">
        <f>LOOKUP(A1591,Seznamy!$A$3:$A$27,Seznamy!$C$3:$C$27)</f>
        <v>Jítrava</v>
      </c>
      <c r="D1591" s="59">
        <f>LOOKUP(A1591,Seznamy!$A$3:$A$27,Seznamy!$E$3:$E$27)</f>
        <v>3402</v>
      </c>
      <c r="E1591" s="59">
        <f>LOOKUP(A1591,Seznamy!$A$3:$A$27,Seznamy!$H$3:$H$27)</f>
        <v>123891</v>
      </c>
      <c r="F1591" s="60">
        <f>LOOKUP(A1591,Seznamy!$A$3:$A$27,Seznamy!$J$3:$J$27)</f>
        <v>0</v>
      </c>
      <c r="G1591" s="60">
        <v>39</v>
      </c>
      <c r="H1591" s="58">
        <f>LOOKUP(G1591,'Bez dříví'!$A$35:$A$84,'Bez dříví'!$B$35:$B$84)</f>
        <v>0</v>
      </c>
      <c r="I1591" s="61">
        <f t="array" ref="I1591">SUM(IF(('Bez dříví'!$A$3:$A$33=A1591)*('Bez dříví'!$D$1:$BA$1=G1591),'Bez dříví'!$D$3:$BA$33))</f>
        <v>0</v>
      </c>
      <c r="J1591" s="71" t="str">
        <f>IF(I1591=0,"",I1591)</f>
        <v/>
      </c>
      <c r="K1591" s="62">
        <f>IF(I1591=MIN($J$1553:$J$1602),1,"")</f>
        <v>1</v>
      </c>
    </row>
    <row r="1592" spans="1:11" hidden="1" x14ac:dyDescent="0.25">
      <c r="A1592" s="56">
        <v>32</v>
      </c>
      <c r="B1592" s="57">
        <f>LOOKUP(A1592,Seznamy!$A$3:$A$27,Seznamy!$B$3:$B$27)</f>
        <v>246056</v>
      </c>
      <c r="C1592" s="58" t="str">
        <f>LOOKUP(A1592,Seznamy!$A$3:$A$27,Seznamy!$C$3:$C$27)</f>
        <v>Jítrava</v>
      </c>
      <c r="D1592" s="59">
        <f>LOOKUP(A1592,Seznamy!$A$3:$A$27,Seznamy!$E$3:$E$27)</f>
        <v>3402</v>
      </c>
      <c r="E1592" s="59">
        <f>LOOKUP(A1592,Seznamy!$A$3:$A$27,Seznamy!$H$3:$H$27)</f>
        <v>123891</v>
      </c>
      <c r="F1592" s="60">
        <f>LOOKUP(A1592,Seznamy!$A$3:$A$27,Seznamy!$J$3:$J$27)</f>
        <v>0</v>
      </c>
      <c r="G1592" s="60">
        <v>40</v>
      </c>
      <c r="H1592" s="58">
        <f>LOOKUP(G1592,'Bez dříví'!$A$35:$A$84,'Bez dříví'!$B$35:$B$84)</f>
        <v>0</v>
      </c>
      <c r="I1592" s="61">
        <f t="array" ref="I1592">SUM(IF(('Bez dříví'!$A$3:$A$33=A1592)*('Bez dříví'!$D$1:$BA$1=G1592),'Bez dříví'!$D$3:$BA$33))</f>
        <v>0</v>
      </c>
      <c r="J1592" s="71" t="str">
        <f>IF(I1592=0,"",I1592)</f>
        <v/>
      </c>
      <c r="K1592" s="62">
        <f>IF(I1592=MIN($J$1553:$J$1602),1,"")</f>
        <v>1</v>
      </c>
    </row>
    <row r="1593" spans="1:11" hidden="1" x14ac:dyDescent="0.25">
      <c r="A1593" s="56">
        <v>32</v>
      </c>
      <c r="B1593" s="57">
        <f>LOOKUP(A1593,Seznamy!$A$3:$A$27,Seznamy!$B$3:$B$27)</f>
        <v>246056</v>
      </c>
      <c r="C1593" s="58" t="str">
        <f>LOOKUP(A1593,Seznamy!$A$3:$A$27,Seznamy!$C$3:$C$27)</f>
        <v>Jítrava</v>
      </c>
      <c r="D1593" s="59">
        <f>LOOKUP(A1593,Seznamy!$A$3:$A$27,Seznamy!$E$3:$E$27)</f>
        <v>3402</v>
      </c>
      <c r="E1593" s="59">
        <f>LOOKUP(A1593,Seznamy!$A$3:$A$27,Seznamy!$H$3:$H$27)</f>
        <v>123891</v>
      </c>
      <c r="F1593" s="60">
        <f>LOOKUP(A1593,Seznamy!$A$3:$A$27,Seznamy!$J$3:$J$27)</f>
        <v>0</v>
      </c>
      <c r="G1593" s="60">
        <v>41</v>
      </c>
      <c r="H1593" s="58">
        <f>LOOKUP(G1593,'Bez dříví'!$A$35:$A$84,'Bez dříví'!$B$35:$B$84)</f>
        <v>0</v>
      </c>
      <c r="I1593" s="61">
        <f t="array" ref="I1593">SUM(IF(('Bez dříví'!$A$3:$A$33=A1593)*('Bez dříví'!$D$1:$BA$1=G1593),'Bez dříví'!$D$3:$BA$33))</f>
        <v>0</v>
      </c>
      <c r="J1593" s="71" t="str">
        <f>IF(I1593=0,"",I1593)</f>
        <v/>
      </c>
      <c r="K1593" s="62">
        <f>IF(I1593=MIN($J$1553:$J$1602),1,"")</f>
        <v>1</v>
      </c>
    </row>
    <row r="1594" spans="1:11" hidden="1" x14ac:dyDescent="0.25">
      <c r="A1594" s="56">
        <v>32</v>
      </c>
      <c r="B1594" s="57">
        <f>LOOKUP(A1594,Seznamy!$A$3:$A$27,Seznamy!$B$3:$B$27)</f>
        <v>246056</v>
      </c>
      <c r="C1594" s="58" t="str">
        <f>LOOKUP(A1594,Seznamy!$A$3:$A$27,Seznamy!$C$3:$C$27)</f>
        <v>Jítrava</v>
      </c>
      <c r="D1594" s="59">
        <f>LOOKUP(A1594,Seznamy!$A$3:$A$27,Seznamy!$E$3:$E$27)</f>
        <v>3402</v>
      </c>
      <c r="E1594" s="59">
        <f>LOOKUP(A1594,Seznamy!$A$3:$A$27,Seznamy!$H$3:$H$27)</f>
        <v>123891</v>
      </c>
      <c r="F1594" s="60">
        <f>LOOKUP(A1594,Seznamy!$A$3:$A$27,Seznamy!$J$3:$J$27)</f>
        <v>0</v>
      </c>
      <c r="G1594" s="60">
        <v>42</v>
      </c>
      <c r="H1594" s="58">
        <f>LOOKUP(G1594,'Bez dříví'!$A$35:$A$84,'Bez dříví'!$B$35:$B$84)</f>
        <v>0</v>
      </c>
      <c r="I1594" s="61">
        <f t="array" ref="I1594">SUM(IF(('Bez dříví'!$A$3:$A$33=A1594)*('Bez dříví'!$D$1:$BA$1=G1594),'Bez dříví'!$D$3:$BA$33))</f>
        <v>0</v>
      </c>
      <c r="J1594" s="71" t="str">
        <f>IF(I1594=0,"",I1594)</f>
        <v/>
      </c>
      <c r="K1594" s="62">
        <f>IF(I1594=MIN($J$1553:$J$1602),1,"")</f>
        <v>1</v>
      </c>
    </row>
    <row r="1595" spans="1:11" hidden="1" x14ac:dyDescent="0.25">
      <c r="A1595" s="56">
        <v>32</v>
      </c>
      <c r="B1595" s="57">
        <f>LOOKUP(A1595,Seznamy!$A$3:$A$27,Seznamy!$B$3:$B$27)</f>
        <v>246056</v>
      </c>
      <c r="C1595" s="58" t="str">
        <f>LOOKUP(A1595,Seznamy!$A$3:$A$27,Seznamy!$C$3:$C$27)</f>
        <v>Jítrava</v>
      </c>
      <c r="D1595" s="59">
        <f>LOOKUP(A1595,Seznamy!$A$3:$A$27,Seznamy!$E$3:$E$27)</f>
        <v>3402</v>
      </c>
      <c r="E1595" s="59">
        <f>LOOKUP(A1595,Seznamy!$A$3:$A$27,Seznamy!$H$3:$H$27)</f>
        <v>123891</v>
      </c>
      <c r="F1595" s="60">
        <f>LOOKUP(A1595,Seznamy!$A$3:$A$27,Seznamy!$J$3:$J$27)</f>
        <v>0</v>
      </c>
      <c r="G1595" s="60">
        <v>43</v>
      </c>
      <c r="H1595" s="58">
        <f>LOOKUP(G1595,'Bez dříví'!$A$35:$A$84,'Bez dříví'!$B$35:$B$84)</f>
        <v>0</v>
      </c>
      <c r="I1595" s="61">
        <f t="array" ref="I1595">SUM(IF(('Bez dříví'!$A$3:$A$33=A1595)*('Bez dříví'!$D$1:$BA$1=G1595),'Bez dříví'!$D$3:$BA$33))</f>
        <v>0</v>
      </c>
      <c r="J1595" s="71" t="str">
        <f>IF(I1595=0,"",I1595)</f>
        <v/>
      </c>
      <c r="K1595" s="62">
        <f>IF(I1595=MIN($J$1553:$J$1602),1,"")</f>
        <v>1</v>
      </c>
    </row>
    <row r="1596" spans="1:11" hidden="1" x14ac:dyDescent="0.25">
      <c r="A1596" s="56">
        <v>32</v>
      </c>
      <c r="B1596" s="57">
        <f>LOOKUP(A1596,Seznamy!$A$3:$A$27,Seznamy!$B$3:$B$27)</f>
        <v>246056</v>
      </c>
      <c r="C1596" s="58" t="str">
        <f>LOOKUP(A1596,Seznamy!$A$3:$A$27,Seznamy!$C$3:$C$27)</f>
        <v>Jítrava</v>
      </c>
      <c r="D1596" s="59">
        <f>LOOKUP(A1596,Seznamy!$A$3:$A$27,Seznamy!$E$3:$E$27)</f>
        <v>3402</v>
      </c>
      <c r="E1596" s="59">
        <f>LOOKUP(A1596,Seznamy!$A$3:$A$27,Seznamy!$H$3:$H$27)</f>
        <v>123891</v>
      </c>
      <c r="F1596" s="60">
        <f>LOOKUP(A1596,Seznamy!$A$3:$A$27,Seznamy!$J$3:$J$27)</f>
        <v>0</v>
      </c>
      <c r="G1596" s="60">
        <v>44</v>
      </c>
      <c r="H1596" s="58">
        <f>LOOKUP(G1596,'Bez dříví'!$A$35:$A$84,'Bez dříví'!$B$35:$B$84)</f>
        <v>0</v>
      </c>
      <c r="I1596" s="61">
        <f t="array" ref="I1596">SUM(IF(('Bez dříví'!$A$3:$A$33=A1596)*('Bez dříví'!$D$1:$BA$1=G1596),'Bez dříví'!$D$3:$BA$33))</f>
        <v>0</v>
      </c>
      <c r="J1596" s="71" t="str">
        <f>IF(I1596=0,"",I1596)</f>
        <v/>
      </c>
      <c r="K1596" s="62">
        <f>IF(I1596=MIN($J$1553:$J$1602),1,"")</f>
        <v>1</v>
      </c>
    </row>
    <row r="1597" spans="1:11" hidden="1" x14ac:dyDescent="0.25">
      <c r="A1597" s="56">
        <v>32</v>
      </c>
      <c r="B1597" s="57">
        <f>LOOKUP(A1597,Seznamy!$A$3:$A$27,Seznamy!$B$3:$B$27)</f>
        <v>246056</v>
      </c>
      <c r="C1597" s="58" t="str">
        <f>LOOKUP(A1597,Seznamy!$A$3:$A$27,Seznamy!$C$3:$C$27)</f>
        <v>Jítrava</v>
      </c>
      <c r="D1597" s="59">
        <f>LOOKUP(A1597,Seznamy!$A$3:$A$27,Seznamy!$E$3:$E$27)</f>
        <v>3402</v>
      </c>
      <c r="E1597" s="59">
        <f>LOOKUP(A1597,Seznamy!$A$3:$A$27,Seznamy!$H$3:$H$27)</f>
        <v>123891</v>
      </c>
      <c r="F1597" s="60">
        <f>LOOKUP(A1597,Seznamy!$A$3:$A$27,Seznamy!$J$3:$J$27)</f>
        <v>0</v>
      </c>
      <c r="G1597" s="60">
        <v>45</v>
      </c>
      <c r="H1597" s="58">
        <f>LOOKUP(G1597,'Bez dříví'!$A$35:$A$84,'Bez dříví'!$B$35:$B$84)</f>
        <v>0</v>
      </c>
      <c r="I1597" s="61">
        <f t="array" ref="I1597">SUM(IF(('Bez dříví'!$A$3:$A$33=A1597)*('Bez dříví'!$D$1:$BA$1=G1597),'Bez dříví'!$D$3:$BA$33))</f>
        <v>0</v>
      </c>
      <c r="J1597" s="71" t="str">
        <f>IF(I1597=0,"",I1597)</f>
        <v/>
      </c>
      <c r="K1597" s="62">
        <f>IF(I1597=MIN($J$1553:$J$1602),1,"")</f>
        <v>1</v>
      </c>
    </row>
    <row r="1598" spans="1:11" hidden="1" x14ac:dyDescent="0.25">
      <c r="A1598" s="56">
        <v>32</v>
      </c>
      <c r="B1598" s="57">
        <f>LOOKUP(A1598,Seznamy!$A$3:$A$27,Seznamy!$B$3:$B$27)</f>
        <v>246056</v>
      </c>
      <c r="C1598" s="58" t="str">
        <f>LOOKUP(A1598,Seznamy!$A$3:$A$27,Seznamy!$C$3:$C$27)</f>
        <v>Jítrava</v>
      </c>
      <c r="D1598" s="59">
        <f>LOOKUP(A1598,Seznamy!$A$3:$A$27,Seznamy!$E$3:$E$27)</f>
        <v>3402</v>
      </c>
      <c r="E1598" s="59">
        <f>LOOKUP(A1598,Seznamy!$A$3:$A$27,Seznamy!$H$3:$H$27)</f>
        <v>123891</v>
      </c>
      <c r="F1598" s="60">
        <f>LOOKUP(A1598,Seznamy!$A$3:$A$27,Seznamy!$J$3:$J$27)</f>
        <v>0</v>
      </c>
      <c r="G1598" s="60">
        <v>46</v>
      </c>
      <c r="H1598" s="58">
        <f>LOOKUP(G1598,'Bez dříví'!$A$35:$A$84,'Bez dříví'!$B$35:$B$84)</f>
        <v>0</v>
      </c>
      <c r="I1598" s="61">
        <f t="array" ref="I1598">SUM(IF(('Bez dříví'!$A$3:$A$33=A1598)*('Bez dříví'!$D$1:$BA$1=G1598),'Bez dříví'!$D$3:$BA$33))</f>
        <v>0</v>
      </c>
      <c r="J1598" s="71" t="str">
        <f>IF(I1598=0,"",I1598)</f>
        <v/>
      </c>
      <c r="K1598" s="62">
        <f>IF(I1598=MIN($J$1553:$J$1602),1,"")</f>
        <v>1</v>
      </c>
    </row>
    <row r="1599" spans="1:11" hidden="1" x14ac:dyDescent="0.25">
      <c r="A1599" s="56">
        <v>32</v>
      </c>
      <c r="B1599" s="57">
        <f>LOOKUP(A1599,Seznamy!$A$3:$A$27,Seznamy!$B$3:$B$27)</f>
        <v>246056</v>
      </c>
      <c r="C1599" s="58" t="str">
        <f>LOOKUP(A1599,Seznamy!$A$3:$A$27,Seznamy!$C$3:$C$27)</f>
        <v>Jítrava</v>
      </c>
      <c r="D1599" s="59">
        <f>LOOKUP(A1599,Seznamy!$A$3:$A$27,Seznamy!$E$3:$E$27)</f>
        <v>3402</v>
      </c>
      <c r="E1599" s="59">
        <f>LOOKUP(A1599,Seznamy!$A$3:$A$27,Seznamy!$H$3:$H$27)</f>
        <v>123891</v>
      </c>
      <c r="F1599" s="60">
        <f>LOOKUP(A1599,Seznamy!$A$3:$A$27,Seznamy!$J$3:$J$27)</f>
        <v>0</v>
      </c>
      <c r="G1599" s="60">
        <v>47</v>
      </c>
      <c r="H1599" s="58">
        <f>LOOKUP(G1599,'Bez dříví'!$A$35:$A$84,'Bez dříví'!$B$35:$B$84)</f>
        <v>0</v>
      </c>
      <c r="I1599" s="61">
        <f t="array" ref="I1599">SUM(IF(('Bez dříví'!$A$3:$A$33=A1599)*('Bez dříví'!$D$1:$BA$1=G1599),'Bez dříví'!$D$3:$BA$33))</f>
        <v>0</v>
      </c>
      <c r="J1599" s="71" t="str">
        <f>IF(I1599=0,"",I1599)</f>
        <v/>
      </c>
      <c r="K1599" s="62">
        <f>IF(I1599=MIN($J$1553:$J$1602),1,"")</f>
        <v>1</v>
      </c>
    </row>
    <row r="1600" spans="1:11" hidden="1" x14ac:dyDescent="0.25">
      <c r="A1600" s="56">
        <v>32</v>
      </c>
      <c r="B1600" s="57">
        <f>LOOKUP(A1600,Seznamy!$A$3:$A$27,Seznamy!$B$3:$B$27)</f>
        <v>246056</v>
      </c>
      <c r="C1600" s="58" t="str">
        <f>LOOKUP(A1600,Seznamy!$A$3:$A$27,Seznamy!$C$3:$C$27)</f>
        <v>Jítrava</v>
      </c>
      <c r="D1600" s="59">
        <f>LOOKUP(A1600,Seznamy!$A$3:$A$27,Seznamy!$E$3:$E$27)</f>
        <v>3402</v>
      </c>
      <c r="E1600" s="59">
        <f>LOOKUP(A1600,Seznamy!$A$3:$A$27,Seznamy!$H$3:$H$27)</f>
        <v>123891</v>
      </c>
      <c r="F1600" s="60">
        <f>LOOKUP(A1600,Seznamy!$A$3:$A$27,Seznamy!$J$3:$J$27)</f>
        <v>0</v>
      </c>
      <c r="G1600" s="60">
        <v>48</v>
      </c>
      <c r="H1600" s="58">
        <f>LOOKUP(G1600,'Bez dříví'!$A$35:$A$84,'Bez dříví'!$B$35:$B$84)</f>
        <v>0</v>
      </c>
      <c r="I1600" s="61">
        <f t="array" ref="I1600">SUM(IF(('Bez dříví'!$A$3:$A$33=A1600)*('Bez dříví'!$D$1:$BA$1=G1600),'Bez dříví'!$D$3:$BA$33))</f>
        <v>0</v>
      </c>
      <c r="J1600" s="71" t="str">
        <f>IF(I1600=0,"",I1600)</f>
        <v/>
      </c>
      <c r="K1600" s="62">
        <f>IF(I1600=MIN($J$1553:$J$1602),1,"")</f>
        <v>1</v>
      </c>
    </row>
    <row r="1601" spans="1:11" hidden="1" x14ac:dyDescent="0.25">
      <c r="A1601" s="56">
        <v>32</v>
      </c>
      <c r="B1601" s="57">
        <f>LOOKUP(A1601,Seznamy!$A$3:$A$27,Seznamy!$B$3:$B$27)</f>
        <v>246056</v>
      </c>
      <c r="C1601" s="58" t="str">
        <f>LOOKUP(A1601,Seznamy!$A$3:$A$27,Seznamy!$C$3:$C$27)</f>
        <v>Jítrava</v>
      </c>
      <c r="D1601" s="59">
        <f>LOOKUP(A1601,Seznamy!$A$3:$A$27,Seznamy!$E$3:$E$27)</f>
        <v>3402</v>
      </c>
      <c r="E1601" s="59">
        <f>LOOKUP(A1601,Seznamy!$A$3:$A$27,Seznamy!$H$3:$H$27)</f>
        <v>123891</v>
      </c>
      <c r="F1601" s="60">
        <f>LOOKUP(A1601,Seznamy!$A$3:$A$27,Seznamy!$J$3:$J$27)</f>
        <v>0</v>
      </c>
      <c r="G1601" s="60">
        <v>49</v>
      </c>
      <c r="H1601" s="58">
        <f>LOOKUP(G1601,'Bez dříví'!$A$35:$A$84,'Bez dříví'!$B$35:$B$84)</f>
        <v>0</v>
      </c>
      <c r="I1601" s="61">
        <f t="array" ref="I1601">SUM(IF(('Bez dříví'!$A$3:$A$33=A1601)*('Bez dříví'!$D$1:$BA$1=G1601),'Bez dříví'!$D$3:$BA$33))</f>
        <v>0</v>
      </c>
      <c r="J1601" s="71" t="str">
        <f>IF(I1601=0,"",I1601)</f>
        <v/>
      </c>
      <c r="K1601" s="62">
        <f>IF(I1601=MIN($J$1553:$J$1602),1,"")</f>
        <v>1</v>
      </c>
    </row>
    <row r="1602" spans="1:11" hidden="1" x14ac:dyDescent="0.25">
      <c r="A1602" s="56">
        <v>32</v>
      </c>
      <c r="B1602" s="57">
        <f>LOOKUP(A1602,Seznamy!$A$3:$A$27,Seznamy!$B$3:$B$27)</f>
        <v>246056</v>
      </c>
      <c r="C1602" s="58" t="str">
        <f>LOOKUP(A1602,Seznamy!$A$3:$A$27,Seznamy!$C$3:$C$27)</f>
        <v>Jítrava</v>
      </c>
      <c r="D1602" s="59">
        <f>LOOKUP(A1602,Seznamy!$A$3:$A$27,Seznamy!$E$3:$E$27)</f>
        <v>3402</v>
      </c>
      <c r="E1602" s="59">
        <f>LOOKUP(A1602,Seznamy!$A$3:$A$27,Seznamy!$H$3:$H$27)</f>
        <v>123891</v>
      </c>
      <c r="F1602" s="60">
        <f>LOOKUP(A1602,Seznamy!$A$3:$A$27,Seznamy!$J$3:$J$27)</f>
        <v>0</v>
      </c>
      <c r="G1602" s="60">
        <v>50</v>
      </c>
      <c r="H1602" s="58">
        <f>LOOKUP(G1602,'Bez dříví'!$A$35:$A$84,'Bez dříví'!$B$35:$B$84)</f>
        <v>0</v>
      </c>
      <c r="I1602" s="61">
        <f t="array" ref="I1602">SUM(IF(('Bez dříví'!$A$3:$A$33=A1602)*('Bez dříví'!$D$1:$BA$1=G1602),'Bez dříví'!$D$3:$BA$33))</f>
        <v>0</v>
      </c>
      <c r="J1602" s="71" t="str">
        <f>IF(I1602=0,"",I1602)</f>
        <v/>
      </c>
      <c r="K1602" s="62">
        <f>IF(I1602=MIN($J$1553:$J$1602),1,"")</f>
        <v>1</v>
      </c>
    </row>
    <row r="1603" spans="1:11" hidden="1" x14ac:dyDescent="0.25">
      <c r="A1603" s="34">
        <v>33</v>
      </c>
      <c r="B1603" s="35">
        <f>LOOKUP(A1603,Seznamy!$A$3:$A$27,Seznamy!$B$3:$B$27)</f>
        <v>246056</v>
      </c>
      <c r="C1603" s="36" t="str">
        <f>LOOKUP(A1603,Seznamy!$A$3:$A$27,Seznamy!$C$3:$C$27)</f>
        <v>Jítrava</v>
      </c>
      <c r="D1603" s="37">
        <f>LOOKUP(A1603,Seznamy!$A$3:$A$27,Seznamy!$E$3:$E$27)</f>
        <v>3402</v>
      </c>
      <c r="E1603" s="37">
        <f>LOOKUP(A1603,Seznamy!$A$3:$A$27,Seznamy!$H$3:$H$27)</f>
        <v>123891</v>
      </c>
      <c r="F1603" s="38">
        <f>LOOKUP(A1603,Seznamy!$A$3:$A$27,Seznamy!$J$3:$J$27)</f>
        <v>0</v>
      </c>
      <c r="G1603" s="38">
        <v>1</v>
      </c>
      <c r="H1603" s="36" t="str">
        <f>LOOKUP(G1603,'Bez dříví'!$A$35:$A$84,'Bez dříví'!$B$35:$B$84)</f>
        <v>LESCUS Cetkovice, s.r.o.</v>
      </c>
      <c r="I1603" s="39">
        <f t="array" ref="I1603">SUM(IF(('Bez dříví'!$A$3:$A$33=A1603)*('Bez dříví'!$D$1:$BA$1=G1603),'Bez dříví'!$D$3:$BA$33))</f>
        <v>0</v>
      </c>
      <c r="J1603" s="70" t="str">
        <f>IF(I1603=0,"",I1603)</f>
        <v/>
      </c>
      <c r="K1603" s="40">
        <f>IF(I1603=MIN($J$1603:$J$1652),1,"")</f>
        <v>1</v>
      </c>
    </row>
    <row r="1604" spans="1:11" hidden="1" x14ac:dyDescent="0.25">
      <c r="A1604" s="34">
        <v>33</v>
      </c>
      <c r="B1604" s="35">
        <f>LOOKUP(A1604,Seznamy!$A$3:$A$27,Seznamy!$B$3:$B$27)</f>
        <v>246056</v>
      </c>
      <c r="C1604" s="36" t="str">
        <f>LOOKUP(A1604,Seznamy!$A$3:$A$27,Seznamy!$C$3:$C$27)</f>
        <v>Jítrava</v>
      </c>
      <c r="D1604" s="37">
        <f>LOOKUP(A1604,Seznamy!$A$3:$A$27,Seznamy!$E$3:$E$27)</f>
        <v>3402</v>
      </c>
      <c r="E1604" s="37">
        <f>LOOKUP(A1604,Seznamy!$A$3:$A$27,Seznamy!$H$3:$H$27)</f>
        <v>123891</v>
      </c>
      <c r="F1604" s="38">
        <f>LOOKUP(A1604,Seznamy!$A$3:$A$27,Seznamy!$J$3:$J$27)</f>
        <v>0</v>
      </c>
      <c r="G1604" s="38">
        <v>2</v>
      </c>
      <c r="H1604" s="36" t="str">
        <f>LOOKUP(G1604,'Bez dříví'!$A$35:$A$84,'Bez dříví'!$B$35:$B$84)</f>
        <v>EGREGA s.r.o.</v>
      </c>
      <c r="I1604" s="39">
        <f t="array" ref="I1604">SUM(IF(('Bez dříví'!$A$3:$A$33=A1604)*('Bez dříví'!$D$1:$BA$1=G1604),'Bez dříví'!$D$3:$BA$33))</f>
        <v>0</v>
      </c>
      <c r="J1604" s="70" t="str">
        <f>IF(I1604=0,"",I1604)</f>
        <v/>
      </c>
      <c r="K1604" s="40">
        <f>IF(I1604=MIN($J$1603:$J$1652),1,"")</f>
        <v>1</v>
      </c>
    </row>
    <row r="1605" spans="1:11" hidden="1" x14ac:dyDescent="0.25">
      <c r="A1605" s="34">
        <v>33</v>
      </c>
      <c r="B1605" s="35">
        <f>LOOKUP(A1605,Seznamy!$A$3:$A$27,Seznamy!$B$3:$B$27)</f>
        <v>246056</v>
      </c>
      <c r="C1605" s="36" t="str">
        <f>LOOKUP(A1605,Seznamy!$A$3:$A$27,Seznamy!$C$3:$C$27)</f>
        <v>Jítrava</v>
      </c>
      <c r="D1605" s="37">
        <f>LOOKUP(A1605,Seznamy!$A$3:$A$27,Seznamy!$E$3:$E$27)</f>
        <v>3402</v>
      </c>
      <c r="E1605" s="37">
        <f>LOOKUP(A1605,Seznamy!$A$3:$A$27,Seznamy!$H$3:$H$27)</f>
        <v>123891</v>
      </c>
      <c r="F1605" s="38">
        <f>LOOKUP(A1605,Seznamy!$A$3:$A$27,Seznamy!$J$3:$J$27)</f>
        <v>0</v>
      </c>
      <c r="G1605" s="38">
        <v>3</v>
      </c>
      <c r="H1605" s="36" t="str">
        <f>LOOKUP(G1605,'Bez dříví'!$A$35:$A$84,'Bez dříví'!$B$35:$B$84)</f>
        <v>Lesostavby Frýdek-Místek a.s.</v>
      </c>
      <c r="I1605" s="39">
        <f t="array" ref="I1605">SUM(IF(('Bez dříví'!$A$3:$A$33=A1605)*('Bez dříví'!$D$1:$BA$1=G1605),'Bez dříví'!$D$3:$BA$33))</f>
        <v>0</v>
      </c>
      <c r="J1605" s="70" t="str">
        <f>IF(I1605=0,"",I1605)</f>
        <v/>
      </c>
      <c r="K1605" s="40">
        <f>IF(I1605=MIN($J$1603:$J$1652),1,"")</f>
        <v>1</v>
      </c>
    </row>
    <row r="1606" spans="1:11" hidden="1" x14ac:dyDescent="0.25">
      <c r="A1606" s="34">
        <v>33</v>
      </c>
      <c r="B1606" s="35">
        <f>LOOKUP(A1606,Seznamy!$A$3:$A$27,Seznamy!$B$3:$B$27)</f>
        <v>246056</v>
      </c>
      <c r="C1606" s="36" t="str">
        <f>LOOKUP(A1606,Seznamy!$A$3:$A$27,Seznamy!$C$3:$C$27)</f>
        <v>Jítrava</v>
      </c>
      <c r="D1606" s="37">
        <f>LOOKUP(A1606,Seznamy!$A$3:$A$27,Seznamy!$E$3:$E$27)</f>
        <v>3402</v>
      </c>
      <c r="E1606" s="37">
        <f>LOOKUP(A1606,Seznamy!$A$3:$A$27,Seznamy!$H$3:$H$27)</f>
        <v>123891</v>
      </c>
      <c r="F1606" s="38">
        <f>LOOKUP(A1606,Seznamy!$A$3:$A$27,Seznamy!$J$3:$J$27)</f>
        <v>0</v>
      </c>
      <c r="G1606" s="38">
        <v>4</v>
      </c>
      <c r="H1606" s="36" t="str">
        <f>LOOKUP(G1606,'Bez dříví'!$A$35:$A$84,'Bez dříví'!$B$35:$B$84)</f>
        <v>LST a.s.</v>
      </c>
      <c r="I1606" s="39">
        <f t="array" ref="I1606">SUM(IF(('Bez dříví'!$A$3:$A$33=A1606)*('Bez dříví'!$D$1:$BA$1=G1606),'Bez dříví'!$D$3:$BA$33))</f>
        <v>0</v>
      </c>
      <c r="J1606" s="70" t="str">
        <f>IF(I1606=0,"",I1606)</f>
        <v/>
      </c>
      <c r="K1606" s="40">
        <f>IF(I1606=MIN($J$1603:$J$1652),1,"")</f>
        <v>1</v>
      </c>
    </row>
    <row r="1607" spans="1:11" hidden="1" x14ac:dyDescent="0.25">
      <c r="A1607" s="34">
        <v>33</v>
      </c>
      <c r="B1607" s="35">
        <f>LOOKUP(A1607,Seznamy!$A$3:$A$27,Seznamy!$B$3:$B$27)</f>
        <v>246056</v>
      </c>
      <c r="C1607" s="36" t="str">
        <f>LOOKUP(A1607,Seznamy!$A$3:$A$27,Seznamy!$C$3:$C$27)</f>
        <v>Jítrava</v>
      </c>
      <c r="D1607" s="37">
        <f>LOOKUP(A1607,Seznamy!$A$3:$A$27,Seznamy!$E$3:$E$27)</f>
        <v>3402</v>
      </c>
      <c r="E1607" s="37">
        <f>LOOKUP(A1607,Seznamy!$A$3:$A$27,Seznamy!$H$3:$H$27)</f>
        <v>123891</v>
      </c>
      <c r="F1607" s="38">
        <f>LOOKUP(A1607,Seznamy!$A$3:$A$27,Seznamy!$J$3:$J$27)</f>
        <v>0</v>
      </c>
      <c r="G1607" s="38">
        <v>5</v>
      </c>
      <c r="H1607" s="36" t="str">
        <f>LOOKUP(G1607,'Bez dříví'!$A$35:$A$84,'Bez dříví'!$B$35:$B$84)</f>
        <v>UNILES a.s.</v>
      </c>
      <c r="I1607" s="39">
        <f t="array" ref="I1607">SUM(IF(('Bez dříví'!$A$3:$A$33=A1607)*('Bez dříví'!$D$1:$BA$1=G1607),'Bez dříví'!$D$3:$BA$33))</f>
        <v>0</v>
      </c>
      <c r="J1607" s="70" t="str">
        <f>IF(I1607=0,"",I1607)</f>
        <v/>
      </c>
      <c r="K1607" s="40">
        <f>IF(I1607=MIN($J$1603:$J$1652),1,"")</f>
        <v>1</v>
      </c>
    </row>
    <row r="1608" spans="1:11" hidden="1" x14ac:dyDescent="0.25">
      <c r="A1608" s="34">
        <v>33</v>
      </c>
      <c r="B1608" s="35">
        <f>LOOKUP(A1608,Seznamy!$A$3:$A$27,Seznamy!$B$3:$B$27)</f>
        <v>246056</v>
      </c>
      <c r="C1608" s="36" t="str">
        <f>LOOKUP(A1608,Seznamy!$A$3:$A$27,Seznamy!$C$3:$C$27)</f>
        <v>Jítrava</v>
      </c>
      <c r="D1608" s="37">
        <f>LOOKUP(A1608,Seznamy!$A$3:$A$27,Seznamy!$E$3:$E$27)</f>
        <v>3402</v>
      </c>
      <c r="E1608" s="37">
        <f>LOOKUP(A1608,Seznamy!$A$3:$A$27,Seznamy!$H$3:$H$27)</f>
        <v>123891</v>
      </c>
      <c r="F1608" s="38">
        <f>LOOKUP(A1608,Seznamy!$A$3:$A$27,Seznamy!$J$3:$J$27)</f>
        <v>0</v>
      </c>
      <c r="G1608" s="38">
        <v>6</v>
      </c>
      <c r="H1608" s="36" t="str">
        <f>LOOKUP(G1608,'Bez dříví'!$A$35:$A$84,'Bez dříví'!$B$35:$B$84)</f>
        <v>LDF Rožnov a.s.</v>
      </c>
      <c r="I1608" s="39">
        <f t="array" ref="I1608">SUM(IF(('Bez dříví'!$A$3:$A$33=A1608)*('Bez dříví'!$D$1:$BA$1=G1608),'Bez dříví'!$D$3:$BA$33))</f>
        <v>0</v>
      </c>
      <c r="J1608" s="70" t="str">
        <f>IF(I1608=0,"",I1608)</f>
        <v/>
      </c>
      <c r="K1608" s="40">
        <f>IF(I1608=MIN($J$1603:$J$1652),1,"")</f>
        <v>1</v>
      </c>
    </row>
    <row r="1609" spans="1:11" hidden="1" x14ac:dyDescent="0.25">
      <c r="A1609" s="34">
        <v>33</v>
      </c>
      <c r="B1609" s="35">
        <f>LOOKUP(A1609,Seznamy!$A$3:$A$27,Seznamy!$B$3:$B$27)</f>
        <v>246056</v>
      </c>
      <c r="C1609" s="36" t="str">
        <f>LOOKUP(A1609,Seznamy!$A$3:$A$27,Seznamy!$C$3:$C$27)</f>
        <v>Jítrava</v>
      </c>
      <c r="D1609" s="37">
        <f>LOOKUP(A1609,Seznamy!$A$3:$A$27,Seznamy!$E$3:$E$27)</f>
        <v>3402</v>
      </c>
      <c r="E1609" s="37">
        <f>LOOKUP(A1609,Seznamy!$A$3:$A$27,Seznamy!$H$3:$H$27)</f>
        <v>123891</v>
      </c>
      <c r="F1609" s="38">
        <f>LOOKUP(A1609,Seznamy!$A$3:$A$27,Seznamy!$J$3:$J$27)</f>
        <v>0</v>
      </c>
      <c r="G1609" s="38">
        <v>7</v>
      </c>
      <c r="H1609" s="36" t="str">
        <f>LOOKUP(G1609,'Bez dříví'!$A$35:$A$84,'Bez dříví'!$B$35:$B$84)</f>
        <v>ACLESIA, spol. s r.o.</v>
      </c>
      <c r="I1609" s="39">
        <f t="array" ref="I1609">SUM(IF(('Bez dříví'!$A$3:$A$33=A1609)*('Bez dříví'!$D$1:$BA$1=G1609),'Bez dříví'!$D$3:$BA$33))</f>
        <v>0</v>
      </c>
      <c r="J1609" s="70" t="str">
        <f>IF(I1609=0,"",I1609)</f>
        <v/>
      </c>
      <c r="K1609" s="40">
        <f>IF(I1609=MIN($J$1603:$J$1652),1,"")</f>
        <v>1</v>
      </c>
    </row>
    <row r="1610" spans="1:11" hidden="1" x14ac:dyDescent="0.25">
      <c r="A1610" s="34">
        <v>33</v>
      </c>
      <c r="B1610" s="35">
        <f>LOOKUP(A1610,Seznamy!$A$3:$A$27,Seznamy!$B$3:$B$27)</f>
        <v>246056</v>
      </c>
      <c r="C1610" s="36" t="str">
        <f>LOOKUP(A1610,Seznamy!$A$3:$A$27,Seznamy!$C$3:$C$27)</f>
        <v>Jítrava</v>
      </c>
      <c r="D1610" s="37">
        <f>LOOKUP(A1610,Seznamy!$A$3:$A$27,Seznamy!$E$3:$E$27)</f>
        <v>3402</v>
      </c>
      <c r="E1610" s="37">
        <f>LOOKUP(A1610,Seznamy!$A$3:$A$27,Seznamy!$H$3:$H$27)</f>
        <v>123891</v>
      </c>
      <c r="F1610" s="38">
        <f>LOOKUP(A1610,Seznamy!$A$3:$A$27,Seznamy!$J$3:$J$27)</f>
        <v>0</v>
      </c>
      <c r="G1610" s="38">
        <v>8</v>
      </c>
      <c r="H1610" s="36" t="str">
        <f>LOOKUP(G1610,'Bez dříví'!$A$35:$A$84,'Bez dříví'!$B$35:$B$84)</f>
        <v>Sušická lesní a obchodní s.r.o.</v>
      </c>
      <c r="I1610" s="39">
        <f t="array" ref="I1610">SUM(IF(('Bez dříví'!$A$3:$A$33=A1610)*('Bez dříví'!$D$1:$BA$1=G1610),'Bez dříví'!$D$3:$BA$33))</f>
        <v>0</v>
      </c>
      <c r="J1610" s="70" t="str">
        <f>IF(I1610=0,"",I1610)</f>
        <v/>
      </c>
      <c r="K1610" s="40">
        <f>IF(I1610=MIN($J$1603:$J$1652),1,"")</f>
        <v>1</v>
      </c>
    </row>
    <row r="1611" spans="1:11" hidden="1" x14ac:dyDescent="0.25">
      <c r="A1611" s="34">
        <v>33</v>
      </c>
      <c r="B1611" s="35">
        <f>LOOKUP(A1611,Seznamy!$A$3:$A$27,Seznamy!$B$3:$B$27)</f>
        <v>246056</v>
      </c>
      <c r="C1611" s="36" t="str">
        <f>LOOKUP(A1611,Seznamy!$A$3:$A$27,Seznamy!$C$3:$C$27)</f>
        <v>Jítrava</v>
      </c>
      <c r="D1611" s="37">
        <f>LOOKUP(A1611,Seznamy!$A$3:$A$27,Seznamy!$E$3:$E$27)</f>
        <v>3402</v>
      </c>
      <c r="E1611" s="37">
        <f>LOOKUP(A1611,Seznamy!$A$3:$A$27,Seznamy!$H$3:$H$27)</f>
        <v>123891</v>
      </c>
      <c r="F1611" s="38">
        <f>LOOKUP(A1611,Seznamy!$A$3:$A$27,Seznamy!$J$3:$J$27)</f>
        <v>0</v>
      </c>
      <c r="G1611" s="38">
        <v>9</v>
      </c>
      <c r="H1611" s="36" t="str">
        <f>LOOKUP(G1611,'Bez dříví'!$A$35:$A$84,'Bez dříví'!$B$35:$B$84)</f>
        <v>Kloboucká lesní s.r.o.</v>
      </c>
      <c r="I1611" s="39">
        <f t="array" ref="I1611">SUM(IF(('Bez dříví'!$A$3:$A$33=A1611)*('Bez dříví'!$D$1:$BA$1=G1611),'Bez dříví'!$D$3:$BA$33))</f>
        <v>0</v>
      </c>
      <c r="J1611" s="70" t="str">
        <f>IF(I1611=0,"",I1611)</f>
        <v/>
      </c>
      <c r="K1611" s="40">
        <f>IF(I1611=MIN($J$1603:$J$1652),1,"")</f>
        <v>1</v>
      </c>
    </row>
    <row r="1612" spans="1:11" hidden="1" x14ac:dyDescent="0.25">
      <c r="A1612" s="34">
        <v>33</v>
      </c>
      <c r="B1612" s="35">
        <f>LOOKUP(A1612,Seznamy!$A$3:$A$27,Seznamy!$B$3:$B$27)</f>
        <v>246056</v>
      </c>
      <c r="C1612" s="36" t="str">
        <f>LOOKUP(A1612,Seznamy!$A$3:$A$27,Seznamy!$C$3:$C$27)</f>
        <v>Jítrava</v>
      </c>
      <c r="D1612" s="37">
        <f>LOOKUP(A1612,Seznamy!$A$3:$A$27,Seznamy!$E$3:$E$27)</f>
        <v>3402</v>
      </c>
      <c r="E1612" s="37">
        <f>LOOKUP(A1612,Seznamy!$A$3:$A$27,Seznamy!$H$3:$H$27)</f>
        <v>123891</v>
      </c>
      <c r="F1612" s="38">
        <f>LOOKUP(A1612,Seznamy!$A$3:$A$27,Seznamy!$J$3:$J$27)</f>
        <v>0</v>
      </c>
      <c r="G1612" s="38">
        <v>10</v>
      </c>
      <c r="H1612" s="36" t="str">
        <f>LOOKUP(G1612,'Bez dříví'!$A$35:$A$84,'Bez dříví'!$B$35:$B$84)</f>
        <v>Dřevo-Málek s.r.o.</v>
      </c>
      <c r="I1612" s="39">
        <f t="array" ref="I1612">SUM(IF(('Bez dříví'!$A$3:$A$33=A1612)*('Bez dříví'!$D$1:$BA$1=G1612),'Bez dříví'!$D$3:$BA$33))</f>
        <v>0</v>
      </c>
      <c r="J1612" s="70" t="str">
        <f>IF(I1612=0,"",I1612)</f>
        <v/>
      </c>
      <c r="K1612" s="40">
        <f>IF(I1612=MIN($J$1603:$J$1652),1,"")</f>
        <v>1</v>
      </c>
    </row>
    <row r="1613" spans="1:11" hidden="1" x14ac:dyDescent="0.25">
      <c r="A1613" s="34">
        <v>33</v>
      </c>
      <c r="B1613" s="35">
        <f>LOOKUP(A1613,Seznamy!$A$3:$A$27,Seznamy!$B$3:$B$27)</f>
        <v>246056</v>
      </c>
      <c r="C1613" s="36" t="str">
        <f>LOOKUP(A1613,Seznamy!$A$3:$A$27,Seznamy!$C$3:$C$27)</f>
        <v>Jítrava</v>
      </c>
      <c r="D1613" s="37">
        <f>LOOKUP(A1613,Seznamy!$A$3:$A$27,Seznamy!$E$3:$E$27)</f>
        <v>3402</v>
      </c>
      <c r="E1613" s="37">
        <f>LOOKUP(A1613,Seznamy!$A$3:$A$27,Seznamy!$H$3:$H$27)</f>
        <v>123891</v>
      </c>
      <c r="F1613" s="38">
        <f>LOOKUP(A1613,Seznamy!$A$3:$A$27,Seznamy!$J$3:$J$27)</f>
        <v>0</v>
      </c>
      <c r="G1613" s="38">
        <v>11</v>
      </c>
      <c r="H1613" s="36" t="str">
        <f>LOOKUP(G1613,'Bez dříví'!$A$35:$A$84,'Bez dříví'!$B$35:$B$84)</f>
        <v>Opavská lesní a.s.</v>
      </c>
      <c r="I1613" s="39">
        <f t="array" ref="I1613">SUM(IF(('Bez dříví'!$A$3:$A$33=A1613)*('Bez dříví'!$D$1:$BA$1=G1613),'Bez dříví'!$D$3:$BA$33))</f>
        <v>0</v>
      </c>
      <c r="J1613" s="70" t="str">
        <f>IF(I1613=0,"",I1613)</f>
        <v/>
      </c>
      <c r="K1613" s="40">
        <f>IF(I1613=MIN($J$1603:$J$1652),1,"")</f>
        <v>1</v>
      </c>
    </row>
    <row r="1614" spans="1:11" hidden="1" x14ac:dyDescent="0.25">
      <c r="A1614" s="34">
        <v>33</v>
      </c>
      <c r="B1614" s="35">
        <f>LOOKUP(A1614,Seznamy!$A$3:$A$27,Seznamy!$B$3:$B$27)</f>
        <v>246056</v>
      </c>
      <c r="C1614" s="36" t="str">
        <f>LOOKUP(A1614,Seznamy!$A$3:$A$27,Seznamy!$C$3:$C$27)</f>
        <v>Jítrava</v>
      </c>
      <c r="D1614" s="37">
        <f>LOOKUP(A1614,Seznamy!$A$3:$A$27,Seznamy!$E$3:$E$27)</f>
        <v>3402</v>
      </c>
      <c r="E1614" s="37">
        <f>LOOKUP(A1614,Seznamy!$A$3:$A$27,Seznamy!$H$3:$H$27)</f>
        <v>123891</v>
      </c>
      <c r="F1614" s="38">
        <f>LOOKUP(A1614,Seznamy!$A$3:$A$27,Seznamy!$J$3:$J$27)</f>
        <v>0</v>
      </c>
      <c r="G1614" s="38">
        <v>12</v>
      </c>
      <c r="H1614" s="36" t="str">
        <f>LOOKUP(G1614,'Bez dříví'!$A$35:$A$84,'Bez dříví'!$B$35:$B$84)</f>
        <v>JACER - CZ a.s.</v>
      </c>
      <c r="I1614" s="39">
        <f t="array" ref="I1614">SUM(IF(('Bez dříví'!$A$3:$A$33=A1614)*('Bez dříví'!$D$1:$BA$1=G1614),'Bez dříví'!$D$3:$BA$33))</f>
        <v>0</v>
      </c>
      <c r="J1614" s="70" t="str">
        <f>IF(I1614=0,"",I1614)</f>
        <v/>
      </c>
      <c r="K1614" s="40">
        <f>IF(I1614=MIN($J$1603:$J$1652),1,"")</f>
        <v>1</v>
      </c>
    </row>
    <row r="1615" spans="1:11" hidden="1" x14ac:dyDescent="0.25">
      <c r="A1615" s="34">
        <v>33</v>
      </c>
      <c r="B1615" s="35">
        <f>LOOKUP(A1615,Seznamy!$A$3:$A$27,Seznamy!$B$3:$B$27)</f>
        <v>246056</v>
      </c>
      <c r="C1615" s="36" t="str">
        <f>LOOKUP(A1615,Seznamy!$A$3:$A$27,Seznamy!$C$3:$C$27)</f>
        <v>Jítrava</v>
      </c>
      <c r="D1615" s="37">
        <f>LOOKUP(A1615,Seznamy!$A$3:$A$27,Seznamy!$E$3:$E$27)</f>
        <v>3402</v>
      </c>
      <c r="E1615" s="37">
        <f>LOOKUP(A1615,Seznamy!$A$3:$A$27,Seznamy!$H$3:$H$27)</f>
        <v>123891</v>
      </c>
      <c r="F1615" s="38">
        <f>LOOKUP(A1615,Seznamy!$A$3:$A$27,Seznamy!$J$3:$J$27)</f>
        <v>0</v>
      </c>
      <c r="G1615" s="38">
        <v>13</v>
      </c>
      <c r="H1615" s="36" t="str">
        <f>LOOKUP(G1615,'Bez dříví'!$A$35:$A$84,'Bez dříví'!$B$35:$B$84)</f>
        <v>KODIAK Timber s.r.o.</v>
      </c>
      <c r="I1615" s="39">
        <f t="array" ref="I1615">SUM(IF(('Bez dříví'!$A$3:$A$33=A1615)*('Bez dříví'!$D$1:$BA$1=G1615),'Bez dříví'!$D$3:$BA$33))</f>
        <v>0</v>
      </c>
      <c r="J1615" s="70" t="str">
        <f>IF(I1615=0,"",I1615)</f>
        <v/>
      </c>
      <c r="K1615" s="40">
        <f>IF(I1615=MIN($J$1603:$J$1652),1,"")</f>
        <v>1</v>
      </c>
    </row>
    <row r="1616" spans="1:11" hidden="1" x14ac:dyDescent="0.25">
      <c r="A1616" s="34">
        <v>33</v>
      </c>
      <c r="B1616" s="35">
        <f>LOOKUP(A1616,Seznamy!$A$3:$A$27,Seznamy!$B$3:$B$27)</f>
        <v>246056</v>
      </c>
      <c r="C1616" s="36" t="str">
        <f>LOOKUP(A1616,Seznamy!$A$3:$A$27,Seznamy!$C$3:$C$27)</f>
        <v>Jítrava</v>
      </c>
      <c r="D1616" s="37">
        <f>LOOKUP(A1616,Seznamy!$A$3:$A$27,Seznamy!$E$3:$E$27)</f>
        <v>3402</v>
      </c>
      <c r="E1616" s="37">
        <f>LOOKUP(A1616,Seznamy!$A$3:$A$27,Seznamy!$H$3:$H$27)</f>
        <v>123891</v>
      </c>
      <c r="F1616" s="38">
        <f>LOOKUP(A1616,Seznamy!$A$3:$A$27,Seznamy!$J$3:$J$27)</f>
        <v>0</v>
      </c>
      <c r="G1616" s="38">
        <v>14</v>
      </c>
      <c r="H1616" s="36" t="str">
        <f>LOOKUP(G1616,'Bez dříví'!$A$35:$A$84,'Bez dříví'!$B$35:$B$84)</f>
        <v>Marles s.r.o.</v>
      </c>
      <c r="I1616" s="39">
        <f t="array" ref="I1616">SUM(IF(('Bez dříví'!$A$3:$A$33=A1616)*('Bez dříví'!$D$1:$BA$1=G1616),'Bez dříví'!$D$3:$BA$33))</f>
        <v>0</v>
      </c>
      <c r="J1616" s="70" t="str">
        <f>IF(I1616=0,"",I1616)</f>
        <v/>
      </c>
      <c r="K1616" s="40">
        <f>IF(I1616=MIN($J$1603:$J$1652),1,"")</f>
        <v>1</v>
      </c>
    </row>
    <row r="1617" spans="1:11" hidden="1" x14ac:dyDescent="0.25">
      <c r="A1617" s="34">
        <v>33</v>
      </c>
      <c r="B1617" s="35">
        <f>LOOKUP(A1617,Seznamy!$A$3:$A$27,Seznamy!$B$3:$B$27)</f>
        <v>246056</v>
      </c>
      <c r="C1617" s="36" t="str">
        <f>LOOKUP(A1617,Seznamy!$A$3:$A$27,Seznamy!$C$3:$C$27)</f>
        <v>Jítrava</v>
      </c>
      <c r="D1617" s="37">
        <f>LOOKUP(A1617,Seznamy!$A$3:$A$27,Seznamy!$E$3:$E$27)</f>
        <v>3402</v>
      </c>
      <c r="E1617" s="37">
        <f>LOOKUP(A1617,Seznamy!$A$3:$A$27,Seznamy!$H$3:$H$27)</f>
        <v>123891</v>
      </c>
      <c r="F1617" s="38">
        <f>LOOKUP(A1617,Seznamy!$A$3:$A$27,Seznamy!$J$3:$J$27)</f>
        <v>0</v>
      </c>
      <c r="G1617" s="38">
        <v>15</v>
      </c>
      <c r="H1617" s="36" t="str">
        <f>LOOKUP(G1617,'Bez dříví'!$A$35:$A$84,'Bez dříví'!$B$35:$B$84)</f>
        <v>SOLITERA spol. s r.o.</v>
      </c>
      <c r="I1617" s="39">
        <f t="array" ref="I1617">SUM(IF(('Bez dříví'!$A$3:$A$33=A1617)*('Bez dříví'!$D$1:$BA$1=G1617),'Bez dříví'!$D$3:$BA$33))</f>
        <v>0</v>
      </c>
      <c r="J1617" s="70" t="str">
        <f>IF(I1617=0,"",I1617)</f>
        <v/>
      </c>
      <c r="K1617" s="40">
        <f>IF(I1617=MIN($J$1603:$J$1652),1,"")</f>
        <v>1</v>
      </c>
    </row>
    <row r="1618" spans="1:11" hidden="1" x14ac:dyDescent="0.25">
      <c r="A1618" s="34">
        <v>33</v>
      </c>
      <c r="B1618" s="35">
        <f>LOOKUP(A1618,Seznamy!$A$3:$A$27,Seznamy!$B$3:$B$27)</f>
        <v>246056</v>
      </c>
      <c r="C1618" s="36" t="str">
        <f>LOOKUP(A1618,Seznamy!$A$3:$A$27,Seznamy!$C$3:$C$27)</f>
        <v>Jítrava</v>
      </c>
      <c r="D1618" s="37">
        <f>LOOKUP(A1618,Seznamy!$A$3:$A$27,Seznamy!$E$3:$E$27)</f>
        <v>3402</v>
      </c>
      <c r="E1618" s="37">
        <f>LOOKUP(A1618,Seznamy!$A$3:$A$27,Seznamy!$H$3:$H$27)</f>
        <v>123891</v>
      </c>
      <c r="F1618" s="38">
        <f>LOOKUP(A1618,Seznamy!$A$3:$A$27,Seznamy!$J$3:$J$27)</f>
        <v>0</v>
      </c>
      <c r="G1618" s="38">
        <v>16</v>
      </c>
      <c r="H1618" s="36" t="str">
        <f>LOOKUP(G1618,'Bez dříví'!$A$35:$A$84,'Bez dříví'!$B$35:$B$84)</f>
        <v>RM FOREST lesní společnost s.r.o</v>
      </c>
      <c r="I1618" s="39">
        <f t="array" ref="I1618">SUM(IF(('Bez dříví'!$A$3:$A$33=A1618)*('Bez dříví'!$D$1:$BA$1=G1618),'Bez dříví'!$D$3:$BA$33))</f>
        <v>0</v>
      </c>
      <c r="J1618" s="70" t="str">
        <f>IF(I1618=0,"",I1618)</f>
        <v/>
      </c>
      <c r="K1618" s="40">
        <f>IF(I1618=MIN($J$1603:$J$1652),1,"")</f>
        <v>1</v>
      </c>
    </row>
    <row r="1619" spans="1:11" hidden="1" x14ac:dyDescent="0.25">
      <c r="A1619" s="34">
        <v>33</v>
      </c>
      <c r="B1619" s="35">
        <f>LOOKUP(A1619,Seznamy!$A$3:$A$27,Seznamy!$B$3:$B$27)</f>
        <v>246056</v>
      </c>
      <c r="C1619" s="36" t="str">
        <f>LOOKUP(A1619,Seznamy!$A$3:$A$27,Seznamy!$C$3:$C$27)</f>
        <v>Jítrava</v>
      </c>
      <c r="D1619" s="37">
        <f>LOOKUP(A1619,Seznamy!$A$3:$A$27,Seznamy!$E$3:$E$27)</f>
        <v>3402</v>
      </c>
      <c r="E1619" s="37">
        <f>LOOKUP(A1619,Seznamy!$A$3:$A$27,Seznamy!$H$3:$H$27)</f>
        <v>123891</v>
      </c>
      <c r="F1619" s="38">
        <f>LOOKUP(A1619,Seznamy!$A$3:$A$27,Seznamy!$J$3:$J$27)</f>
        <v>0</v>
      </c>
      <c r="G1619" s="38">
        <v>17</v>
      </c>
      <c r="H1619" s="36" t="str">
        <f>LOOKUP(G1619,'Bez dříví'!$A$35:$A$84,'Bez dříví'!$B$35:$B$84)</f>
        <v>Lesy Beskydy, a.s.</v>
      </c>
      <c r="I1619" s="39">
        <f t="array" ref="I1619">SUM(IF(('Bez dříví'!$A$3:$A$33=A1619)*('Bez dříví'!$D$1:$BA$1=G1619),'Bez dříví'!$D$3:$BA$33))</f>
        <v>0</v>
      </c>
      <c r="J1619" s="70" t="str">
        <f>IF(I1619=0,"",I1619)</f>
        <v/>
      </c>
      <c r="K1619" s="40">
        <f>IF(I1619=MIN($J$1603:$J$1652),1,"")</f>
        <v>1</v>
      </c>
    </row>
    <row r="1620" spans="1:11" hidden="1" x14ac:dyDescent="0.25">
      <c r="A1620" s="34">
        <v>33</v>
      </c>
      <c r="B1620" s="35">
        <f>LOOKUP(A1620,Seznamy!$A$3:$A$27,Seznamy!$B$3:$B$27)</f>
        <v>246056</v>
      </c>
      <c r="C1620" s="36" t="str">
        <f>LOOKUP(A1620,Seznamy!$A$3:$A$27,Seznamy!$C$3:$C$27)</f>
        <v>Jítrava</v>
      </c>
      <c r="D1620" s="37">
        <f>LOOKUP(A1620,Seznamy!$A$3:$A$27,Seznamy!$E$3:$E$27)</f>
        <v>3402</v>
      </c>
      <c r="E1620" s="37">
        <f>LOOKUP(A1620,Seznamy!$A$3:$A$27,Seznamy!$H$3:$H$27)</f>
        <v>123891</v>
      </c>
      <c r="F1620" s="38">
        <f>LOOKUP(A1620,Seznamy!$A$3:$A$27,Seznamy!$J$3:$J$27)</f>
        <v>0</v>
      </c>
      <c r="G1620" s="38">
        <v>18</v>
      </c>
      <c r="H1620" s="36" t="str">
        <f>LOOKUP(G1620,'Bez dříví'!$A$35:$A$84,'Bez dříví'!$B$35:$B$84)</f>
        <v>Libavská lesní s.r.o.</v>
      </c>
      <c r="I1620" s="39">
        <f t="array" ref="I1620">SUM(IF(('Bez dříví'!$A$3:$A$33=A1620)*('Bez dříví'!$D$1:$BA$1=G1620),'Bez dříví'!$D$3:$BA$33))</f>
        <v>0</v>
      </c>
      <c r="J1620" s="70" t="str">
        <f>IF(I1620=0,"",I1620)</f>
        <v/>
      </c>
      <c r="K1620" s="40">
        <f>IF(I1620=MIN($J$1603:$J$1652),1,"")</f>
        <v>1</v>
      </c>
    </row>
    <row r="1621" spans="1:11" hidden="1" x14ac:dyDescent="0.25">
      <c r="A1621" s="34">
        <v>33</v>
      </c>
      <c r="B1621" s="35">
        <f>LOOKUP(A1621,Seznamy!$A$3:$A$27,Seznamy!$B$3:$B$27)</f>
        <v>246056</v>
      </c>
      <c r="C1621" s="36" t="str">
        <f>LOOKUP(A1621,Seznamy!$A$3:$A$27,Seznamy!$C$3:$C$27)</f>
        <v>Jítrava</v>
      </c>
      <c r="D1621" s="37">
        <f>LOOKUP(A1621,Seznamy!$A$3:$A$27,Seznamy!$E$3:$E$27)</f>
        <v>3402</v>
      </c>
      <c r="E1621" s="37">
        <f>LOOKUP(A1621,Seznamy!$A$3:$A$27,Seznamy!$H$3:$H$27)</f>
        <v>123891</v>
      </c>
      <c r="F1621" s="38">
        <f>LOOKUP(A1621,Seznamy!$A$3:$A$27,Seznamy!$J$3:$J$27)</f>
        <v>0</v>
      </c>
      <c r="G1621" s="38">
        <v>19</v>
      </c>
      <c r="H1621" s="36" t="str">
        <f>LOOKUP(G1621,'Bez dříví'!$A$35:$A$84,'Bez dříví'!$B$35:$B$84)</f>
        <v>TIS lignum s.r.o.</v>
      </c>
      <c r="I1621" s="39">
        <f t="array" ref="I1621">SUM(IF(('Bez dříví'!$A$3:$A$33=A1621)*('Bez dříví'!$D$1:$BA$1=G1621),'Bez dříví'!$D$3:$BA$33))</f>
        <v>0</v>
      </c>
      <c r="J1621" s="70" t="str">
        <f>IF(I1621=0,"",I1621)</f>
        <v/>
      </c>
      <c r="K1621" s="40">
        <f>IF(I1621=MIN($J$1603:$J$1652),1,"")</f>
        <v>1</v>
      </c>
    </row>
    <row r="1622" spans="1:11" hidden="1" x14ac:dyDescent="0.25">
      <c r="A1622" s="34">
        <v>33</v>
      </c>
      <c r="B1622" s="35">
        <f>LOOKUP(A1622,Seznamy!$A$3:$A$27,Seznamy!$B$3:$B$27)</f>
        <v>246056</v>
      </c>
      <c r="C1622" s="36" t="str">
        <f>LOOKUP(A1622,Seznamy!$A$3:$A$27,Seznamy!$C$3:$C$27)</f>
        <v>Jítrava</v>
      </c>
      <c r="D1622" s="37">
        <f>LOOKUP(A1622,Seznamy!$A$3:$A$27,Seznamy!$E$3:$E$27)</f>
        <v>3402</v>
      </c>
      <c r="E1622" s="37">
        <f>LOOKUP(A1622,Seznamy!$A$3:$A$27,Seznamy!$H$3:$H$27)</f>
        <v>123891</v>
      </c>
      <c r="F1622" s="38">
        <f>LOOKUP(A1622,Seznamy!$A$3:$A$27,Seznamy!$J$3:$J$27)</f>
        <v>0</v>
      </c>
      <c r="G1622" s="38">
        <v>20</v>
      </c>
      <c r="H1622" s="36" t="str">
        <f>LOOKUP(G1622,'Bez dříví'!$A$35:$A$84,'Bez dříví'!$B$35:$B$84)</f>
        <v>LES-UK s.r.o.</v>
      </c>
      <c r="I1622" s="39">
        <f t="array" ref="I1622">SUM(IF(('Bez dříví'!$A$3:$A$33=A1622)*('Bez dříví'!$D$1:$BA$1=G1622),'Bez dříví'!$D$3:$BA$33))</f>
        <v>0</v>
      </c>
      <c r="J1622" s="70" t="str">
        <f>IF(I1622=0,"",I1622)</f>
        <v/>
      </c>
      <c r="K1622" s="40">
        <f>IF(I1622=MIN($J$1603:$J$1652),1,"")</f>
        <v>1</v>
      </c>
    </row>
    <row r="1623" spans="1:11" hidden="1" x14ac:dyDescent="0.25">
      <c r="A1623" s="34">
        <v>33</v>
      </c>
      <c r="B1623" s="35">
        <f>LOOKUP(A1623,Seznamy!$A$3:$A$27,Seznamy!$B$3:$B$27)</f>
        <v>246056</v>
      </c>
      <c r="C1623" s="36" t="str">
        <f>LOOKUP(A1623,Seznamy!$A$3:$A$27,Seznamy!$C$3:$C$27)</f>
        <v>Jítrava</v>
      </c>
      <c r="D1623" s="37">
        <f>LOOKUP(A1623,Seznamy!$A$3:$A$27,Seznamy!$E$3:$E$27)</f>
        <v>3402</v>
      </c>
      <c r="E1623" s="37">
        <f>LOOKUP(A1623,Seznamy!$A$3:$A$27,Seznamy!$H$3:$H$27)</f>
        <v>123891</v>
      </c>
      <c r="F1623" s="38">
        <f>LOOKUP(A1623,Seznamy!$A$3:$A$27,Seznamy!$J$3:$J$27)</f>
        <v>0</v>
      </c>
      <c r="G1623" s="38">
        <v>21</v>
      </c>
      <c r="H1623" s="36" t="str">
        <f>LOOKUP(G1623,'Bez dříví'!$A$35:$A$84,'Bez dříví'!$B$35:$B$84)</f>
        <v>LIGNEUS, s.r.o.</v>
      </c>
      <c r="I1623" s="39">
        <f t="array" ref="I1623">SUM(IF(('Bez dříví'!$A$3:$A$33=A1623)*('Bez dříví'!$D$1:$BA$1=G1623),'Bez dříví'!$D$3:$BA$33))</f>
        <v>0</v>
      </c>
      <c r="J1623" s="70" t="str">
        <f>IF(I1623=0,"",I1623)</f>
        <v/>
      </c>
      <c r="K1623" s="40">
        <f>IF(I1623=MIN($J$1603:$J$1652),1,"")</f>
        <v>1</v>
      </c>
    </row>
    <row r="1624" spans="1:11" hidden="1" x14ac:dyDescent="0.25">
      <c r="A1624" s="34">
        <v>33</v>
      </c>
      <c r="B1624" s="35">
        <f>LOOKUP(A1624,Seznamy!$A$3:$A$27,Seznamy!$B$3:$B$27)</f>
        <v>246056</v>
      </c>
      <c r="C1624" s="36" t="str">
        <f>LOOKUP(A1624,Seznamy!$A$3:$A$27,Seznamy!$C$3:$C$27)</f>
        <v>Jítrava</v>
      </c>
      <c r="D1624" s="37">
        <f>LOOKUP(A1624,Seznamy!$A$3:$A$27,Seznamy!$E$3:$E$27)</f>
        <v>3402</v>
      </c>
      <c r="E1624" s="37">
        <f>LOOKUP(A1624,Seznamy!$A$3:$A$27,Seznamy!$H$3:$H$27)</f>
        <v>123891</v>
      </c>
      <c r="F1624" s="38">
        <f>LOOKUP(A1624,Seznamy!$A$3:$A$27,Seznamy!$J$3:$J$27)</f>
        <v>0</v>
      </c>
      <c r="G1624" s="38">
        <v>22</v>
      </c>
      <c r="H1624" s="36" t="str">
        <f>LOOKUP(G1624,'Bez dříví'!$A$35:$A$84,'Bez dříví'!$B$35:$B$84)</f>
        <v>Stora Enso Wood Products Ždírec s.r.o.</v>
      </c>
      <c r="I1624" s="39">
        <f t="array" ref="I1624">SUM(IF(('Bez dříví'!$A$3:$A$33=A1624)*('Bez dříví'!$D$1:$BA$1=G1624),'Bez dříví'!$D$3:$BA$33))</f>
        <v>0</v>
      </c>
      <c r="J1624" s="70" t="str">
        <f>IF(I1624=0,"",I1624)</f>
        <v/>
      </c>
      <c r="K1624" s="40">
        <f>IF(I1624=MIN($J$1603:$J$1652),1,"")</f>
        <v>1</v>
      </c>
    </row>
    <row r="1625" spans="1:11" hidden="1" x14ac:dyDescent="0.25">
      <c r="A1625" s="34">
        <v>33</v>
      </c>
      <c r="B1625" s="35">
        <f>LOOKUP(A1625,Seznamy!$A$3:$A$27,Seznamy!$B$3:$B$27)</f>
        <v>246056</v>
      </c>
      <c r="C1625" s="36" t="str">
        <f>LOOKUP(A1625,Seznamy!$A$3:$A$27,Seznamy!$C$3:$C$27)</f>
        <v>Jítrava</v>
      </c>
      <c r="D1625" s="37">
        <f>LOOKUP(A1625,Seznamy!$A$3:$A$27,Seznamy!$E$3:$E$27)</f>
        <v>3402</v>
      </c>
      <c r="E1625" s="37">
        <f>LOOKUP(A1625,Seznamy!$A$3:$A$27,Seznamy!$H$3:$H$27)</f>
        <v>123891</v>
      </c>
      <c r="F1625" s="38">
        <f>LOOKUP(A1625,Seznamy!$A$3:$A$27,Seznamy!$J$3:$J$27)</f>
        <v>0</v>
      </c>
      <c r="G1625" s="38">
        <v>23</v>
      </c>
      <c r="H1625" s="36" t="str">
        <f>LOOKUP(G1625,'Bez dříví'!$A$35:$A$84,'Bez dříví'!$B$35:$B$84)</f>
        <v>DEBLICE - lesy s.r.o.</v>
      </c>
      <c r="I1625" s="39">
        <f t="array" ref="I1625">SUM(IF(('Bez dříví'!$A$3:$A$33=A1625)*('Bez dříví'!$D$1:$BA$1=G1625),'Bez dříví'!$D$3:$BA$33))</f>
        <v>0</v>
      </c>
      <c r="J1625" s="70" t="str">
        <f>IF(I1625=0,"",I1625)</f>
        <v/>
      </c>
      <c r="K1625" s="40">
        <f>IF(I1625=MIN($J$1603:$J$1652),1,"")</f>
        <v>1</v>
      </c>
    </row>
    <row r="1626" spans="1:11" hidden="1" x14ac:dyDescent="0.25">
      <c r="A1626" s="34">
        <v>33</v>
      </c>
      <c r="B1626" s="35">
        <f>LOOKUP(A1626,Seznamy!$A$3:$A$27,Seznamy!$B$3:$B$27)</f>
        <v>246056</v>
      </c>
      <c r="C1626" s="36" t="str">
        <f>LOOKUP(A1626,Seznamy!$A$3:$A$27,Seznamy!$C$3:$C$27)</f>
        <v>Jítrava</v>
      </c>
      <c r="D1626" s="37">
        <f>LOOKUP(A1626,Seznamy!$A$3:$A$27,Seznamy!$E$3:$E$27)</f>
        <v>3402</v>
      </c>
      <c r="E1626" s="37">
        <f>LOOKUP(A1626,Seznamy!$A$3:$A$27,Seznamy!$H$3:$H$27)</f>
        <v>123891</v>
      </c>
      <c r="F1626" s="38">
        <f>LOOKUP(A1626,Seznamy!$A$3:$A$27,Seznamy!$J$3:$J$27)</f>
        <v>0</v>
      </c>
      <c r="G1626" s="38">
        <v>24</v>
      </c>
      <c r="H1626" s="36" t="str">
        <f>LOOKUP(G1626,'Bez dříví'!$A$35:$A$84,'Bez dříví'!$B$35:$B$84)</f>
        <v>Petra spol. s r.o.</v>
      </c>
      <c r="I1626" s="39">
        <f t="array" ref="I1626">SUM(IF(('Bez dříví'!$A$3:$A$33=A1626)*('Bez dříví'!$D$1:$BA$1=G1626),'Bez dříví'!$D$3:$BA$33))</f>
        <v>0</v>
      </c>
      <c r="J1626" s="70" t="str">
        <f>IF(I1626=0,"",I1626)</f>
        <v/>
      </c>
      <c r="K1626" s="40">
        <f>IF(I1626=MIN($J$1603:$J$1652),1,"")</f>
        <v>1</v>
      </c>
    </row>
    <row r="1627" spans="1:11" hidden="1" x14ac:dyDescent="0.25">
      <c r="A1627" s="34">
        <v>33</v>
      </c>
      <c r="B1627" s="35">
        <f>LOOKUP(A1627,Seznamy!$A$3:$A$27,Seznamy!$B$3:$B$27)</f>
        <v>246056</v>
      </c>
      <c r="C1627" s="36" t="str">
        <f>LOOKUP(A1627,Seznamy!$A$3:$A$27,Seznamy!$C$3:$C$27)</f>
        <v>Jítrava</v>
      </c>
      <c r="D1627" s="37">
        <f>LOOKUP(A1627,Seznamy!$A$3:$A$27,Seznamy!$E$3:$E$27)</f>
        <v>3402</v>
      </c>
      <c r="E1627" s="37">
        <f>LOOKUP(A1627,Seznamy!$A$3:$A$27,Seznamy!$H$3:$H$27)</f>
        <v>123891</v>
      </c>
      <c r="F1627" s="38">
        <f>LOOKUP(A1627,Seznamy!$A$3:$A$27,Seznamy!$J$3:$J$27)</f>
        <v>0</v>
      </c>
      <c r="G1627" s="38">
        <v>25</v>
      </c>
      <c r="H1627" s="36" t="str">
        <f>LOOKUP(G1627,'Bez dříví'!$A$35:$A$84,'Bez dříví'!$B$35:$B$84)</f>
        <v>T.E.P.Z., s.r.o.</v>
      </c>
      <c r="I1627" s="39">
        <f t="array" ref="I1627">SUM(IF(('Bez dříví'!$A$3:$A$33=A1627)*('Bez dříví'!$D$1:$BA$1=G1627),'Bez dříví'!$D$3:$BA$33))</f>
        <v>0</v>
      </c>
      <c r="J1627" s="70" t="str">
        <f>IF(I1627=0,"",I1627)</f>
        <v/>
      </c>
      <c r="K1627" s="40">
        <f>IF(I1627=MIN($J$1603:$J$1652),1,"")</f>
        <v>1</v>
      </c>
    </row>
    <row r="1628" spans="1:11" hidden="1" x14ac:dyDescent="0.25">
      <c r="A1628" s="34">
        <v>33</v>
      </c>
      <c r="B1628" s="35">
        <f>LOOKUP(A1628,Seznamy!$A$3:$A$27,Seznamy!$B$3:$B$27)</f>
        <v>246056</v>
      </c>
      <c r="C1628" s="36" t="str">
        <f>LOOKUP(A1628,Seznamy!$A$3:$A$27,Seznamy!$C$3:$C$27)</f>
        <v>Jítrava</v>
      </c>
      <c r="D1628" s="37">
        <f>LOOKUP(A1628,Seznamy!$A$3:$A$27,Seznamy!$E$3:$E$27)</f>
        <v>3402</v>
      </c>
      <c r="E1628" s="37">
        <f>LOOKUP(A1628,Seznamy!$A$3:$A$27,Seznamy!$H$3:$H$27)</f>
        <v>123891</v>
      </c>
      <c r="F1628" s="38">
        <f>LOOKUP(A1628,Seznamy!$A$3:$A$27,Seznamy!$J$3:$J$27)</f>
        <v>0</v>
      </c>
      <c r="G1628" s="38">
        <v>26</v>
      </c>
      <c r="H1628" s="36" t="str">
        <f>LOOKUP(G1628,'Bez dříví'!$A$35:$A$84,'Bez dříví'!$B$35:$B$84)</f>
        <v>GIRAFFE BUILDINGS s.r.o.</v>
      </c>
      <c r="I1628" s="39">
        <f t="array" ref="I1628">SUM(IF(('Bez dříví'!$A$3:$A$33=A1628)*('Bez dříví'!$D$1:$BA$1=G1628),'Bez dříví'!$D$3:$BA$33))</f>
        <v>0</v>
      </c>
      <c r="J1628" s="70" t="str">
        <f>IF(I1628=0,"",I1628)</f>
        <v/>
      </c>
      <c r="K1628" s="40">
        <f>IF(I1628=MIN($J$1603:$J$1652),1,"")</f>
        <v>1</v>
      </c>
    </row>
    <row r="1629" spans="1:11" hidden="1" x14ac:dyDescent="0.25">
      <c r="A1629" s="34">
        <v>33</v>
      </c>
      <c r="B1629" s="35">
        <f>LOOKUP(A1629,Seznamy!$A$3:$A$27,Seznamy!$B$3:$B$27)</f>
        <v>246056</v>
      </c>
      <c r="C1629" s="36" t="str">
        <f>LOOKUP(A1629,Seznamy!$A$3:$A$27,Seznamy!$C$3:$C$27)</f>
        <v>Jítrava</v>
      </c>
      <c r="D1629" s="37">
        <f>LOOKUP(A1629,Seznamy!$A$3:$A$27,Seznamy!$E$3:$E$27)</f>
        <v>3402</v>
      </c>
      <c r="E1629" s="37">
        <f>LOOKUP(A1629,Seznamy!$A$3:$A$27,Seznamy!$H$3:$H$27)</f>
        <v>123891</v>
      </c>
      <c r="F1629" s="38">
        <f>LOOKUP(A1629,Seznamy!$A$3:$A$27,Seznamy!$J$3:$J$27)</f>
        <v>0</v>
      </c>
      <c r="G1629" s="38">
        <v>27</v>
      </c>
      <c r="H1629" s="36" t="str">
        <f>LOOKUP(G1629,'Bez dříví'!$A$35:$A$84,'Bez dříví'!$B$35:$B$84)</f>
        <v>Lesní společnost Ledeč nad Sázavou, a.s.</v>
      </c>
      <c r="I1629" s="39">
        <f t="array" ref="I1629">SUM(IF(('Bez dříví'!$A$3:$A$33=A1629)*('Bez dříví'!$D$1:$BA$1=G1629),'Bez dříví'!$D$3:$BA$33))</f>
        <v>0</v>
      </c>
      <c r="J1629" s="70" t="str">
        <f>IF(I1629=0,"",I1629)</f>
        <v/>
      </c>
      <c r="K1629" s="40">
        <f>IF(I1629=MIN($J$1603:$J$1652),1,"")</f>
        <v>1</v>
      </c>
    </row>
    <row r="1630" spans="1:11" hidden="1" x14ac:dyDescent="0.25">
      <c r="A1630" s="34">
        <v>33</v>
      </c>
      <c r="B1630" s="35">
        <f>LOOKUP(A1630,Seznamy!$A$3:$A$27,Seznamy!$B$3:$B$27)</f>
        <v>246056</v>
      </c>
      <c r="C1630" s="36" t="str">
        <f>LOOKUP(A1630,Seznamy!$A$3:$A$27,Seznamy!$C$3:$C$27)</f>
        <v>Jítrava</v>
      </c>
      <c r="D1630" s="37">
        <f>LOOKUP(A1630,Seznamy!$A$3:$A$27,Seznamy!$E$3:$E$27)</f>
        <v>3402</v>
      </c>
      <c r="E1630" s="37">
        <f>LOOKUP(A1630,Seznamy!$A$3:$A$27,Seznamy!$H$3:$H$27)</f>
        <v>123891</v>
      </c>
      <c r="F1630" s="38">
        <f>LOOKUP(A1630,Seznamy!$A$3:$A$27,Seznamy!$J$3:$J$27)</f>
        <v>0</v>
      </c>
      <c r="G1630" s="38">
        <v>28</v>
      </c>
      <c r="H1630" s="36" t="str">
        <f>LOOKUP(G1630,'Bez dříví'!$A$35:$A$84,'Bez dříví'!$B$35:$B$84)</f>
        <v>Pradědský lesní závod, a.s.</v>
      </c>
      <c r="I1630" s="39">
        <f t="array" ref="I1630">SUM(IF(('Bez dříví'!$A$3:$A$33=A1630)*('Bez dříví'!$D$1:$BA$1=G1630),'Bez dříví'!$D$3:$BA$33))</f>
        <v>0</v>
      </c>
      <c r="J1630" s="70" t="str">
        <f>IF(I1630=0,"",I1630)</f>
        <v/>
      </c>
      <c r="K1630" s="40">
        <f>IF(I1630=MIN($J$1603:$J$1652),1,"")</f>
        <v>1</v>
      </c>
    </row>
    <row r="1631" spans="1:11" hidden="1" x14ac:dyDescent="0.25">
      <c r="A1631" s="34">
        <v>33</v>
      </c>
      <c r="B1631" s="35">
        <f>LOOKUP(A1631,Seznamy!$A$3:$A$27,Seznamy!$B$3:$B$27)</f>
        <v>246056</v>
      </c>
      <c r="C1631" s="36" t="str">
        <f>LOOKUP(A1631,Seznamy!$A$3:$A$27,Seznamy!$C$3:$C$27)</f>
        <v>Jítrava</v>
      </c>
      <c r="D1631" s="37">
        <f>LOOKUP(A1631,Seznamy!$A$3:$A$27,Seznamy!$E$3:$E$27)</f>
        <v>3402</v>
      </c>
      <c r="E1631" s="37">
        <f>LOOKUP(A1631,Seznamy!$A$3:$A$27,Seznamy!$H$3:$H$27)</f>
        <v>123891</v>
      </c>
      <c r="F1631" s="38">
        <f>LOOKUP(A1631,Seznamy!$A$3:$A$27,Seznamy!$J$3:$J$27)</f>
        <v>0</v>
      </c>
      <c r="G1631" s="38">
        <v>29</v>
      </c>
      <c r="H1631" s="36" t="str">
        <f>LOOKUP(G1631,'Bez dříví'!$A$35:$A$84,'Bez dříví'!$B$35:$B$84)</f>
        <v>Královské lesy s.r.o.</v>
      </c>
      <c r="I1631" s="39">
        <f t="array" ref="I1631">SUM(IF(('Bez dříví'!$A$3:$A$33=A1631)*('Bez dříví'!$D$1:$BA$1=G1631),'Bez dříví'!$D$3:$BA$33))</f>
        <v>0</v>
      </c>
      <c r="J1631" s="70" t="str">
        <f>IF(I1631=0,"",I1631)</f>
        <v/>
      </c>
      <c r="K1631" s="40">
        <f>IF(I1631=MIN($J$1603:$J$1652),1,"")</f>
        <v>1</v>
      </c>
    </row>
    <row r="1632" spans="1:11" hidden="1" x14ac:dyDescent="0.25">
      <c r="A1632" s="34">
        <v>33</v>
      </c>
      <c r="B1632" s="35">
        <f>LOOKUP(A1632,Seznamy!$A$3:$A$27,Seznamy!$B$3:$B$27)</f>
        <v>246056</v>
      </c>
      <c r="C1632" s="36" t="str">
        <f>LOOKUP(A1632,Seznamy!$A$3:$A$27,Seznamy!$C$3:$C$27)</f>
        <v>Jítrava</v>
      </c>
      <c r="D1632" s="37">
        <f>LOOKUP(A1632,Seznamy!$A$3:$A$27,Seznamy!$E$3:$E$27)</f>
        <v>3402</v>
      </c>
      <c r="E1632" s="37">
        <f>LOOKUP(A1632,Seznamy!$A$3:$A$27,Seznamy!$H$3:$H$27)</f>
        <v>123891</v>
      </c>
      <c r="F1632" s="38">
        <f>LOOKUP(A1632,Seznamy!$A$3:$A$27,Seznamy!$J$3:$J$27)</f>
        <v>0</v>
      </c>
      <c r="G1632" s="38">
        <v>30</v>
      </c>
      <c r="H1632" s="36" t="str">
        <f>LOOKUP(G1632,'Bez dříví'!$A$35:$A$84,'Bez dříví'!$B$35:$B$84)</f>
        <v>Jihozápadní dřevařská a.s.</v>
      </c>
      <c r="I1632" s="39">
        <f t="array" ref="I1632">SUM(IF(('Bez dříví'!$A$3:$A$33=A1632)*('Bez dříví'!$D$1:$BA$1=G1632),'Bez dříví'!$D$3:$BA$33))</f>
        <v>0</v>
      </c>
      <c r="J1632" s="70" t="str">
        <f>IF(I1632=0,"",I1632)</f>
        <v/>
      </c>
      <c r="K1632" s="40">
        <f>IF(I1632=MIN($J$1603:$J$1652),1,"")</f>
        <v>1</v>
      </c>
    </row>
    <row r="1633" spans="1:11" hidden="1" x14ac:dyDescent="0.25">
      <c r="A1633" s="34">
        <v>33</v>
      </c>
      <c r="B1633" s="35">
        <f>LOOKUP(A1633,Seznamy!$A$3:$A$27,Seznamy!$B$3:$B$27)</f>
        <v>246056</v>
      </c>
      <c r="C1633" s="36" t="str">
        <f>LOOKUP(A1633,Seznamy!$A$3:$A$27,Seznamy!$C$3:$C$27)</f>
        <v>Jítrava</v>
      </c>
      <c r="D1633" s="37">
        <f>LOOKUP(A1633,Seznamy!$A$3:$A$27,Seznamy!$E$3:$E$27)</f>
        <v>3402</v>
      </c>
      <c r="E1633" s="37">
        <f>LOOKUP(A1633,Seznamy!$A$3:$A$27,Seznamy!$H$3:$H$27)</f>
        <v>123891</v>
      </c>
      <c r="F1633" s="38">
        <f>LOOKUP(A1633,Seznamy!$A$3:$A$27,Seznamy!$J$3:$J$27)</f>
        <v>0</v>
      </c>
      <c r="G1633" s="38">
        <v>31</v>
      </c>
      <c r="H1633" s="36">
        <f>LOOKUP(G1633,'Bez dříví'!$A$35:$A$84,'Bez dříví'!$B$35:$B$84)</f>
        <v>0</v>
      </c>
      <c r="I1633" s="39">
        <f t="array" ref="I1633">SUM(IF(('Bez dříví'!$A$3:$A$33=A1633)*('Bez dříví'!$D$1:$BA$1=G1633),'Bez dříví'!$D$3:$BA$33))</f>
        <v>0</v>
      </c>
      <c r="J1633" s="70" t="str">
        <f>IF(I1633=0,"",I1633)</f>
        <v/>
      </c>
      <c r="K1633" s="40">
        <f>IF(I1633=MIN($J$1603:$J$1652),1,"")</f>
        <v>1</v>
      </c>
    </row>
    <row r="1634" spans="1:11" hidden="1" x14ac:dyDescent="0.25">
      <c r="A1634" s="34">
        <v>33</v>
      </c>
      <c r="B1634" s="35">
        <f>LOOKUP(A1634,Seznamy!$A$3:$A$27,Seznamy!$B$3:$B$27)</f>
        <v>246056</v>
      </c>
      <c r="C1634" s="36" t="str">
        <f>LOOKUP(A1634,Seznamy!$A$3:$A$27,Seznamy!$C$3:$C$27)</f>
        <v>Jítrava</v>
      </c>
      <c r="D1634" s="37">
        <f>LOOKUP(A1634,Seznamy!$A$3:$A$27,Seznamy!$E$3:$E$27)</f>
        <v>3402</v>
      </c>
      <c r="E1634" s="37">
        <f>LOOKUP(A1634,Seznamy!$A$3:$A$27,Seznamy!$H$3:$H$27)</f>
        <v>123891</v>
      </c>
      <c r="F1634" s="38">
        <f>LOOKUP(A1634,Seznamy!$A$3:$A$27,Seznamy!$J$3:$J$27)</f>
        <v>0</v>
      </c>
      <c r="G1634" s="38">
        <v>32</v>
      </c>
      <c r="H1634" s="36">
        <f>LOOKUP(G1634,'Bez dříví'!$A$35:$A$84,'Bez dříví'!$B$35:$B$84)</f>
        <v>0</v>
      </c>
      <c r="I1634" s="39">
        <f t="array" ref="I1634">SUM(IF(('Bez dříví'!$A$3:$A$33=A1634)*('Bez dříví'!$D$1:$BA$1=G1634),'Bez dříví'!$D$3:$BA$33))</f>
        <v>0</v>
      </c>
      <c r="J1634" s="70" t="str">
        <f>IF(I1634=0,"",I1634)</f>
        <v/>
      </c>
      <c r="K1634" s="40">
        <f>IF(I1634=MIN($J$1603:$J$1652),1,"")</f>
        <v>1</v>
      </c>
    </row>
    <row r="1635" spans="1:11" hidden="1" x14ac:dyDescent="0.25">
      <c r="A1635" s="34">
        <v>33</v>
      </c>
      <c r="B1635" s="35">
        <f>LOOKUP(A1635,Seznamy!$A$3:$A$27,Seznamy!$B$3:$B$27)</f>
        <v>246056</v>
      </c>
      <c r="C1635" s="36" t="str">
        <f>LOOKUP(A1635,Seznamy!$A$3:$A$27,Seznamy!$C$3:$C$27)</f>
        <v>Jítrava</v>
      </c>
      <c r="D1635" s="37">
        <f>LOOKUP(A1635,Seznamy!$A$3:$A$27,Seznamy!$E$3:$E$27)</f>
        <v>3402</v>
      </c>
      <c r="E1635" s="37">
        <f>LOOKUP(A1635,Seznamy!$A$3:$A$27,Seznamy!$H$3:$H$27)</f>
        <v>123891</v>
      </c>
      <c r="F1635" s="38">
        <f>LOOKUP(A1635,Seznamy!$A$3:$A$27,Seznamy!$J$3:$J$27)</f>
        <v>0</v>
      </c>
      <c r="G1635" s="38">
        <v>33</v>
      </c>
      <c r="H1635" s="36">
        <f>LOOKUP(G1635,'Bez dříví'!$A$35:$A$84,'Bez dříví'!$B$35:$B$84)</f>
        <v>0</v>
      </c>
      <c r="I1635" s="39">
        <f t="array" ref="I1635">SUM(IF(('Bez dříví'!$A$3:$A$33=A1635)*('Bez dříví'!$D$1:$BA$1=G1635),'Bez dříví'!$D$3:$BA$33))</f>
        <v>0</v>
      </c>
      <c r="J1635" s="70" t="str">
        <f>IF(I1635=0,"",I1635)</f>
        <v/>
      </c>
      <c r="K1635" s="40">
        <f>IF(I1635=MIN($J$1603:$J$1652),1,"")</f>
        <v>1</v>
      </c>
    </row>
    <row r="1636" spans="1:11" hidden="1" x14ac:dyDescent="0.25">
      <c r="A1636" s="34">
        <v>33</v>
      </c>
      <c r="B1636" s="35">
        <f>LOOKUP(A1636,Seznamy!$A$3:$A$27,Seznamy!$B$3:$B$27)</f>
        <v>246056</v>
      </c>
      <c r="C1636" s="36" t="str">
        <f>LOOKUP(A1636,Seznamy!$A$3:$A$27,Seznamy!$C$3:$C$27)</f>
        <v>Jítrava</v>
      </c>
      <c r="D1636" s="37">
        <f>LOOKUP(A1636,Seznamy!$A$3:$A$27,Seznamy!$E$3:$E$27)</f>
        <v>3402</v>
      </c>
      <c r="E1636" s="37">
        <f>LOOKUP(A1636,Seznamy!$A$3:$A$27,Seznamy!$H$3:$H$27)</f>
        <v>123891</v>
      </c>
      <c r="F1636" s="38">
        <f>LOOKUP(A1636,Seznamy!$A$3:$A$27,Seznamy!$J$3:$J$27)</f>
        <v>0</v>
      </c>
      <c r="G1636" s="38">
        <v>34</v>
      </c>
      <c r="H1636" s="36">
        <f>LOOKUP(G1636,'Bez dříví'!$A$35:$A$84,'Bez dříví'!$B$35:$B$84)</f>
        <v>0</v>
      </c>
      <c r="I1636" s="39">
        <f t="array" ref="I1636">SUM(IF(('Bez dříví'!$A$3:$A$33=A1636)*('Bez dříví'!$D$1:$BA$1=G1636),'Bez dříví'!$D$3:$BA$33))</f>
        <v>0</v>
      </c>
      <c r="J1636" s="70" t="str">
        <f>IF(I1636=0,"",I1636)</f>
        <v/>
      </c>
      <c r="K1636" s="40">
        <f>IF(I1636=MIN($J$1603:$J$1652),1,"")</f>
        <v>1</v>
      </c>
    </row>
    <row r="1637" spans="1:11" hidden="1" x14ac:dyDescent="0.25">
      <c r="A1637" s="34">
        <v>33</v>
      </c>
      <c r="B1637" s="35">
        <f>LOOKUP(A1637,Seznamy!$A$3:$A$27,Seznamy!$B$3:$B$27)</f>
        <v>246056</v>
      </c>
      <c r="C1637" s="36" t="str">
        <f>LOOKUP(A1637,Seznamy!$A$3:$A$27,Seznamy!$C$3:$C$27)</f>
        <v>Jítrava</v>
      </c>
      <c r="D1637" s="37">
        <f>LOOKUP(A1637,Seznamy!$A$3:$A$27,Seznamy!$E$3:$E$27)</f>
        <v>3402</v>
      </c>
      <c r="E1637" s="37">
        <f>LOOKUP(A1637,Seznamy!$A$3:$A$27,Seznamy!$H$3:$H$27)</f>
        <v>123891</v>
      </c>
      <c r="F1637" s="38">
        <f>LOOKUP(A1637,Seznamy!$A$3:$A$27,Seznamy!$J$3:$J$27)</f>
        <v>0</v>
      </c>
      <c r="G1637" s="38">
        <v>35</v>
      </c>
      <c r="H1637" s="36">
        <f>LOOKUP(G1637,'Bez dříví'!$A$35:$A$84,'Bez dříví'!$B$35:$B$84)</f>
        <v>0</v>
      </c>
      <c r="I1637" s="39">
        <f t="array" ref="I1637">SUM(IF(('Bez dříví'!$A$3:$A$33=A1637)*('Bez dříví'!$D$1:$BA$1=G1637),'Bez dříví'!$D$3:$BA$33))</f>
        <v>0</v>
      </c>
      <c r="J1637" s="70" t="str">
        <f>IF(I1637=0,"",I1637)</f>
        <v/>
      </c>
      <c r="K1637" s="40">
        <f>IF(I1637=MIN($J$1603:$J$1652),1,"")</f>
        <v>1</v>
      </c>
    </row>
    <row r="1638" spans="1:11" hidden="1" x14ac:dyDescent="0.25">
      <c r="A1638" s="34">
        <v>33</v>
      </c>
      <c r="B1638" s="35">
        <f>LOOKUP(A1638,Seznamy!$A$3:$A$27,Seznamy!$B$3:$B$27)</f>
        <v>246056</v>
      </c>
      <c r="C1638" s="36" t="str">
        <f>LOOKUP(A1638,Seznamy!$A$3:$A$27,Seznamy!$C$3:$C$27)</f>
        <v>Jítrava</v>
      </c>
      <c r="D1638" s="37">
        <f>LOOKUP(A1638,Seznamy!$A$3:$A$27,Seznamy!$E$3:$E$27)</f>
        <v>3402</v>
      </c>
      <c r="E1638" s="37">
        <f>LOOKUP(A1638,Seznamy!$A$3:$A$27,Seznamy!$H$3:$H$27)</f>
        <v>123891</v>
      </c>
      <c r="F1638" s="38">
        <f>LOOKUP(A1638,Seznamy!$A$3:$A$27,Seznamy!$J$3:$J$27)</f>
        <v>0</v>
      </c>
      <c r="G1638" s="38">
        <v>36</v>
      </c>
      <c r="H1638" s="36">
        <f>LOOKUP(G1638,'Bez dříví'!$A$35:$A$84,'Bez dříví'!$B$35:$B$84)</f>
        <v>0</v>
      </c>
      <c r="I1638" s="39">
        <f t="array" ref="I1638">SUM(IF(('Bez dříví'!$A$3:$A$33=A1638)*('Bez dříví'!$D$1:$BA$1=G1638),'Bez dříví'!$D$3:$BA$33))</f>
        <v>0</v>
      </c>
      <c r="J1638" s="70" t="str">
        <f>IF(I1638=0,"",I1638)</f>
        <v/>
      </c>
      <c r="K1638" s="40">
        <f>IF(I1638=MIN($J$1603:$J$1652),1,"")</f>
        <v>1</v>
      </c>
    </row>
    <row r="1639" spans="1:11" hidden="1" x14ac:dyDescent="0.25">
      <c r="A1639" s="34">
        <v>33</v>
      </c>
      <c r="B1639" s="35">
        <f>LOOKUP(A1639,Seznamy!$A$3:$A$27,Seznamy!$B$3:$B$27)</f>
        <v>246056</v>
      </c>
      <c r="C1639" s="36" t="str">
        <f>LOOKUP(A1639,Seznamy!$A$3:$A$27,Seznamy!$C$3:$C$27)</f>
        <v>Jítrava</v>
      </c>
      <c r="D1639" s="37">
        <f>LOOKUP(A1639,Seznamy!$A$3:$A$27,Seznamy!$E$3:$E$27)</f>
        <v>3402</v>
      </c>
      <c r="E1639" s="37">
        <f>LOOKUP(A1639,Seznamy!$A$3:$A$27,Seznamy!$H$3:$H$27)</f>
        <v>123891</v>
      </c>
      <c r="F1639" s="38">
        <f>LOOKUP(A1639,Seznamy!$A$3:$A$27,Seznamy!$J$3:$J$27)</f>
        <v>0</v>
      </c>
      <c r="G1639" s="38">
        <v>37</v>
      </c>
      <c r="H1639" s="36">
        <f>LOOKUP(G1639,'Bez dříví'!$A$35:$A$84,'Bez dříví'!$B$35:$B$84)</f>
        <v>0</v>
      </c>
      <c r="I1639" s="39">
        <f t="array" ref="I1639">SUM(IF(('Bez dříví'!$A$3:$A$33=A1639)*('Bez dříví'!$D$1:$BA$1=G1639),'Bez dříví'!$D$3:$BA$33))</f>
        <v>0</v>
      </c>
      <c r="J1639" s="70" t="str">
        <f>IF(I1639=0,"",I1639)</f>
        <v/>
      </c>
      <c r="K1639" s="40">
        <f>IF(I1639=MIN($J$1603:$J$1652),1,"")</f>
        <v>1</v>
      </c>
    </row>
    <row r="1640" spans="1:11" hidden="1" x14ac:dyDescent="0.25">
      <c r="A1640" s="34">
        <v>33</v>
      </c>
      <c r="B1640" s="35">
        <f>LOOKUP(A1640,Seznamy!$A$3:$A$27,Seznamy!$B$3:$B$27)</f>
        <v>246056</v>
      </c>
      <c r="C1640" s="36" t="str">
        <f>LOOKUP(A1640,Seznamy!$A$3:$A$27,Seznamy!$C$3:$C$27)</f>
        <v>Jítrava</v>
      </c>
      <c r="D1640" s="37">
        <f>LOOKUP(A1640,Seznamy!$A$3:$A$27,Seznamy!$E$3:$E$27)</f>
        <v>3402</v>
      </c>
      <c r="E1640" s="37">
        <f>LOOKUP(A1640,Seznamy!$A$3:$A$27,Seznamy!$H$3:$H$27)</f>
        <v>123891</v>
      </c>
      <c r="F1640" s="38">
        <f>LOOKUP(A1640,Seznamy!$A$3:$A$27,Seznamy!$J$3:$J$27)</f>
        <v>0</v>
      </c>
      <c r="G1640" s="38">
        <v>38</v>
      </c>
      <c r="H1640" s="36">
        <f>LOOKUP(G1640,'Bez dříví'!$A$35:$A$84,'Bez dříví'!$B$35:$B$84)</f>
        <v>0</v>
      </c>
      <c r="I1640" s="39">
        <f t="array" ref="I1640">SUM(IF(('Bez dříví'!$A$3:$A$33=A1640)*('Bez dříví'!$D$1:$BA$1=G1640),'Bez dříví'!$D$3:$BA$33))</f>
        <v>0</v>
      </c>
      <c r="J1640" s="70" t="str">
        <f>IF(I1640=0,"",I1640)</f>
        <v/>
      </c>
      <c r="K1640" s="40">
        <f>IF(I1640=MIN($J$1603:$J$1652),1,"")</f>
        <v>1</v>
      </c>
    </row>
    <row r="1641" spans="1:11" hidden="1" x14ac:dyDescent="0.25">
      <c r="A1641" s="34">
        <v>33</v>
      </c>
      <c r="B1641" s="35">
        <f>LOOKUP(A1641,Seznamy!$A$3:$A$27,Seznamy!$B$3:$B$27)</f>
        <v>246056</v>
      </c>
      <c r="C1641" s="36" t="str">
        <f>LOOKUP(A1641,Seznamy!$A$3:$A$27,Seznamy!$C$3:$C$27)</f>
        <v>Jítrava</v>
      </c>
      <c r="D1641" s="37">
        <f>LOOKUP(A1641,Seznamy!$A$3:$A$27,Seznamy!$E$3:$E$27)</f>
        <v>3402</v>
      </c>
      <c r="E1641" s="37">
        <f>LOOKUP(A1641,Seznamy!$A$3:$A$27,Seznamy!$H$3:$H$27)</f>
        <v>123891</v>
      </c>
      <c r="F1641" s="38">
        <f>LOOKUP(A1641,Seznamy!$A$3:$A$27,Seznamy!$J$3:$J$27)</f>
        <v>0</v>
      </c>
      <c r="G1641" s="38">
        <v>39</v>
      </c>
      <c r="H1641" s="36">
        <f>LOOKUP(G1641,'Bez dříví'!$A$35:$A$84,'Bez dříví'!$B$35:$B$84)</f>
        <v>0</v>
      </c>
      <c r="I1641" s="39">
        <f t="array" ref="I1641">SUM(IF(('Bez dříví'!$A$3:$A$33=A1641)*('Bez dříví'!$D$1:$BA$1=G1641),'Bez dříví'!$D$3:$BA$33))</f>
        <v>0</v>
      </c>
      <c r="J1641" s="70" t="str">
        <f>IF(I1641=0,"",I1641)</f>
        <v/>
      </c>
      <c r="K1641" s="40">
        <f>IF(I1641=MIN($J$1603:$J$1652),1,"")</f>
        <v>1</v>
      </c>
    </row>
    <row r="1642" spans="1:11" hidden="1" x14ac:dyDescent="0.25">
      <c r="A1642" s="34">
        <v>33</v>
      </c>
      <c r="B1642" s="35">
        <f>LOOKUP(A1642,Seznamy!$A$3:$A$27,Seznamy!$B$3:$B$27)</f>
        <v>246056</v>
      </c>
      <c r="C1642" s="36" t="str">
        <f>LOOKUP(A1642,Seznamy!$A$3:$A$27,Seznamy!$C$3:$C$27)</f>
        <v>Jítrava</v>
      </c>
      <c r="D1642" s="37">
        <f>LOOKUP(A1642,Seznamy!$A$3:$A$27,Seznamy!$E$3:$E$27)</f>
        <v>3402</v>
      </c>
      <c r="E1642" s="37">
        <f>LOOKUP(A1642,Seznamy!$A$3:$A$27,Seznamy!$H$3:$H$27)</f>
        <v>123891</v>
      </c>
      <c r="F1642" s="38">
        <f>LOOKUP(A1642,Seznamy!$A$3:$A$27,Seznamy!$J$3:$J$27)</f>
        <v>0</v>
      </c>
      <c r="G1642" s="38">
        <v>40</v>
      </c>
      <c r="H1642" s="36">
        <f>LOOKUP(G1642,'Bez dříví'!$A$35:$A$84,'Bez dříví'!$B$35:$B$84)</f>
        <v>0</v>
      </c>
      <c r="I1642" s="39">
        <f t="array" ref="I1642">SUM(IF(('Bez dříví'!$A$3:$A$33=A1642)*('Bez dříví'!$D$1:$BA$1=G1642),'Bez dříví'!$D$3:$BA$33))</f>
        <v>0</v>
      </c>
      <c r="J1642" s="70" t="str">
        <f>IF(I1642=0,"",I1642)</f>
        <v/>
      </c>
      <c r="K1642" s="40">
        <f>IF(I1642=MIN($J$1603:$J$1652),1,"")</f>
        <v>1</v>
      </c>
    </row>
    <row r="1643" spans="1:11" hidden="1" x14ac:dyDescent="0.25">
      <c r="A1643" s="34">
        <v>33</v>
      </c>
      <c r="B1643" s="35">
        <f>LOOKUP(A1643,Seznamy!$A$3:$A$27,Seznamy!$B$3:$B$27)</f>
        <v>246056</v>
      </c>
      <c r="C1643" s="36" t="str">
        <f>LOOKUP(A1643,Seznamy!$A$3:$A$27,Seznamy!$C$3:$C$27)</f>
        <v>Jítrava</v>
      </c>
      <c r="D1643" s="37">
        <f>LOOKUP(A1643,Seznamy!$A$3:$A$27,Seznamy!$E$3:$E$27)</f>
        <v>3402</v>
      </c>
      <c r="E1643" s="37">
        <f>LOOKUP(A1643,Seznamy!$A$3:$A$27,Seznamy!$H$3:$H$27)</f>
        <v>123891</v>
      </c>
      <c r="F1643" s="38">
        <f>LOOKUP(A1643,Seznamy!$A$3:$A$27,Seznamy!$J$3:$J$27)</f>
        <v>0</v>
      </c>
      <c r="G1643" s="38">
        <v>41</v>
      </c>
      <c r="H1643" s="36">
        <f>LOOKUP(G1643,'Bez dříví'!$A$35:$A$84,'Bez dříví'!$B$35:$B$84)</f>
        <v>0</v>
      </c>
      <c r="I1643" s="39">
        <f t="array" ref="I1643">SUM(IF(('Bez dříví'!$A$3:$A$33=A1643)*('Bez dříví'!$D$1:$BA$1=G1643),'Bez dříví'!$D$3:$BA$33))</f>
        <v>0</v>
      </c>
      <c r="J1643" s="70" t="str">
        <f>IF(I1643=0,"",I1643)</f>
        <v/>
      </c>
      <c r="K1643" s="40">
        <f>IF(I1643=MIN($J$1603:$J$1652),1,"")</f>
        <v>1</v>
      </c>
    </row>
    <row r="1644" spans="1:11" hidden="1" x14ac:dyDescent="0.25">
      <c r="A1644" s="34">
        <v>33</v>
      </c>
      <c r="B1644" s="35">
        <f>LOOKUP(A1644,Seznamy!$A$3:$A$27,Seznamy!$B$3:$B$27)</f>
        <v>246056</v>
      </c>
      <c r="C1644" s="36" t="str">
        <f>LOOKUP(A1644,Seznamy!$A$3:$A$27,Seznamy!$C$3:$C$27)</f>
        <v>Jítrava</v>
      </c>
      <c r="D1644" s="37">
        <f>LOOKUP(A1644,Seznamy!$A$3:$A$27,Seznamy!$E$3:$E$27)</f>
        <v>3402</v>
      </c>
      <c r="E1644" s="37">
        <f>LOOKUP(A1644,Seznamy!$A$3:$A$27,Seznamy!$H$3:$H$27)</f>
        <v>123891</v>
      </c>
      <c r="F1644" s="38">
        <f>LOOKUP(A1644,Seznamy!$A$3:$A$27,Seznamy!$J$3:$J$27)</f>
        <v>0</v>
      </c>
      <c r="G1644" s="38">
        <v>42</v>
      </c>
      <c r="H1644" s="36">
        <f>LOOKUP(G1644,'Bez dříví'!$A$35:$A$84,'Bez dříví'!$B$35:$B$84)</f>
        <v>0</v>
      </c>
      <c r="I1644" s="39">
        <f t="array" ref="I1644">SUM(IF(('Bez dříví'!$A$3:$A$33=A1644)*('Bez dříví'!$D$1:$BA$1=G1644),'Bez dříví'!$D$3:$BA$33))</f>
        <v>0</v>
      </c>
      <c r="J1644" s="70" t="str">
        <f>IF(I1644=0,"",I1644)</f>
        <v/>
      </c>
      <c r="K1644" s="40">
        <f>IF(I1644=MIN($J$1603:$J$1652),1,"")</f>
        <v>1</v>
      </c>
    </row>
    <row r="1645" spans="1:11" hidden="1" x14ac:dyDescent="0.25">
      <c r="A1645" s="34">
        <v>33</v>
      </c>
      <c r="B1645" s="35">
        <f>LOOKUP(A1645,Seznamy!$A$3:$A$27,Seznamy!$B$3:$B$27)</f>
        <v>246056</v>
      </c>
      <c r="C1645" s="36" t="str">
        <f>LOOKUP(A1645,Seznamy!$A$3:$A$27,Seznamy!$C$3:$C$27)</f>
        <v>Jítrava</v>
      </c>
      <c r="D1645" s="37">
        <f>LOOKUP(A1645,Seznamy!$A$3:$A$27,Seznamy!$E$3:$E$27)</f>
        <v>3402</v>
      </c>
      <c r="E1645" s="37">
        <f>LOOKUP(A1645,Seznamy!$A$3:$A$27,Seznamy!$H$3:$H$27)</f>
        <v>123891</v>
      </c>
      <c r="F1645" s="38">
        <f>LOOKUP(A1645,Seznamy!$A$3:$A$27,Seznamy!$J$3:$J$27)</f>
        <v>0</v>
      </c>
      <c r="G1645" s="38">
        <v>43</v>
      </c>
      <c r="H1645" s="36">
        <f>LOOKUP(G1645,'Bez dříví'!$A$35:$A$84,'Bez dříví'!$B$35:$B$84)</f>
        <v>0</v>
      </c>
      <c r="I1645" s="39">
        <f t="array" ref="I1645">SUM(IF(('Bez dříví'!$A$3:$A$33=A1645)*('Bez dříví'!$D$1:$BA$1=G1645),'Bez dříví'!$D$3:$BA$33))</f>
        <v>0</v>
      </c>
      <c r="J1645" s="70" t="str">
        <f>IF(I1645=0,"",I1645)</f>
        <v/>
      </c>
      <c r="K1645" s="40">
        <f>IF(I1645=MIN($J$1603:$J$1652),1,"")</f>
        <v>1</v>
      </c>
    </row>
    <row r="1646" spans="1:11" hidden="1" x14ac:dyDescent="0.25">
      <c r="A1646" s="34">
        <v>33</v>
      </c>
      <c r="B1646" s="35">
        <f>LOOKUP(A1646,Seznamy!$A$3:$A$27,Seznamy!$B$3:$B$27)</f>
        <v>246056</v>
      </c>
      <c r="C1646" s="36" t="str">
        <f>LOOKUP(A1646,Seznamy!$A$3:$A$27,Seznamy!$C$3:$C$27)</f>
        <v>Jítrava</v>
      </c>
      <c r="D1646" s="37">
        <f>LOOKUP(A1646,Seznamy!$A$3:$A$27,Seznamy!$E$3:$E$27)</f>
        <v>3402</v>
      </c>
      <c r="E1646" s="37">
        <f>LOOKUP(A1646,Seznamy!$A$3:$A$27,Seznamy!$H$3:$H$27)</f>
        <v>123891</v>
      </c>
      <c r="F1646" s="38">
        <f>LOOKUP(A1646,Seznamy!$A$3:$A$27,Seznamy!$J$3:$J$27)</f>
        <v>0</v>
      </c>
      <c r="G1646" s="38">
        <v>44</v>
      </c>
      <c r="H1646" s="36">
        <f>LOOKUP(G1646,'Bez dříví'!$A$35:$A$84,'Bez dříví'!$B$35:$B$84)</f>
        <v>0</v>
      </c>
      <c r="I1646" s="39">
        <f t="array" ref="I1646">SUM(IF(('Bez dříví'!$A$3:$A$33=A1646)*('Bez dříví'!$D$1:$BA$1=G1646),'Bez dříví'!$D$3:$BA$33))</f>
        <v>0</v>
      </c>
      <c r="J1646" s="70" t="str">
        <f>IF(I1646=0,"",I1646)</f>
        <v/>
      </c>
      <c r="K1646" s="40">
        <f>IF(I1646=MIN($J$1603:$J$1652),1,"")</f>
        <v>1</v>
      </c>
    </row>
    <row r="1647" spans="1:11" hidden="1" x14ac:dyDescent="0.25">
      <c r="A1647" s="34">
        <v>33</v>
      </c>
      <c r="B1647" s="35">
        <f>LOOKUP(A1647,Seznamy!$A$3:$A$27,Seznamy!$B$3:$B$27)</f>
        <v>246056</v>
      </c>
      <c r="C1647" s="36" t="str">
        <f>LOOKUP(A1647,Seznamy!$A$3:$A$27,Seznamy!$C$3:$C$27)</f>
        <v>Jítrava</v>
      </c>
      <c r="D1647" s="37">
        <f>LOOKUP(A1647,Seznamy!$A$3:$A$27,Seznamy!$E$3:$E$27)</f>
        <v>3402</v>
      </c>
      <c r="E1647" s="37">
        <f>LOOKUP(A1647,Seznamy!$A$3:$A$27,Seznamy!$H$3:$H$27)</f>
        <v>123891</v>
      </c>
      <c r="F1647" s="38">
        <f>LOOKUP(A1647,Seznamy!$A$3:$A$27,Seznamy!$J$3:$J$27)</f>
        <v>0</v>
      </c>
      <c r="G1647" s="38">
        <v>45</v>
      </c>
      <c r="H1647" s="36">
        <f>LOOKUP(G1647,'Bez dříví'!$A$35:$A$84,'Bez dříví'!$B$35:$B$84)</f>
        <v>0</v>
      </c>
      <c r="I1647" s="39">
        <f t="array" ref="I1647">SUM(IF(('Bez dříví'!$A$3:$A$33=A1647)*('Bez dříví'!$D$1:$BA$1=G1647),'Bez dříví'!$D$3:$BA$33))</f>
        <v>0</v>
      </c>
      <c r="J1647" s="70" t="str">
        <f>IF(I1647=0,"",I1647)</f>
        <v/>
      </c>
      <c r="K1647" s="40">
        <f>IF(I1647=MIN($J$1603:$J$1652),1,"")</f>
        <v>1</v>
      </c>
    </row>
    <row r="1648" spans="1:11" hidden="1" x14ac:dyDescent="0.25">
      <c r="A1648" s="34">
        <v>33</v>
      </c>
      <c r="B1648" s="35">
        <f>LOOKUP(A1648,Seznamy!$A$3:$A$27,Seznamy!$B$3:$B$27)</f>
        <v>246056</v>
      </c>
      <c r="C1648" s="36" t="str">
        <f>LOOKUP(A1648,Seznamy!$A$3:$A$27,Seznamy!$C$3:$C$27)</f>
        <v>Jítrava</v>
      </c>
      <c r="D1648" s="37">
        <f>LOOKUP(A1648,Seznamy!$A$3:$A$27,Seznamy!$E$3:$E$27)</f>
        <v>3402</v>
      </c>
      <c r="E1648" s="37">
        <f>LOOKUP(A1648,Seznamy!$A$3:$A$27,Seznamy!$H$3:$H$27)</f>
        <v>123891</v>
      </c>
      <c r="F1648" s="38">
        <f>LOOKUP(A1648,Seznamy!$A$3:$A$27,Seznamy!$J$3:$J$27)</f>
        <v>0</v>
      </c>
      <c r="G1648" s="38">
        <v>46</v>
      </c>
      <c r="H1648" s="36">
        <f>LOOKUP(G1648,'Bez dříví'!$A$35:$A$84,'Bez dříví'!$B$35:$B$84)</f>
        <v>0</v>
      </c>
      <c r="I1648" s="39">
        <f t="array" ref="I1648">SUM(IF(('Bez dříví'!$A$3:$A$33=A1648)*('Bez dříví'!$D$1:$BA$1=G1648),'Bez dříví'!$D$3:$BA$33))</f>
        <v>0</v>
      </c>
      <c r="J1648" s="70" t="str">
        <f>IF(I1648=0,"",I1648)</f>
        <v/>
      </c>
      <c r="K1648" s="40">
        <f>IF(I1648=MIN($J$1603:$J$1652),1,"")</f>
        <v>1</v>
      </c>
    </row>
    <row r="1649" spans="1:11" hidden="1" x14ac:dyDescent="0.25">
      <c r="A1649" s="34">
        <v>33</v>
      </c>
      <c r="B1649" s="35">
        <f>LOOKUP(A1649,Seznamy!$A$3:$A$27,Seznamy!$B$3:$B$27)</f>
        <v>246056</v>
      </c>
      <c r="C1649" s="36" t="str">
        <f>LOOKUP(A1649,Seznamy!$A$3:$A$27,Seznamy!$C$3:$C$27)</f>
        <v>Jítrava</v>
      </c>
      <c r="D1649" s="37">
        <f>LOOKUP(A1649,Seznamy!$A$3:$A$27,Seznamy!$E$3:$E$27)</f>
        <v>3402</v>
      </c>
      <c r="E1649" s="37">
        <f>LOOKUP(A1649,Seznamy!$A$3:$A$27,Seznamy!$H$3:$H$27)</f>
        <v>123891</v>
      </c>
      <c r="F1649" s="38">
        <f>LOOKUP(A1649,Seznamy!$A$3:$A$27,Seznamy!$J$3:$J$27)</f>
        <v>0</v>
      </c>
      <c r="G1649" s="38">
        <v>47</v>
      </c>
      <c r="H1649" s="36">
        <f>LOOKUP(G1649,'Bez dříví'!$A$35:$A$84,'Bez dříví'!$B$35:$B$84)</f>
        <v>0</v>
      </c>
      <c r="I1649" s="39">
        <f t="array" ref="I1649">SUM(IF(('Bez dříví'!$A$3:$A$33=A1649)*('Bez dříví'!$D$1:$BA$1=G1649),'Bez dříví'!$D$3:$BA$33))</f>
        <v>0</v>
      </c>
      <c r="J1649" s="70" t="str">
        <f>IF(I1649=0,"",I1649)</f>
        <v/>
      </c>
      <c r="K1649" s="40">
        <f>IF(I1649=MIN($J$1603:$J$1652),1,"")</f>
        <v>1</v>
      </c>
    </row>
    <row r="1650" spans="1:11" hidden="1" x14ac:dyDescent="0.25">
      <c r="A1650" s="34">
        <v>33</v>
      </c>
      <c r="B1650" s="35">
        <f>LOOKUP(A1650,Seznamy!$A$3:$A$27,Seznamy!$B$3:$B$27)</f>
        <v>246056</v>
      </c>
      <c r="C1650" s="36" t="str">
        <f>LOOKUP(A1650,Seznamy!$A$3:$A$27,Seznamy!$C$3:$C$27)</f>
        <v>Jítrava</v>
      </c>
      <c r="D1650" s="37">
        <f>LOOKUP(A1650,Seznamy!$A$3:$A$27,Seznamy!$E$3:$E$27)</f>
        <v>3402</v>
      </c>
      <c r="E1650" s="37">
        <f>LOOKUP(A1650,Seznamy!$A$3:$A$27,Seznamy!$H$3:$H$27)</f>
        <v>123891</v>
      </c>
      <c r="F1650" s="38">
        <f>LOOKUP(A1650,Seznamy!$A$3:$A$27,Seznamy!$J$3:$J$27)</f>
        <v>0</v>
      </c>
      <c r="G1650" s="38">
        <v>48</v>
      </c>
      <c r="H1650" s="36">
        <f>LOOKUP(G1650,'Bez dříví'!$A$35:$A$84,'Bez dříví'!$B$35:$B$84)</f>
        <v>0</v>
      </c>
      <c r="I1650" s="39">
        <f t="array" ref="I1650">SUM(IF(('Bez dříví'!$A$3:$A$33=A1650)*('Bez dříví'!$D$1:$BA$1=G1650),'Bez dříví'!$D$3:$BA$33))</f>
        <v>0</v>
      </c>
      <c r="J1650" s="70" t="str">
        <f>IF(I1650=0,"",I1650)</f>
        <v/>
      </c>
      <c r="K1650" s="40">
        <f>IF(I1650=MIN($J$1603:$J$1652),1,"")</f>
        <v>1</v>
      </c>
    </row>
    <row r="1651" spans="1:11" hidden="1" x14ac:dyDescent="0.25">
      <c r="A1651" s="34">
        <v>33</v>
      </c>
      <c r="B1651" s="35">
        <f>LOOKUP(A1651,Seznamy!$A$3:$A$27,Seznamy!$B$3:$B$27)</f>
        <v>246056</v>
      </c>
      <c r="C1651" s="36" t="str">
        <f>LOOKUP(A1651,Seznamy!$A$3:$A$27,Seznamy!$C$3:$C$27)</f>
        <v>Jítrava</v>
      </c>
      <c r="D1651" s="37">
        <f>LOOKUP(A1651,Seznamy!$A$3:$A$27,Seznamy!$E$3:$E$27)</f>
        <v>3402</v>
      </c>
      <c r="E1651" s="37">
        <f>LOOKUP(A1651,Seznamy!$A$3:$A$27,Seznamy!$H$3:$H$27)</f>
        <v>123891</v>
      </c>
      <c r="F1651" s="38">
        <f>LOOKUP(A1651,Seznamy!$A$3:$A$27,Seznamy!$J$3:$J$27)</f>
        <v>0</v>
      </c>
      <c r="G1651" s="38">
        <v>49</v>
      </c>
      <c r="H1651" s="36">
        <f>LOOKUP(G1651,'Bez dříví'!$A$35:$A$84,'Bez dříví'!$B$35:$B$84)</f>
        <v>0</v>
      </c>
      <c r="I1651" s="39">
        <f t="array" ref="I1651">SUM(IF(('Bez dříví'!$A$3:$A$33=A1651)*('Bez dříví'!$D$1:$BA$1=G1651),'Bez dříví'!$D$3:$BA$33))</f>
        <v>0</v>
      </c>
      <c r="J1651" s="70" t="str">
        <f>IF(I1651=0,"",I1651)</f>
        <v/>
      </c>
      <c r="K1651" s="40">
        <f>IF(I1651=MIN($J$1603:$J$1652),1,"")</f>
        <v>1</v>
      </c>
    </row>
    <row r="1652" spans="1:11" hidden="1" x14ac:dyDescent="0.25">
      <c r="A1652" s="34">
        <v>33</v>
      </c>
      <c r="B1652" s="35">
        <f>LOOKUP(A1652,Seznamy!$A$3:$A$27,Seznamy!$B$3:$B$27)</f>
        <v>246056</v>
      </c>
      <c r="C1652" s="36" t="str">
        <f>LOOKUP(A1652,Seznamy!$A$3:$A$27,Seznamy!$C$3:$C$27)</f>
        <v>Jítrava</v>
      </c>
      <c r="D1652" s="37">
        <f>LOOKUP(A1652,Seznamy!$A$3:$A$27,Seznamy!$E$3:$E$27)</f>
        <v>3402</v>
      </c>
      <c r="E1652" s="37">
        <f>LOOKUP(A1652,Seznamy!$A$3:$A$27,Seznamy!$H$3:$H$27)</f>
        <v>123891</v>
      </c>
      <c r="F1652" s="38">
        <f>LOOKUP(A1652,Seznamy!$A$3:$A$27,Seznamy!$J$3:$J$27)</f>
        <v>0</v>
      </c>
      <c r="G1652" s="38">
        <v>50</v>
      </c>
      <c r="H1652" s="36">
        <f>LOOKUP(G1652,'Bez dříví'!$A$35:$A$84,'Bez dříví'!$B$35:$B$84)</f>
        <v>0</v>
      </c>
      <c r="I1652" s="39">
        <f t="array" ref="I1652">SUM(IF(('Bez dříví'!$A$3:$A$33=A1652)*('Bez dříví'!$D$1:$BA$1=G1652),'Bez dříví'!$D$3:$BA$33))</f>
        <v>0</v>
      </c>
      <c r="J1652" s="70" t="str">
        <f>IF(I1652=0,"",I1652)</f>
        <v/>
      </c>
      <c r="K1652" s="40">
        <f>IF(I1652=MIN($J$1603:$J$1652),1,"")</f>
        <v>1</v>
      </c>
    </row>
    <row r="1653" spans="1:11" hidden="1" x14ac:dyDescent="0.25">
      <c r="A1653" s="56">
        <v>34</v>
      </c>
      <c r="B1653" s="57">
        <f>LOOKUP(A1653,Seznamy!$A$3:$A$27,Seznamy!$B$3:$B$27)</f>
        <v>246056</v>
      </c>
      <c r="C1653" s="58" t="str">
        <f>LOOKUP(A1653,Seznamy!$A$3:$A$27,Seznamy!$C$3:$C$27)</f>
        <v>Jítrava</v>
      </c>
      <c r="D1653" s="59">
        <f>LOOKUP(A1653,Seznamy!$A$3:$A$27,Seznamy!$E$3:$E$27)</f>
        <v>3402</v>
      </c>
      <c r="E1653" s="59">
        <f>LOOKUP(A1653,Seznamy!$A$3:$A$27,Seznamy!$H$3:$H$27)</f>
        <v>123891</v>
      </c>
      <c r="F1653" s="60">
        <f>LOOKUP(A1653,Seznamy!$A$3:$A$27,Seznamy!$J$3:$J$27)</f>
        <v>0</v>
      </c>
      <c r="G1653" s="60">
        <v>1</v>
      </c>
      <c r="H1653" s="58" t="str">
        <f>LOOKUP(G1653,'Bez dříví'!$A$35:$A$84,'Bez dříví'!$B$35:$B$84)</f>
        <v>LESCUS Cetkovice, s.r.o.</v>
      </c>
      <c r="I1653" s="61">
        <f t="array" ref="I1653">SUM(IF(('Bez dříví'!$A$3:$A$33=A1653)*('Bez dříví'!$D$1:$BA$1=G1653),'Bez dříví'!$D$3:$BA$33))</f>
        <v>0</v>
      </c>
      <c r="J1653" s="71" t="str">
        <f>IF(I1653=0,"",I1653)</f>
        <v/>
      </c>
      <c r="K1653" s="62">
        <f>IF(I1653=MIN($J$1653:$J$1702),1,"")</f>
        <v>1</v>
      </c>
    </row>
    <row r="1654" spans="1:11" hidden="1" x14ac:dyDescent="0.25">
      <c r="A1654" s="56">
        <v>34</v>
      </c>
      <c r="B1654" s="57">
        <f>LOOKUP(A1654,Seznamy!$A$3:$A$27,Seznamy!$B$3:$B$27)</f>
        <v>246056</v>
      </c>
      <c r="C1654" s="58" t="str">
        <f>LOOKUP(A1654,Seznamy!$A$3:$A$27,Seznamy!$C$3:$C$27)</f>
        <v>Jítrava</v>
      </c>
      <c r="D1654" s="59">
        <f>LOOKUP(A1654,Seznamy!$A$3:$A$27,Seznamy!$E$3:$E$27)</f>
        <v>3402</v>
      </c>
      <c r="E1654" s="59">
        <f>LOOKUP(A1654,Seznamy!$A$3:$A$27,Seznamy!$H$3:$H$27)</f>
        <v>123891</v>
      </c>
      <c r="F1654" s="60">
        <f>LOOKUP(A1654,Seznamy!$A$3:$A$27,Seznamy!$J$3:$J$27)</f>
        <v>0</v>
      </c>
      <c r="G1654" s="60">
        <v>2</v>
      </c>
      <c r="H1654" s="58" t="str">
        <f>LOOKUP(G1654,'Bez dříví'!$A$35:$A$84,'Bez dříví'!$B$35:$B$84)</f>
        <v>EGREGA s.r.o.</v>
      </c>
      <c r="I1654" s="61">
        <f t="array" ref="I1654">SUM(IF(('Bez dříví'!$A$3:$A$33=A1654)*('Bez dříví'!$D$1:$BA$1=G1654),'Bez dříví'!$D$3:$BA$33))</f>
        <v>0</v>
      </c>
      <c r="J1654" s="71" t="str">
        <f>IF(I1654=0,"",I1654)</f>
        <v/>
      </c>
      <c r="K1654" s="62">
        <f>IF(I1654=MIN($J$1653:$J$1702),1,"")</f>
        <v>1</v>
      </c>
    </row>
    <row r="1655" spans="1:11" hidden="1" x14ac:dyDescent="0.25">
      <c r="A1655" s="56">
        <v>34</v>
      </c>
      <c r="B1655" s="57">
        <f>LOOKUP(A1655,Seznamy!$A$3:$A$27,Seznamy!$B$3:$B$27)</f>
        <v>246056</v>
      </c>
      <c r="C1655" s="58" t="str">
        <f>LOOKUP(A1655,Seznamy!$A$3:$A$27,Seznamy!$C$3:$C$27)</f>
        <v>Jítrava</v>
      </c>
      <c r="D1655" s="59">
        <f>LOOKUP(A1655,Seznamy!$A$3:$A$27,Seznamy!$E$3:$E$27)</f>
        <v>3402</v>
      </c>
      <c r="E1655" s="59">
        <f>LOOKUP(A1655,Seznamy!$A$3:$A$27,Seznamy!$H$3:$H$27)</f>
        <v>123891</v>
      </c>
      <c r="F1655" s="60">
        <f>LOOKUP(A1655,Seznamy!$A$3:$A$27,Seznamy!$J$3:$J$27)</f>
        <v>0</v>
      </c>
      <c r="G1655" s="60">
        <v>3</v>
      </c>
      <c r="H1655" s="58" t="str">
        <f>LOOKUP(G1655,'Bez dříví'!$A$35:$A$84,'Bez dříví'!$B$35:$B$84)</f>
        <v>Lesostavby Frýdek-Místek a.s.</v>
      </c>
      <c r="I1655" s="61">
        <f t="array" ref="I1655">SUM(IF(('Bez dříví'!$A$3:$A$33=A1655)*('Bez dříví'!$D$1:$BA$1=G1655),'Bez dříví'!$D$3:$BA$33))</f>
        <v>0</v>
      </c>
      <c r="J1655" s="71" t="str">
        <f>IF(I1655=0,"",I1655)</f>
        <v/>
      </c>
      <c r="K1655" s="62">
        <f>IF(I1655=MIN($J$1653:$J$1702),1,"")</f>
        <v>1</v>
      </c>
    </row>
    <row r="1656" spans="1:11" hidden="1" x14ac:dyDescent="0.25">
      <c r="A1656" s="56">
        <v>34</v>
      </c>
      <c r="B1656" s="57">
        <f>LOOKUP(A1656,Seznamy!$A$3:$A$27,Seznamy!$B$3:$B$27)</f>
        <v>246056</v>
      </c>
      <c r="C1656" s="58" t="str">
        <f>LOOKUP(A1656,Seznamy!$A$3:$A$27,Seznamy!$C$3:$C$27)</f>
        <v>Jítrava</v>
      </c>
      <c r="D1656" s="59">
        <f>LOOKUP(A1656,Seznamy!$A$3:$A$27,Seznamy!$E$3:$E$27)</f>
        <v>3402</v>
      </c>
      <c r="E1656" s="59">
        <f>LOOKUP(A1656,Seznamy!$A$3:$A$27,Seznamy!$H$3:$H$27)</f>
        <v>123891</v>
      </c>
      <c r="F1656" s="60">
        <f>LOOKUP(A1656,Seznamy!$A$3:$A$27,Seznamy!$J$3:$J$27)</f>
        <v>0</v>
      </c>
      <c r="G1656" s="60">
        <v>4</v>
      </c>
      <c r="H1656" s="58" t="str">
        <f>LOOKUP(G1656,'Bez dříví'!$A$35:$A$84,'Bez dříví'!$B$35:$B$84)</f>
        <v>LST a.s.</v>
      </c>
      <c r="I1656" s="61">
        <f t="array" ref="I1656">SUM(IF(('Bez dříví'!$A$3:$A$33=A1656)*('Bez dříví'!$D$1:$BA$1=G1656),'Bez dříví'!$D$3:$BA$33))</f>
        <v>0</v>
      </c>
      <c r="J1656" s="71" t="str">
        <f>IF(I1656=0,"",I1656)</f>
        <v/>
      </c>
      <c r="K1656" s="62">
        <f>IF(I1656=MIN($J$1653:$J$1702),1,"")</f>
        <v>1</v>
      </c>
    </row>
    <row r="1657" spans="1:11" hidden="1" x14ac:dyDescent="0.25">
      <c r="A1657" s="56">
        <v>34</v>
      </c>
      <c r="B1657" s="57">
        <f>LOOKUP(A1657,Seznamy!$A$3:$A$27,Seznamy!$B$3:$B$27)</f>
        <v>246056</v>
      </c>
      <c r="C1657" s="58" t="str">
        <f>LOOKUP(A1657,Seznamy!$A$3:$A$27,Seznamy!$C$3:$C$27)</f>
        <v>Jítrava</v>
      </c>
      <c r="D1657" s="59">
        <f>LOOKUP(A1657,Seznamy!$A$3:$A$27,Seznamy!$E$3:$E$27)</f>
        <v>3402</v>
      </c>
      <c r="E1657" s="59">
        <f>LOOKUP(A1657,Seznamy!$A$3:$A$27,Seznamy!$H$3:$H$27)</f>
        <v>123891</v>
      </c>
      <c r="F1657" s="60">
        <f>LOOKUP(A1657,Seznamy!$A$3:$A$27,Seznamy!$J$3:$J$27)</f>
        <v>0</v>
      </c>
      <c r="G1657" s="60">
        <v>5</v>
      </c>
      <c r="H1657" s="58" t="str">
        <f>LOOKUP(G1657,'Bez dříví'!$A$35:$A$84,'Bez dříví'!$B$35:$B$84)</f>
        <v>UNILES a.s.</v>
      </c>
      <c r="I1657" s="61">
        <f t="array" ref="I1657">SUM(IF(('Bez dříví'!$A$3:$A$33=A1657)*('Bez dříví'!$D$1:$BA$1=G1657),'Bez dříví'!$D$3:$BA$33))</f>
        <v>0</v>
      </c>
      <c r="J1657" s="71" t="str">
        <f>IF(I1657=0,"",I1657)</f>
        <v/>
      </c>
      <c r="K1657" s="62">
        <f>IF(I1657=MIN($J$1653:$J$1702),1,"")</f>
        <v>1</v>
      </c>
    </row>
    <row r="1658" spans="1:11" hidden="1" x14ac:dyDescent="0.25">
      <c r="A1658" s="56">
        <v>34</v>
      </c>
      <c r="B1658" s="57">
        <f>LOOKUP(A1658,Seznamy!$A$3:$A$27,Seznamy!$B$3:$B$27)</f>
        <v>246056</v>
      </c>
      <c r="C1658" s="58" t="str">
        <f>LOOKUP(A1658,Seznamy!$A$3:$A$27,Seznamy!$C$3:$C$27)</f>
        <v>Jítrava</v>
      </c>
      <c r="D1658" s="59">
        <f>LOOKUP(A1658,Seznamy!$A$3:$A$27,Seznamy!$E$3:$E$27)</f>
        <v>3402</v>
      </c>
      <c r="E1658" s="59">
        <f>LOOKUP(A1658,Seznamy!$A$3:$A$27,Seznamy!$H$3:$H$27)</f>
        <v>123891</v>
      </c>
      <c r="F1658" s="60">
        <f>LOOKUP(A1658,Seznamy!$A$3:$A$27,Seznamy!$J$3:$J$27)</f>
        <v>0</v>
      </c>
      <c r="G1658" s="60">
        <v>6</v>
      </c>
      <c r="H1658" s="58" t="str">
        <f>LOOKUP(G1658,'Bez dříví'!$A$35:$A$84,'Bez dříví'!$B$35:$B$84)</f>
        <v>LDF Rožnov a.s.</v>
      </c>
      <c r="I1658" s="61">
        <f t="array" ref="I1658">SUM(IF(('Bez dříví'!$A$3:$A$33=A1658)*('Bez dříví'!$D$1:$BA$1=G1658),'Bez dříví'!$D$3:$BA$33))</f>
        <v>0</v>
      </c>
      <c r="J1658" s="71" t="str">
        <f>IF(I1658=0,"",I1658)</f>
        <v/>
      </c>
      <c r="K1658" s="62">
        <f>IF(I1658=MIN($J$1653:$J$1702),1,"")</f>
        <v>1</v>
      </c>
    </row>
    <row r="1659" spans="1:11" hidden="1" x14ac:dyDescent="0.25">
      <c r="A1659" s="56">
        <v>34</v>
      </c>
      <c r="B1659" s="57">
        <f>LOOKUP(A1659,Seznamy!$A$3:$A$27,Seznamy!$B$3:$B$27)</f>
        <v>246056</v>
      </c>
      <c r="C1659" s="58" t="str">
        <f>LOOKUP(A1659,Seznamy!$A$3:$A$27,Seznamy!$C$3:$C$27)</f>
        <v>Jítrava</v>
      </c>
      <c r="D1659" s="59">
        <f>LOOKUP(A1659,Seznamy!$A$3:$A$27,Seznamy!$E$3:$E$27)</f>
        <v>3402</v>
      </c>
      <c r="E1659" s="59">
        <f>LOOKUP(A1659,Seznamy!$A$3:$A$27,Seznamy!$H$3:$H$27)</f>
        <v>123891</v>
      </c>
      <c r="F1659" s="60">
        <f>LOOKUP(A1659,Seznamy!$A$3:$A$27,Seznamy!$J$3:$J$27)</f>
        <v>0</v>
      </c>
      <c r="G1659" s="60">
        <v>7</v>
      </c>
      <c r="H1659" s="58" t="str">
        <f>LOOKUP(G1659,'Bez dříví'!$A$35:$A$84,'Bez dříví'!$B$35:$B$84)</f>
        <v>ACLESIA, spol. s r.o.</v>
      </c>
      <c r="I1659" s="61">
        <f t="array" ref="I1659">SUM(IF(('Bez dříví'!$A$3:$A$33=A1659)*('Bez dříví'!$D$1:$BA$1=G1659),'Bez dříví'!$D$3:$BA$33))</f>
        <v>0</v>
      </c>
      <c r="J1659" s="71" t="str">
        <f>IF(I1659=0,"",I1659)</f>
        <v/>
      </c>
      <c r="K1659" s="62">
        <f>IF(I1659=MIN($J$1653:$J$1702),1,"")</f>
        <v>1</v>
      </c>
    </row>
    <row r="1660" spans="1:11" hidden="1" x14ac:dyDescent="0.25">
      <c r="A1660" s="56">
        <v>34</v>
      </c>
      <c r="B1660" s="57">
        <f>LOOKUP(A1660,Seznamy!$A$3:$A$27,Seznamy!$B$3:$B$27)</f>
        <v>246056</v>
      </c>
      <c r="C1660" s="58" t="str">
        <f>LOOKUP(A1660,Seznamy!$A$3:$A$27,Seznamy!$C$3:$C$27)</f>
        <v>Jítrava</v>
      </c>
      <c r="D1660" s="59">
        <f>LOOKUP(A1660,Seznamy!$A$3:$A$27,Seznamy!$E$3:$E$27)</f>
        <v>3402</v>
      </c>
      <c r="E1660" s="59">
        <f>LOOKUP(A1660,Seznamy!$A$3:$A$27,Seznamy!$H$3:$H$27)</f>
        <v>123891</v>
      </c>
      <c r="F1660" s="60">
        <f>LOOKUP(A1660,Seznamy!$A$3:$A$27,Seznamy!$J$3:$J$27)</f>
        <v>0</v>
      </c>
      <c r="G1660" s="60">
        <v>8</v>
      </c>
      <c r="H1660" s="58" t="str">
        <f>LOOKUP(G1660,'Bez dříví'!$A$35:$A$84,'Bez dříví'!$B$35:$B$84)</f>
        <v>Sušická lesní a obchodní s.r.o.</v>
      </c>
      <c r="I1660" s="61">
        <f t="array" ref="I1660">SUM(IF(('Bez dříví'!$A$3:$A$33=A1660)*('Bez dříví'!$D$1:$BA$1=G1660),'Bez dříví'!$D$3:$BA$33))</f>
        <v>0</v>
      </c>
      <c r="J1660" s="71" t="str">
        <f>IF(I1660=0,"",I1660)</f>
        <v/>
      </c>
      <c r="K1660" s="62">
        <f>IF(I1660=MIN($J$1653:$J$1702),1,"")</f>
        <v>1</v>
      </c>
    </row>
    <row r="1661" spans="1:11" hidden="1" x14ac:dyDescent="0.25">
      <c r="A1661" s="56">
        <v>34</v>
      </c>
      <c r="B1661" s="57">
        <f>LOOKUP(A1661,Seznamy!$A$3:$A$27,Seznamy!$B$3:$B$27)</f>
        <v>246056</v>
      </c>
      <c r="C1661" s="58" t="str">
        <f>LOOKUP(A1661,Seznamy!$A$3:$A$27,Seznamy!$C$3:$C$27)</f>
        <v>Jítrava</v>
      </c>
      <c r="D1661" s="59">
        <f>LOOKUP(A1661,Seznamy!$A$3:$A$27,Seznamy!$E$3:$E$27)</f>
        <v>3402</v>
      </c>
      <c r="E1661" s="59">
        <f>LOOKUP(A1661,Seznamy!$A$3:$A$27,Seznamy!$H$3:$H$27)</f>
        <v>123891</v>
      </c>
      <c r="F1661" s="60">
        <f>LOOKUP(A1661,Seznamy!$A$3:$A$27,Seznamy!$J$3:$J$27)</f>
        <v>0</v>
      </c>
      <c r="G1661" s="60">
        <v>9</v>
      </c>
      <c r="H1661" s="58" t="str">
        <f>LOOKUP(G1661,'Bez dříví'!$A$35:$A$84,'Bez dříví'!$B$35:$B$84)</f>
        <v>Kloboucká lesní s.r.o.</v>
      </c>
      <c r="I1661" s="61">
        <f t="array" ref="I1661">SUM(IF(('Bez dříví'!$A$3:$A$33=A1661)*('Bez dříví'!$D$1:$BA$1=G1661),'Bez dříví'!$D$3:$BA$33))</f>
        <v>0</v>
      </c>
      <c r="J1661" s="71" t="str">
        <f>IF(I1661=0,"",I1661)</f>
        <v/>
      </c>
      <c r="K1661" s="62">
        <f>IF(I1661=MIN($J$1653:$J$1702),1,"")</f>
        <v>1</v>
      </c>
    </row>
    <row r="1662" spans="1:11" hidden="1" x14ac:dyDescent="0.25">
      <c r="A1662" s="56">
        <v>34</v>
      </c>
      <c r="B1662" s="57">
        <f>LOOKUP(A1662,Seznamy!$A$3:$A$27,Seznamy!$B$3:$B$27)</f>
        <v>246056</v>
      </c>
      <c r="C1662" s="58" t="str">
        <f>LOOKUP(A1662,Seznamy!$A$3:$A$27,Seznamy!$C$3:$C$27)</f>
        <v>Jítrava</v>
      </c>
      <c r="D1662" s="59">
        <f>LOOKUP(A1662,Seznamy!$A$3:$A$27,Seznamy!$E$3:$E$27)</f>
        <v>3402</v>
      </c>
      <c r="E1662" s="59">
        <f>LOOKUP(A1662,Seznamy!$A$3:$A$27,Seznamy!$H$3:$H$27)</f>
        <v>123891</v>
      </c>
      <c r="F1662" s="60">
        <f>LOOKUP(A1662,Seznamy!$A$3:$A$27,Seznamy!$J$3:$J$27)</f>
        <v>0</v>
      </c>
      <c r="G1662" s="60">
        <v>10</v>
      </c>
      <c r="H1662" s="58" t="str">
        <f>LOOKUP(G1662,'Bez dříví'!$A$35:$A$84,'Bez dříví'!$B$35:$B$84)</f>
        <v>Dřevo-Málek s.r.o.</v>
      </c>
      <c r="I1662" s="61">
        <f t="array" ref="I1662">SUM(IF(('Bez dříví'!$A$3:$A$33=A1662)*('Bez dříví'!$D$1:$BA$1=G1662),'Bez dříví'!$D$3:$BA$33))</f>
        <v>0</v>
      </c>
      <c r="J1662" s="71" t="str">
        <f>IF(I1662=0,"",I1662)</f>
        <v/>
      </c>
      <c r="K1662" s="62">
        <f>IF(I1662=MIN($J$1653:$J$1702),1,"")</f>
        <v>1</v>
      </c>
    </row>
    <row r="1663" spans="1:11" hidden="1" x14ac:dyDescent="0.25">
      <c r="A1663" s="56">
        <v>34</v>
      </c>
      <c r="B1663" s="57">
        <f>LOOKUP(A1663,Seznamy!$A$3:$A$27,Seznamy!$B$3:$B$27)</f>
        <v>246056</v>
      </c>
      <c r="C1663" s="58" t="str">
        <f>LOOKUP(A1663,Seznamy!$A$3:$A$27,Seznamy!$C$3:$C$27)</f>
        <v>Jítrava</v>
      </c>
      <c r="D1663" s="59">
        <f>LOOKUP(A1663,Seznamy!$A$3:$A$27,Seznamy!$E$3:$E$27)</f>
        <v>3402</v>
      </c>
      <c r="E1663" s="59">
        <f>LOOKUP(A1663,Seznamy!$A$3:$A$27,Seznamy!$H$3:$H$27)</f>
        <v>123891</v>
      </c>
      <c r="F1663" s="60">
        <f>LOOKUP(A1663,Seznamy!$A$3:$A$27,Seznamy!$J$3:$J$27)</f>
        <v>0</v>
      </c>
      <c r="G1663" s="60">
        <v>11</v>
      </c>
      <c r="H1663" s="58" t="str">
        <f>LOOKUP(G1663,'Bez dříví'!$A$35:$A$84,'Bez dříví'!$B$35:$B$84)</f>
        <v>Opavská lesní a.s.</v>
      </c>
      <c r="I1663" s="61">
        <f t="array" ref="I1663">SUM(IF(('Bez dříví'!$A$3:$A$33=A1663)*('Bez dříví'!$D$1:$BA$1=G1663),'Bez dříví'!$D$3:$BA$33))</f>
        <v>0</v>
      </c>
      <c r="J1663" s="71" t="str">
        <f>IF(I1663=0,"",I1663)</f>
        <v/>
      </c>
      <c r="K1663" s="62">
        <f>IF(I1663=MIN($J$1653:$J$1702),1,"")</f>
        <v>1</v>
      </c>
    </row>
    <row r="1664" spans="1:11" hidden="1" x14ac:dyDescent="0.25">
      <c r="A1664" s="56">
        <v>34</v>
      </c>
      <c r="B1664" s="57">
        <f>LOOKUP(A1664,Seznamy!$A$3:$A$27,Seznamy!$B$3:$B$27)</f>
        <v>246056</v>
      </c>
      <c r="C1664" s="58" t="str">
        <f>LOOKUP(A1664,Seznamy!$A$3:$A$27,Seznamy!$C$3:$C$27)</f>
        <v>Jítrava</v>
      </c>
      <c r="D1664" s="59">
        <f>LOOKUP(A1664,Seznamy!$A$3:$A$27,Seznamy!$E$3:$E$27)</f>
        <v>3402</v>
      </c>
      <c r="E1664" s="59">
        <f>LOOKUP(A1664,Seznamy!$A$3:$A$27,Seznamy!$H$3:$H$27)</f>
        <v>123891</v>
      </c>
      <c r="F1664" s="60">
        <f>LOOKUP(A1664,Seznamy!$A$3:$A$27,Seznamy!$J$3:$J$27)</f>
        <v>0</v>
      </c>
      <c r="G1664" s="60">
        <v>12</v>
      </c>
      <c r="H1664" s="58" t="str">
        <f>LOOKUP(G1664,'Bez dříví'!$A$35:$A$84,'Bez dříví'!$B$35:$B$84)</f>
        <v>JACER - CZ a.s.</v>
      </c>
      <c r="I1664" s="61">
        <f t="array" ref="I1664">SUM(IF(('Bez dříví'!$A$3:$A$33=A1664)*('Bez dříví'!$D$1:$BA$1=G1664),'Bez dříví'!$D$3:$BA$33))</f>
        <v>0</v>
      </c>
      <c r="J1664" s="71" t="str">
        <f>IF(I1664=0,"",I1664)</f>
        <v/>
      </c>
      <c r="K1664" s="62">
        <f>IF(I1664=MIN($J$1653:$J$1702),1,"")</f>
        <v>1</v>
      </c>
    </row>
    <row r="1665" spans="1:11" hidden="1" x14ac:dyDescent="0.25">
      <c r="A1665" s="56">
        <v>34</v>
      </c>
      <c r="B1665" s="57">
        <f>LOOKUP(A1665,Seznamy!$A$3:$A$27,Seznamy!$B$3:$B$27)</f>
        <v>246056</v>
      </c>
      <c r="C1665" s="58" t="str">
        <f>LOOKUP(A1665,Seznamy!$A$3:$A$27,Seznamy!$C$3:$C$27)</f>
        <v>Jítrava</v>
      </c>
      <c r="D1665" s="59">
        <f>LOOKUP(A1665,Seznamy!$A$3:$A$27,Seznamy!$E$3:$E$27)</f>
        <v>3402</v>
      </c>
      <c r="E1665" s="59">
        <f>LOOKUP(A1665,Seznamy!$A$3:$A$27,Seznamy!$H$3:$H$27)</f>
        <v>123891</v>
      </c>
      <c r="F1665" s="60">
        <f>LOOKUP(A1665,Seznamy!$A$3:$A$27,Seznamy!$J$3:$J$27)</f>
        <v>0</v>
      </c>
      <c r="G1665" s="60">
        <v>13</v>
      </c>
      <c r="H1665" s="58" t="str">
        <f>LOOKUP(G1665,'Bez dříví'!$A$35:$A$84,'Bez dříví'!$B$35:$B$84)</f>
        <v>KODIAK Timber s.r.o.</v>
      </c>
      <c r="I1665" s="61">
        <f t="array" ref="I1665">SUM(IF(('Bez dříví'!$A$3:$A$33=A1665)*('Bez dříví'!$D$1:$BA$1=G1665),'Bez dříví'!$D$3:$BA$33))</f>
        <v>0</v>
      </c>
      <c r="J1665" s="71" t="str">
        <f>IF(I1665=0,"",I1665)</f>
        <v/>
      </c>
      <c r="K1665" s="62">
        <f>IF(I1665=MIN($J$1653:$J$1702),1,"")</f>
        <v>1</v>
      </c>
    </row>
    <row r="1666" spans="1:11" hidden="1" x14ac:dyDescent="0.25">
      <c r="A1666" s="56">
        <v>34</v>
      </c>
      <c r="B1666" s="57">
        <f>LOOKUP(A1666,Seznamy!$A$3:$A$27,Seznamy!$B$3:$B$27)</f>
        <v>246056</v>
      </c>
      <c r="C1666" s="58" t="str">
        <f>LOOKUP(A1666,Seznamy!$A$3:$A$27,Seznamy!$C$3:$C$27)</f>
        <v>Jítrava</v>
      </c>
      <c r="D1666" s="59">
        <f>LOOKUP(A1666,Seznamy!$A$3:$A$27,Seznamy!$E$3:$E$27)</f>
        <v>3402</v>
      </c>
      <c r="E1666" s="59">
        <f>LOOKUP(A1666,Seznamy!$A$3:$A$27,Seznamy!$H$3:$H$27)</f>
        <v>123891</v>
      </c>
      <c r="F1666" s="60">
        <f>LOOKUP(A1666,Seznamy!$A$3:$A$27,Seznamy!$J$3:$J$27)</f>
        <v>0</v>
      </c>
      <c r="G1666" s="60">
        <v>14</v>
      </c>
      <c r="H1666" s="58" t="str">
        <f>LOOKUP(G1666,'Bez dříví'!$A$35:$A$84,'Bez dříví'!$B$35:$B$84)</f>
        <v>Marles s.r.o.</v>
      </c>
      <c r="I1666" s="61">
        <f t="array" ref="I1666">SUM(IF(('Bez dříví'!$A$3:$A$33=A1666)*('Bez dříví'!$D$1:$BA$1=G1666),'Bez dříví'!$D$3:$BA$33))</f>
        <v>0</v>
      </c>
      <c r="J1666" s="71" t="str">
        <f>IF(I1666=0,"",I1666)</f>
        <v/>
      </c>
      <c r="K1666" s="62">
        <f>IF(I1666=MIN($J$1653:$J$1702),1,"")</f>
        <v>1</v>
      </c>
    </row>
    <row r="1667" spans="1:11" hidden="1" x14ac:dyDescent="0.25">
      <c r="A1667" s="56">
        <v>34</v>
      </c>
      <c r="B1667" s="57">
        <f>LOOKUP(A1667,Seznamy!$A$3:$A$27,Seznamy!$B$3:$B$27)</f>
        <v>246056</v>
      </c>
      <c r="C1667" s="58" t="str">
        <f>LOOKUP(A1667,Seznamy!$A$3:$A$27,Seznamy!$C$3:$C$27)</f>
        <v>Jítrava</v>
      </c>
      <c r="D1667" s="59">
        <f>LOOKUP(A1667,Seznamy!$A$3:$A$27,Seznamy!$E$3:$E$27)</f>
        <v>3402</v>
      </c>
      <c r="E1667" s="59">
        <f>LOOKUP(A1667,Seznamy!$A$3:$A$27,Seznamy!$H$3:$H$27)</f>
        <v>123891</v>
      </c>
      <c r="F1667" s="60">
        <f>LOOKUP(A1667,Seznamy!$A$3:$A$27,Seznamy!$J$3:$J$27)</f>
        <v>0</v>
      </c>
      <c r="G1667" s="60">
        <v>15</v>
      </c>
      <c r="H1667" s="58" t="str">
        <f>LOOKUP(G1667,'Bez dříví'!$A$35:$A$84,'Bez dříví'!$B$35:$B$84)</f>
        <v>SOLITERA spol. s r.o.</v>
      </c>
      <c r="I1667" s="61">
        <f t="array" ref="I1667">SUM(IF(('Bez dříví'!$A$3:$A$33=A1667)*('Bez dříví'!$D$1:$BA$1=G1667),'Bez dříví'!$D$3:$BA$33))</f>
        <v>0</v>
      </c>
      <c r="J1667" s="71" t="str">
        <f>IF(I1667=0,"",I1667)</f>
        <v/>
      </c>
      <c r="K1667" s="62">
        <f>IF(I1667=MIN($J$1653:$J$1702),1,"")</f>
        <v>1</v>
      </c>
    </row>
    <row r="1668" spans="1:11" hidden="1" x14ac:dyDescent="0.25">
      <c r="A1668" s="56">
        <v>34</v>
      </c>
      <c r="B1668" s="57">
        <f>LOOKUP(A1668,Seznamy!$A$3:$A$27,Seznamy!$B$3:$B$27)</f>
        <v>246056</v>
      </c>
      <c r="C1668" s="58" t="str">
        <f>LOOKUP(A1668,Seznamy!$A$3:$A$27,Seznamy!$C$3:$C$27)</f>
        <v>Jítrava</v>
      </c>
      <c r="D1668" s="59">
        <f>LOOKUP(A1668,Seznamy!$A$3:$A$27,Seznamy!$E$3:$E$27)</f>
        <v>3402</v>
      </c>
      <c r="E1668" s="59">
        <f>LOOKUP(A1668,Seznamy!$A$3:$A$27,Seznamy!$H$3:$H$27)</f>
        <v>123891</v>
      </c>
      <c r="F1668" s="60">
        <f>LOOKUP(A1668,Seznamy!$A$3:$A$27,Seznamy!$J$3:$J$27)</f>
        <v>0</v>
      </c>
      <c r="G1668" s="60">
        <v>16</v>
      </c>
      <c r="H1668" s="58" t="str">
        <f>LOOKUP(G1668,'Bez dříví'!$A$35:$A$84,'Bez dříví'!$B$35:$B$84)</f>
        <v>RM FOREST lesní společnost s.r.o</v>
      </c>
      <c r="I1668" s="61">
        <f t="array" ref="I1668">SUM(IF(('Bez dříví'!$A$3:$A$33=A1668)*('Bez dříví'!$D$1:$BA$1=G1668),'Bez dříví'!$D$3:$BA$33))</f>
        <v>0</v>
      </c>
      <c r="J1668" s="71" t="str">
        <f>IF(I1668=0,"",I1668)</f>
        <v/>
      </c>
      <c r="K1668" s="62">
        <f>IF(I1668=MIN($J$1653:$J$1702),1,"")</f>
        <v>1</v>
      </c>
    </row>
    <row r="1669" spans="1:11" hidden="1" x14ac:dyDescent="0.25">
      <c r="A1669" s="56">
        <v>34</v>
      </c>
      <c r="B1669" s="57">
        <f>LOOKUP(A1669,Seznamy!$A$3:$A$27,Seznamy!$B$3:$B$27)</f>
        <v>246056</v>
      </c>
      <c r="C1669" s="58" t="str">
        <f>LOOKUP(A1669,Seznamy!$A$3:$A$27,Seznamy!$C$3:$C$27)</f>
        <v>Jítrava</v>
      </c>
      <c r="D1669" s="59">
        <f>LOOKUP(A1669,Seznamy!$A$3:$A$27,Seznamy!$E$3:$E$27)</f>
        <v>3402</v>
      </c>
      <c r="E1669" s="59">
        <f>LOOKUP(A1669,Seznamy!$A$3:$A$27,Seznamy!$H$3:$H$27)</f>
        <v>123891</v>
      </c>
      <c r="F1669" s="60">
        <f>LOOKUP(A1669,Seznamy!$A$3:$A$27,Seznamy!$J$3:$J$27)</f>
        <v>0</v>
      </c>
      <c r="G1669" s="60">
        <v>17</v>
      </c>
      <c r="H1669" s="58" t="str">
        <f>LOOKUP(G1669,'Bez dříví'!$A$35:$A$84,'Bez dříví'!$B$35:$B$84)</f>
        <v>Lesy Beskydy, a.s.</v>
      </c>
      <c r="I1669" s="61">
        <f t="array" ref="I1669">SUM(IF(('Bez dříví'!$A$3:$A$33=A1669)*('Bez dříví'!$D$1:$BA$1=G1669),'Bez dříví'!$D$3:$BA$33))</f>
        <v>0</v>
      </c>
      <c r="J1669" s="71" t="str">
        <f>IF(I1669=0,"",I1669)</f>
        <v/>
      </c>
      <c r="K1669" s="62">
        <f>IF(I1669=MIN($J$1653:$J$1702),1,"")</f>
        <v>1</v>
      </c>
    </row>
    <row r="1670" spans="1:11" hidden="1" x14ac:dyDescent="0.25">
      <c r="A1670" s="56">
        <v>34</v>
      </c>
      <c r="B1670" s="57">
        <f>LOOKUP(A1670,Seznamy!$A$3:$A$27,Seznamy!$B$3:$B$27)</f>
        <v>246056</v>
      </c>
      <c r="C1670" s="58" t="str">
        <f>LOOKUP(A1670,Seznamy!$A$3:$A$27,Seznamy!$C$3:$C$27)</f>
        <v>Jítrava</v>
      </c>
      <c r="D1670" s="59">
        <f>LOOKUP(A1670,Seznamy!$A$3:$A$27,Seznamy!$E$3:$E$27)</f>
        <v>3402</v>
      </c>
      <c r="E1670" s="59">
        <f>LOOKUP(A1670,Seznamy!$A$3:$A$27,Seznamy!$H$3:$H$27)</f>
        <v>123891</v>
      </c>
      <c r="F1670" s="60">
        <f>LOOKUP(A1670,Seznamy!$A$3:$A$27,Seznamy!$J$3:$J$27)</f>
        <v>0</v>
      </c>
      <c r="G1670" s="60">
        <v>18</v>
      </c>
      <c r="H1670" s="58" t="str">
        <f>LOOKUP(G1670,'Bez dříví'!$A$35:$A$84,'Bez dříví'!$B$35:$B$84)</f>
        <v>Libavská lesní s.r.o.</v>
      </c>
      <c r="I1670" s="61">
        <f t="array" ref="I1670">SUM(IF(('Bez dříví'!$A$3:$A$33=A1670)*('Bez dříví'!$D$1:$BA$1=G1670),'Bez dříví'!$D$3:$BA$33))</f>
        <v>0</v>
      </c>
      <c r="J1670" s="71" t="str">
        <f>IF(I1670=0,"",I1670)</f>
        <v/>
      </c>
      <c r="K1670" s="62">
        <f>IF(I1670=MIN($J$1653:$J$1702),1,"")</f>
        <v>1</v>
      </c>
    </row>
    <row r="1671" spans="1:11" hidden="1" x14ac:dyDescent="0.25">
      <c r="A1671" s="56">
        <v>34</v>
      </c>
      <c r="B1671" s="57">
        <f>LOOKUP(A1671,Seznamy!$A$3:$A$27,Seznamy!$B$3:$B$27)</f>
        <v>246056</v>
      </c>
      <c r="C1671" s="58" t="str">
        <f>LOOKUP(A1671,Seznamy!$A$3:$A$27,Seznamy!$C$3:$C$27)</f>
        <v>Jítrava</v>
      </c>
      <c r="D1671" s="59">
        <f>LOOKUP(A1671,Seznamy!$A$3:$A$27,Seznamy!$E$3:$E$27)</f>
        <v>3402</v>
      </c>
      <c r="E1671" s="59">
        <f>LOOKUP(A1671,Seznamy!$A$3:$A$27,Seznamy!$H$3:$H$27)</f>
        <v>123891</v>
      </c>
      <c r="F1671" s="60">
        <f>LOOKUP(A1671,Seznamy!$A$3:$A$27,Seznamy!$J$3:$J$27)</f>
        <v>0</v>
      </c>
      <c r="G1671" s="60">
        <v>19</v>
      </c>
      <c r="H1671" s="58" t="str">
        <f>LOOKUP(G1671,'Bez dříví'!$A$35:$A$84,'Bez dříví'!$B$35:$B$84)</f>
        <v>TIS lignum s.r.o.</v>
      </c>
      <c r="I1671" s="61">
        <f t="array" ref="I1671">SUM(IF(('Bez dříví'!$A$3:$A$33=A1671)*('Bez dříví'!$D$1:$BA$1=G1671),'Bez dříví'!$D$3:$BA$33))</f>
        <v>0</v>
      </c>
      <c r="J1671" s="71" t="str">
        <f>IF(I1671=0,"",I1671)</f>
        <v/>
      </c>
      <c r="K1671" s="62">
        <f>IF(I1671=MIN($J$1653:$J$1702),1,"")</f>
        <v>1</v>
      </c>
    </row>
    <row r="1672" spans="1:11" hidden="1" x14ac:dyDescent="0.25">
      <c r="A1672" s="56">
        <v>34</v>
      </c>
      <c r="B1672" s="57">
        <f>LOOKUP(A1672,Seznamy!$A$3:$A$27,Seznamy!$B$3:$B$27)</f>
        <v>246056</v>
      </c>
      <c r="C1672" s="58" t="str">
        <f>LOOKUP(A1672,Seznamy!$A$3:$A$27,Seznamy!$C$3:$C$27)</f>
        <v>Jítrava</v>
      </c>
      <c r="D1672" s="59">
        <f>LOOKUP(A1672,Seznamy!$A$3:$A$27,Seznamy!$E$3:$E$27)</f>
        <v>3402</v>
      </c>
      <c r="E1672" s="59">
        <f>LOOKUP(A1672,Seznamy!$A$3:$A$27,Seznamy!$H$3:$H$27)</f>
        <v>123891</v>
      </c>
      <c r="F1672" s="60">
        <f>LOOKUP(A1672,Seznamy!$A$3:$A$27,Seznamy!$J$3:$J$27)</f>
        <v>0</v>
      </c>
      <c r="G1672" s="60">
        <v>20</v>
      </c>
      <c r="H1672" s="58" t="str">
        <f>LOOKUP(G1672,'Bez dříví'!$A$35:$A$84,'Bez dříví'!$B$35:$B$84)</f>
        <v>LES-UK s.r.o.</v>
      </c>
      <c r="I1672" s="61">
        <f t="array" ref="I1672">SUM(IF(('Bez dříví'!$A$3:$A$33=A1672)*('Bez dříví'!$D$1:$BA$1=G1672),'Bez dříví'!$D$3:$BA$33))</f>
        <v>0</v>
      </c>
      <c r="J1672" s="71" t="str">
        <f>IF(I1672=0,"",I1672)</f>
        <v/>
      </c>
      <c r="K1672" s="62">
        <f>IF(I1672=MIN($J$1653:$J$1702),1,"")</f>
        <v>1</v>
      </c>
    </row>
    <row r="1673" spans="1:11" hidden="1" x14ac:dyDescent="0.25">
      <c r="A1673" s="56">
        <v>34</v>
      </c>
      <c r="B1673" s="57">
        <f>LOOKUP(A1673,Seznamy!$A$3:$A$27,Seznamy!$B$3:$B$27)</f>
        <v>246056</v>
      </c>
      <c r="C1673" s="58" t="str">
        <f>LOOKUP(A1673,Seznamy!$A$3:$A$27,Seznamy!$C$3:$C$27)</f>
        <v>Jítrava</v>
      </c>
      <c r="D1673" s="59">
        <f>LOOKUP(A1673,Seznamy!$A$3:$A$27,Seznamy!$E$3:$E$27)</f>
        <v>3402</v>
      </c>
      <c r="E1673" s="59">
        <f>LOOKUP(A1673,Seznamy!$A$3:$A$27,Seznamy!$H$3:$H$27)</f>
        <v>123891</v>
      </c>
      <c r="F1673" s="60">
        <f>LOOKUP(A1673,Seznamy!$A$3:$A$27,Seznamy!$J$3:$J$27)</f>
        <v>0</v>
      </c>
      <c r="G1673" s="60">
        <v>21</v>
      </c>
      <c r="H1673" s="58" t="str">
        <f>LOOKUP(G1673,'Bez dříví'!$A$35:$A$84,'Bez dříví'!$B$35:$B$84)</f>
        <v>LIGNEUS, s.r.o.</v>
      </c>
      <c r="I1673" s="61">
        <f t="array" ref="I1673">SUM(IF(('Bez dříví'!$A$3:$A$33=A1673)*('Bez dříví'!$D$1:$BA$1=G1673),'Bez dříví'!$D$3:$BA$33))</f>
        <v>0</v>
      </c>
      <c r="J1673" s="71" t="str">
        <f>IF(I1673=0,"",I1673)</f>
        <v/>
      </c>
      <c r="K1673" s="62">
        <f>IF(I1673=MIN($J$1653:$J$1702),1,"")</f>
        <v>1</v>
      </c>
    </row>
    <row r="1674" spans="1:11" hidden="1" x14ac:dyDescent="0.25">
      <c r="A1674" s="56">
        <v>34</v>
      </c>
      <c r="B1674" s="57">
        <f>LOOKUP(A1674,Seznamy!$A$3:$A$27,Seznamy!$B$3:$B$27)</f>
        <v>246056</v>
      </c>
      <c r="C1674" s="58" t="str">
        <f>LOOKUP(A1674,Seznamy!$A$3:$A$27,Seznamy!$C$3:$C$27)</f>
        <v>Jítrava</v>
      </c>
      <c r="D1674" s="59">
        <f>LOOKUP(A1674,Seznamy!$A$3:$A$27,Seznamy!$E$3:$E$27)</f>
        <v>3402</v>
      </c>
      <c r="E1674" s="59">
        <f>LOOKUP(A1674,Seznamy!$A$3:$A$27,Seznamy!$H$3:$H$27)</f>
        <v>123891</v>
      </c>
      <c r="F1674" s="60">
        <f>LOOKUP(A1674,Seznamy!$A$3:$A$27,Seznamy!$J$3:$J$27)</f>
        <v>0</v>
      </c>
      <c r="G1674" s="60">
        <v>22</v>
      </c>
      <c r="H1674" s="58" t="str">
        <f>LOOKUP(G1674,'Bez dříví'!$A$35:$A$84,'Bez dříví'!$B$35:$B$84)</f>
        <v>Stora Enso Wood Products Ždírec s.r.o.</v>
      </c>
      <c r="I1674" s="61">
        <f t="array" ref="I1674">SUM(IF(('Bez dříví'!$A$3:$A$33=A1674)*('Bez dříví'!$D$1:$BA$1=G1674),'Bez dříví'!$D$3:$BA$33))</f>
        <v>0</v>
      </c>
      <c r="J1674" s="71" t="str">
        <f>IF(I1674=0,"",I1674)</f>
        <v/>
      </c>
      <c r="K1674" s="62">
        <f>IF(I1674=MIN($J$1653:$J$1702),1,"")</f>
        <v>1</v>
      </c>
    </row>
    <row r="1675" spans="1:11" hidden="1" x14ac:dyDescent="0.25">
      <c r="A1675" s="56">
        <v>34</v>
      </c>
      <c r="B1675" s="57">
        <f>LOOKUP(A1675,Seznamy!$A$3:$A$27,Seznamy!$B$3:$B$27)</f>
        <v>246056</v>
      </c>
      <c r="C1675" s="58" t="str">
        <f>LOOKUP(A1675,Seznamy!$A$3:$A$27,Seznamy!$C$3:$C$27)</f>
        <v>Jítrava</v>
      </c>
      <c r="D1675" s="59">
        <f>LOOKUP(A1675,Seznamy!$A$3:$A$27,Seznamy!$E$3:$E$27)</f>
        <v>3402</v>
      </c>
      <c r="E1675" s="59">
        <f>LOOKUP(A1675,Seznamy!$A$3:$A$27,Seznamy!$H$3:$H$27)</f>
        <v>123891</v>
      </c>
      <c r="F1675" s="60">
        <f>LOOKUP(A1675,Seznamy!$A$3:$A$27,Seznamy!$J$3:$J$27)</f>
        <v>0</v>
      </c>
      <c r="G1675" s="60">
        <v>23</v>
      </c>
      <c r="H1675" s="58" t="str">
        <f>LOOKUP(G1675,'Bez dříví'!$A$35:$A$84,'Bez dříví'!$B$35:$B$84)</f>
        <v>DEBLICE - lesy s.r.o.</v>
      </c>
      <c r="I1675" s="61">
        <f t="array" ref="I1675">SUM(IF(('Bez dříví'!$A$3:$A$33=A1675)*('Bez dříví'!$D$1:$BA$1=G1675),'Bez dříví'!$D$3:$BA$33))</f>
        <v>0</v>
      </c>
      <c r="J1675" s="71" t="str">
        <f>IF(I1675=0,"",I1675)</f>
        <v/>
      </c>
      <c r="K1675" s="62">
        <f>IF(I1675=MIN($J$1653:$J$1702),1,"")</f>
        <v>1</v>
      </c>
    </row>
    <row r="1676" spans="1:11" hidden="1" x14ac:dyDescent="0.25">
      <c r="A1676" s="56">
        <v>34</v>
      </c>
      <c r="B1676" s="57">
        <f>LOOKUP(A1676,Seznamy!$A$3:$A$27,Seznamy!$B$3:$B$27)</f>
        <v>246056</v>
      </c>
      <c r="C1676" s="58" t="str">
        <f>LOOKUP(A1676,Seznamy!$A$3:$A$27,Seznamy!$C$3:$C$27)</f>
        <v>Jítrava</v>
      </c>
      <c r="D1676" s="59">
        <f>LOOKUP(A1676,Seznamy!$A$3:$A$27,Seznamy!$E$3:$E$27)</f>
        <v>3402</v>
      </c>
      <c r="E1676" s="59">
        <f>LOOKUP(A1676,Seznamy!$A$3:$A$27,Seznamy!$H$3:$H$27)</f>
        <v>123891</v>
      </c>
      <c r="F1676" s="60">
        <f>LOOKUP(A1676,Seznamy!$A$3:$A$27,Seznamy!$J$3:$J$27)</f>
        <v>0</v>
      </c>
      <c r="G1676" s="60">
        <v>24</v>
      </c>
      <c r="H1676" s="58" t="str">
        <f>LOOKUP(G1676,'Bez dříví'!$A$35:$A$84,'Bez dříví'!$B$35:$B$84)</f>
        <v>Petra spol. s r.o.</v>
      </c>
      <c r="I1676" s="61">
        <f t="array" ref="I1676">SUM(IF(('Bez dříví'!$A$3:$A$33=A1676)*('Bez dříví'!$D$1:$BA$1=G1676),'Bez dříví'!$D$3:$BA$33))</f>
        <v>0</v>
      </c>
      <c r="J1676" s="71" t="str">
        <f>IF(I1676=0,"",I1676)</f>
        <v/>
      </c>
      <c r="K1676" s="62">
        <f>IF(I1676=MIN($J$1653:$J$1702),1,"")</f>
        <v>1</v>
      </c>
    </row>
    <row r="1677" spans="1:11" hidden="1" x14ac:dyDescent="0.25">
      <c r="A1677" s="56">
        <v>34</v>
      </c>
      <c r="B1677" s="57">
        <f>LOOKUP(A1677,Seznamy!$A$3:$A$27,Seznamy!$B$3:$B$27)</f>
        <v>246056</v>
      </c>
      <c r="C1677" s="58" t="str">
        <f>LOOKUP(A1677,Seznamy!$A$3:$A$27,Seznamy!$C$3:$C$27)</f>
        <v>Jítrava</v>
      </c>
      <c r="D1677" s="59">
        <f>LOOKUP(A1677,Seznamy!$A$3:$A$27,Seznamy!$E$3:$E$27)</f>
        <v>3402</v>
      </c>
      <c r="E1677" s="59">
        <f>LOOKUP(A1677,Seznamy!$A$3:$A$27,Seznamy!$H$3:$H$27)</f>
        <v>123891</v>
      </c>
      <c r="F1677" s="60">
        <f>LOOKUP(A1677,Seznamy!$A$3:$A$27,Seznamy!$J$3:$J$27)</f>
        <v>0</v>
      </c>
      <c r="G1677" s="60">
        <v>25</v>
      </c>
      <c r="H1677" s="58" t="str">
        <f>LOOKUP(G1677,'Bez dříví'!$A$35:$A$84,'Bez dříví'!$B$35:$B$84)</f>
        <v>T.E.P.Z., s.r.o.</v>
      </c>
      <c r="I1677" s="61">
        <f t="array" ref="I1677">SUM(IF(('Bez dříví'!$A$3:$A$33=A1677)*('Bez dříví'!$D$1:$BA$1=G1677),'Bez dříví'!$D$3:$BA$33))</f>
        <v>0</v>
      </c>
      <c r="J1677" s="71" t="str">
        <f>IF(I1677=0,"",I1677)</f>
        <v/>
      </c>
      <c r="K1677" s="62">
        <f>IF(I1677=MIN($J$1653:$J$1702),1,"")</f>
        <v>1</v>
      </c>
    </row>
    <row r="1678" spans="1:11" hidden="1" x14ac:dyDescent="0.25">
      <c r="A1678" s="56">
        <v>34</v>
      </c>
      <c r="B1678" s="57">
        <f>LOOKUP(A1678,Seznamy!$A$3:$A$27,Seznamy!$B$3:$B$27)</f>
        <v>246056</v>
      </c>
      <c r="C1678" s="58" t="str">
        <f>LOOKUP(A1678,Seznamy!$A$3:$A$27,Seznamy!$C$3:$C$27)</f>
        <v>Jítrava</v>
      </c>
      <c r="D1678" s="59">
        <f>LOOKUP(A1678,Seznamy!$A$3:$A$27,Seznamy!$E$3:$E$27)</f>
        <v>3402</v>
      </c>
      <c r="E1678" s="59">
        <f>LOOKUP(A1678,Seznamy!$A$3:$A$27,Seznamy!$H$3:$H$27)</f>
        <v>123891</v>
      </c>
      <c r="F1678" s="60">
        <f>LOOKUP(A1678,Seznamy!$A$3:$A$27,Seznamy!$J$3:$J$27)</f>
        <v>0</v>
      </c>
      <c r="G1678" s="60">
        <v>26</v>
      </c>
      <c r="H1678" s="58" t="str">
        <f>LOOKUP(G1678,'Bez dříví'!$A$35:$A$84,'Bez dříví'!$B$35:$B$84)</f>
        <v>GIRAFFE BUILDINGS s.r.o.</v>
      </c>
      <c r="I1678" s="61">
        <f t="array" ref="I1678">SUM(IF(('Bez dříví'!$A$3:$A$33=A1678)*('Bez dříví'!$D$1:$BA$1=G1678),'Bez dříví'!$D$3:$BA$33))</f>
        <v>0</v>
      </c>
      <c r="J1678" s="71" t="str">
        <f>IF(I1678=0,"",I1678)</f>
        <v/>
      </c>
      <c r="K1678" s="62">
        <f>IF(I1678=MIN($J$1653:$J$1702),1,"")</f>
        <v>1</v>
      </c>
    </row>
    <row r="1679" spans="1:11" hidden="1" x14ac:dyDescent="0.25">
      <c r="A1679" s="56">
        <v>34</v>
      </c>
      <c r="B1679" s="57">
        <f>LOOKUP(A1679,Seznamy!$A$3:$A$27,Seznamy!$B$3:$B$27)</f>
        <v>246056</v>
      </c>
      <c r="C1679" s="58" t="str">
        <f>LOOKUP(A1679,Seznamy!$A$3:$A$27,Seznamy!$C$3:$C$27)</f>
        <v>Jítrava</v>
      </c>
      <c r="D1679" s="59">
        <f>LOOKUP(A1679,Seznamy!$A$3:$A$27,Seznamy!$E$3:$E$27)</f>
        <v>3402</v>
      </c>
      <c r="E1679" s="59">
        <f>LOOKUP(A1679,Seznamy!$A$3:$A$27,Seznamy!$H$3:$H$27)</f>
        <v>123891</v>
      </c>
      <c r="F1679" s="60">
        <f>LOOKUP(A1679,Seznamy!$A$3:$A$27,Seznamy!$J$3:$J$27)</f>
        <v>0</v>
      </c>
      <c r="G1679" s="60">
        <v>27</v>
      </c>
      <c r="H1679" s="58" t="str">
        <f>LOOKUP(G1679,'Bez dříví'!$A$35:$A$84,'Bez dříví'!$B$35:$B$84)</f>
        <v>Lesní společnost Ledeč nad Sázavou, a.s.</v>
      </c>
      <c r="I1679" s="61">
        <f t="array" ref="I1679">SUM(IF(('Bez dříví'!$A$3:$A$33=A1679)*('Bez dříví'!$D$1:$BA$1=G1679),'Bez dříví'!$D$3:$BA$33))</f>
        <v>0</v>
      </c>
      <c r="J1679" s="71" t="str">
        <f>IF(I1679=0,"",I1679)</f>
        <v/>
      </c>
      <c r="K1679" s="62">
        <f>IF(I1679=MIN($J$1653:$J$1702),1,"")</f>
        <v>1</v>
      </c>
    </row>
    <row r="1680" spans="1:11" hidden="1" x14ac:dyDescent="0.25">
      <c r="A1680" s="56">
        <v>34</v>
      </c>
      <c r="B1680" s="57">
        <f>LOOKUP(A1680,Seznamy!$A$3:$A$27,Seznamy!$B$3:$B$27)</f>
        <v>246056</v>
      </c>
      <c r="C1680" s="58" t="str">
        <f>LOOKUP(A1680,Seznamy!$A$3:$A$27,Seznamy!$C$3:$C$27)</f>
        <v>Jítrava</v>
      </c>
      <c r="D1680" s="59">
        <f>LOOKUP(A1680,Seznamy!$A$3:$A$27,Seznamy!$E$3:$E$27)</f>
        <v>3402</v>
      </c>
      <c r="E1680" s="59">
        <f>LOOKUP(A1680,Seznamy!$A$3:$A$27,Seznamy!$H$3:$H$27)</f>
        <v>123891</v>
      </c>
      <c r="F1680" s="60">
        <f>LOOKUP(A1680,Seznamy!$A$3:$A$27,Seznamy!$J$3:$J$27)</f>
        <v>0</v>
      </c>
      <c r="G1680" s="60">
        <v>28</v>
      </c>
      <c r="H1680" s="58" t="str">
        <f>LOOKUP(G1680,'Bez dříví'!$A$35:$A$84,'Bez dříví'!$B$35:$B$84)</f>
        <v>Pradědský lesní závod, a.s.</v>
      </c>
      <c r="I1680" s="61">
        <f t="array" ref="I1680">SUM(IF(('Bez dříví'!$A$3:$A$33=A1680)*('Bez dříví'!$D$1:$BA$1=G1680),'Bez dříví'!$D$3:$BA$33))</f>
        <v>0</v>
      </c>
      <c r="J1680" s="71" t="str">
        <f>IF(I1680=0,"",I1680)</f>
        <v/>
      </c>
      <c r="K1680" s="62">
        <f>IF(I1680=MIN($J$1653:$J$1702),1,"")</f>
        <v>1</v>
      </c>
    </row>
    <row r="1681" spans="1:11" hidden="1" x14ac:dyDescent="0.25">
      <c r="A1681" s="56">
        <v>34</v>
      </c>
      <c r="B1681" s="57">
        <f>LOOKUP(A1681,Seznamy!$A$3:$A$27,Seznamy!$B$3:$B$27)</f>
        <v>246056</v>
      </c>
      <c r="C1681" s="58" t="str">
        <f>LOOKUP(A1681,Seznamy!$A$3:$A$27,Seznamy!$C$3:$C$27)</f>
        <v>Jítrava</v>
      </c>
      <c r="D1681" s="59">
        <f>LOOKUP(A1681,Seznamy!$A$3:$A$27,Seznamy!$E$3:$E$27)</f>
        <v>3402</v>
      </c>
      <c r="E1681" s="59">
        <f>LOOKUP(A1681,Seznamy!$A$3:$A$27,Seznamy!$H$3:$H$27)</f>
        <v>123891</v>
      </c>
      <c r="F1681" s="60">
        <f>LOOKUP(A1681,Seznamy!$A$3:$A$27,Seznamy!$J$3:$J$27)</f>
        <v>0</v>
      </c>
      <c r="G1681" s="60">
        <v>29</v>
      </c>
      <c r="H1681" s="58" t="str">
        <f>LOOKUP(G1681,'Bez dříví'!$A$35:$A$84,'Bez dříví'!$B$35:$B$84)</f>
        <v>Královské lesy s.r.o.</v>
      </c>
      <c r="I1681" s="61">
        <f t="array" ref="I1681">SUM(IF(('Bez dříví'!$A$3:$A$33=A1681)*('Bez dříví'!$D$1:$BA$1=G1681),'Bez dříví'!$D$3:$BA$33))</f>
        <v>0</v>
      </c>
      <c r="J1681" s="71" t="str">
        <f>IF(I1681=0,"",I1681)</f>
        <v/>
      </c>
      <c r="K1681" s="62">
        <f>IF(I1681=MIN($J$1653:$J$1702),1,"")</f>
        <v>1</v>
      </c>
    </row>
    <row r="1682" spans="1:11" hidden="1" x14ac:dyDescent="0.25">
      <c r="A1682" s="56">
        <v>34</v>
      </c>
      <c r="B1682" s="57">
        <f>LOOKUP(A1682,Seznamy!$A$3:$A$27,Seznamy!$B$3:$B$27)</f>
        <v>246056</v>
      </c>
      <c r="C1682" s="58" t="str">
        <f>LOOKUP(A1682,Seznamy!$A$3:$A$27,Seznamy!$C$3:$C$27)</f>
        <v>Jítrava</v>
      </c>
      <c r="D1682" s="59">
        <f>LOOKUP(A1682,Seznamy!$A$3:$A$27,Seznamy!$E$3:$E$27)</f>
        <v>3402</v>
      </c>
      <c r="E1682" s="59">
        <f>LOOKUP(A1682,Seznamy!$A$3:$A$27,Seznamy!$H$3:$H$27)</f>
        <v>123891</v>
      </c>
      <c r="F1682" s="60">
        <f>LOOKUP(A1682,Seznamy!$A$3:$A$27,Seznamy!$J$3:$J$27)</f>
        <v>0</v>
      </c>
      <c r="G1682" s="60">
        <v>30</v>
      </c>
      <c r="H1682" s="58" t="str">
        <f>LOOKUP(G1682,'Bez dříví'!$A$35:$A$84,'Bez dříví'!$B$35:$B$84)</f>
        <v>Jihozápadní dřevařská a.s.</v>
      </c>
      <c r="I1682" s="61">
        <f t="array" ref="I1682">SUM(IF(('Bez dříví'!$A$3:$A$33=A1682)*('Bez dříví'!$D$1:$BA$1=G1682),'Bez dříví'!$D$3:$BA$33))</f>
        <v>0</v>
      </c>
      <c r="J1682" s="71" t="str">
        <f>IF(I1682=0,"",I1682)</f>
        <v/>
      </c>
      <c r="K1682" s="62">
        <f>IF(I1682=MIN($J$1653:$J$1702),1,"")</f>
        <v>1</v>
      </c>
    </row>
    <row r="1683" spans="1:11" hidden="1" x14ac:dyDescent="0.25">
      <c r="A1683" s="56">
        <v>34</v>
      </c>
      <c r="B1683" s="57">
        <f>LOOKUP(A1683,Seznamy!$A$3:$A$27,Seznamy!$B$3:$B$27)</f>
        <v>246056</v>
      </c>
      <c r="C1683" s="58" t="str">
        <f>LOOKUP(A1683,Seznamy!$A$3:$A$27,Seznamy!$C$3:$C$27)</f>
        <v>Jítrava</v>
      </c>
      <c r="D1683" s="59">
        <f>LOOKUP(A1683,Seznamy!$A$3:$A$27,Seznamy!$E$3:$E$27)</f>
        <v>3402</v>
      </c>
      <c r="E1683" s="59">
        <f>LOOKUP(A1683,Seznamy!$A$3:$A$27,Seznamy!$H$3:$H$27)</f>
        <v>123891</v>
      </c>
      <c r="F1683" s="60">
        <f>LOOKUP(A1683,Seznamy!$A$3:$A$27,Seznamy!$J$3:$J$27)</f>
        <v>0</v>
      </c>
      <c r="G1683" s="60">
        <v>31</v>
      </c>
      <c r="H1683" s="58">
        <f>LOOKUP(G1683,'Bez dříví'!$A$35:$A$84,'Bez dříví'!$B$35:$B$84)</f>
        <v>0</v>
      </c>
      <c r="I1683" s="61">
        <f t="array" ref="I1683">SUM(IF(('Bez dříví'!$A$3:$A$33=A1683)*('Bez dříví'!$D$1:$BA$1=G1683),'Bez dříví'!$D$3:$BA$33))</f>
        <v>0</v>
      </c>
      <c r="J1683" s="71" t="str">
        <f>IF(I1683=0,"",I1683)</f>
        <v/>
      </c>
      <c r="K1683" s="62">
        <f>IF(I1683=MIN($J$1653:$J$1702),1,"")</f>
        <v>1</v>
      </c>
    </row>
    <row r="1684" spans="1:11" hidden="1" x14ac:dyDescent="0.25">
      <c r="A1684" s="56">
        <v>34</v>
      </c>
      <c r="B1684" s="57">
        <f>LOOKUP(A1684,Seznamy!$A$3:$A$27,Seznamy!$B$3:$B$27)</f>
        <v>246056</v>
      </c>
      <c r="C1684" s="58" t="str">
        <f>LOOKUP(A1684,Seznamy!$A$3:$A$27,Seznamy!$C$3:$C$27)</f>
        <v>Jítrava</v>
      </c>
      <c r="D1684" s="59">
        <f>LOOKUP(A1684,Seznamy!$A$3:$A$27,Seznamy!$E$3:$E$27)</f>
        <v>3402</v>
      </c>
      <c r="E1684" s="59">
        <f>LOOKUP(A1684,Seznamy!$A$3:$A$27,Seznamy!$H$3:$H$27)</f>
        <v>123891</v>
      </c>
      <c r="F1684" s="60">
        <f>LOOKUP(A1684,Seznamy!$A$3:$A$27,Seznamy!$J$3:$J$27)</f>
        <v>0</v>
      </c>
      <c r="G1684" s="60">
        <v>32</v>
      </c>
      <c r="H1684" s="58">
        <f>LOOKUP(G1684,'Bez dříví'!$A$35:$A$84,'Bez dříví'!$B$35:$B$84)</f>
        <v>0</v>
      </c>
      <c r="I1684" s="61">
        <f t="array" ref="I1684">SUM(IF(('Bez dříví'!$A$3:$A$33=A1684)*('Bez dříví'!$D$1:$BA$1=G1684),'Bez dříví'!$D$3:$BA$33))</f>
        <v>0</v>
      </c>
      <c r="J1684" s="71" t="str">
        <f>IF(I1684=0,"",I1684)</f>
        <v/>
      </c>
      <c r="K1684" s="62">
        <f>IF(I1684=MIN($J$1653:$J$1702),1,"")</f>
        <v>1</v>
      </c>
    </row>
    <row r="1685" spans="1:11" hidden="1" x14ac:dyDescent="0.25">
      <c r="A1685" s="56">
        <v>34</v>
      </c>
      <c r="B1685" s="57">
        <f>LOOKUP(A1685,Seznamy!$A$3:$A$27,Seznamy!$B$3:$B$27)</f>
        <v>246056</v>
      </c>
      <c r="C1685" s="58" t="str">
        <f>LOOKUP(A1685,Seznamy!$A$3:$A$27,Seznamy!$C$3:$C$27)</f>
        <v>Jítrava</v>
      </c>
      <c r="D1685" s="59">
        <f>LOOKUP(A1685,Seznamy!$A$3:$A$27,Seznamy!$E$3:$E$27)</f>
        <v>3402</v>
      </c>
      <c r="E1685" s="59">
        <f>LOOKUP(A1685,Seznamy!$A$3:$A$27,Seznamy!$H$3:$H$27)</f>
        <v>123891</v>
      </c>
      <c r="F1685" s="60">
        <f>LOOKUP(A1685,Seznamy!$A$3:$A$27,Seznamy!$J$3:$J$27)</f>
        <v>0</v>
      </c>
      <c r="G1685" s="60">
        <v>33</v>
      </c>
      <c r="H1685" s="58">
        <f>LOOKUP(G1685,'Bez dříví'!$A$35:$A$84,'Bez dříví'!$B$35:$B$84)</f>
        <v>0</v>
      </c>
      <c r="I1685" s="61">
        <f t="array" ref="I1685">SUM(IF(('Bez dříví'!$A$3:$A$33=A1685)*('Bez dříví'!$D$1:$BA$1=G1685),'Bez dříví'!$D$3:$BA$33))</f>
        <v>0</v>
      </c>
      <c r="J1685" s="71" t="str">
        <f>IF(I1685=0,"",I1685)</f>
        <v/>
      </c>
      <c r="K1685" s="62">
        <f>IF(I1685=MIN($J$1653:$J$1702),1,"")</f>
        <v>1</v>
      </c>
    </row>
    <row r="1686" spans="1:11" hidden="1" x14ac:dyDescent="0.25">
      <c r="A1686" s="56">
        <v>34</v>
      </c>
      <c r="B1686" s="57">
        <f>LOOKUP(A1686,Seznamy!$A$3:$A$27,Seznamy!$B$3:$B$27)</f>
        <v>246056</v>
      </c>
      <c r="C1686" s="58" t="str">
        <f>LOOKUP(A1686,Seznamy!$A$3:$A$27,Seznamy!$C$3:$C$27)</f>
        <v>Jítrava</v>
      </c>
      <c r="D1686" s="59">
        <f>LOOKUP(A1686,Seznamy!$A$3:$A$27,Seznamy!$E$3:$E$27)</f>
        <v>3402</v>
      </c>
      <c r="E1686" s="59">
        <f>LOOKUP(A1686,Seznamy!$A$3:$A$27,Seznamy!$H$3:$H$27)</f>
        <v>123891</v>
      </c>
      <c r="F1686" s="60">
        <f>LOOKUP(A1686,Seznamy!$A$3:$A$27,Seznamy!$J$3:$J$27)</f>
        <v>0</v>
      </c>
      <c r="G1686" s="60">
        <v>34</v>
      </c>
      <c r="H1686" s="58">
        <f>LOOKUP(G1686,'Bez dříví'!$A$35:$A$84,'Bez dříví'!$B$35:$B$84)</f>
        <v>0</v>
      </c>
      <c r="I1686" s="61">
        <f t="array" ref="I1686">SUM(IF(('Bez dříví'!$A$3:$A$33=A1686)*('Bez dříví'!$D$1:$BA$1=G1686),'Bez dříví'!$D$3:$BA$33))</f>
        <v>0</v>
      </c>
      <c r="J1686" s="71" t="str">
        <f>IF(I1686=0,"",I1686)</f>
        <v/>
      </c>
      <c r="K1686" s="62">
        <f>IF(I1686=MIN($J$1653:$J$1702),1,"")</f>
        <v>1</v>
      </c>
    </row>
    <row r="1687" spans="1:11" hidden="1" x14ac:dyDescent="0.25">
      <c r="A1687" s="56">
        <v>34</v>
      </c>
      <c r="B1687" s="57">
        <f>LOOKUP(A1687,Seznamy!$A$3:$A$27,Seznamy!$B$3:$B$27)</f>
        <v>246056</v>
      </c>
      <c r="C1687" s="58" t="str">
        <f>LOOKUP(A1687,Seznamy!$A$3:$A$27,Seznamy!$C$3:$C$27)</f>
        <v>Jítrava</v>
      </c>
      <c r="D1687" s="59">
        <f>LOOKUP(A1687,Seznamy!$A$3:$A$27,Seznamy!$E$3:$E$27)</f>
        <v>3402</v>
      </c>
      <c r="E1687" s="59">
        <f>LOOKUP(A1687,Seznamy!$A$3:$A$27,Seznamy!$H$3:$H$27)</f>
        <v>123891</v>
      </c>
      <c r="F1687" s="60">
        <f>LOOKUP(A1687,Seznamy!$A$3:$A$27,Seznamy!$J$3:$J$27)</f>
        <v>0</v>
      </c>
      <c r="G1687" s="60">
        <v>35</v>
      </c>
      <c r="H1687" s="58">
        <f>LOOKUP(G1687,'Bez dříví'!$A$35:$A$84,'Bez dříví'!$B$35:$B$84)</f>
        <v>0</v>
      </c>
      <c r="I1687" s="61">
        <f t="array" ref="I1687">SUM(IF(('Bez dříví'!$A$3:$A$33=A1687)*('Bez dříví'!$D$1:$BA$1=G1687),'Bez dříví'!$D$3:$BA$33))</f>
        <v>0</v>
      </c>
      <c r="J1687" s="71" t="str">
        <f>IF(I1687=0,"",I1687)</f>
        <v/>
      </c>
      <c r="K1687" s="62">
        <f>IF(I1687=MIN($J$1653:$J$1702),1,"")</f>
        <v>1</v>
      </c>
    </row>
    <row r="1688" spans="1:11" hidden="1" x14ac:dyDescent="0.25">
      <c r="A1688" s="56">
        <v>34</v>
      </c>
      <c r="B1688" s="57">
        <f>LOOKUP(A1688,Seznamy!$A$3:$A$27,Seznamy!$B$3:$B$27)</f>
        <v>246056</v>
      </c>
      <c r="C1688" s="58" t="str">
        <f>LOOKUP(A1688,Seznamy!$A$3:$A$27,Seznamy!$C$3:$C$27)</f>
        <v>Jítrava</v>
      </c>
      <c r="D1688" s="59">
        <f>LOOKUP(A1688,Seznamy!$A$3:$A$27,Seznamy!$E$3:$E$27)</f>
        <v>3402</v>
      </c>
      <c r="E1688" s="59">
        <f>LOOKUP(A1688,Seznamy!$A$3:$A$27,Seznamy!$H$3:$H$27)</f>
        <v>123891</v>
      </c>
      <c r="F1688" s="60">
        <f>LOOKUP(A1688,Seznamy!$A$3:$A$27,Seznamy!$J$3:$J$27)</f>
        <v>0</v>
      </c>
      <c r="G1688" s="60">
        <v>36</v>
      </c>
      <c r="H1688" s="58">
        <f>LOOKUP(G1688,'Bez dříví'!$A$35:$A$84,'Bez dříví'!$B$35:$B$84)</f>
        <v>0</v>
      </c>
      <c r="I1688" s="61">
        <f t="array" ref="I1688">SUM(IF(('Bez dříví'!$A$3:$A$33=A1688)*('Bez dříví'!$D$1:$BA$1=G1688),'Bez dříví'!$D$3:$BA$33))</f>
        <v>0</v>
      </c>
      <c r="J1688" s="71" t="str">
        <f>IF(I1688=0,"",I1688)</f>
        <v/>
      </c>
      <c r="K1688" s="62">
        <f>IF(I1688=MIN($J$1653:$J$1702),1,"")</f>
        <v>1</v>
      </c>
    </row>
    <row r="1689" spans="1:11" hidden="1" x14ac:dyDescent="0.25">
      <c r="A1689" s="56">
        <v>34</v>
      </c>
      <c r="B1689" s="57">
        <f>LOOKUP(A1689,Seznamy!$A$3:$A$27,Seznamy!$B$3:$B$27)</f>
        <v>246056</v>
      </c>
      <c r="C1689" s="58" t="str">
        <f>LOOKUP(A1689,Seznamy!$A$3:$A$27,Seznamy!$C$3:$C$27)</f>
        <v>Jítrava</v>
      </c>
      <c r="D1689" s="59">
        <f>LOOKUP(A1689,Seznamy!$A$3:$A$27,Seznamy!$E$3:$E$27)</f>
        <v>3402</v>
      </c>
      <c r="E1689" s="59">
        <f>LOOKUP(A1689,Seznamy!$A$3:$A$27,Seznamy!$H$3:$H$27)</f>
        <v>123891</v>
      </c>
      <c r="F1689" s="60">
        <f>LOOKUP(A1689,Seznamy!$A$3:$A$27,Seznamy!$J$3:$J$27)</f>
        <v>0</v>
      </c>
      <c r="G1689" s="60">
        <v>37</v>
      </c>
      <c r="H1689" s="58">
        <f>LOOKUP(G1689,'Bez dříví'!$A$35:$A$84,'Bez dříví'!$B$35:$B$84)</f>
        <v>0</v>
      </c>
      <c r="I1689" s="61">
        <f t="array" ref="I1689">SUM(IF(('Bez dříví'!$A$3:$A$33=A1689)*('Bez dříví'!$D$1:$BA$1=G1689),'Bez dříví'!$D$3:$BA$33))</f>
        <v>0</v>
      </c>
      <c r="J1689" s="71" t="str">
        <f>IF(I1689=0,"",I1689)</f>
        <v/>
      </c>
      <c r="K1689" s="62">
        <f>IF(I1689=MIN($J$1653:$J$1702),1,"")</f>
        <v>1</v>
      </c>
    </row>
    <row r="1690" spans="1:11" hidden="1" x14ac:dyDescent="0.25">
      <c r="A1690" s="56">
        <v>34</v>
      </c>
      <c r="B1690" s="57">
        <f>LOOKUP(A1690,Seznamy!$A$3:$A$27,Seznamy!$B$3:$B$27)</f>
        <v>246056</v>
      </c>
      <c r="C1690" s="58" t="str">
        <f>LOOKUP(A1690,Seznamy!$A$3:$A$27,Seznamy!$C$3:$C$27)</f>
        <v>Jítrava</v>
      </c>
      <c r="D1690" s="59">
        <f>LOOKUP(A1690,Seznamy!$A$3:$A$27,Seznamy!$E$3:$E$27)</f>
        <v>3402</v>
      </c>
      <c r="E1690" s="59">
        <f>LOOKUP(A1690,Seznamy!$A$3:$A$27,Seznamy!$H$3:$H$27)</f>
        <v>123891</v>
      </c>
      <c r="F1690" s="60">
        <f>LOOKUP(A1690,Seznamy!$A$3:$A$27,Seznamy!$J$3:$J$27)</f>
        <v>0</v>
      </c>
      <c r="G1690" s="60">
        <v>38</v>
      </c>
      <c r="H1690" s="58">
        <f>LOOKUP(G1690,'Bez dříví'!$A$35:$A$84,'Bez dříví'!$B$35:$B$84)</f>
        <v>0</v>
      </c>
      <c r="I1690" s="61">
        <f t="array" ref="I1690">SUM(IF(('Bez dříví'!$A$3:$A$33=A1690)*('Bez dříví'!$D$1:$BA$1=G1690),'Bez dříví'!$D$3:$BA$33))</f>
        <v>0</v>
      </c>
      <c r="J1690" s="71" t="str">
        <f>IF(I1690=0,"",I1690)</f>
        <v/>
      </c>
      <c r="K1690" s="62">
        <f>IF(I1690=MIN($J$1653:$J$1702),1,"")</f>
        <v>1</v>
      </c>
    </row>
    <row r="1691" spans="1:11" hidden="1" x14ac:dyDescent="0.25">
      <c r="A1691" s="56">
        <v>34</v>
      </c>
      <c r="B1691" s="57">
        <f>LOOKUP(A1691,Seznamy!$A$3:$A$27,Seznamy!$B$3:$B$27)</f>
        <v>246056</v>
      </c>
      <c r="C1691" s="58" t="str">
        <f>LOOKUP(A1691,Seznamy!$A$3:$A$27,Seznamy!$C$3:$C$27)</f>
        <v>Jítrava</v>
      </c>
      <c r="D1691" s="59">
        <f>LOOKUP(A1691,Seznamy!$A$3:$A$27,Seznamy!$E$3:$E$27)</f>
        <v>3402</v>
      </c>
      <c r="E1691" s="59">
        <f>LOOKUP(A1691,Seznamy!$A$3:$A$27,Seznamy!$H$3:$H$27)</f>
        <v>123891</v>
      </c>
      <c r="F1691" s="60">
        <f>LOOKUP(A1691,Seznamy!$A$3:$A$27,Seznamy!$J$3:$J$27)</f>
        <v>0</v>
      </c>
      <c r="G1691" s="60">
        <v>39</v>
      </c>
      <c r="H1691" s="58">
        <f>LOOKUP(G1691,'Bez dříví'!$A$35:$A$84,'Bez dříví'!$B$35:$B$84)</f>
        <v>0</v>
      </c>
      <c r="I1691" s="61">
        <f t="array" ref="I1691">SUM(IF(('Bez dříví'!$A$3:$A$33=A1691)*('Bez dříví'!$D$1:$BA$1=G1691),'Bez dříví'!$D$3:$BA$33))</f>
        <v>0</v>
      </c>
      <c r="J1691" s="71" t="str">
        <f>IF(I1691=0,"",I1691)</f>
        <v/>
      </c>
      <c r="K1691" s="62">
        <f>IF(I1691=MIN($J$1653:$J$1702),1,"")</f>
        <v>1</v>
      </c>
    </row>
    <row r="1692" spans="1:11" hidden="1" x14ac:dyDescent="0.25">
      <c r="A1692" s="56">
        <v>34</v>
      </c>
      <c r="B1692" s="57">
        <f>LOOKUP(A1692,Seznamy!$A$3:$A$27,Seznamy!$B$3:$B$27)</f>
        <v>246056</v>
      </c>
      <c r="C1692" s="58" t="str">
        <f>LOOKUP(A1692,Seznamy!$A$3:$A$27,Seznamy!$C$3:$C$27)</f>
        <v>Jítrava</v>
      </c>
      <c r="D1692" s="59">
        <f>LOOKUP(A1692,Seznamy!$A$3:$A$27,Seznamy!$E$3:$E$27)</f>
        <v>3402</v>
      </c>
      <c r="E1692" s="59">
        <f>LOOKUP(A1692,Seznamy!$A$3:$A$27,Seznamy!$H$3:$H$27)</f>
        <v>123891</v>
      </c>
      <c r="F1692" s="60">
        <f>LOOKUP(A1692,Seznamy!$A$3:$A$27,Seznamy!$J$3:$J$27)</f>
        <v>0</v>
      </c>
      <c r="G1692" s="60">
        <v>40</v>
      </c>
      <c r="H1692" s="58">
        <f>LOOKUP(G1692,'Bez dříví'!$A$35:$A$84,'Bez dříví'!$B$35:$B$84)</f>
        <v>0</v>
      </c>
      <c r="I1692" s="61">
        <f t="array" ref="I1692">SUM(IF(('Bez dříví'!$A$3:$A$33=A1692)*('Bez dříví'!$D$1:$BA$1=G1692),'Bez dříví'!$D$3:$BA$33))</f>
        <v>0</v>
      </c>
      <c r="J1692" s="71" t="str">
        <f>IF(I1692=0,"",I1692)</f>
        <v/>
      </c>
      <c r="K1692" s="62">
        <f>IF(I1692=MIN($J$1653:$J$1702),1,"")</f>
        <v>1</v>
      </c>
    </row>
    <row r="1693" spans="1:11" hidden="1" x14ac:dyDescent="0.25">
      <c r="A1693" s="56">
        <v>34</v>
      </c>
      <c r="B1693" s="57">
        <f>LOOKUP(A1693,Seznamy!$A$3:$A$27,Seznamy!$B$3:$B$27)</f>
        <v>246056</v>
      </c>
      <c r="C1693" s="58" t="str">
        <f>LOOKUP(A1693,Seznamy!$A$3:$A$27,Seznamy!$C$3:$C$27)</f>
        <v>Jítrava</v>
      </c>
      <c r="D1693" s="59">
        <f>LOOKUP(A1693,Seznamy!$A$3:$A$27,Seznamy!$E$3:$E$27)</f>
        <v>3402</v>
      </c>
      <c r="E1693" s="59">
        <f>LOOKUP(A1693,Seznamy!$A$3:$A$27,Seznamy!$H$3:$H$27)</f>
        <v>123891</v>
      </c>
      <c r="F1693" s="60">
        <f>LOOKUP(A1693,Seznamy!$A$3:$A$27,Seznamy!$J$3:$J$27)</f>
        <v>0</v>
      </c>
      <c r="G1693" s="60">
        <v>41</v>
      </c>
      <c r="H1693" s="58">
        <f>LOOKUP(G1693,'Bez dříví'!$A$35:$A$84,'Bez dříví'!$B$35:$B$84)</f>
        <v>0</v>
      </c>
      <c r="I1693" s="61">
        <f t="array" ref="I1693">SUM(IF(('Bez dříví'!$A$3:$A$33=A1693)*('Bez dříví'!$D$1:$BA$1=G1693),'Bez dříví'!$D$3:$BA$33))</f>
        <v>0</v>
      </c>
      <c r="J1693" s="71" t="str">
        <f>IF(I1693=0,"",I1693)</f>
        <v/>
      </c>
      <c r="K1693" s="62">
        <f>IF(I1693=MIN($J$1653:$J$1702),1,"")</f>
        <v>1</v>
      </c>
    </row>
    <row r="1694" spans="1:11" hidden="1" x14ac:dyDescent="0.25">
      <c r="A1694" s="56">
        <v>34</v>
      </c>
      <c r="B1694" s="57">
        <f>LOOKUP(A1694,Seznamy!$A$3:$A$27,Seznamy!$B$3:$B$27)</f>
        <v>246056</v>
      </c>
      <c r="C1694" s="58" t="str">
        <f>LOOKUP(A1694,Seznamy!$A$3:$A$27,Seznamy!$C$3:$C$27)</f>
        <v>Jítrava</v>
      </c>
      <c r="D1694" s="59">
        <f>LOOKUP(A1694,Seznamy!$A$3:$A$27,Seznamy!$E$3:$E$27)</f>
        <v>3402</v>
      </c>
      <c r="E1694" s="59">
        <f>LOOKUP(A1694,Seznamy!$A$3:$A$27,Seznamy!$H$3:$H$27)</f>
        <v>123891</v>
      </c>
      <c r="F1694" s="60">
        <f>LOOKUP(A1694,Seznamy!$A$3:$A$27,Seznamy!$J$3:$J$27)</f>
        <v>0</v>
      </c>
      <c r="G1694" s="60">
        <v>42</v>
      </c>
      <c r="H1694" s="58">
        <f>LOOKUP(G1694,'Bez dříví'!$A$35:$A$84,'Bez dříví'!$B$35:$B$84)</f>
        <v>0</v>
      </c>
      <c r="I1694" s="61">
        <f t="array" ref="I1694">SUM(IF(('Bez dříví'!$A$3:$A$33=A1694)*('Bez dříví'!$D$1:$BA$1=G1694),'Bez dříví'!$D$3:$BA$33))</f>
        <v>0</v>
      </c>
      <c r="J1694" s="71" t="str">
        <f>IF(I1694=0,"",I1694)</f>
        <v/>
      </c>
      <c r="K1694" s="62">
        <f>IF(I1694=MIN($J$1653:$J$1702),1,"")</f>
        <v>1</v>
      </c>
    </row>
    <row r="1695" spans="1:11" hidden="1" x14ac:dyDescent="0.25">
      <c r="A1695" s="56">
        <v>34</v>
      </c>
      <c r="B1695" s="57">
        <f>LOOKUP(A1695,Seznamy!$A$3:$A$27,Seznamy!$B$3:$B$27)</f>
        <v>246056</v>
      </c>
      <c r="C1695" s="58" t="str">
        <f>LOOKUP(A1695,Seznamy!$A$3:$A$27,Seznamy!$C$3:$C$27)</f>
        <v>Jítrava</v>
      </c>
      <c r="D1695" s="59">
        <f>LOOKUP(A1695,Seznamy!$A$3:$A$27,Seznamy!$E$3:$E$27)</f>
        <v>3402</v>
      </c>
      <c r="E1695" s="59">
        <f>LOOKUP(A1695,Seznamy!$A$3:$A$27,Seznamy!$H$3:$H$27)</f>
        <v>123891</v>
      </c>
      <c r="F1695" s="60">
        <f>LOOKUP(A1695,Seznamy!$A$3:$A$27,Seznamy!$J$3:$J$27)</f>
        <v>0</v>
      </c>
      <c r="G1695" s="60">
        <v>43</v>
      </c>
      <c r="H1695" s="58">
        <f>LOOKUP(G1695,'Bez dříví'!$A$35:$A$84,'Bez dříví'!$B$35:$B$84)</f>
        <v>0</v>
      </c>
      <c r="I1695" s="61">
        <f t="array" ref="I1695">SUM(IF(('Bez dříví'!$A$3:$A$33=A1695)*('Bez dříví'!$D$1:$BA$1=G1695),'Bez dříví'!$D$3:$BA$33))</f>
        <v>0</v>
      </c>
      <c r="J1695" s="71" t="str">
        <f>IF(I1695=0,"",I1695)</f>
        <v/>
      </c>
      <c r="K1695" s="62">
        <f>IF(I1695=MIN($J$1653:$J$1702),1,"")</f>
        <v>1</v>
      </c>
    </row>
    <row r="1696" spans="1:11" hidden="1" x14ac:dyDescent="0.25">
      <c r="A1696" s="56">
        <v>34</v>
      </c>
      <c r="B1696" s="57">
        <f>LOOKUP(A1696,Seznamy!$A$3:$A$27,Seznamy!$B$3:$B$27)</f>
        <v>246056</v>
      </c>
      <c r="C1696" s="58" t="str">
        <f>LOOKUP(A1696,Seznamy!$A$3:$A$27,Seznamy!$C$3:$C$27)</f>
        <v>Jítrava</v>
      </c>
      <c r="D1696" s="59">
        <f>LOOKUP(A1696,Seznamy!$A$3:$A$27,Seznamy!$E$3:$E$27)</f>
        <v>3402</v>
      </c>
      <c r="E1696" s="59">
        <f>LOOKUP(A1696,Seznamy!$A$3:$A$27,Seznamy!$H$3:$H$27)</f>
        <v>123891</v>
      </c>
      <c r="F1696" s="60">
        <f>LOOKUP(A1696,Seznamy!$A$3:$A$27,Seznamy!$J$3:$J$27)</f>
        <v>0</v>
      </c>
      <c r="G1696" s="60">
        <v>44</v>
      </c>
      <c r="H1696" s="58">
        <f>LOOKUP(G1696,'Bez dříví'!$A$35:$A$84,'Bez dříví'!$B$35:$B$84)</f>
        <v>0</v>
      </c>
      <c r="I1696" s="61">
        <f t="array" ref="I1696">SUM(IF(('Bez dříví'!$A$3:$A$33=A1696)*('Bez dříví'!$D$1:$BA$1=G1696),'Bez dříví'!$D$3:$BA$33))</f>
        <v>0</v>
      </c>
      <c r="J1696" s="71" t="str">
        <f>IF(I1696=0,"",I1696)</f>
        <v/>
      </c>
      <c r="K1696" s="62">
        <f>IF(I1696=MIN($J$1653:$J$1702),1,"")</f>
        <v>1</v>
      </c>
    </row>
    <row r="1697" spans="1:11" hidden="1" x14ac:dyDescent="0.25">
      <c r="A1697" s="56">
        <v>34</v>
      </c>
      <c r="B1697" s="57">
        <f>LOOKUP(A1697,Seznamy!$A$3:$A$27,Seznamy!$B$3:$B$27)</f>
        <v>246056</v>
      </c>
      <c r="C1697" s="58" t="str">
        <f>LOOKUP(A1697,Seznamy!$A$3:$A$27,Seznamy!$C$3:$C$27)</f>
        <v>Jítrava</v>
      </c>
      <c r="D1697" s="59">
        <f>LOOKUP(A1697,Seznamy!$A$3:$A$27,Seznamy!$E$3:$E$27)</f>
        <v>3402</v>
      </c>
      <c r="E1697" s="59">
        <f>LOOKUP(A1697,Seznamy!$A$3:$A$27,Seznamy!$H$3:$H$27)</f>
        <v>123891</v>
      </c>
      <c r="F1697" s="60">
        <f>LOOKUP(A1697,Seznamy!$A$3:$A$27,Seznamy!$J$3:$J$27)</f>
        <v>0</v>
      </c>
      <c r="G1697" s="60">
        <v>45</v>
      </c>
      <c r="H1697" s="58">
        <f>LOOKUP(G1697,'Bez dříví'!$A$35:$A$84,'Bez dříví'!$B$35:$B$84)</f>
        <v>0</v>
      </c>
      <c r="I1697" s="61">
        <f t="array" ref="I1697">SUM(IF(('Bez dříví'!$A$3:$A$33=A1697)*('Bez dříví'!$D$1:$BA$1=G1697),'Bez dříví'!$D$3:$BA$33))</f>
        <v>0</v>
      </c>
      <c r="J1697" s="71" t="str">
        <f>IF(I1697=0,"",I1697)</f>
        <v/>
      </c>
      <c r="K1697" s="62">
        <f>IF(I1697=MIN($J$1653:$J$1702),1,"")</f>
        <v>1</v>
      </c>
    </row>
    <row r="1698" spans="1:11" hidden="1" x14ac:dyDescent="0.25">
      <c r="A1698" s="56">
        <v>34</v>
      </c>
      <c r="B1698" s="57">
        <f>LOOKUP(A1698,Seznamy!$A$3:$A$27,Seznamy!$B$3:$B$27)</f>
        <v>246056</v>
      </c>
      <c r="C1698" s="58" t="str">
        <f>LOOKUP(A1698,Seznamy!$A$3:$A$27,Seznamy!$C$3:$C$27)</f>
        <v>Jítrava</v>
      </c>
      <c r="D1698" s="59">
        <f>LOOKUP(A1698,Seznamy!$A$3:$A$27,Seznamy!$E$3:$E$27)</f>
        <v>3402</v>
      </c>
      <c r="E1698" s="59">
        <f>LOOKUP(A1698,Seznamy!$A$3:$A$27,Seznamy!$H$3:$H$27)</f>
        <v>123891</v>
      </c>
      <c r="F1698" s="60">
        <f>LOOKUP(A1698,Seznamy!$A$3:$A$27,Seznamy!$J$3:$J$27)</f>
        <v>0</v>
      </c>
      <c r="G1698" s="60">
        <v>46</v>
      </c>
      <c r="H1698" s="58">
        <f>LOOKUP(G1698,'Bez dříví'!$A$35:$A$84,'Bez dříví'!$B$35:$B$84)</f>
        <v>0</v>
      </c>
      <c r="I1698" s="61">
        <f t="array" ref="I1698">SUM(IF(('Bez dříví'!$A$3:$A$33=A1698)*('Bez dříví'!$D$1:$BA$1=G1698),'Bez dříví'!$D$3:$BA$33))</f>
        <v>0</v>
      </c>
      <c r="J1698" s="71" t="str">
        <f>IF(I1698=0,"",I1698)</f>
        <v/>
      </c>
      <c r="K1698" s="62">
        <f>IF(I1698=MIN($J$1653:$J$1702),1,"")</f>
        <v>1</v>
      </c>
    </row>
    <row r="1699" spans="1:11" hidden="1" x14ac:dyDescent="0.25">
      <c r="A1699" s="56">
        <v>34</v>
      </c>
      <c r="B1699" s="57">
        <f>LOOKUP(A1699,Seznamy!$A$3:$A$27,Seznamy!$B$3:$B$27)</f>
        <v>246056</v>
      </c>
      <c r="C1699" s="58" t="str">
        <f>LOOKUP(A1699,Seznamy!$A$3:$A$27,Seznamy!$C$3:$C$27)</f>
        <v>Jítrava</v>
      </c>
      <c r="D1699" s="59">
        <f>LOOKUP(A1699,Seznamy!$A$3:$A$27,Seznamy!$E$3:$E$27)</f>
        <v>3402</v>
      </c>
      <c r="E1699" s="59">
        <f>LOOKUP(A1699,Seznamy!$A$3:$A$27,Seznamy!$H$3:$H$27)</f>
        <v>123891</v>
      </c>
      <c r="F1699" s="60">
        <f>LOOKUP(A1699,Seznamy!$A$3:$A$27,Seznamy!$J$3:$J$27)</f>
        <v>0</v>
      </c>
      <c r="G1699" s="60">
        <v>47</v>
      </c>
      <c r="H1699" s="58">
        <f>LOOKUP(G1699,'Bez dříví'!$A$35:$A$84,'Bez dříví'!$B$35:$B$84)</f>
        <v>0</v>
      </c>
      <c r="I1699" s="61">
        <f t="array" ref="I1699">SUM(IF(('Bez dříví'!$A$3:$A$33=A1699)*('Bez dříví'!$D$1:$BA$1=G1699),'Bez dříví'!$D$3:$BA$33))</f>
        <v>0</v>
      </c>
      <c r="J1699" s="71" t="str">
        <f>IF(I1699=0,"",I1699)</f>
        <v/>
      </c>
      <c r="K1699" s="62">
        <f>IF(I1699=MIN($J$1653:$J$1702),1,"")</f>
        <v>1</v>
      </c>
    </row>
    <row r="1700" spans="1:11" hidden="1" x14ac:dyDescent="0.25">
      <c r="A1700" s="56">
        <v>34</v>
      </c>
      <c r="B1700" s="57">
        <f>LOOKUP(A1700,Seznamy!$A$3:$A$27,Seznamy!$B$3:$B$27)</f>
        <v>246056</v>
      </c>
      <c r="C1700" s="58" t="str">
        <f>LOOKUP(A1700,Seznamy!$A$3:$A$27,Seznamy!$C$3:$C$27)</f>
        <v>Jítrava</v>
      </c>
      <c r="D1700" s="59">
        <f>LOOKUP(A1700,Seznamy!$A$3:$A$27,Seznamy!$E$3:$E$27)</f>
        <v>3402</v>
      </c>
      <c r="E1700" s="59">
        <f>LOOKUP(A1700,Seznamy!$A$3:$A$27,Seznamy!$H$3:$H$27)</f>
        <v>123891</v>
      </c>
      <c r="F1700" s="60">
        <f>LOOKUP(A1700,Seznamy!$A$3:$A$27,Seznamy!$J$3:$J$27)</f>
        <v>0</v>
      </c>
      <c r="G1700" s="60">
        <v>48</v>
      </c>
      <c r="H1700" s="58">
        <f>LOOKUP(G1700,'Bez dříví'!$A$35:$A$84,'Bez dříví'!$B$35:$B$84)</f>
        <v>0</v>
      </c>
      <c r="I1700" s="61">
        <f t="array" ref="I1700">SUM(IF(('Bez dříví'!$A$3:$A$33=A1700)*('Bez dříví'!$D$1:$BA$1=G1700),'Bez dříví'!$D$3:$BA$33))</f>
        <v>0</v>
      </c>
      <c r="J1700" s="71" t="str">
        <f>IF(I1700=0,"",I1700)</f>
        <v/>
      </c>
      <c r="K1700" s="62">
        <f>IF(I1700=MIN($J$1653:$J$1702),1,"")</f>
        <v>1</v>
      </c>
    </row>
    <row r="1701" spans="1:11" hidden="1" x14ac:dyDescent="0.25">
      <c r="A1701" s="56">
        <v>34</v>
      </c>
      <c r="B1701" s="57">
        <f>LOOKUP(A1701,Seznamy!$A$3:$A$27,Seznamy!$B$3:$B$27)</f>
        <v>246056</v>
      </c>
      <c r="C1701" s="58" t="str">
        <f>LOOKUP(A1701,Seznamy!$A$3:$A$27,Seznamy!$C$3:$C$27)</f>
        <v>Jítrava</v>
      </c>
      <c r="D1701" s="59">
        <f>LOOKUP(A1701,Seznamy!$A$3:$A$27,Seznamy!$E$3:$E$27)</f>
        <v>3402</v>
      </c>
      <c r="E1701" s="59">
        <f>LOOKUP(A1701,Seznamy!$A$3:$A$27,Seznamy!$H$3:$H$27)</f>
        <v>123891</v>
      </c>
      <c r="F1701" s="60">
        <f>LOOKUP(A1701,Seznamy!$A$3:$A$27,Seznamy!$J$3:$J$27)</f>
        <v>0</v>
      </c>
      <c r="G1701" s="60">
        <v>49</v>
      </c>
      <c r="H1701" s="58">
        <f>LOOKUP(G1701,'Bez dříví'!$A$35:$A$84,'Bez dříví'!$B$35:$B$84)</f>
        <v>0</v>
      </c>
      <c r="I1701" s="61">
        <f t="array" ref="I1701">SUM(IF(('Bez dříví'!$A$3:$A$33=A1701)*('Bez dříví'!$D$1:$BA$1=G1701),'Bez dříví'!$D$3:$BA$33))</f>
        <v>0</v>
      </c>
      <c r="J1701" s="71" t="str">
        <f>IF(I1701=0,"",I1701)</f>
        <v/>
      </c>
      <c r="K1701" s="62">
        <f>IF(I1701=MIN($J$1653:$J$1702),1,"")</f>
        <v>1</v>
      </c>
    </row>
    <row r="1702" spans="1:11" hidden="1" x14ac:dyDescent="0.25">
      <c r="A1702" s="56">
        <v>34</v>
      </c>
      <c r="B1702" s="57">
        <f>LOOKUP(A1702,Seznamy!$A$3:$A$27,Seznamy!$B$3:$B$27)</f>
        <v>246056</v>
      </c>
      <c r="C1702" s="58" t="str">
        <f>LOOKUP(A1702,Seznamy!$A$3:$A$27,Seznamy!$C$3:$C$27)</f>
        <v>Jítrava</v>
      </c>
      <c r="D1702" s="59">
        <f>LOOKUP(A1702,Seznamy!$A$3:$A$27,Seznamy!$E$3:$E$27)</f>
        <v>3402</v>
      </c>
      <c r="E1702" s="59">
        <f>LOOKUP(A1702,Seznamy!$A$3:$A$27,Seznamy!$H$3:$H$27)</f>
        <v>123891</v>
      </c>
      <c r="F1702" s="60">
        <f>LOOKUP(A1702,Seznamy!$A$3:$A$27,Seznamy!$J$3:$J$27)</f>
        <v>0</v>
      </c>
      <c r="G1702" s="60">
        <v>50</v>
      </c>
      <c r="H1702" s="58">
        <f>LOOKUP(G1702,'Bez dříví'!$A$35:$A$84,'Bez dříví'!$B$35:$B$84)</f>
        <v>0</v>
      </c>
      <c r="I1702" s="61">
        <f t="array" ref="I1702">SUM(IF(('Bez dříví'!$A$3:$A$33=A1702)*('Bez dříví'!$D$1:$BA$1=G1702),'Bez dříví'!$D$3:$BA$33))</f>
        <v>0</v>
      </c>
      <c r="J1702" s="71" t="str">
        <f>IF(I1702=0,"",I1702)</f>
        <v/>
      </c>
      <c r="K1702" s="62">
        <f>IF(I1702=MIN($J$1653:$J$1702),1,"")</f>
        <v>1</v>
      </c>
    </row>
    <row r="1703" spans="1:11" hidden="1" x14ac:dyDescent="0.25">
      <c r="A1703" s="34">
        <v>35</v>
      </c>
      <c r="B1703" s="35">
        <f>LOOKUP(A1703,Seznamy!$A$3:$A$27,Seznamy!$B$3:$B$27)</f>
        <v>246056</v>
      </c>
      <c r="C1703" s="36" t="str">
        <f>LOOKUP(A1703,Seznamy!$A$3:$A$27,Seznamy!$C$3:$C$27)</f>
        <v>Jítrava</v>
      </c>
      <c r="D1703" s="37">
        <f>LOOKUP(A1703,Seznamy!$A$3:$A$27,Seznamy!$E$3:$E$27)</f>
        <v>3402</v>
      </c>
      <c r="E1703" s="37">
        <f>LOOKUP(A1703,Seznamy!$A$3:$A$27,Seznamy!$H$3:$H$27)</f>
        <v>123891</v>
      </c>
      <c r="F1703" s="38">
        <f>LOOKUP(A1703,Seznamy!$A$3:$A$27,Seznamy!$J$3:$J$27)</f>
        <v>0</v>
      </c>
      <c r="G1703" s="38">
        <v>1</v>
      </c>
      <c r="H1703" s="36" t="str">
        <f>LOOKUP(G1703,'Bez dříví'!$A$35:$A$84,'Bez dříví'!$B$35:$B$84)</f>
        <v>LESCUS Cetkovice, s.r.o.</v>
      </c>
      <c r="I1703" s="39">
        <f t="array" ref="I1703">SUM(IF(('Bez dříví'!$A$3:$A$33=A1703)*('Bez dříví'!$D$1:$BA$1=G1703),'Bez dříví'!$D$3:$BA$33))</f>
        <v>0</v>
      </c>
      <c r="J1703" s="70" t="str">
        <f>IF(I1703=0,"",I1703)</f>
        <v/>
      </c>
      <c r="K1703" s="40">
        <f>IF(I1703=MIN($J$1703:$J$1752),1,"")</f>
        <v>1</v>
      </c>
    </row>
    <row r="1704" spans="1:11" hidden="1" x14ac:dyDescent="0.25">
      <c r="A1704" s="34">
        <v>35</v>
      </c>
      <c r="B1704" s="35">
        <f>LOOKUP(A1704,Seznamy!$A$3:$A$27,Seznamy!$B$3:$B$27)</f>
        <v>246056</v>
      </c>
      <c r="C1704" s="36" t="str">
        <f>LOOKUP(A1704,Seznamy!$A$3:$A$27,Seznamy!$C$3:$C$27)</f>
        <v>Jítrava</v>
      </c>
      <c r="D1704" s="37">
        <f>LOOKUP(A1704,Seznamy!$A$3:$A$27,Seznamy!$E$3:$E$27)</f>
        <v>3402</v>
      </c>
      <c r="E1704" s="37">
        <f>LOOKUP(A1704,Seznamy!$A$3:$A$27,Seznamy!$H$3:$H$27)</f>
        <v>123891</v>
      </c>
      <c r="F1704" s="38">
        <f>LOOKUP(A1704,Seznamy!$A$3:$A$27,Seznamy!$J$3:$J$27)</f>
        <v>0</v>
      </c>
      <c r="G1704" s="38">
        <v>2</v>
      </c>
      <c r="H1704" s="36" t="str">
        <f>LOOKUP(G1704,'Bez dříví'!$A$35:$A$84,'Bez dříví'!$B$35:$B$84)</f>
        <v>EGREGA s.r.o.</v>
      </c>
      <c r="I1704" s="39">
        <f t="array" ref="I1704">SUM(IF(('Bez dříví'!$A$3:$A$33=A1704)*('Bez dříví'!$D$1:$BA$1=G1704),'Bez dříví'!$D$3:$BA$33))</f>
        <v>0</v>
      </c>
      <c r="J1704" s="70" t="str">
        <f>IF(I1704=0,"",I1704)</f>
        <v/>
      </c>
      <c r="K1704" s="40">
        <f>IF(I1704=MIN($J$1703:$J$1752),1,"")</f>
        <v>1</v>
      </c>
    </row>
    <row r="1705" spans="1:11" hidden="1" x14ac:dyDescent="0.25">
      <c r="A1705" s="34">
        <v>35</v>
      </c>
      <c r="B1705" s="35">
        <f>LOOKUP(A1705,Seznamy!$A$3:$A$27,Seznamy!$B$3:$B$27)</f>
        <v>246056</v>
      </c>
      <c r="C1705" s="36" t="str">
        <f>LOOKUP(A1705,Seznamy!$A$3:$A$27,Seznamy!$C$3:$C$27)</f>
        <v>Jítrava</v>
      </c>
      <c r="D1705" s="37">
        <f>LOOKUP(A1705,Seznamy!$A$3:$A$27,Seznamy!$E$3:$E$27)</f>
        <v>3402</v>
      </c>
      <c r="E1705" s="37">
        <f>LOOKUP(A1705,Seznamy!$A$3:$A$27,Seznamy!$H$3:$H$27)</f>
        <v>123891</v>
      </c>
      <c r="F1705" s="38">
        <f>LOOKUP(A1705,Seznamy!$A$3:$A$27,Seznamy!$J$3:$J$27)</f>
        <v>0</v>
      </c>
      <c r="G1705" s="38">
        <v>3</v>
      </c>
      <c r="H1705" s="36" t="str">
        <f>LOOKUP(G1705,'Bez dříví'!$A$35:$A$84,'Bez dříví'!$B$35:$B$84)</f>
        <v>Lesostavby Frýdek-Místek a.s.</v>
      </c>
      <c r="I1705" s="39">
        <f t="array" ref="I1705">SUM(IF(('Bez dříví'!$A$3:$A$33=A1705)*('Bez dříví'!$D$1:$BA$1=G1705),'Bez dříví'!$D$3:$BA$33))</f>
        <v>0</v>
      </c>
      <c r="J1705" s="70" t="str">
        <f>IF(I1705=0,"",I1705)</f>
        <v/>
      </c>
      <c r="K1705" s="40">
        <f>IF(I1705=MIN($J$1703:$J$1752),1,"")</f>
        <v>1</v>
      </c>
    </row>
    <row r="1706" spans="1:11" hidden="1" x14ac:dyDescent="0.25">
      <c r="A1706" s="34">
        <v>35</v>
      </c>
      <c r="B1706" s="35">
        <f>LOOKUP(A1706,Seznamy!$A$3:$A$27,Seznamy!$B$3:$B$27)</f>
        <v>246056</v>
      </c>
      <c r="C1706" s="36" t="str">
        <f>LOOKUP(A1706,Seznamy!$A$3:$A$27,Seznamy!$C$3:$C$27)</f>
        <v>Jítrava</v>
      </c>
      <c r="D1706" s="37">
        <f>LOOKUP(A1706,Seznamy!$A$3:$A$27,Seznamy!$E$3:$E$27)</f>
        <v>3402</v>
      </c>
      <c r="E1706" s="37">
        <f>LOOKUP(A1706,Seznamy!$A$3:$A$27,Seznamy!$H$3:$H$27)</f>
        <v>123891</v>
      </c>
      <c r="F1706" s="38">
        <f>LOOKUP(A1706,Seznamy!$A$3:$A$27,Seznamy!$J$3:$J$27)</f>
        <v>0</v>
      </c>
      <c r="G1706" s="38">
        <v>4</v>
      </c>
      <c r="H1706" s="36" t="str">
        <f>LOOKUP(G1706,'Bez dříví'!$A$35:$A$84,'Bez dříví'!$B$35:$B$84)</f>
        <v>LST a.s.</v>
      </c>
      <c r="I1706" s="39">
        <f t="array" ref="I1706">SUM(IF(('Bez dříví'!$A$3:$A$33=A1706)*('Bez dříví'!$D$1:$BA$1=G1706),'Bez dříví'!$D$3:$BA$33))</f>
        <v>0</v>
      </c>
      <c r="J1706" s="70" t="str">
        <f>IF(I1706=0,"",I1706)</f>
        <v/>
      </c>
      <c r="K1706" s="40">
        <f>IF(I1706=MIN($J$1703:$J$1752),1,"")</f>
        <v>1</v>
      </c>
    </row>
    <row r="1707" spans="1:11" hidden="1" x14ac:dyDescent="0.25">
      <c r="A1707" s="34">
        <v>35</v>
      </c>
      <c r="B1707" s="35">
        <f>LOOKUP(A1707,Seznamy!$A$3:$A$27,Seznamy!$B$3:$B$27)</f>
        <v>246056</v>
      </c>
      <c r="C1707" s="36" t="str">
        <f>LOOKUP(A1707,Seznamy!$A$3:$A$27,Seznamy!$C$3:$C$27)</f>
        <v>Jítrava</v>
      </c>
      <c r="D1707" s="37">
        <f>LOOKUP(A1707,Seznamy!$A$3:$A$27,Seznamy!$E$3:$E$27)</f>
        <v>3402</v>
      </c>
      <c r="E1707" s="37">
        <f>LOOKUP(A1707,Seznamy!$A$3:$A$27,Seznamy!$H$3:$H$27)</f>
        <v>123891</v>
      </c>
      <c r="F1707" s="38">
        <f>LOOKUP(A1707,Seznamy!$A$3:$A$27,Seznamy!$J$3:$J$27)</f>
        <v>0</v>
      </c>
      <c r="G1707" s="38">
        <v>5</v>
      </c>
      <c r="H1707" s="36" t="str">
        <f>LOOKUP(G1707,'Bez dříví'!$A$35:$A$84,'Bez dříví'!$B$35:$B$84)</f>
        <v>UNILES a.s.</v>
      </c>
      <c r="I1707" s="39">
        <f t="array" ref="I1707">SUM(IF(('Bez dříví'!$A$3:$A$33=A1707)*('Bez dříví'!$D$1:$BA$1=G1707),'Bez dříví'!$D$3:$BA$33))</f>
        <v>0</v>
      </c>
      <c r="J1707" s="70" t="str">
        <f>IF(I1707=0,"",I1707)</f>
        <v/>
      </c>
      <c r="K1707" s="40">
        <f>IF(I1707=MIN($J$1703:$J$1752),1,"")</f>
        <v>1</v>
      </c>
    </row>
    <row r="1708" spans="1:11" hidden="1" x14ac:dyDescent="0.25">
      <c r="A1708" s="34">
        <v>35</v>
      </c>
      <c r="B1708" s="35">
        <f>LOOKUP(A1708,Seznamy!$A$3:$A$27,Seznamy!$B$3:$B$27)</f>
        <v>246056</v>
      </c>
      <c r="C1708" s="36" t="str">
        <f>LOOKUP(A1708,Seznamy!$A$3:$A$27,Seznamy!$C$3:$C$27)</f>
        <v>Jítrava</v>
      </c>
      <c r="D1708" s="37">
        <f>LOOKUP(A1708,Seznamy!$A$3:$A$27,Seznamy!$E$3:$E$27)</f>
        <v>3402</v>
      </c>
      <c r="E1708" s="37">
        <f>LOOKUP(A1708,Seznamy!$A$3:$A$27,Seznamy!$H$3:$H$27)</f>
        <v>123891</v>
      </c>
      <c r="F1708" s="38">
        <f>LOOKUP(A1708,Seznamy!$A$3:$A$27,Seznamy!$J$3:$J$27)</f>
        <v>0</v>
      </c>
      <c r="G1708" s="38">
        <v>6</v>
      </c>
      <c r="H1708" s="36" t="str">
        <f>LOOKUP(G1708,'Bez dříví'!$A$35:$A$84,'Bez dříví'!$B$35:$B$84)</f>
        <v>LDF Rožnov a.s.</v>
      </c>
      <c r="I1708" s="39">
        <f t="array" ref="I1708">SUM(IF(('Bez dříví'!$A$3:$A$33=A1708)*('Bez dříví'!$D$1:$BA$1=G1708),'Bez dříví'!$D$3:$BA$33))</f>
        <v>0</v>
      </c>
      <c r="J1708" s="70" t="str">
        <f>IF(I1708=0,"",I1708)</f>
        <v/>
      </c>
      <c r="K1708" s="40">
        <f>IF(I1708=MIN($J$1703:$J$1752),1,"")</f>
        <v>1</v>
      </c>
    </row>
    <row r="1709" spans="1:11" hidden="1" x14ac:dyDescent="0.25">
      <c r="A1709" s="34">
        <v>35</v>
      </c>
      <c r="B1709" s="35">
        <f>LOOKUP(A1709,Seznamy!$A$3:$A$27,Seznamy!$B$3:$B$27)</f>
        <v>246056</v>
      </c>
      <c r="C1709" s="36" t="str">
        <f>LOOKUP(A1709,Seznamy!$A$3:$A$27,Seznamy!$C$3:$C$27)</f>
        <v>Jítrava</v>
      </c>
      <c r="D1709" s="37">
        <f>LOOKUP(A1709,Seznamy!$A$3:$A$27,Seznamy!$E$3:$E$27)</f>
        <v>3402</v>
      </c>
      <c r="E1709" s="37">
        <f>LOOKUP(A1709,Seznamy!$A$3:$A$27,Seznamy!$H$3:$H$27)</f>
        <v>123891</v>
      </c>
      <c r="F1709" s="38">
        <f>LOOKUP(A1709,Seznamy!$A$3:$A$27,Seznamy!$J$3:$J$27)</f>
        <v>0</v>
      </c>
      <c r="G1709" s="38">
        <v>7</v>
      </c>
      <c r="H1709" s="36" t="str">
        <f>LOOKUP(G1709,'Bez dříví'!$A$35:$A$84,'Bez dříví'!$B$35:$B$84)</f>
        <v>ACLESIA, spol. s r.o.</v>
      </c>
      <c r="I1709" s="39">
        <f t="array" ref="I1709">SUM(IF(('Bez dříví'!$A$3:$A$33=A1709)*('Bez dříví'!$D$1:$BA$1=G1709),'Bez dříví'!$D$3:$BA$33))</f>
        <v>0</v>
      </c>
      <c r="J1709" s="70" t="str">
        <f>IF(I1709=0,"",I1709)</f>
        <v/>
      </c>
      <c r="K1709" s="40">
        <f>IF(I1709=MIN($J$1703:$J$1752),1,"")</f>
        <v>1</v>
      </c>
    </row>
    <row r="1710" spans="1:11" hidden="1" x14ac:dyDescent="0.25">
      <c r="A1710" s="34">
        <v>35</v>
      </c>
      <c r="B1710" s="35">
        <f>LOOKUP(A1710,Seznamy!$A$3:$A$27,Seznamy!$B$3:$B$27)</f>
        <v>246056</v>
      </c>
      <c r="C1710" s="36" t="str">
        <f>LOOKUP(A1710,Seznamy!$A$3:$A$27,Seznamy!$C$3:$C$27)</f>
        <v>Jítrava</v>
      </c>
      <c r="D1710" s="37">
        <f>LOOKUP(A1710,Seznamy!$A$3:$A$27,Seznamy!$E$3:$E$27)</f>
        <v>3402</v>
      </c>
      <c r="E1710" s="37">
        <f>LOOKUP(A1710,Seznamy!$A$3:$A$27,Seznamy!$H$3:$H$27)</f>
        <v>123891</v>
      </c>
      <c r="F1710" s="38">
        <f>LOOKUP(A1710,Seznamy!$A$3:$A$27,Seznamy!$J$3:$J$27)</f>
        <v>0</v>
      </c>
      <c r="G1710" s="38">
        <v>8</v>
      </c>
      <c r="H1710" s="36" t="str">
        <f>LOOKUP(G1710,'Bez dříví'!$A$35:$A$84,'Bez dříví'!$B$35:$B$84)</f>
        <v>Sušická lesní a obchodní s.r.o.</v>
      </c>
      <c r="I1710" s="39">
        <f t="array" ref="I1710">SUM(IF(('Bez dříví'!$A$3:$A$33=A1710)*('Bez dříví'!$D$1:$BA$1=G1710),'Bez dříví'!$D$3:$BA$33))</f>
        <v>0</v>
      </c>
      <c r="J1710" s="70" t="str">
        <f>IF(I1710=0,"",I1710)</f>
        <v/>
      </c>
      <c r="K1710" s="40">
        <f>IF(I1710=MIN($J$1703:$J$1752),1,"")</f>
        <v>1</v>
      </c>
    </row>
    <row r="1711" spans="1:11" hidden="1" x14ac:dyDescent="0.25">
      <c r="A1711" s="34">
        <v>35</v>
      </c>
      <c r="B1711" s="35">
        <f>LOOKUP(A1711,Seznamy!$A$3:$A$27,Seznamy!$B$3:$B$27)</f>
        <v>246056</v>
      </c>
      <c r="C1711" s="36" t="str">
        <f>LOOKUP(A1711,Seznamy!$A$3:$A$27,Seznamy!$C$3:$C$27)</f>
        <v>Jítrava</v>
      </c>
      <c r="D1711" s="37">
        <f>LOOKUP(A1711,Seznamy!$A$3:$A$27,Seznamy!$E$3:$E$27)</f>
        <v>3402</v>
      </c>
      <c r="E1711" s="37">
        <f>LOOKUP(A1711,Seznamy!$A$3:$A$27,Seznamy!$H$3:$H$27)</f>
        <v>123891</v>
      </c>
      <c r="F1711" s="38">
        <f>LOOKUP(A1711,Seznamy!$A$3:$A$27,Seznamy!$J$3:$J$27)</f>
        <v>0</v>
      </c>
      <c r="G1711" s="38">
        <v>9</v>
      </c>
      <c r="H1711" s="36" t="str">
        <f>LOOKUP(G1711,'Bez dříví'!$A$35:$A$84,'Bez dříví'!$B$35:$B$84)</f>
        <v>Kloboucká lesní s.r.o.</v>
      </c>
      <c r="I1711" s="39">
        <f t="array" ref="I1711">SUM(IF(('Bez dříví'!$A$3:$A$33=A1711)*('Bez dříví'!$D$1:$BA$1=G1711),'Bez dříví'!$D$3:$BA$33))</f>
        <v>0</v>
      </c>
      <c r="J1711" s="70" t="str">
        <f>IF(I1711=0,"",I1711)</f>
        <v/>
      </c>
      <c r="K1711" s="40">
        <f>IF(I1711=MIN($J$1703:$J$1752),1,"")</f>
        <v>1</v>
      </c>
    </row>
    <row r="1712" spans="1:11" hidden="1" x14ac:dyDescent="0.25">
      <c r="A1712" s="34">
        <v>35</v>
      </c>
      <c r="B1712" s="35">
        <f>LOOKUP(A1712,Seznamy!$A$3:$A$27,Seznamy!$B$3:$B$27)</f>
        <v>246056</v>
      </c>
      <c r="C1712" s="36" t="str">
        <f>LOOKUP(A1712,Seznamy!$A$3:$A$27,Seznamy!$C$3:$C$27)</f>
        <v>Jítrava</v>
      </c>
      <c r="D1712" s="37">
        <f>LOOKUP(A1712,Seznamy!$A$3:$A$27,Seznamy!$E$3:$E$27)</f>
        <v>3402</v>
      </c>
      <c r="E1712" s="37">
        <f>LOOKUP(A1712,Seznamy!$A$3:$A$27,Seznamy!$H$3:$H$27)</f>
        <v>123891</v>
      </c>
      <c r="F1712" s="38">
        <f>LOOKUP(A1712,Seznamy!$A$3:$A$27,Seznamy!$J$3:$J$27)</f>
        <v>0</v>
      </c>
      <c r="G1712" s="38">
        <v>10</v>
      </c>
      <c r="H1712" s="36" t="str">
        <f>LOOKUP(G1712,'Bez dříví'!$A$35:$A$84,'Bez dříví'!$B$35:$B$84)</f>
        <v>Dřevo-Málek s.r.o.</v>
      </c>
      <c r="I1712" s="39">
        <f t="array" ref="I1712">SUM(IF(('Bez dříví'!$A$3:$A$33=A1712)*('Bez dříví'!$D$1:$BA$1=G1712),'Bez dříví'!$D$3:$BA$33))</f>
        <v>0</v>
      </c>
      <c r="J1712" s="70" t="str">
        <f>IF(I1712=0,"",I1712)</f>
        <v/>
      </c>
      <c r="K1712" s="40">
        <f>IF(I1712=MIN($J$1703:$J$1752),1,"")</f>
        <v>1</v>
      </c>
    </row>
    <row r="1713" spans="1:11" hidden="1" x14ac:dyDescent="0.25">
      <c r="A1713" s="34">
        <v>35</v>
      </c>
      <c r="B1713" s="35">
        <f>LOOKUP(A1713,Seznamy!$A$3:$A$27,Seznamy!$B$3:$B$27)</f>
        <v>246056</v>
      </c>
      <c r="C1713" s="36" t="str">
        <f>LOOKUP(A1713,Seznamy!$A$3:$A$27,Seznamy!$C$3:$C$27)</f>
        <v>Jítrava</v>
      </c>
      <c r="D1713" s="37">
        <f>LOOKUP(A1713,Seznamy!$A$3:$A$27,Seznamy!$E$3:$E$27)</f>
        <v>3402</v>
      </c>
      <c r="E1713" s="37">
        <f>LOOKUP(A1713,Seznamy!$A$3:$A$27,Seznamy!$H$3:$H$27)</f>
        <v>123891</v>
      </c>
      <c r="F1713" s="38">
        <f>LOOKUP(A1713,Seznamy!$A$3:$A$27,Seznamy!$J$3:$J$27)</f>
        <v>0</v>
      </c>
      <c r="G1713" s="38">
        <v>11</v>
      </c>
      <c r="H1713" s="36" t="str">
        <f>LOOKUP(G1713,'Bez dříví'!$A$35:$A$84,'Bez dříví'!$B$35:$B$84)</f>
        <v>Opavská lesní a.s.</v>
      </c>
      <c r="I1713" s="39">
        <f t="array" ref="I1713">SUM(IF(('Bez dříví'!$A$3:$A$33=A1713)*('Bez dříví'!$D$1:$BA$1=G1713),'Bez dříví'!$D$3:$BA$33))</f>
        <v>0</v>
      </c>
      <c r="J1713" s="70" t="str">
        <f>IF(I1713=0,"",I1713)</f>
        <v/>
      </c>
      <c r="K1713" s="40">
        <f>IF(I1713=MIN($J$1703:$J$1752),1,"")</f>
        <v>1</v>
      </c>
    </row>
    <row r="1714" spans="1:11" hidden="1" x14ac:dyDescent="0.25">
      <c r="A1714" s="34">
        <v>35</v>
      </c>
      <c r="B1714" s="35">
        <f>LOOKUP(A1714,Seznamy!$A$3:$A$27,Seznamy!$B$3:$B$27)</f>
        <v>246056</v>
      </c>
      <c r="C1714" s="36" t="str">
        <f>LOOKUP(A1714,Seznamy!$A$3:$A$27,Seznamy!$C$3:$C$27)</f>
        <v>Jítrava</v>
      </c>
      <c r="D1714" s="37">
        <f>LOOKUP(A1714,Seznamy!$A$3:$A$27,Seznamy!$E$3:$E$27)</f>
        <v>3402</v>
      </c>
      <c r="E1714" s="37">
        <f>LOOKUP(A1714,Seznamy!$A$3:$A$27,Seznamy!$H$3:$H$27)</f>
        <v>123891</v>
      </c>
      <c r="F1714" s="38">
        <f>LOOKUP(A1714,Seznamy!$A$3:$A$27,Seznamy!$J$3:$J$27)</f>
        <v>0</v>
      </c>
      <c r="G1714" s="38">
        <v>12</v>
      </c>
      <c r="H1714" s="36" t="str">
        <f>LOOKUP(G1714,'Bez dříví'!$A$35:$A$84,'Bez dříví'!$B$35:$B$84)</f>
        <v>JACER - CZ a.s.</v>
      </c>
      <c r="I1714" s="39">
        <f t="array" ref="I1714">SUM(IF(('Bez dříví'!$A$3:$A$33=A1714)*('Bez dříví'!$D$1:$BA$1=G1714),'Bez dříví'!$D$3:$BA$33))</f>
        <v>0</v>
      </c>
      <c r="J1714" s="70" t="str">
        <f>IF(I1714=0,"",I1714)</f>
        <v/>
      </c>
      <c r="K1714" s="40">
        <f>IF(I1714=MIN($J$1703:$J$1752),1,"")</f>
        <v>1</v>
      </c>
    </row>
    <row r="1715" spans="1:11" hidden="1" x14ac:dyDescent="0.25">
      <c r="A1715" s="34">
        <v>35</v>
      </c>
      <c r="B1715" s="35">
        <f>LOOKUP(A1715,Seznamy!$A$3:$A$27,Seznamy!$B$3:$B$27)</f>
        <v>246056</v>
      </c>
      <c r="C1715" s="36" t="str">
        <f>LOOKUP(A1715,Seznamy!$A$3:$A$27,Seznamy!$C$3:$C$27)</f>
        <v>Jítrava</v>
      </c>
      <c r="D1715" s="37">
        <f>LOOKUP(A1715,Seznamy!$A$3:$A$27,Seznamy!$E$3:$E$27)</f>
        <v>3402</v>
      </c>
      <c r="E1715" s="37">
        <f>LOOKUP(A1715,Seznamy!$A$3:$A$27,Seznamy!$H$3:$H$27)</f>
        <v>123891</v>
      </c>
      <c r="F1715" s="38">
        <f>LOOKUP(A1715,Seznamy!$A$3:$A$27,Seznamy!$J$3:$J$27)</f>
        <v>0</v>
      </c>
      <c r="G1715" s="38">
        <v>13</v>
      </c>
      <c r="H1715" s="36" t="str">
        <f>LOOKUP(G1715,'Bez dříví'!$A$35:$A$84,'Bez dříví'!$B$35:$B$84)</f>
        <v>KODIAK Timber s.r.o.</v>
      </c>
      <c r="I1715" s="39">
        <f t="array" ref="I1715">SUM(IF(('Bez dříví'!$A$3:$A$33=A1715)*('Bez dříví'!$D$1:$BA$1=G1715),'Bez dříví'!$D$3:$BA$33))</f>
        <v>0</v>
      </c>
      <c r="J1715" s="70" t="str">
        <f>IF(I1715=0,"",I1715)</f>
        <v/>
      </c>
      <c r="K1715" s="40">
        <f>IF(I1715=MIN($J$1703:$J$1752),1,"")</f>
        <v>1</v>
      </c>
    </row>
    <row r="1716" spans="1:11" hidden="1" x14ac:dyDescent="0.25">
      <c r="A1716" s="34">
        <v>35</v>
      </c>
      <c r="B1716" s="35">
        <f>LOOKUP(A1716,Seznamy!$A$3:$A$27,Seznamy!$B$3:$B$27)</f>
        <v>246056</v>
      </c>
      <c r="C1716" s="36" t="str">
        <f>LOOKUP(A1716,Seznamy!$A$3:$A$27,Seznamy!$C$3:$C$27)</f>
        <v>Jítrava</v>
      </c>
      <c r="D1716" s="37">
        <f>LOOKUP(A1716,Seznamy!$A$3:$A$27,Seznamy!$E$3:$E$27)</f>
        <v>3402</v>
      </c>
      <c r="E1716" s="37">
        <f>LOOKUP(A1716,Seznamy!$A$3:$A$27,Seznamy!$H$3:$H$27)</f>
        <v>123891</v>
      </c>
      <c r="F1716" s="38">
        <f>LOOKUP(A1716,Seznamy!$A$3:$A$27,Seznamy!$J$3:$J$27)</f>
        <v>0</v>
      </c>
      <c r="G1716" s="38">
        <v>14</v>
      </c>
      <c r="H1716" s="36" t="str">
        <f>LOOKUP(G1716,'Bez dříví'!$A$35:$A$84,'Bez dříví'!$B$35:$B$84)</f>
        <v>Marles s.r.o.</v>
      </c>
      <c r="I1716" s="39">
        <f t="array" ref="I1716">SUM(IF(('Bez dříví'!$A$3:$A$33=A1716)*('Bez dříví'!$D$1:$BA$1=G1716),'Bez dříví'!$D$3:$BA$33))</f>
        <v>0</v>
      </c>
      <c r="J1716" s="70" t="str">
        <f>IF(I1716=0,"",I1716)</f>
        <v/>
      </c>
      <c r="K1716" s="40">
        <f>IF(I1716=MIN($J$1703:$J$1752),1,"")</f>
        <v>1</v>
      </c>
    </row>
    <row r="1717" spans="1:11" hidden="1" x14ac:dyDescent="0.25">
      <c r="A1717" s="34">
        <v>35</v>
      </c>
      <c r="B1717" s="35">
        <f>LOOKUP(A1717,Seznamy!$A$3:$A$27,Seznamy!$B$3:$B$27)</f>
        <v>246056</v>
      </c>
      <c r="C1717" s="36" t="str">
        <f>LOOKUP(A1717,Seznamy!$A$3:$A$27,Seznamy!$C$3:$C$27)</f>
        <v>Jítrava</v>
      </c>
      <c r="D1717" s="37">
        <f>LOOKUP(A1717,Seznamy!$A$3:$A$27,Seznamy!$E$3:$E$27)</f>
        <v>3402</v>
      </c>
      <c r="E1717" s="37">
        <f>LOOKUP(A1717,Seznamy!$A$3:$A$27,Seznamy!$H$3:$H$27)</f>
        <v>123891</v>
      </c>
      <c r="F1717" s="38">
        <f>LOOKUP(A1717,Seznamy!$A$3:$A$27,Seznamy!$J$3:$J$27)</f>
        <v>0</v>
      </c>
      <c r="G1717" s="38">
        <v>15</v>
      </c>
      <c r="H1717" s="36" t="str">
        <f>LOOKUP(G1717,'Bez dříví'!$A$35:$A$84,'Bez dříví'!$B$35:$B$84)</f>
        <v>SOLITERA spol. s r.o.</v>
      </c>
      <c r="I1717" s="39">
        <f t="array" ref="I1717">SUM(IF(('Bez dříví'!$A$3:$A$33=A1717)*('Bez dříví'!$D$1:$BA$1=G1717),'Bez dříví'!$D$3:$BA$33))</f>
        <v>0</v>
      </c>
      <c r="J1717" s="70" t="str">
        <f>IF(I1717=0,"",I1717)</f>
        <v/>
      </c>
      <c r="K1717" s="40">
        <f>IF(I1717=MIN($J$1703:$J$1752),1,"")</f>
        <v>1</v>
      </c>
    </row>
    <row r="1718" spans="1:11" hidden="1" x14ac:dyDescent="0.25">
      <c r="A1718" s="34">
        <v>35</v>
      </c>
      <c r="B1718" s="35">
        <f>LOOKUP(A1718,Seznamy!$A$3:$A$27,Seznamy!$B$3:$B$27)</f>
        <v>246056</v>
      </c>
      <c r="C1718" s="36" t="str">
        <f>LOOKUP(A1718,Seznamy!$A$3:$A$27,Seznamy!$C$3:$C$27)</f>
        <v>Jítrava</v>
      </c>
      <c r="D1718" s="37">
        <f>LOOKUP(A1718,Seznamy!$A$3:$A$27,Seznamy!$E$3:$E$27)</f>
        <v>3402</v>
      </c>
      <c r="E1718" s="37">
        <f>LOOKUP(A1718,Seznamy!$A$3:$A$27,Seznamy!$H$3:$H$27)</f>
        <v>123891</v>
      </c>
      <c r="F1718" s="38">
        <f>LOOKUP(A1718,Seznamy!$A$3:$A$27,Seznamy!$J$3:$J$27)</f>
        <v>0</v>
      </c>
      <c r="G1718" s="38">
        <v>16</v>
      </c>
      <c r="H1718" s="36" t="str">
        <f>LOOKUP(G1718,'Bez dříví'!$A$35:$A$84,'Bez dříví'!$B$35:$B$84)</f>
        <v>RM FOREST lesní společnost s.r.o</v>
      </c>
      <c r="I1718" s="39">
        <f t="array" ref="I1718">SUM(IF(('Bez dříví'!$A$3:$A$33=A1718)*('Bez dříví'!$D$1:$BA$1=G1718),'Bez dříví'!$D$3:$BA$33))</f>
        <v>0</v>
      </c>
      <c r="J1718" s="70" t="str">
        <f>IF(I1718=0,"",I1718)</f>
        <v/>
      </c>
      <c r="K1718" s="40">
        <f>IF(I1718=MIN($J$1703:$J$1752),1,"")</f>
        <v>1</v>
      </c>
    </row>
    <row r="1719" spans="1:11" hidden="1" x14ac:dyDescent="0.25">
      <c r="A1719" s="34">
        <v>35</v>
      </c>
      <c r="B1719" s="35">
        <f>LOOKUP(A1719,Seznamy!$A$3:$A$27,Seznamy!$B$3:$B$27)</f>
        <v>246056</v>
      </c>
      <c r="C1719" s="36" t="str">
        <f>LOOKUP(A1719,Seznamy!$A$3:$A$27,Seznamy!$C$3:$C$27)</f>
        <v>Jítrava</v>
      </c>
      <c r="D1719" s="37">
        <f>LOOKUP(A1719,Seznamy!$A$3:$A$27,Seznamy!$E$3:$E$27)</f>
        <v>3402</v>
      </c>
      <c r="E1719" s="37">
        <f>LOOKUP(A1719,Seznamy!$A$3:$A$27,Seznamy!$H$3:$H$27)</f>
        <v>123891</v>
      </c>
      <c r="F1719" s="38">
        <f>LOOKUP(A1719,Seznamy!$A$3:$A$27,Seznamy!$J$3:$J$27)</f>
        <v>0</v>
      </c>
      <c r="G1719" s="38">
        <v>17</v>
      </c>
      <c r="H1719" s="36" t="str">
        <f>LOOKUP(G1719,'Bez dříví'!$A$35:$A$84,'Bez dříví'!$B$35:$B$84)</f>
        <v>Lesy Beskydy, a.s.</v>
      </c>
      <c r="I1719" s="39">
        <f t="array" ref="I1719">SUM(IF(('Bez dříví'!$A$3:$A$33=A1719)*('Bez dříví'!$D$1:$BA$1=G1719),'Bez dříví'!$D$3:$BA$33))</f>
        <v>0</v>
      </c>
      <c r="J1719" s="70" t="str">
        <f>IF(I1719=0,"",I1719)</f>
        <v/>
      </c>
      <c r="K1719" s="40">
        <f>IF(I1719=MIN($J$1703:$J$1752),1,"")</f>
        <v>1</v>
      </c>
    </row>
    <row r="1720" spans="1:11" hidden="1" x14ac:dyDescent="0.25">
      <c r="A1720" s="34">
        <v>35</v>
      </c>
      <c r="B1720" s="35">
        <f>LOOKUP(A1720,Seznamy!$A$3:$A$27,Seznamy!$B$3:$B$27)</f>
        <v>246056</v>
      </c>
      <c r="C1720" s="36" t="str">
        <f>LOOKUP(A1720,Seznamy!$A$3:$A$27,Seznamy!$C$3:$C$27)</f>
        <v>Jítrava</v>
      </c>
      <c r="D1720" s="37">
        <f>LOOKUP(A1720,Seznamy!$A$3:$A$27,Seznamy!$E$3:$E$27)</f>
        <v>3402</v>
      </c>
      <c r="E1720" s="37">
        <f>LOOKUP(A1720,Seznamy!$A$3:$A$27,Seznamy!$H$3:$H$27)</f>
        <v>123891</v>
      </c>
      <c r="F1720" s="38">
        <f>LOOKUP(A1720,Seznamy!$A$3:$A$27,Seznamy!$J$3:$J$27)</f>
        <v>0</v>
      </c>
      <c r="G1720" s="38">
        <v>18</v>
      </c>
      <c r="H1720" s="36" t="str">
        <f>LOOKUP(G1720,'Bez dříví'!$A$35:$A$84,'Bez dříví'!$B$35:$B$84)</f>
        <v>Libavská lesní s.r.o.</v>
      </c>
      <c r="I1720" s="39">
        <f t="array" ref="I1720">SUM(IF(('Bez dříví'!$A$3:$A$33=A1720)*('Bez dříví'!$D$1:$BA$1=G1720),'Bez dříví'!$D$3:$BA$33))</f>
        <v>0</v>
      </c>
      <c r="J1720" s="70" t="str">
        <f>IF(I1720=0,"",I1720)</f>
        <v/>
      </c>
      <c r="K1720" s="40">
        <f>IF(I1720=MIN($J$1703:$J$1752),1,"")</f>
        <v>1</v>
      </c>
    </row>
    <row r="1721" spans="1:11" hidden="1" x14ac:dyDescent="0.25">
      <c r="A1721" s="34">
        <v>35</v>
      </c>
      <c r="B1721" s="35">
        <f>LOOKUP(A1721,Seznamy!$A$3:$A$27,Seznamy!$B$3:$B$27)</f>
        <v>246056</v>
      </c>
      <c r="C1721" s="36" t="str">
        <f>LOOKUP(A1721,Seznamy!$A$3:$A$27,Seznamy!$C$3:$C$27)</f>
        <v>Jítrava</v>
      </c>
      <c r="D1721" s="37">
        <f>LOOKUP(A1721,Seznamy!$A$3:$A$27,Seznamy!$E$3:$E$27)</f>
        <v>3402</v>
      </c>
      <c r="E1721" s="37">
        <f>LOOKUP(A1721,Seznamy!$A$3:$A$27,Seznamy!$H$3:$H$27)</f>
        <v>123891</v>
      </c>
      <c r="F1721" s="38">
        <f>LOOKUP(A1721,Seznamy!$A$3:$A$27,Seznamy!$J$3:$J$27)</f>
        <v>0</v>
      </c>
      <c r="G1721" s="38">
        <v>19</v>
      </c>
      <c r="H1721" s="36" t="str">
        <f>LOOKUP(G1721,'Bez dříví'!$A$35:$A$84,'Bez dříví'!$B$35:$B$84)</f>
        <v>TIS lignum s.r.o.</v>
      </c>
      <c r="I1721" s="39">
        <f t="array" ref="I1721">SUM(IF(('Bez dříví'!$A$3:$A$33=A1721)*('Bez dříví'!$D$1:$BA$1=G1721),'Bez dříví'!$D$3:$BA$33))</f>
        <v>0</v>
      </c>
      <c r="J1721" s="70" t="str">
        <f>IF(I1721=0,"",I1721)</f>
        <v/>
      </c>
      <c r="K1721" s="40">
        <f>IF(I1721=MIN($J$1703:$J$1752),1,"")</f>
        <v>1</v>
      </c>
    </row>
    <row r="1722" spans="1:11" hidden="1" x14ac:dyDescent="0.25">
      <c r="A1722" s="34">
        <v>35</v>
      </c>
      <c r="B1722" s="35">
        <f>LOOKUP(A1722,Seznamy!$A$3:$A$27,Seznamy!$B$3:$B$27)</f>
        <v>246056</v>
      </c>
      <c r="C1722" s="36" t="str">
        <f>LOOKUP(A1722,Seznamy!$A$3:$A$27,Seznamy!$C$3:$C$27)</f>
        <v>Jítrava</v>
      </c>
      <c r="D1722" s="37">
        <f>LOOKUP(A1722,Seznamy!$A$3:$A$27,Seznamy!$E$3:$E$27)</f>
        <v>3402</v>
      </c>
      <c r="E1722" s="37">
        <f>LOOKUP(A1722,Seznamy!$A$3:$A$27,Seznamy!$H$3:$H$27)</f>
        <v>123891</v>
      </c>
      <c r="F1722" s="38">
        <f>LOOKUP(A1722,Seznamy!$A$3:$A$27,Seznamy!$J$3:$J$27)</f>
        <v>0</v>
      </c>
      <c r="G1722" s="38">
        <v>20</v>
      </c>
      <c r="H1722" s="36" t="str">
        <f>LOOKUP(G1722,'Bez dříví'!$A$35:$A$84,'Bez dříví'!$B$35:$B$84)</f>
        <v>LES-UK s.r.o.</v>
      </c>
      <c r="I1722" s="39">
        <f t="array" ref="I1722">SUM(IF(('Bez dříví'!$A$3:$A$33=A1722)*('Bez dříví'!$D$1:$BA$1=G1722),'Bez dříví'!$D$3:$BA$33))</f>
        <v>0</v>
      </c>
      <c r="J1722" s="70" t="str">
        <f>IF(I1722=0,"",I1722)</f>
        <v/>
      </c>
      <c r="K1722" s="40">
        <f>IF(I1722=MIN($J$1703:$J$1752),1,"")</f>
        <v>1</v>
      </c>
    </row>
    <row r="1723" spans="1:11" hidden="1" x14ac:dyDescent="0.25">
      <c r="A1723" s="34">
        <v>35</v>
      </c>
      <c r="B1723" s="35">
        <f>LOOKUP(A1723,Seznamy!$A$3:$A$27,Seznamy!$B$3:$B$27)</f>
        <v>246056</v>
      </c>
      <c r="C1723" s="36" t="str">
        <f>LOOKUP(A1723,Seznamy!$A$3:$A$27,Seznamy!$C$3:$C$27)</f>
        <v>Jítrava</v>
      </c>
      <c r="D1723" s="37">
        <f>LOOKUP(A1723,Seznamy!$A$3:$A$27,Seznamy!$E$3:$E$27)</f>
        <v>3402</v>
      </c>
      <c r="E1723" s="37">
        <f>LOOKUP(A1723,Seznamy!$A$3:$A$27,Seznamy!$H$3:$H$27)</f>
        <v>123891</v>
      </c>
      <c r="F1723" s="38">
        <f>LOOKUP(A1723,Seznamy!$A$3:$A$27,Seznamy!$J$3:$J$27)</f>
        <v>0</v>
      </c>
      <c r="G1723" s="38">
        <v>21</v>
      </c>
      <c r="H1723" s="36" t="str">
        <f>LOOKUP(G1723,'Bez dříví'!$A$35:$A$84,'Bez dříví'!$B$35:$B$84)</f>
        <v>LIGNEUS, s.r.o.</v>
      </c>
      <c r="I1723" s="39">
        <f t="array" ref="I1723">SUM(IF(('Bez dříví'!$A$3:$A$33=A1723)*('Bez dříví'!$D$1:$BA$1=G1723),'Bez dříví'!$D$3:$BA$33))</f>
        <v>0</v>
      </c>
      <c r="J1723" s="70" t="str">
        <f>IF(I1723=0,"",I1723)</f>
        <v/>
      </c>
      <c r="K1723" s="40">
        <f>IF(I1723=MIN($J$1703:$J$1752),1,"")</f>
        <v>1</v>
      </c>
    </row>
    <row r="1724" spans="1:11" hidden="1" x14ac:dyDescent="0.25">
      <c r="A1724" s="34">
        <v>35</v>
      </c>
      <c r="B1724" s="35">
        <f>LOOKUP(A1724,Seznamy!$A$3:$A$27,Seznamy!$B$3:$B$27)</f>
        <v>246056</v>
      </c>
      <c r="C1724" s="36" t="str">
        <f>LOOKUP(A1724,Seznamy!$A$3:$A$27,Seznamy!$C$3:$C$27)</f>
        <v>Jítrava</v>
      </c>
      <c r="D1724" s="37">
        <f>LOOKUP(A1724,Seznamy!$A$3:$A$27,Seznamy!$E$3:$E$27)</f>
        <v>3402</v>
      </c>
      <c r="E1724" s="37">
        <f>LOOKUP(A1724,Seznamy!$A$3:$A$27,Seznamy!$H$3:$H$27)</f>
        <v>123891</v>
      </c>
      <c r="F1724" s="38">
        <f>LOOKUP(A1724,Seznamy!$A$3:$A$27,Seznamy!$J$3:$J$27)</f>
        <v>0</v>
      </c>
      <c r="G1724" s="38">
        <v>22</v>
      </c>
      <c r="H1724" s="36" t="str">
        <f>LOOKUP(G1724,'Bez dříví'!$A$35:$A$84,'Bez dříví'!$B$35:$B$84)</f>
        <v>Stora Enso Wood Products Ždírec s.r.o.</v>
      </c>
      <c r="I1724" s="39">
        <f t="array" ref="I1724">SUM(IF(('Bez dříví'!$A$3:$A$33=A1724)*('Bez dříví'!$D$1:$BA$1=G1724),'Bez dříví'!$D$3:$BA$33))</f>
        <v>0</v>
      </c>
      <c r="J1724" s="70" t="str">
        <f>IF(I1724=0,"",I1724)</f>
        <v/>
      </c>
      <c r="K1724" s="40">
        <f>IF(I1724=MIN($J$1703:$J$1752),1,"")</f>
        <v>1</v>
      </c>
    </row>
    <row r="1725" spans="1:11" hidden="1" x14ac:dyDescent="0.25">
      <c r="A1725" s="34">
        <v>35</v>
      </c>
      <c r="B1725" s="35">
        <f>LOOKUP(A1725,Seznamy!$A$3:$A$27,Seznamy!$B$3:$B$27)</f>
        <v>246056</v>
      </c>
      <c r="C1725" s="36" t="str">
        <f>LOOKUP(A1725,Seznamy!$A$3:$A$27,Seznamy!$C$3:$C$27)</f>
        <v>Jítrava</v>
      </c>
      <c r="D1725" s="37">
        <f>LOOKUP(A1725,Seznamy!$A$3:$A$27,Seznamy!$E$3:$E$27)</f>
        <v>3402</v>
      </c>
      <c r="E1725" s="37">
        <f>LOOKUP(A1725,Seznamy!$A$3:$A$27,Seznamy!$H$3:$H$27)</f>
        <v>123891</v>
      </c>
      <c r="F1725" s="38">
        <f>LOOKUP(A1725,Seznamy!$A$3:$A$27,Seznamy!$J$3:$J$27)</f>
        <v>0</v>
      </c>
      <c r="G1725" s="38">
        <v>23</v>
      </c>
      <c r="H1725" s="36" t="str">
        <f>LOOKUP(G1725,'Bez dříví'!$A$35:$A$84,'Bez dříví'!$B$35:$B$84)</f>
        <v>DEBLICE - lesy s.r.o.</v>
      </c>
      <c r="I1725" s="39">
        <f t="array" ref="I1725">SUM(IF(('Bez dříví'!$A$3:$A$33=A1725)*('Bez dříví'!$D$1:$BA$1=G1725),'Bez dříví'!$D$3:$BA$33))</f>
        <v>0</v>
      </c>
      <c r="J1725" s="70" t="str">
        <f>IF(I1725=0,"",I1725)</f>
        <v/>
      </c>
      <c r="K1725" s="40">
        <f>IF(I1725=MIN($J$1703:$J$1752),1,"")</f>
        <v>1</v>
      </c>
    </row>
    <row r="1726" spans="1:11" hidden="1" x14ac:dyDescent="0.25">
      <c r="A1726" s="34">
        <v>35</v>
      </c>
      <c r="B1726" s="35">
        <f>LOOKUP(A1726,Seznamy!$A$3:$A$27,Seznamy!$B$3:$B$27)</f>
        <v>246056</v>
      </c>
      <c r="C1726" s="36" t="str">
        <f>LOOKUP(A1726,Seznamy!$A$3:$A$27,Seznamy!$C$3:$C$27)</f>
        <v>Jítrava</v>
      </c>
      <c r="D1726" s="37">
        <f>LOOKUP(A1726,Seznamy!$A$3:$A$27,Seznamy!$E$3:$E$27)</f>
        <v>3402</v>
      </c>
      <c r="E1726" s="37">
        <f>LOOKUP(A1726,Seznamy!$A$3:$A$27,Seznamy!$H$3:$H$27)</f>
        <v>123891</v>
      </c>
      <c r="F1726" s="38">
        <f>LOOKUP(A1726,Seznamy!$A$3:$A$27,Seznamy!$J$3:$J$27)</f>
        <v>0</v>
      </c>
      <c r="G1726" s="38">
        <v>24</v>
      </c>
      <c r="H1726" s="36" t="str">
        <f>LOOKUP(G1726,'Bez dříví'!$A$35:$A$84,'Bez dříví'!$B$35:$B$84)</f>
        <v>Petra spol. s r.o.</v>
      </c>
      <c r="I1726" s="39">
        <f t="array" ref="I1726">SUM(IF(('Bez dříví'!$A$3:$A$33=A1726)*('Bez dříví'!$D$1:$BA$1=G1726),'Bez dříví'!$D$3:$BA$33))</f>
        <v>0</v>
      </c>
      <c r="J1726" s="70" t="str">
        <f>IF(I1726=0,"",I1726)</f>
        <v/>
      </c>
      <c r="K1726" s="40">
        <f>IF(I1726=MIN($J$1703:$J$1752),1,"")</f>
        <v>1</v>
      </c>
    </row>
    <row r="1727" spans="1:11" hidden="1" x14ac:dyDescent="0.25">
      <c r="A1727" s="34">
        <v>35</v>
      </c>
      <c r="B1727" s="35">
        <f>LOOKUP(A1727,Seznamy!$A$3:$A$27,Seznamy!$B$3:$B$27)</f>
        <v>246056</v>
      </c>
      <c r="C1727" s="36" t="str">
        <f>LOOKUP(A1727,Seznamy!$A$3:$A$27,Seznamy!$C$3:$C$27)</f>
        <v>Jítrava</v>
      </c>
      <c r="D1727" s="37">
        <f>LOOKUP(A1727,Seznamy!$A$3:$A$27,Seznamy!$E$3:$E$27)</f>
        <v>3402</v>
      </c>
      <c r="E1727" s="37">
        <f>LOOKUP(A1727,Seznamy!$A$3:$A$27,Seznamy!$H$3:$H$27)</f>
        <v>123891</v>
      </c>
      <c r="F1727" s="38">
        <f>LOOKUP(A1727,Seznamy!$A$3:$A$27,Seznamy!$J$3:$J$27)</f>
        <v>0</v>
      </c>
      <c r="G1727" s="38">
        <v>25</v>
      </c>
      <c r="H1727" s="36" t="str">
        <f>LOOKUP(G1727,'Bez dříví'!$A$35:$A$84,'Bez dříví'!$B$35:$B$84)</f>
        <v>T.E.P.Z., s.r.o.</v>
      </c>
      <c r="I1727" s="39">
        <f t="array" ref="I1727">SUM(IF(('Bez dříví'!$A$3:$A$33=A1727)*('Bez dříví'!$D$1:$BA$1=G1727),'Bez dříví'!$D$3:$BA$33))</f>
        <v>0</v>
      </c>
      <c r="J1727" s="70" t="str">
        <f>IF(I1727=0,"",I1727)</f>
        <v/>
      </c>
      <c r="K1727" s="40">
        <f>IF(I1727=MIN($J$1703:$J$1752),1,"")</f>
        <v>1</v>
      </c>
    </row>
    <row r="1728" spans="1:11" hidden="1" x14ac:dyDescent="0.25">
      <c r="A1728" s="34">
        <v>35</v>
      </c>
      <c r="B1728" s="35">
        <f>LOOKUP(A1728,Seznamy!$A$3:$A$27,Seznamy!$B$3:$B$27)</f>
        <v>246056</v>
      </c>
      <c r="C1728" s="36" t="str">
        <f>LOOKUP(A1728,Seznamy!$A$3:$A$27,Seznamy!$C$3:$C$27)</f>
        <v>Jítrava</v>
      </c>
      <c r="D1728" s="37">
        <f>LOOKUP(A1728,Seznamy!$A$3:$A$27,Seznamy!$E$3:$E$27)</f>
        <v>3402</v>
      </c>
      <c r="E1728" s="37">
        <f>LOOKUP(A1728,Seznamy!$A$3:$A$27,Seznamy!$H$3:$H$27)</f>
        <v>123891</v>
      </c>
      <c r="F1728" s="38">
        <f>LOOKUP(A1728,Seznamy!$A$3:$A$27,Seznamy!$J$3:$J$27)</f>
        <v>0</v>
      </c>
      <c r="G1728" s="38">
        <v>26</v>
      </c>
      <c r="H1728" s="36" t="str">
        <f>LOOKUP(G1728,'Bez dříví'!$A$35:$A$84,'Bez dříví'!$B$35:$B$84)</f>
        <v>GIRAFFE BUILDINGS s.r.o.</v>
      </c>
      <c r="I1728" s="39">
        <f t="array" ref="I1728">SUM(IF(('Bez dříví'!$A$3:$A$33=A1728)*('Bez dříví'!$D$1:$BA$1=G1728),'Bez dříví'!$D$3:$BA$33))</f>
        <v>0</v>
      </c>
      <c r="J1728" s="70" t="str">
        <f>IF(I1728=0,"",I1728)</f>
        <v/>
      </c>
      <c r="K1728" s="40">
        <f>IF(I1728=MIN($J$1703:$J$1752),1,"")</f>
        <v>1</v>
      </c>
    </row>
    <row r="1729" spans="1:11" hidden="1" x14ac:dyDescent="0.25">
      <c r="A1729" s="34">
        <v>35</v>
      </c>
      <c r="B1729" s="35">
        <f>LOOKUP(A1729,Seznamy!$A$3:$A$27,Seznamy!$B$3:$B$27)</f>
        <v>246056</v>
      </c>
      <c r="C1729" s="36" t="str">
        <f>LOOKUP(A1729,Seznamy!$A$3:$A$27,Seznamy!$C$3:$C$27)</f>
        <v>Jítrava</v>
      </c>
      <c r="D1729" s="37">
        <f>LOOKUP(A1729,Seznamy!$A$3:$A$27,Seznamy!$E$3:$E$27)</f>
        <v>3402</v>
      </c>
      <c r="E1729" s="37">
        <f>LOOKUP(A1729,Seznamy!$A$3:$A$27,Seznamy!$H$3:$H$27)</f>
        <v>123891</v>
      </c>
      <c r="F1729" s="38">
        <f>LOOKUP(A1729,Seznamy!$A$3:$A$27,Seznamy!$J$3:$J$27)</f>
        <v>0</v>
      </c>
      <c r="G1729" s="38">
        <v>27</v>
      </c>
      <c r="H1729" s="36" t="str">
        <f>LOOKUP(G1729,'Bez dříví'!$A$35:$A$84,'Bez dříví'!$B$35:$B$84)</f>
        <v>Lesní společnost Ledeč nad Sázavou, a.s.</v>
      </c>
      <c r="I1729" s="39">
        <f t="array" ref="I1729">SUM(IF(('Bez dříví'!$A$3:$A$33=A1729)*('Bez dříví'!$D$1:$BA$1=G1729),'Bez dříví'!$D$3:$BA$33))</f>
        <v>0</v>
      </c>
      <c r="J1729" s="70" t="str">
        <f>IF(I1729=0,"",I1729)</f>
        <v/>
      </c>
      <c r="K1729" s="40">
        <f>IF(I1729=MIN($J$1703:$J$1752),1,"")</f>
        <v>1</v>
      </c>
    </row>
    <row r="1730" spans="1:11" hidden="1" x14ac:dyDescent="0.25">
      <c r="A1730" s="34">
        <v>35</v>
      </c>
      <c r="B1730" s="35">
        <f>LOOKUP(A1730,Seznamy!$A$3:$A$27,Seznamy!$B$3:$B$27)</f>
        <v>246056</v>
      </c>
      <c r="C1730" s="36" t="str">
        <f>LOOKUP(A1730,Seznamy!$A$3:$A$27,Seznamy!$C$3:$C$27)</f>
        <v>Jítrava</v>
      </c>
      <c r="D1730" s="37">
        <f>LOOKUP(A1730,Seznamy!$A$3:$A$27,Seznamy!$E$3:$E$27)</f>
        <v>3402</v>
      </c>
      <c r="E1730" s="37">
        <f>LOOKUP(A1730,Seznamy!$A$3:$A$27,Seznamy!$H$3:$H$27)</f>
        <v>123891</v>
      </c>
      <c r="F1730" s="38">
        <f>LOOKUP(A1730,Seznamy!$A$3:$A$27,Seznamy!$J$3:$J$27)</f>
        <v>0</v>
      </c>
      <c r="G1730" s="38">
        <v>28</v>
      </c>
      <c r="H1730" s="36" t="str">
        <f>LOOKUP(G1730,'Bez dříví'!$A$35:$A$84,'Bez dříví'!$B$35:$B$84)</f>
        <v>Pradědský lesní závod, a.s.</v>
      </c>
      <c r="I1730" s="39">
        <f t="array" ref="I1730">SUM(IF(('Bez dříví'!$A$3:$A$33=A1730)*('Bez dříví'!$D$1:$BA$1=G1730),'Bez dříví'!$D$3:$BA$33))</f>
        <v>0</v>
      </c>
      <c r="J1730" s="70" t="str">
        <f>IF(I1730=0,"",I1730)</f>
        <v/>
      </c>
      <c r="K1730" s="40">
        <f>IF(I1730=MIN($J$1703:$J$1752),1,"")</f>
        <v>1</v>
      </c>
    </row>
    <row r="1731" spans="1:11" hidden="1" x14ac:dyDescent="0.25">
      <c r="A1731" s="34">
        <v>35</v>
      </c>
      <c r="B1731" s="35">
        <f>LOOKUP(A1731,Seznamy!$A$3:$A$27,Seznamy!$B$3:$B$27)</f>
        <v>246056</v>
      </c>
      <c r="C1731" s="36" t="str">
        <f>LOOKUP(A1731,Seznamy!$A$3:$A$27,Seznamy!$C$3:$C$27)</f>
        <v>Jítrava</v>
      </c>
      <c r="D1731" s="37">
        <f>LOOKUP(A1731,Seznamy!$A$3:$A$27,Seznamy!$E$3:$E$27)</f>
        <v>3402</v>
      </c>
      <c r="E1731" s="37">
        <f>LOOKUP(A1731,Seznamy!$A$3:$A$27,Seznamy!$H$3:$H$27)</f>
        <v>123891</v>
      </c>
      <c r="F1731" s="38">
        <f>LOOKUP(A1731,Seznamy!$A$3:$A$27,Seznamy!$J$3:$J$27)</f>
        <v>0</v>
      </c>
      <c r="G1731" s="38">
        <v>29</v>
      </c>
      <c r="H1731" s="36" t="str">
        <f>LOOKUP(G1731,'Bez dříví'!$A$35:$A$84,'Bez dříví'!$B$35:$B$84)</f>
        <v>Královské lesy s.r.o.</v>
      </c>
      <c r="I1731" s="39">
        <f t="array" ref="I1731">SUM(IF(('Bez dříví'!$A$3:$A$33=A1731)*('Bez dříví'!$D$1:$BA$1=G1731),'Bez dříví'!$D$3:$BA$33))</f>
        <v>0</v>
      </c>
      <c r="J1731" s="70" t="str">
        <f>IF(I1731=0,"",I1731)</f>
        <v/>
      </c>
      <c r="K1731" s="40">
        <f>IF(I1731=MIN($J$1703:$J$1752),1,"")</f>
        <v>1</v>
      </c>
    </row>
    <row r="1732" spans="1:11" hidden="1" x14ac:dyDescent="0.25">
      <c r="A1732" s="34">
        <v>35</v>
      </c>
      <c r="B1732" s="35">
        <f>LOOKUP(A1732,Seznamy!$A$3:$A$27,Seznamy!$B$3:$B$27)</f>
        <v>246056</v>
      </c>
      <c r="C1732" s="36" t="str">
        <f>LOOKUP(A1732,Seznamy!$A$3:$A$27,Seznamy!$C$3:$C$27)</f>
        <v>Jítrava</v>
      </c>
      <c r="D1732" s="37">
        <f>LOOKUP(A1732,Seznamy!$A$3:$A$27,Seznamy!$E$3:$E$27)</f>
        <v>3402</v>
      </c>
      <c r="E1732" s="37">
        <f>LOOKUP(A1732,Seznamy!$A$3:$A$27,Seznamy!$H$3:$H$27)</f>
        <v>123891</v>
      </c>
      <c r="F1732" s="38">
        <f>LOOKUP(A1732,Seznamy!$A$3:$A$27,Seznamy!$J$3:$J$27)</f>
        <v>0</v>
      </c>
      <c r="G1732" s="38">
        <v>30</v>
      </c>
      <c r="H1732" s="36" t="str">
        <f>LOOKUP(G1732,'Bez dříví'!$A$35:$A$84,'Bez dříví'!$B$35:$B$84)</f>
        <v>Jihozápadní dřevařská a.s.</v>
      </c>
      <c r="I1732" s="39">
        <f t="array" ref="I1732">SUM(IF(('Bez dříví'!$A$3:$A$33=A1732)*('Bez dříví'!$D$1:$BA$1=G1732),'Bez dříví'!$D$3:$BA$33))</f>
        <v>0</v>
      </c>
      <c r="J1732" s="70" t="str">
        <f>IF(I1732=0,"",I1732)</f>
        <v/>
      </c>
      <c r="K1732" s="40">
        <f>IF(I1732=MIN($J$1703:$J$1752),1,"")</f>
        <v>1</v>
      </c>
    </row>
    <row r="1733" spans="1:11" hidden="1" x14ac:dyDescent="0.25">
      <c r="A1733" s="34">
        <v>35</v>
      </c>
      <c r="B1733" s="35">
        <f>LOOKUP(A1733,Seznamy!$A$3:$A$27,Seznamy!$B$3:$B$27)</f>
        <v>246056</v>
      </c>
      <c r="C1733" s="36" t="str">
        <f>LOOKUP(A1733,Seznamy!$A$3:$A$27,Seznamy!$C$3:$C$27)</f>
        <v>Jítrava</v>
      </c>
      <c r="D1733" s="37">
        <f>LOOKUP(A1733,Seznamy!$A$3:$A$27,Seznamy!$E$3:$E$27)</f>
        <v>3402</v>
      </c>
      <c r="E1733" s="37">
        <f>LOOKUP(A1733,Seznamy!$A$3:$A$27,Seznamy!$H$3:$H$27)</f>
        <v>123891</v>
      </c>
      <c r="F1733" s="38">
        <f>LOOKUP(A1733,Seznamy!$A$3:$A$27,Seznamy!$J$3:$J$27)</f>
        <v>0</v>
      </c>
      <c r="G1733" s="38">
        <v>31</v>
      </c>
      <c r="H1733" s="36">
        <f>LOOKUP(G1733,'Bez dříví'!$A$35:$A$84,'Bez dříví'!$B$35:$B$84)</f>
        <v>0</v>
      </c>
      <c r="I1733" s="39">
        <f t="array" ref="I1733">SUM(IF(('Bez dříví'!$A$3:$A$33=A1733)*('Bez dříví'!$D$1:$BA$1=G1733),'Bez dříví'!$D$3:$BA$33))</f>
        <v>0</v>
      </c>
      <c r="J1733" s="70" t="str">
        <f>IF(I1733=0,"",I1733)</f>
        <v/>
      </c>
      <c r="K1733" s="40">
        <f>IF(I1733=MIN($J$1703:$J$1752),1,"")</f>
        <v>1</v>
      </c>
    </row>
    <row r="1734" spans="1:11" hidden="1" x14ac:dyDescent="0.25">
      <c r="A1734" s="34">
        <v>35</v>
      </c>
      <c r="B1734" s="35">
        <f>LOOKUP(A1734,Seznamy!$A$3:$A$27,Seznamy!$B$3:$B$27)</f>
        <v>246056</v>
      </c>
      <c r="C1734" s="36" t="str">
        <f>LOOKUP(A1734,Seznamy!$A$3:$A$27,Seznamy!$C$3:$C$27)</f>
        <v>Jítrava</v>
      </c>
      <c r="D1734" s="37">
        <f>LOOKUP(A1734,Seznamy!$A$3:$A$27,Seznamy!$E$3:$E$27)</f>
        <v>3402</v>
      </c>
      <c r="E1734" s="37">
        <f>LOOKUP(A1734,Seznamy!$A$3:$A$27,Seznamy!$H$3:$H$27)</f>
        <v>123891</v>
      </c>
      <c r="F1734" s="38">
        <f>LOOKUP(A1734,Seznamy!$A$3:$A$27,Seznamy!$J$3:$J$27)</f>
        <v>0</v>
      </c>
      <c r="G1734" s="38">
        <v>32</v>
      </c>
      <c r="H1734" s="36">
        <f>LOOKUP(G1734,'Bez dříví'!$A$35:$A$84,'Bez dříví'!$B$35:$B$84)</f>
        <v>0</v>
      </c>
      <c r="I1734" s="39">
        <f t="array" ref="I1734">SUM(IF(('Bez dříví'!$A$3:$A$33=A1734)*('Bez dříví'!$D$1:$BA$1=G1734),'Bez dříví'!$D$3:$BA$33))</f>
        <v>0</v>
      </c>
      <c r="J1734" s="70" t="str">
        <f>IF(I1734=0,"",I1734)</f>
        <v/>
      </c>
      <c r="K1734" s="40">
        <f>IF(I1734=MIN($J$1703:$J$1752),1,"")</f>
        <v>1</v>
      </c>
    </row>
    <row r="1735" spans="1:11" hidden="1" x14ac:dyDescent="0.25">
      <c r="A1735" s="34">
        <v>35</v>
      </c>
      <c r="B1735" s="35">
        <f>LOOKUP(A1735,Seznamy!$A$3:$A$27,Seznamy!$B$3:$B$27)</f>
        <v>246056</v>
      </c>
      <c r="C1735" s="36" t="str">
        <f>LOOKUP(A1735,Seznamy!$A$3:$A$27,Seznamy!$C$3:$C$27)</f>
        <v>Jítrava</v>
      </c>
      <c r="D1735" s="37">
        <f>LOOKUP(A1735,Seznamy!$A$3:$A$27,Seznamy!$E$3:$E$27)</f>
        <v>3402</v>
      </c>
      <c r="E1735" s="37">
        <f>LOOKUP(A1735,Seznamy!$A$3:$A$27,Seznamy!$H$3:$H$27)</f>
        <v>123891</v>
      </c>
      <c r="F1735" s="38">
        <f>LOOKUP(A1735,Seznamy!$A$3:$A$27,Seznamy!$J$3:$J$27)</f>
        <v>0</v>
      </c>
      <c r="G1735" s="38">
        <v>33</v>
      </c>
      <c r="H1735" s="36">
        <f>LOOKUP(G1735,'Bez dříví'!$A$35:$A$84,'Bez dříví'!$B$35:$B$84)</f>
        <v>0</v>
      </c>
      <c r="I1735" s="39">
        <f t="array" ref="I1735">SUM(IF(('Bez dříví'!$A$3:$A$33=A1735)*('Bez dříví'!$D$1:$BA$1=G1735),'Bez dříví'!$D$3:$BA$33))</f>
        <v>0</v>
      </c>
      <c r="J1735" s="70" t="str">
        <f>IF(I1735=0,"",I1735)</f>
        <v/>
      </c>
      <c r="K1735" s="40">
        <f>IF(I1735=MIN($J$1703:$J$1752),1,"")</f>
        <v>1</v>
      </c>
    </row>
    <row r="1736" spans="1:11" hidden="1" x14ac:dyDescent="0.25">
      <c r="A1736" s="34">
        <v>35</v>
      </c>
      <c r="B1736" s="35">
        <f>LOOKUP(A1736,Seznamy!$A$3:$A$27,Seznamy!$B$3:$B$27)</f>
        <v>246056</v>
      </c>
      <c r="C1736" s="36" t="str">
        <f>LOOKUP(A1736,Seznamy!$A$3:$A$27,Seznamy!$C$3:$C$27)</f>
        <v>Jítrava</v>
      </c>
      <c r="D1736" s="37">
        <f>LOOKUP(A1736,Seznamy!$A$3:$A$27,Seznamy!$E$3:$E$27)</f>
        <v>3402</v>
      </c>
      <c r="E1736" s="37">
        <f>LOOKUP(A1736,Seznamy!$A$3:$A$27,Seznamy!$H$3:$H$27)</f>
        <v>123891</v>
      </c>
      <c r="F1736" s="38">
        <f>LOOKUP(A1736,Seznamy!$A$3:$A$27,Seznamy!$J$3:$J$27)</f>
        <v>0</v>
      </c>
      <c r="G1736" s="38">
        <v>34</v>
      </c>
      <c r="H1736" s="36">
        <f>LOOKUP(G1736,'Bez dříví'!$A$35:$A$84,'Bez dříví'!$B$35:$B$84)</f>
        <v>0</v>
      </c>
      <c r="I1736" s="39">
        <f t="array" ref="I1736">SUM(IF(('Bez dříví'!$A$3:$A$33=A1736)*('Bez dříví'!$D$1:$BA$1=G1736),'Bez dříví'!$D$3:$BA$33))</f>
        <v>0</v>
      </c>
      <c r="J1736" s="70" t="str">
        <f>IF(I1736=0,"",I1736)</f>
        <v/>
      </c>
      <c r="K1736" s="40">
        <f>IF(I1736=MIN($J$1703:$J$1752),1,"")</f>
        <v>1</v>
      </c>
    </row>
    <row r="1737" spans="1:11" hidden="1" x14ac:dyDescent="0.25">
      <c r="A1737" s="34">
        <v>35</v>
      </c>
      <c r="B1737" s="35">
        <f>LOOKUP(A1737,Seznamy!$A$3:$A$27,Seznamy!$B$3:$B$27)</f>
        <v>246056</v>
      </c>
      <c r="C1737" s="36" t="str">
        <f>LOOKUP(A1737,Seznamy!$A$3:$A$27,Seznamy!$C$3:$C$27)</f>
        <v>Jítrava</v>
      </c>
      <c r="D1737" s="37">
        <f>LOOKUP(A1737,Seznamy!$A$3:$A$27,Seznamy!$E$3:$E$27)</f>
        <v>3402</v>
      </c>
      <c r="E1737" s="37">
        <f>LOOKUP(A1737,Seznamy!$A$3:$A$27,Seznamy!$H$3:$H$27)</f>
        <v>123891</v>
      </c>
      <c r="F1737" s="38">
        <f>LOOKUP(A1737,Seznamy!$A$3:$A$27,Seznamy!$J$3:$J$27)</f>
        <v>0</v>
      </c>
      <c r="G1737" s="38">
        <v>35</v>
      </c>
      <c r="H1737" s="36">
        <f>LOOKUP(G1737,'Bez dříví'!$A$35:$A$84,'Bez dříví'!$B$35:$B$84)</f>
        <v>0</v>
      </c>
      <c r="I1737" s="39">
        <f t="array" ref="I1737">SUM(IF(('Bez dříví'!$A$3:$A$33=A1737)*('Bez dříví'!$D$1:$BA$1=G1737),'Bez dříví'!$D$3:$BA$33))</f>
        <v>0</v>
      </c>
      <c r="J1737" s="70" t="str">
        <f>IF(I1737=0,"",I1737)</f>
        <v/>
      </c>
      <c r="K1737" s="40">
        <f>IF(I1737=MIN($J$1703:$J$1752),1,"")</f>
        <v>1</v>
      </c>
    </row>
    <row r="1738" spans="1:11" hidden="1" x14ac:dyDescent="0.25">
      <c r="A1738" s="34">
        <v>35</v>
      </c>
      <c r="B1738" s="35">
        <f>LOOKUP(A1738,Seznamy!$A$3:$A$27,Seznamy!$B$3:$B$27)</f>
        <v>246056</v>
      </c>
      <c r="C1738" s="36" t="str">
        <f>LOOKUP(A1738,Seznamy!$A$3:$A$27,Seznamy!$C$3:$C$27)</f>
        <v>Jítrava</v>
      </c>
      <c r="D1738" s="37">
        <f>LOOKUP(A1738,Seznamy!$A$3:$A$27,Seznamy!$E$3:$E$27)</f>
        <v>3402</v>
      </c>
      <c r="E1738" s="37">
        <f>LOOKUP(A1738,Seznamy!$A$3:$A$27,Seznamy!$H$3:$H$27)</f>
        <v>123891</v>
      </c>
      <c r="F1738" s="38">
        <f>LOOKUP(A1738,Seznamy!$A$3:$A$27,Seznamy!$J$3:$J$27)</f>
        <v>0</v>
      </c>
      <c r="G1738" s="38">
        <v>36</v>
      </c>
      <c r="H1738" s="36">
        <f>LOOKUP(G1738,'Bez dříví'!$A$35:$A$84,'Bez dříví'!$B$35:$B$84)</f>
        <v>0</v>
      </c>
      <c r="I1738" s="39">
        <f t="array" ref="I1738">SUM(IF(('Bez dříví'!$A$3:$A$33=A1738)*('Bez dříví'!$D$1:$BA$1=G1738),'Bez dříví'!$D$3:$BA$33))</f>
        <v>0</v>
      </c>
      <c r="J1738" s="70" t="str">
        <f>IF(I1738=0,"",I1738)</f>
        <v/>
      </c>
      <c r="K1738" s="40">
        <f>IF(I1738=MIN($J$1703:$J$1752),1,"")</f>
        <v>1</v>
      </c>
    </row>
    <row r="1739" spans="1:11" hidden="1" x14ac:dyDescent="0.25">
      <c r="A1739" s="34">
        <v>35</v>
      </c>
      <c r="B1739" s="35">
        <f>LOOKUP(A1739,Seznamy!$A$3:$A$27,Seznamy!$B$3:$B$27)</f>
        <v>246056</v>
      </c>
      <c r="C1739" s="36" t="str">
        <f>LOOKUP(A1739,Seznamy!$A$3:$A$27,Seznamy!$C$3:$C$27)</f>
        <v>Jítrava</v>
      </c>
      <c r="D1739" s="37">
        <f>LOOKUP(A1739,Seznamy!$A$3:$A$27,Seznamy!$E$3:$E$27)</f>
        <v>3402</v>
      </c>
      <c r="E1739" s="37">
        <f>LOOKUP(A1739,Seznamy!$A$3:$A$27,Seznamy!$H$3:$H$27)</f>
        <v>123891</v>
      </c>
      <c r="F1739" s="38">
        <f>LOOKUP(A1739,Seznamy!$A$3:$A$27,Seznamy!$J$3:$J$27)</f>
        <v>0</v>
      </c>
      <c r="G1739" s="38">
        <v>37</v>
      </c>
      <c r="H1739" s="36">
        <f>LOOKUP(G1739,'Bez dříví'!$A$35:$A$84,'Bez dříví'!$B$35:$B$84)</f>
        <v>0</v>
      </c>
      <c r="I1739" s="39">
        <f t="array" ref="I1739">SUM(IF(('Bez dříví'!$A$3:$A$33=A1739)*('Bez dříví'!$D$1:$BA$1=G1739),'Bez dříví'!$D$3:$BA$33))</f>
        <v>0</v>
      </c>
      <c r="J1739" s="70" t="str">
        <f>IF(I1739=0,"",I1739)</f>
        <v/>
      </c>
      <c r="K1739" s="40">
        <f>IF(I1739=MIN($J$1703:$J$1752),1,"")</f>
        <v>1</v>
      </c>
    </row>
    <row r="1740" spans="1:11" hidden="1" x14ac:dyDescent="0.25">
      <c r="A1740" s="34">
        <v>35</v>
      </c>
      <c r="B1740" s="35">
        <f>LOOKUP(A1740,Seznamy!$A$3:$A$27,Seznamy!$B$3:$B$27)</f>
        <v>246056</v>
      </c>
      <c r="C1740" s="36" t="str">
        <f>LOOKUP(A1740,Seznamy!$A$3:$A$27,Seznamy!$C$3:$C$27)</f>
        <v>Jítrava</v>
      </c>
      <c r="D1740" s="37">
        <f>LOOKUP(A1740,Seznamy!$A$3:$A$27,Seznamy!$E$3:$E$27)</f>
        <v>3402</v>
      </c>
      <c r="E1740" s="37">
        <f>LOOKUP(A1740,Seznamy!$A$3:$A$27,Seznamy!$H$3:$H$27)</f>
        <v>123891</v>
      </c>
      <c r="F1740" s="38">
        <f>LOOKUP(A1740,Seznamy!$A$3:$A$27,Seznamy!$J$3:$J$27)</f>
        <v>0</v>
      </c>
      <c r="G1740" s="38">
        <v>38</v>
      </c>
      <c r="H1740" s="36">
        <f>LOOKUP(G1740,'Bez dříví'!$A$35:$A$84,'Bez dříví'!$B$35:$B$84)</f>
        <v>0</v>
      </c>
      <c r="I1740" s="39">
        <f t="array" ref="I1740">SUM(IF(('Bez dříví'!$A$3:$A$33=A1740)*('Bez dříví'!$D$1:$BA$1=G1740),'Bez dříví'!$D$3:$BA$33))</f>
        <v>0</v>
      </c>
      <c r="J1740" s="70" t="str">
        <f>IF(I1740=0,"",I1740)</f>
        <v/>
      </c>
      <c r="K1740" s="40">
        <f>IF(I1740=MIN($J$1703:$J$1752),1,"")</f>
        <v>1</v>
      </c>
    </row>
    <row r="1741" spans="1:11" hidden="1" x14ac:dyDescent="0.25">
      <c r="A1741" s="34">
        <v>35</v>
      </c>
      <c r="B1741" s="35">
        <f>LOOKUP(A1741,Seznamy!$A$3:$A$27,Seznamy!$B$3:$B$27)</f>
        <v>246056</v>
      </c>
      <c r="C1741" s="36" t="str">
        <f>LOOKUP(A1741,Seznamy!$A$3:$A$27,Seznamy!$C$3:$C$27)</f>
        <v>Jítrava</v>
      </c>
      <c r="D1741" s="37">
        <f>LOOKUP(A1741,Seznamy!$A$3:$A$27,Seznamy!$E$3:$E$27)</f>
        <v>3402</v>
      </c>
      <c r="E1741" s="37">
        <f>LOOKUP(A1741,Seznamy!$A$3:$A$27,Seznamy!$H$3:$H$27)</f>
        <v>123891</v>
      </c>
      <c r="F1741" s="38">
        <f>LOOKUP(A1741,Seznamy!$A$3:$A$27,Seznamy!$J$3:$J$27)</f>
        <v>0</v>
      </c>
      <c r="G1741" s="38">
        <v>39</v>
      </c>
      <c r="H1741" s="36">
        <f>LOOKUP(G1741,'Bez dříví'!$A$35:$A$84,'Bez dříví'!$B$35:$B$84)</f>
        <v>0</v>
      </c>
      <c r="I1741" s="39">
        <f t="array" ref="I1741">SUM(IF(('Bez dříví'!$A$3:$A$33=A1741)*('Bez dříví'!$D$1:$BA$1=G1741),'Bez dříví'!$D$3:$BA$33))</f>
        <v>0</v>
      </c>
      <c r="J1741" s="70" t="str">
        <f>IF(I1741=0,"",I1741)</f>
        <v/>
      </c>
      <c r="K1741" s="40">
        <f>IF(I1741=MIN($J$1703:$J$1752),1,"")</f>
        <v>1</v>
      </c>
    </row>
    <row r="1742" spans="1:11" hidden="1" x14ac:dyDescent="0.25">
      <c r="A1742" s="34">
        <v>35</v>
      </c>
      <c r="B1742" s="35">
        <f>LOOKUP(A1742,Seznamy!$A$3:$A$27,Seznamy!$B$3:$B$27)</f>
        <v>246056</v>
      </c>
      <c r="C1742" s="36" t="str">
        <f>LOOKUP(A1742,Seznamy!$A$3:$A$27,Seznamy!$C$3:$C$27)</f>
        <v>Jítrava</v>
      </c>
      <c r="D1742" s="37">
        <f>LOOKUP(A1742,Seznamy!$A$3:$A$27,Seznamy!$E$3:$E$27)</f>
        <v>3402</v>
      </c>
      <c r="E1742" s="37">
        <f>LOOKUP(A1742,Seznamy!$A$3:$A$27,Seznamy!$H$3:$H$27)</f>
        <v>123891</v>
      </c>
      <c r="F1742" s="38">
        <f>LOOKUP(A1742,Seznamy!$A$3:$A$27,Seznamy!$J$3:$J$27)</f>
        <v>0</v>
      </c>
      <c r="G1742" s="38">
        <v>40</v>
      </c>
      <c r="H1742" s="36">
        <f>LOOKUP(G1742,'Bez dříví'!$A$35:$A$84,'Bez dříví'!$B$35:$B$84)</f>
        <v>0</v>
      </c>
      <c r="I1742" s="39">
        <f t="array" ref="I1742">SUM(IF(('Bez dříví'!$A$3:$A$33=A1742)*('Bez dříví'!$D$1:$BA$1=G1742),'Bez dříví'!$D$3:$BA$33))</f>
        <v>0</v>
      </c>
      <c r="J1742" s="70" t="str">
        <f>IF(I1742=0,"",I1742)</f>
        <v/>
      </c>
      <c r="K1742" s="40">
        <f>IF(I1742=MIN($J$1703:$J$1752),1,"")</f>
        <v>1</v>
      </c>
    </row>
    <row r="1743" spans="1:11" hidden="1" x14ac:dyDescent="0.25">
      <c r="A1743" s="34">
        <v>35</v>
      </c>
      <c r="B1743" s="35">
        <f>LOOKUP(A1743,Seznamy!$A$3:$A$27,Seznamy!$B$3:$B$27)</f>
        <v>246056</v>
      </c>
      <c r="C1743" s="36" t="str">
        <f>LOOKUP(A1743,Seznamy!$A$3:$A$27,Seznamy!$C$3:$C$27)</f>
        <v>Jítrava</v>
      </c>
      <c r="D1743" s="37">
        <f>LOOKUP(A1743,Seznamy!$A$3:$A$27,Seznamy!$E$3:$E$27)</f>
        <v>3402</v>
      </c>
      <c r="E1743" s="37">
        <f>LOOKUP(A1743,Seznamy!$A$3:$A$27,Seznamy!$H$3:$H$27)</f>
        <v>123891</v>
      </c>
      <c r="F1743" s="38">
        <f>LOOKUP(A1743,Seznamy!$A$3:$A$27,Seznamy!$J$3:$J$27)</f>
        <v>0</v>
      </c>
      <c r="G1743" s="38">
        <v>41</v>
      </c>
      <c r="H1743" s="36">
        <f>LOOKUP(G1743,'Bez dříví'!$A$35:$A$84,'Bez dříví'!$B$35:$B$84)</f>
        <v>0</v>
      </c>
      <c r="I1743" s="39">
        <f t="array" ref="I1743">SUM(IF(('Bez dříví'!$A$3:$A$33=A1743)*('Bez dříví'!$D$1:$BA$1=G1743),'Bez dříví'!$D$3:$BA$33))</f>
        <v>0</v>
      </c>
      <c r="J1743" s="70" t="str">
        <f>IF(I1743=0,"",I1743)</f>
        <v/>
      </c>
      <c r="K1743" s="40">
        <f>IF(I1743=MIN($J$1703:$J$1752),1,"")</f>
        <v>1</v>
      </c>
    </row>
    <row r="1744" spans="1:11" hidden="1" x14ac:dyDescent="0.25">
      <c r="A1744" s="34">
        <v>35</v>
      </c>
      <c r="B1744" s="35">
        <f>LOOKUP(A1744,Seznamy!$A$3:$A$27,Seznamy!$B$3:$B$27)</f>
        <v>246056</v>
      </c>
      <c r="C1744" s="36" t="str">
        <f>LOOKUP(A1744,Seznamy!$A$3:$A$27,Seznamy!$C$3:$C$27)</f>
        <v>Jítrava</v>
      </c>
      <c r="D1744" s="37">
        <f>LOOKUP(A1744,Seznamy!$A$3:$A$27,Seznamy!$E$3:$E$27)</f>
        <v>3402</v>
      </c>
      <c r="E1744" s="37">
        <f>LOOKUP(A1744,Seznamy!$A$3:$A$27,Seznamy!$H$3:$H$27)</f>
        <v>123891</v>
      </c>
      <c r="F1744" s="38">
        <f>LOOKUP(A1744,Seznamy!$A$3:$A$27,Seznamy!$J$3:$J$27)</f>
        <v>0</v>
      </c>
      <c r="G1744" s="38">
        <v>42</v>
      </c>
      <c r="H1744" s="36">
        <f>LOOKUP(G1744,'Bez dříví'!$A$35:$A$84,'Bez dříví'!$B$35:$B$84)</f>
        <v>0</v>
      </c>
      <c r="I1744" s="39">
        <f t="array" ref="I1744">SUM(IF(('Bez dříví'!$A$3:$A$33=A1744)*('Bez dříví'!$D$1:$BA$1=G1744),'Bez dříví'!$D$3:$BA$33))</f>
        <v>0</v>
      </c>
      <c r="J1744" s="70" t="str">
        <f>IF(I1744=0,"",I1744)</f>
        <v/>
      </c>
      <c r="K1744" s="40">
        <f>IF(I1744=MIN($J$1703:$J$1752),1,"")</f>
        <v>1</v>
      </c>
    </row>
    <row r="1745" spans="1:11" hidden="1" x14ac:dyDescent="0.25">
      <c r="A1745" s="34">
        <v>35</v>
      </c>
      <c r="B1745" s="35">
        <f>LOOKUP(A1745,Seznamy!$A$3:$A$27,Seznamy!$B$3:$B$27)</f>
        <v>246056</v>
      </c>
      <c r="C1745" s="36" t="str">
        <f>LOOKUP(A1745,Seznamy!$A$3:$A$27,Seznamy!$C$3:$C$27)</f>
        <v>Jítrava</v>
      </c>
      <c r="D1745" s="37">
        <f>LOOKUP(A1745,Seznamy!$A$3:$A$27,Seznamy!$E$3:$E$27)</f>
        <v>3402</v>
      </c>
      <c r="E1745" s="37">
        <f>LOOKUP(A1745,Seznamy!$A$3:$A$27,Seznamy!$H$3:$H$27)</f>
        <v>123891</v>
      </c>
      <c r="F1745" s="38">
        <f>LOOKUP(A1745,Seznamy!$A$3:$A$27,Seznamy!$J$3:$J$27)</f>
        <v>0</v>
      </c>
      <c r="G1745" s="38">
        <v>43</v>
      </c>
      <c r="H1745" s="36">
        <f>LOOKUP(G1745,'Bez dříví'!$A$35:$A$84,'Bez dříví'!$B$35:$B$84)</f>
        <v>0</v>
      </c>
      <c r="I1745" s="39">
        <f t="array" ref="I1745">SUM(IF(('Bez dříví'!$A$3:$A$33=A1745)*('Bez dříví'!$D$1:$BA$1=G1745),'Bez dříví'!$D$3:$BA$33))</f>
        <v>0</v>
      </c>
      <c r="J1745" s="70" t="str">
        <f>IF(I1745=0,"",I1745)</f>
        <v/>
      </c>
      <c r="K1745" s="40">
        <f>IF(I1745=MIN($J$1703:$J$1752),1,"")</f>
        <v>1</v>
      </c>
    </row>
    <row r="1746" spans="1:11" hidden="1" x14ac:dyDescent="0.25">
      <c r="A1746" s="34">
        <v>35</v>
      </c>
      <c r="B1746" s="35">
        <f>LOOKUP(A1746,Seznamy!$A$3:$A$27,Seznamy!$B$3:$B$27)</f>
        <v>246056</v>
      </c>
      <c r="C1746" s="36" t="str">
        <f>LOOKUP(A1746,Seznamy!$A$3:$A$27,Seznamy!$C$3:$C$27)</f>
        <v>Jítrava</v>
      </c>
      <c r="D1746" s="37">
        <f>LOOKUP(A1746,Seznamy!$A$3:$A$27,Seznamy!$E$3:$E$27)</f>
        <v>3402</v>
      </c>
      <c r="E1746" s="37">
        <f>LOOKUP(A1746,Seznamy!$A$3:$A$27,Seznamy!$H$3:$H$27)</f>
        <v>123891</v>
      </c>
      <c r="F1746" s="38">
        <f>LOOKUP(A1746,Seznamy!$A$3:$A$27,Seznamy!$J$3:$J$27)</f>
        <v>0</v>
      </c>
      <c r="G1746" s="38">
        <v>44</v>
      </c>
      <c r="H1746" s="36">
        <f>LOOKUP(G1746,'Bez dříví'!$A$35:$A$84,'Bez dříví'!$B$35:$B$84)</f>
        <v>0</v>
      </c>
      <c r="I1746" s="39">
        <f t="array" ref="I1746">SUM(IF(('Bez dříví'!$A$3:$A$33=A1746)*('Bez dříví'!$D$1:$BA$1=G1746),'Bez dříví'!$D$3:$BA$33))</f>
        <v>0</v>
      </c>
      <c r="J1746" s="70" t="str">
        <f>IF(I1746=0,"",I1746)</f>
        <v/>
      </c>
      <c r="K1746" s="40">
        <f>IF(I1746=MIN($J$1703:$J$1752),1,"")</f>
        <v>1</v>
      </c>
    </row>
    <row r="1747" spans="1:11" hidden="1" x14ac:dyDescent="0.25">
      <c r="A1747" s="34">
        <v>35</v>
      </c>
      <c r="B1747" s="35">
        <f>LOOKUP(A1747,Seznamy!$A$3:$A$27,Seznamy!$B$3:$B$27)</f>
        <v>246056</v>
      </c>
      <c r="C1747" s="36" t="str">
        <f>LOOKUP(A1747,Seznamy!$A$3:$A$27,Seznamy!$C$3:$C$27)</f>
        <v>Jítrava</v>
      </c>
      <c r="D1747" s="37">
        <f>LOOKUP(A1747,Seznamy!$A$3:$A$27,Seznamy!$E$3:$E$27)</f>
        <v>3402</v>
      </c>
      <c r="E1747" s="37">
        <f>LOOKUP(A1747,Seznamy!$A$3:$A$27,Seznamy!$H$3:$H$27)</f>
        <v>123891</v>
      </c>
      <c r="F1747" s="38">
        <f>LOOKUP(A1747,Seznamy!$A$3:$A$27,Seznamy!$J$3:$J$27)</f>
        <v>0</v>
      </c>
      <c r="G1747" s="38">
        <v>45</v>
      </c>
      <c r="H1747" s="36">
        <f>LOOKUP(G1747,'Bez dříví'!$A$35:$A$84,'Bez dříví'!$B$35:$B$84)</f>
        <v>0</v>
      </c>
      <c r="I1747" s="39">
        <f t="array" ref="I1747">SUM(IF(('Bez dříví'!$A$3:$A$33=A1747)*('Bez dříví'!$D$1:$BA$1=G1747),'Bez dříví'!$D$3:$BA$33))</f>
        <v>0</v>
      </c>
      <c r="J1747" s="70" t="str">
        <f>IF(I1747=0,"",I1747)</f>
        <v/>
      </c>
      <c r="K1747" s="40">
        <f>IF(I1747=MIN($J$1703:$J$1752),1,"")</f>
        <v>1</v>
      </c>
    </row>
    <row r="1748" spans="1:11" hidden="1" x14ac:dyDescent="0.25">
      <c r="A1748" s="34">
        <v>35</v>
      </c>
      <c r="B1748" s="35">
        <f>LOOKUP(A1748,Seznamy!$A$3:$A$27,Seznamy!$B$3:$B$27)</f>
        <v>246056</v>
      </c>
      <c r="C1748" s="36" t="str">
        <f>LOOKUP(A1748,Seznamy!$A$3:$A$27,Seznamy!$C$3:$C$27)</f>
        <v>Jítrava</v>
      </c>
      <c r="D1748" s="37">
        <f>LOOKUP(A1748,Seznamy!$A$3:$A$27,Seznamy!$E$3:$E$27)</f>
        <v>3402</v>
      </c>
      <c r="E1748" s="37">
        <f>LOOKUP(A1748,Seznamy!$A$3:$A$27,Seznamy!$H$3:$H$27)</f>
        <v>123891</v>
      </c>
      <c r="F1748" s="38">
        <f>LOOKUP(A1748,Seznamy!$A$3:$A$27,Seznamy!$J$3:$J$27)</f>
        <v>0</v>
      </c>
      <c r="G1748" s="38">
        <v>46</v>
      </c>
      <c r="H1748" s="36">
        <f>LOOKUP(G1748,'Bez dříví'!$A$35:$A$84,'Bez dříví'!$B$35:$B$84)</f>
        <v>0</v>
      </c>
      <c r="I1748" s="39">
        <f t="array" ref="I1748">SUM(IF(('Bez dříví'!$A$3:$A$33=A1748)*('Bez dříví'!$D$1:$BA$1=G1748),'Bez dříví'!$D$3:$BA$33))</f>
        <v>0</v>
      </c>
      <c r="J1748" s="70" t="str">
        <f>IF(I1748=0,"",I1748)</f>
        <v/>
      </c>
      <c r="K1748" s="40">
        <f>IF(I1748=MIN($J$1703:$J$1752),1,"")</f>
        <v>1</v>
      </c>
    </row>
    <row r="1749" spans="1:11" hidden="1" x14ac:dyDescent="0.25">
      <c r="A1749" s="34">
        <v>35</v>
      </c>
      <c r="B1749" s="35">
        <f>LOOKUP(A1749,Seznamy!$A$3:$A$27,Seznamy!$B$3:$B$27)</f>
        <v>246056</v>
      </c>
      <c r="C1749" s="36" t="str">
        <f>LOOKUP(A1749,Seznamy!$A$3:$A$27,Seznamy!$C$3:$C$27)</f>
        <v>Jítrava</v>
      </c>
      <c r="D1749" s="37">
        <f>LOOKUP(A1749,Seznamy!$A$3:$A$27,Seznamy!$E$3:$E$27)</f>
        <v>3402</v>
      </c>
      <c r="E1749" s="37">
        <f>LOOKUP(A1749,Seznamy!$A$3:$A$27,Seznamy!$H$3:$H$27)</f>
        <v>123891</v>
      </c>
      <c r="F1749" s="38">
        <f>LOOKUP(A1749,Seznamy!$A$3:$A$27,Seznamy!$J$3:$J$27)</f>
        <v>0</v>
      </c>
      <c r="G1749" s="38">
        <v>47</v>
      </c>
      <c r="H1749" s="36">
        <f>LOOKUP(G1749,'Bez dříví'!$A$35:$A$84,'Bez dříví'!$B$35:$B$84)</f>
        <v>0</v>
      </c>
      <c r="I1749" s="39">
        <f t="array" ref="I1749">SUM(IF(('Bez dříví'!$A$3:$A$33=A1749)*('Bez dříví'!$D$1:$BA$1=G1749),'Bez dříví'!$D$3:$BA$33))</f>
        <v>0</v>
      </c>
      <c r="J1749" s="70" t="str">
        <f>IF(I1749=0,"",I1749)</f>
        <v/>
      </c>
      <c r="K1749" s="40">
        <f>IF(I1749=MIN($J$1703:$J$1752),1,"")</f>
        <v>1</v>
      </c>
    </row>
    <row r="1750" spans="1:11" hidden="1" x14ac:dyDescent="0.25">
      <c r="A1750" s="34">
        <v>35</v>
      </c>
      <c r="B1750" s="35">
        <f>LOOKUP(A1750,Seznamy!$A$3:$A$27,Seznamy!$B$3:$B$27)</f>
        <v>246056</v>
      </c>
      <c r="C1750" s="36" t="str">
        <f>LOOKUP(A1750,Seznamy!$A$3:$A$27,Seznamy!$C$3:$C$27)</f>
        <v>Jítrava</v>
      </c>
      <c r="D1750" s="37">
        <f>LOOKUP(A1750,Seznamy!$A$3:$A$27,Seznamy!$E$3:$E$27)</f>
        <v>3402</v>
      </c>
      <c r="E1750" s="37">
        <f>LOOKUP(A1750,Seznamy!$A$3:$A$27,Seznamy!$H$3:$H$27)</f>
        <v>123891</v>
      </c>
      <c r="F1750" s="38">
        <f>LOOKUP(A1750,Seznamy!$A$3:$A$27,Seznamy!$J$3:$J$27)</f>
        <v>0</v>
      </c>
      <c r="G1750" s="38">
        <v>48</v>
      </c>
      <c r="H1750" s="36">
        <f>LOOKUP(G1750,'Bez dříví'!$A$35:$A$84,'Bez dříví'!$B$35:$B$84)</f>
        <v>0</v>
      </c>
      <c r="I1750" s="39">
        <f t="array" ref="I1750">SUM(IF(('Bez dříví'!$A$3:$A$33=A1750)*('Bez dříví'!$D$1:$BA$1=G1750),'Bez dříví'!$D$3:$BA$33))</f>
        <v>0</v>
      </c>
      <c r="J1750" s="70" t="str">
        <f>IF(I1750=0,"",I1750)</f>
        <v/>
      </c>
      <c r="K1750" s="40">
        <f>IF(I1750=MIN($J$1703:$J$1752),1,"")</f>
        <v>1</v>
      </c>
    </row>
    <row r="1751" spans="1:11" hidden="1" x14ac:dyDescent="0.25">
      <c r="A1751" s="34">
        <v>35</v>
      </c>
      <c r="B1751" s="35">
        <f>LOOKUP(A1751,Seznamy!$A$3:$A$27,Seznamy!$B$3:$B$27)</f>
        <v>246056</v>
      </c>
      <c r="C1751" s="36" t="str">
        <f>LOOKUP(A1751,Seznamy!$A$3:$A$27,Seznamy!$C$3:$C$27)</f>
        <v>Jítrava</v>
      </c>
      <c r="D1751" s="37">
        <f>LOOKUP(A1751,Seznamy!$A$3:$A$27,Seznamy!$E$3:$E$27)</f>
        <v>3402</v>
      </c>
      <c r="E1751" s="37">
        <f>LOOKUP(A1751,Seznamy!$A$3:$A$27,Seznamy!$H$3:$H$27)</f>
        <v>123891</v>
      </c>
      <c r="F1751" s="38">
        <f>LOOKUP(A1751,Seznamy!$A$3:$A$27,Seznamy!$J$3:$J$27)</f>
        <v>0</v>
      </c>
      <c r="G1751" s="38">
        <v>49</v>
      </c>
      <c r="H1751" s="36">
        <f>LOOKUP(G1751,'Bez dříví'!$A$35:$A$84,'Bez dříví'!$B$35:$B$84)</f>
        <v>0</v>
      </c>
      <c r="I1751" s="39">
        <f t="array" ref="I1751">SUM(IF(('Bez dříví'!$A$3:$A$33=A1751)*('Bez dříví'!$D$1:$BA$1=G1751),'Bez dříví'!$D$3:$BA$33))</f>
        <v>0</v>
      </c>
      <c r="J1751" s="70" t="str">
        <f>IF(I1751=0,"",I1751)</f>
        <v/>
      </c>
      <c r="K1751" s="40">
        <f>IF(I1751=MIN($J$1703:$J$1752),1,"")</f>
        <v>1</v>
      </c>
    </row>
    <row r="1752" spans="1:11" hidden="1" x14ac:dyDescent="0.25">
      <c r="A1752" s="34">
        <v>35</v>
      </c>
      <c r="B1752" s="35">
        <f>LOOKUP(A1752,Seznamy!$A$3:$A$27,Seznamy!$B$3:$B$27)</f>
        <v>246056</v>
      </c>
      <c r="C1752" s="36" t="str">
        <f>LOOKUP(A1752,Seznamy!$A$3:$A$27,Seznamy!$C$3:$C$27)</f>
        <v>Jítrava</v>
      </c>
      <c r="D1752" s="37">
        <f>LOOKUP(A1752,Seznamy!$A$3:$A$27,Seznamy!$E$3:$E$27)</f>
        <v>3402</v>
      </c>
      <c r="E1752" s="37">
        <f>LOOKUP(A1752,Seznamy!$A$3:$A$27,Seznamy!$H$3:$H$27)</f>
        <v>123891</v>
      </c>
      <c r="F1752" s="38">
        <f>LOOKUP(A1752,Seznamy!$A$3:$A$27,Seznamy!$J$3:$J$27)</f>
        <v>0</v>
      </c>
      <c r="G1752" s="38">
        <v>50</v>
      </c>
      <c r="H1752" s="36">
        <f>LOOKUP(G1752,'Bez dříví'!$A$35:$A$84,'Bez dříví'!$B$35:$B$84)</f>
        <v>0</v>
      </c>
      <c r="I1752" s="39">
        <f t="array" ref="I1752">SUM(IF(('Bez dříví'!$A$3:$A$33=A1752)*('Bez dříví'!$D$1:$BA$1=G1752),'Bez dříví'!$D$3:$BA$33))</f>
        <v>0</v>
      </c>
      <c r="J1752" s="70" t="str">
        <f>IF(I1752=0,"",I1752)</f>
        <v/>
      </c>
      <c r="K1752" s="40">
        <f>IF(I1752=MIN($J$1703:$J$1752),1,"")</f>
        <v>1</v>
      </c>
    </row>
    <row r="1753" spans="1:11" hidden="1" x14ac:dyDescent="0.25">
      <c r="A1753" s="56">
        <v>36</v>
      </c>
      <c r="B1753" s="57">
        <f>LOOKUP(A1753,Seznamy!$A$3:$A$27,Seznamy!$B$3:$B$27)</f>
        <v>246056</v>
      </c>
      <c r="C1753" s="58" t="str">
        <f>LOOKUP(A1753,Seznamy!$A$3:$A$27,Seznamy!$C$3:$C$27)</f>
        <v>Jítrava</v>
      </c>
      <c r="D1753" s="59">
        <f>LOOKUP(A1753,Seznamy!$A$3:$A$27,Seznamy!$E$3:$E$27)</f>
        <v>3402</v>
      </c>
      <c r="E1753" s="59">
        <f>LOOKUP(A1753,Seznamy!$A$3:$A$27,Seznamy!$H$3:$H$27)</f>
        <v>123891</v>
      </c>
      <c r="F1753" s="60">
        <f>LOOKUP(A1753,Seznamy!$A$3:$A$27,Seznamy!$J$3:$J$27)</f>
        <v>0</v>
      </c>
      <c r="G1753" s="60">
        <v>1</v>
      </c>
      <c r="H1753" s="58" t="str">
        <f>LOOKUP(G1753,'Bez dříví'!$A$35:$A$84,'Bez dříví'!$B$35:$B$84)</f>
        <v>LESCUS Cetkovice, s.r.o.</v>
      </c>
      <c r="I1753" s="61">
        <f t="array" ref="I1753">SUM(IF(('Bez dříví'!$A$3:$A$33=A1753)*('Bez dříví'!$D$1:$BA$1=G1753),'Bez dříví'!$D$3:$BA$33))</f>
        <v>0</v>
      </c>
      <c r="J1753" s="71" t="str">
        <f>IF(I1753=0,"",I1753)</f>
        <v/>
      </c>
      <c r="K1753" s="62">
        <f>IF(I1753=MIN($J$1753:$J$1802),1,"")</f>
        <v>1</v>
      </c>
    </row>
    <row r="1754" spans="1:11" hidden="1" x14ac:dyDescent="0.25">
      <c r="A1754" s="56">
        <v>36</v>
      </c>
      <c r="B1754" s="57">
        <f>LOOKUP(A1754,Seznamy!$A$3:$A$27,Seznamy!$B$3:$B$27)</f>
        <v>246056</v>
      </c>
      <c r="C1754" s="58" t="str">
        <f>LOOKUP(A1754,Seznamy!$A$3:$A$27,Seznamy!$C$3:$C$27)</f>
        <v>Jítrava</v>
      </c>
      <c r="D1754" s="59">
        <f>LOOKUP(A1754,Seznamy!$A$3:$A$27,Seznamy!$E$3:$E$27)</f>
        <v>3402</v>
      </c>
      <c r="E1754" s="59">
        <f>LOOKUP(A1754,Seznamy!$A$3:$A$27,Seznamy!$H$3:$H$27)</f>
        <v>123891</v>
      </c>
      <c r="F1754" s="60">
        <f>LOOKUP(A1754,Seznamy!$A$3:$A$27,Seznamy!$J$3:$J$27)</f>
        <v>0</v>
      </c>
      <c r="G1754" s="60">
        <v>2</v>
      </c>
      <c r="H1754" s="58" t="str">
        <f>LOOKUP(G1754,'Bez dříví'!$A$35:$A$84,'Bez dříví'!$B$35:$B$84)</f>
        <v>EGREGA s.r.o.</v>
      </c>
      <c r="I1754" s="61">
        <f t="array" ref="I1754">SUM(IF(('Bez dříví'!$A$3:$A$33=A1754)*('Bez dříví'!$D$1:$BA$1=G1754),'Bez dříví'!$D$3:$BA$33))</f>
        <v>0</v>
      </c>
      <c r="J1754" s="71" t="str">
        <f>IF(I1754=0,"",I1754)</f>
        <v/>
      </c>
      <c r="K1754" s="62">
        <f>IF(I1754=MIN($J$1753:$J$1802),1,"")</f>
        <v>1</v>
      </c>
    </row>
    <row r="1755" spans="1:11" hidden="1" x14ac:dyDescent="0.25">
      <c r="A1755" s="56">
        <v>36</v>
      </c>
      <c r="B1755" s="57">
        <f>LOOKUP(A1755,Seznamy!$A$3:$A$27,Seznamy!$B$3:$B$27)</f>
        <v>246056</v>
      </c>
      <c r="C1755" s="58" t="str">
        <f>LOOKUP(A1755,Seznamy!$A$3:$A$27,Seznamy!$C$3:$C$27)</f>
        <v>Jítrava</v>
      </c>
      <c r="D1755" s="59">
        <f>LOOKUP(A1755,Seznamy!$A$3:$A$27,Seznamy!$E$3:$E$27)</f>
        <v>3402</v>
      </c>
      <c r="E1755" s="59">
        <f>LOOKUP(A1755,Seznamy!$A$3:$A$27,Seznamy!$H$3:$H$27)</f>
        <v>123891</v>
      </c>
      <c r="F1755" s="60">
        <f>LOOKUP(A1755,Seznamy!$A$3:$A$27,Seznamy!$J$3:$J$27)</f>
        <v>0</v>
      </c>
      <c r="G1755" s="60">
        <v>3</v>
      </c>
      <c r="H1755" s="58" t="str">
        <f>LOOKUP(G1755,'Bez dříví'!$A$35:$A$84,'Bez dříví'!$B$35:$B$84)</f>
        <v>Lesostavby Frýdek-Místek a.s.</v>
      </c>
      <c r="I1755" s="61">
        <f t="array" ref="I1755">SUM(IF(('Bez dříví'!$A$3:$A$33=A1755)*('Bez dříví'!$D$1:$BA$1=G1755),'Bez dříví'!$D$3:$BA$33))</f>
        <v>0</v>
      </c>
      <c r="J1755" s="71" t="str">
        <f>IF(I1755=0,"",I1755)</f>
        <v/>
      </c>
      <c r="K1755" s="62">
        <f>IF(I1755=MIN($J$1753:$J$1802),1,"")</f>
        <v>1</v>
      </c>
    </row>
    <row r="1756" spans="1:11" hidden="1" x14ac:dyDescent="0.25">
      <c r="A1756" s="56">
        <v>36</v>
      </c>
      <c r="B1756" s="57">
        <f>LOOKUP(A1756,Seznamy!$A$3:$A$27,Seznamy!$B$3:$B$27)</f>
        <v>246056</v>
      </c>
      <c r="C1756" s="58" t="str">
        <f>LOOKUP(A1756,Seznamy!$A$3:$A$27,Seznamy!$C$3:$C$27)</f>
        <v>Jítrava</v>
      </c>
      <c r="D1756" s="59">
        <f>LOOKUP(A1756,Seznamy!$A$3:$A$27,Seznamy!$E$3:$E$27)</f>
        <v>3402</v>
      </c>
      <c r="E1756" s="59">
        <f>LOOKUP(A1756,Seznamy!$A$3:$A$27,Seznamy!$H$3:$H$27)</f>
        <v>123891</v>
      </c>
      <c r="F1756" s="60">
        <f>LOOKUP(A1756,Seznamy!$A$3:$A$27,Seznamy!$J$3:$J$27)</f>
        <v>0</v>
      </c>
      <c r="G1756" s="60">
        <v>4</v>
      </c>
      <c r="H1756" s="58" t="str">
        <f>LOOKUP(G1756,'Bez dříví'!$A$35:$A$84,'Bez dříví'!$B$35:$B$84)</f>
        <v>LST a.s.</v>
      </c>
      <c r="I1756" s="61">
        <f t="array" ref="I1756">SUM(IF(('Bez dříví'!$A$3:$A$33=A1756)*('Bez dříví'!$D$1:$BA$1=G1756),'Bez dříví'!$D$3:$BA$33))</f>
        <v>0</v>
      </c>
      <c r="J1756" s="71" t="str">
        <f>IF(I1756=0,"",I1756)</f>
        <v/>
      </c>
      <c r="K1756" s="62">
        <f>IF(I1756=MIN($J$1753:$J$1802),1,"")</f>
        <v>1</v>
      </c>
    </row>
    <row r="1757" spans="1:11" hidden="1" x14ac:dyDescent="0.25">
      <c r="A1757" s="56">
        <v>36</v>
      </c>
      <c r="B1757" s="57">
        <f>LOOKUP(A1757,Seznamy!$A$3:$A$27,Seznamy!$B$3:$B$27)</f>
        <v>246056</v>
      </c>
      <c r="C1757" s="58" t="str">
        <f>LOOKUP(A1757,Seznamy!$A$3:$A$27,Seznamy!$C$3:$C$27)</f>
        <v>Jítrava</v>
      </c>
      <c r="D1757" s="59">
        <f>LOOKUP(A1757,Seznamy!$A$3:$A$27,Seznamy!$E$3:$E$27)</f>
        <v>3402</v>
      </c>
      <c r="E1757" s="59">
        <f>LOOKUP(A1757,Seznamy!$A$3:$A$27,Seznamy!$H$3:$H$27)</f>
        <v>123891</v>
      </c>
      <c r="F1757" s="60">
        <f>LOOKUP(A1757,Seznamy!$A$3:$A$27,Seznamy!$J$3:$J$27)</f>
        <v>0</v>
      </c>
      <c r="G1757" s="60">
        <v>5</v>
      </c>
      <c r="H1757" s="58" t="str">
        <f>LOOKUP(G1757,'Bez dříví'!$A$35:$A$84,'Bez dříví'!$B$35:$B$84)</f>
        <v>UNILES a.s.</v>
      </c>
      <c r="I1757" s="61">
        <f t="array" ref="I1757">SUM(IF(('Bez dříví'!$A$3:$A$33=A1757)*('Bez dříví'!$D$1:$BA$1=G1757),'Bez dříví'!$D$3:$BA$33))</f>
        <v>0</v>
      </c>
      <c r="J1757" s="71" t="str">
        <f>IF(I1757=0,"",I1757)</f>
        <v/>
      </c>
      <c r="K1757" s="62">
        <f>IF(I1757=MIN($J$1753:$J$1802),1,"")</f>
        <v>1</v>
      </c>
    </row>
    <row r="1758" spans="1:11" hidden="1" x14ac:dyDescent="0.25">
      <c r="A1758" s="56">
        <v>36</v>
      </c>
      <c r="B1758" s="57">
        <f>LOOKUP(A1758,Seznamy!$A$3:$A$27,Seznamy!$B$3:$B$27)</f>
        <v>246056</v>
      </c>
      <c r="C1758" s="58" t="str">
        <f>LOOKUP(A1758,Seznamy!$A$3:$A$27,Seznamy!$C$3:$C$27)</f>
        <v>Jítrava</v>
      </c>
      <c r="D1758" s="59">
        <f>LOOKUP(A1758,Seznamy!$A$3:$A$27,Seznamy!$E$3:$E$27)</f>
        <v>3402</v>
      </c>
      <c r="E1758" s="59">
        <f>LOOKUP(A1758,Seznamy!$A$3:$A$27,Seznamy!$H$3:$H$27)</f>
        <v>123891</v>
      </c>
      <c r="F1758" s="60">
        <f>LOOKUP(A1758,Seznamy!$A$3:$A$27,Seznamy!$J$3:$J$27)</f>
        <v>0</v>
      </c>
      <c r="G1758" s="60">
        <v>6</v>
      </c>
      <c r="H1758" s="58" t="str">
        <f>LOOKUP(G1758,'Bez dříví'!$A$35:$A$84,'Bez dříví'!$B$35:$B$84)</f>
        <v>LDF Rožnov a.s.</v>
      </c>
      <c r="I1758" s="61">
        <f t="array" ref="I1758">SUM(IF(('Bez dříví'!$A$3:$A$33=A1758)*('Bez dříví'!$D$1:$BA$1=G1758),'Bez dříví'!$D$3:$BA$33))</f>
        <v>0</v>
      </c>
      <c r="J1758" s="71" t="str">
        <f>IF(I1758=0,"",I1758)</f>
        <v/>
      </c>
      <c r="K1758" s="62">
        <f>IF(I1758=MIN($J$1753:$J$1802),1,"")</f>
        <v>1</v>
      </c>
    </row>
    <row r="1759" spans="1:11" hidden="1" x14ac:dyDescent="0.25">
      <c r="A1759" s="56">
        <v>36</v>
      </c>
      <c r="B1759" s="57">
        <f>LOOKUP(A1759,Seznamy!$A$3:$A$27,Seznamy!$B$3:$B$27)</f>
        <v>246056</v>
      </c>
      <c r="C1759" s="58" t="str">
        <f>LOOKUP(A1759,Seznamy!$A$3:$A$27,Seznamy!$C$3:$C$27)</f>
        <v>Jítrava</v>
      </c>
      <c r="D1759" s="59">
        <f>LOOKUP(A1759,Seznamy!$A$3:$A$27,Seznamy!$E$3:$E$27)</f>
        <v>3402</v>
      </c>
      <c r="E1759" s="59">
        <f>LOOKUP(A1759,Seznamy!$A$3:$A$27,Seznamy!$H$3:$H$27)</f>
        <v>123891</v>
      </c>
      <c r="F1759" s="60">
        <f>LOOKUP(A1759,Seznamy!$A$3:$A$27,Seznamy!$J$3:$J$27)</f>
        <v>0</v>
      </c>
      <c r="G1759" s="60">
        <v>7</v>
      </c>
      <c r="H1759" s="58" t="str">
        <f>LOOKUP(G1759,'Bez dříví'!$A$35:$A$84,'Bez dříví'!$B$35:$B$84)</f>
        <v>ACLESIA, spol. s r.o.</v>
      </c>
      <c r="I1759" s="61">
        <f t="array" ref="I1759">SUM(IF(('Bez dříví'!$A$3:$A$33=A1759)*('Bez dříví'!$D$1:$BA$1=G1759),'Bez dříví'!$D$3:$BA$33))</f>
        <v>0</v>
      </c>
      <c r="J1759" s="71" t="str">
        <f>IF(I1759=0,"",I1759)</f>
        <v/>
      </c>
      <c r="K1759" s="62">
        <f>IF(I1759=MIN($J$1753:$J$1802),1,"")</f>
        <v>1</v>
      </c>
    </row>
    <row r="1760" spans="1:11" hidden="1" x14ac:dyDescent="0.25">
      <c r="A1760" s="56">
        <v>36</v>
      </c>
      <c r="B1760" s="57">
        <f>LOOKUP(A1760,Seznamy!$A$3:$A$27,Seznamy!$B$3:$B$27)</f>
        <v>246056</v>
      </c>
      <c r="C1760" s="58" t="str">
        <f>LOOKUP(A1760,Seznamy!$A$3:$A$27,Seznamy!$C$3:$C$27)</f>
        <v>Jítrava</v>
      </c>
      <c r="D1760" s="59">
        <f>LOOKUP(A1760,Seznamy!$A$3:$A$27,Seznamy!$E$3:$E$27)</f>
        <v>3402</v>
      </c>
      <c r="E1760" s="59">
        <f>LOOKUP(A1760,Seznamy!$A$3:$A$27,Seznamy!$H$3:$H$27)</f>
        <v>123891</v>
      </c>
      <c r="F1760" s="60">
        <f>LOOKUP(A1760,Seznamy!$A$3:$A$27,Seznamy!$J$3:$J$27)</f>
        <v>0</v>
      </c>
      <c r="G1760" s="60">
        <v>8</v>
      </c>
      <c r="H1760" s="58" t="str">
        <f>LOOKUP(G1760,'Bez dříví'!$A$35:$A$84,'Bez dříví'!$B$35:$B$84)</f>
        <v>Sušická lesní a obchodní s.r.o.</v>
      </c>
      <c r="I1760" s="61">
        <f t="array" ref="I1760">SUM(IF(('Bez dříví'!$A$3:$A$33=A1760)*('Bez dříví'!$D$1:$BA$1=G1760),'Bez dříví'!$D$3:$BA$33))</f>
        <v>0</v>
      </c>
      <c r="J1760" s="71" t="str">
        <f>IF(I1760=0,"",I1760)</f>
        <v/>
      </c>
      <c r="K1760" s="62">
        <f>IF(I1760=MIN($J$1753:$J$1802),1,"")</f>
        <v>1</v>
      </c>
    </row>
    <row r="1761" spans="1:11" hidden="1" x14ac:dyDescent="0.25">
      <c r="A1761" s="56">
        <v>36</v>
      </c>
      <c r="B1761" s="57">
        <f>LOOKUP(A1761,Seznamy!$A$3:$A$27,Seznamy!$B$3:$B$27)</f>
        <v>246056</v>
      </c>
      <c r="C1761" s="58" t="str">
        <f>LOOKUP(A1761,Seznamy!$A$3:$A$27,Seznamy!$C$3:$C$27)</f>
        <v>Jítrava</v>
      </c>
      <c r="D1761" s="59">
        <f>LOOKUP(A1761,Seznamy!$A$3:$A$27,Seznamy!$E$3:$E$27)</f>
        <v>3402</v>
      </c>
      <c r="E1761" s="59">
        <f>LOOKUP(A1761,Seznamy!$A$3:$A$27,Seznamy!$H$3:$H$27)</f>
        <v>123891</v>
      </c>
      <c r="F1761" s="60">
        <f>LOOKUP(A1761,Seznamy!$A$3:$A$27,Seznamy!$J$3:$J$27)</f>
        <v>0</v>
      </c>
      <c r="G1761" s="60">
        <v>9</v>
      </c>
      <c r="H1761" s="58" t="str">
        <f>LOOKUP(G1761,'Bez dříví'!$A$35:$A$84,'Bez dříví'!$B$35:$B$84)</f>
        <v>Kloboucká lesní s.r.o.</v>
      </c>
      <c r="I1761" s="61">
        <f t="array" ref="I1761">SUM(IF(('Bez dříví'!$A$3:$A$33=A1761)*('Bez dříví'!$D$1:$BA$1=G1761),'Bez dříví'!$D$3:$BA$33))</f>
        <v>0</v>
      </c>
      <c r="J1761" s="71" t="str">
        <f>IF(I1761=0,"",I1761)</f>
        <v/>
      </c>
      <c r="K1761" s="62">
        <f>IF(I1761=MIN($J$1753:$J$1802),1,"")</f>
        <v>1</v>
      </c>
    </row>
    <row r="1762" spans="1:11" hidden="1" x14ac:dyDescent="0.25">
      <c r="A1762" s="56">
        <v>36</v>
      </c>
      <c r="B1762" s="57">
        <f>LOOKUP(A1762,Seznamy!$A$3:$A$27,Seznamy!$B$3:$B$27)</f>
        <v>246056</v>
      </c>
      <c r="C1762" s="58" t="str">
        <f>LOOKUP(A1762,Seznamy!$A$3:$A$27,Seznamy!$C$3:$C$27)</f>
        <v>Jítrava</v>
      </c>
      <c r="D1762" s="59">
        <f>LOOKUP(A1762,Seznamy!$A$3:$A$27,Seznamy!$E$3:$E$27)</f>
        <v>3402</v>
      </c>
      <c r="E1762" s="59">
        <f>LOOKUP(A1762,Seznamy!$A$3:$A$27,Seznamy!$H$3:$H$27)</f>
        <v>123891</v>
      </c>
      <c r="F1762" s="60">
        <f>LOOKUP(A1762,Seznamy!$A$3:$A$27,Seznamy!$J$3:$J$27)</f>
        <v>0</v>
      </c>
      <c r="G1762" s="60">
        <v>10</v>
      </c>
      <c r="H1762" s="58" t="str">
        <f>LOOKUP(G1762,'Bez dříví'!$A$35:$A$84,'Bez dříví'!$B$35:$B$84)</f>
        <v>Dřevo-Málek s.r.o.</v>
      </c>
      <c r="I1762" s="61">
        <f t="array" ref="I1762">SUM(IF(('Bez dříví'!$A$3:$A$33=A1762)*('Bez dříví'!$D$1:$BA$1=G1762),'Bez dříví'!$D$3:$BA$33))</f>
        <v>0</v>
      </c>
      <c r="J1762" s="71" t="str">
        <f>IF(I1762=0,"",I1762)</f>
        <v/>
      </c>
      <c r="K1762" s="62">
        <f>IF(I1762=MIN($J$1753:$J$1802),1,"")</f>
        <v>1</v>
      </c>
    </row>
    <row r="1763" spans="1:11" hidden="1" x14ac:dyDescent="0.25">
      <c r="A1763" s="56">
        <v>36</v>
      </c>
      <c r="B1763" s="57">
        <f>LOOKUP(A1763,Seznamy!$A$3:$A$27,Seznamy!$B$3:$B$27)</f>
        <v>246056</v>
      </c>
      <c r="C1763" s="58" t="str">
        <f>LOOKUP(A1763,Seznamy!$A$3:$A$27,Seznamy!$C$3:$C$27)</f>
        <v>Jítrava</v>
      </c>
      <c r="D1763" s="59">
        <f>LOOKUP(A1763,Seznamy!$A$3:$A$27,Seznamy!$E$3:$E$27)</f>
        <v>3402</v>
      </c>
      <c r="E1763" s="59">
        <f>LOOKUP(A1763,Seznamy!$A$3:$A$27,Seznamy!$H$3:$H$27)</f>
        <v>123891</v>
      </c>
      <c r="F1763" s="60">
        <f>LOOKUP(A1763,Seznamy!$A$3:$A$27,Seznamy!$J$3:$J$27)</f>
        <v>0</v>
      </c>
      <c r="G1763" s="60">
        <v>11</v>
      </c>
      <c r="H1763" s="58" t="str">
        <f>LOOKUP(G1763,'Bez dříví'!$A$35:$A$84,'Bez dříví'!$B$35:$B$84)</f>
        <v>Opavská lesní a.s.</v>
      </c>
      <c r="I1763" s="61">
        <f t="array" ref="I1763">SUM(IF(('Bez dříví'!$A$3:$A$33=A1763)*('Bez dříví'!$D$1:$BA$1=G1763),'Bez dříví'!$D$3:$BA$33))</f>
        <v>0</v>
      </c>
      <c r="J1763" s="71" t="str">
        <f>IF(I1763=0,"",I1763)</f>
        <v/>
      </c>
      <c r="K1763" s="62">
        <f>IF(I1763=MIN($J$1753:$J$1802),1,"")</f>
        <v>1</v>
      </c>
    </row>
    <row r="1764" spans="1:11" hidden="1" x14ac:dyDescent="0.25">
      <c r="A1764" s="56">
        <v>36</v>
      </c>
      <c r="B1764" s="57">
        <f>LOOKUP(A1764,Seznamy!$A$3:$A$27,Seznamy!$B$3:$B$27)</f>
        <v>246056</v>
      </c>
      <c r="C1764" s="58" t="str">
        <f>LOOKUP(A1764,Seznamy!$A$3:$A$27,Seznamy!$C$3:$C$27)</f>
        <v>Jítrava</v>
      </c>
      <c r="D1764" s="59">
        <f>LOOKUP(A1764,Seznamy!$A$3:$A$27,Seznamy!$E$3:$E$27)</f>
        <v>3402</v>
      </c>
      <c r="E1764" s="59">
        <f>LOOKUP(A1764,Seznamy!$A$3:$A$27,Seznamy!$H$3:$H$27)</f>
        <v>123891</v>
      </c>
      <c r="F1764" s="60">
        <f>LOOKUP(A1764,Seznamy!$A$3:$A$27,Seznamy!$J$3:$J$27)</f>
        <v>0</v>
      </c>
      <c r="G1764" s="60">
        <v>12</v>
      </c>
      <c r="H1764" s="58" t="str">
        <f>LOOKUP(G1764,'Bez dříví'!$A$35:$A$84,'Bez dříví'!$B$35:$B$84)</f>
        <v>JACER - CZ a.s.</v>
      </c>
      <c r="I1764" s="61">
        <f t="array" ref="I1764">SUM(IF(('Bez dříví'!$A$3:$A$33=A1764)*('Bez dříví'!$D$1:$BA$1=G1764),'Bez dříví'!$D$3:$BA$33))</f>
        <v>0</v>
      </c>
      <c r="J1764" s="71" t="str">
        <f>IF(I1764=0,"",I1764)</f>
        <v/>
      </c>
      <c r="K1764" s="62">
        <f>IF(I1764=MIN($J$1753:$J$1802),1,"")</f>
        <v>1</v>
      </c>
    </row>
    <row r="1765" spans="1:11" hidden="1" x14ac:dyDescent="0.25">
      <c r="A1765" s="56">
        <v>36</v>
      </c>
      <c r="B1765" s="57">
        <f>LOOKUP(A1765,Seznamy!$A$3:$A$27,Seznamy!$B$3:$B$27)</f>
        <v>246056</v>
      </c>
      <c r="C1765" s="58" t="str">
        <f>LOOKUP(A1765,Seznamy!$A$3:$A$27,Seznamy!$C$3:$C$27)</f>
        <v>Jítrava</v>
      </c>
      <c r="D1765" s="59">
        <f>LOOKUP(A1765,Seznamy!$A$3:$A$27,Seznamy!$E$3:$E$27)</f>
        <v>3402</v>
      </c>
      <c r="E1765" s="59">
        <f>LOOKUP(A1765,Seznamy!$A$3:$A$27,Seznamy!$H$3:$H$27)</f>
        <v>123891</v>
      </c>
      <c r="F1765" s="60">
        <f>LOOKUP(A1765,Seznamy!$A$3:$A$27,Seznamy!$J$3:$J$27)</f>
        <v>0</v>
      </c>
      <c r="G1765" s="60">
        <v>13</v>
      </c>
      <c r="H1765" s="58" t="str">
        <f>LOOKUP(G1765,'Bez dříví'!$A$35:$A$84,'Bez dříví'!$B$35:$B$84)</f>
        <v>KODIAK Timber s.r.o.</v>
      </c>
      <c r="I1765" s="61">
        <f t="array" ref="I1765">SUM(IF(('Bez dříví'!$A$3:$A$33=A1765)*('Bez dříví'!$D$1:$BA$1=G1765),'Bez dříví'!$D$3:$BA$33))</f>
        <v>0</v>
      </c>
      <c r="J1765" s="71" t="str">
        <f>IF(I1765=0,"",I1765)</f>
        <v/>
      </c>
      <c r="K1765" s="62">
        <f>IF(I1765=MIN($J$1753:$J$1802),1,"")</f>
        <v>1</v>
      </c>
    </row>
    <row r="1766" spans="1:11" hidden="1" x14ac:dyDescent="0.25">
      <c r="A1766" s="56">
        <v>36</v>
      </c>
      <c r="B1766" s="57">
        <f>LOOKUP(A1766,Seznamy!$A$3:$A$27,Seznamy!$B$3:$B$27)</f>
        <v>246056</v>
      </c>
      <c r="C1766" s="58" t="str">
        <f>LOOKUP(A1766,Seznamy!$A$3:$A$27,Seznamy!$C$3:$C$27)</f>
        <v>Jítrava</v>
      </c>
      <c r="D1766" s="59">
        <f>LOOKUP(A1766,Seznamy!$A$3:$A$27,Seznamy!$E$3:$E$27)</f>
        <v>3402</v>
      </c>
      <c r="E1766" s="59">
        <f>LOOKUP(A1766,Seznamy!$A$3:$A$27,Seznamy!$H$3:$H$27)</f>
        <v>123891</v>
      </c>
      <c r="F1766" s="60">
        <f>LOOKUP(A1766,Seznamy!$A$3:$A$27,Seznamy!$J$3:$J$27)</f>
        <v>0</v>
      </c>
      <c r="G1766" s="60">
        <v>14</v>
      </c>
      <c r="H1766" s="58" t="str">
        <f>LOOKUP(G1766,'Bez dříví'!$A$35:$A$84,'Bez dříví'!$B$35:$B$84)</f>
        <v>Marles s.r.o.</v>
      </c>
      <c r="I1766" s="61">
        <f t="array" ref="I1766">SUM(IF(('Bez dříví'!$A$3:$A$33=A1766)*('Bez dříví'!$D$1:$BA$1=G1766),'Bez dříví'!$D$3:$BA$33))</f>
        <v>0</v>
      </c>
      <c r="J1766" s="71" t="str">
        <f>IF(I1766=0,"",I1766)</f>
        <v/>
      </c>
      <c r="K1766" s="62">
        <f>IF(I1766=MIN($J$1753:$J$1802),1,"")</f>
        <v>1</v>
      </c>
    </row>
    <row r="1767" spans="1:11" hidden="1" x14ac:dyDescent="0.25">
      <c r="A1767" s="56">
        <v>36</v>
      </c>
      <c r="B1767" s="57">
        <f>LOOKUP(A1767,Seznamy!$A$3:$A$27,Seznamy!$B$3:$B$27)</f>
        <v>246056</v>
      </c>
      <c r="C1767" s="58" t="str">
        <f>LOOKUP(A1767,Seznamy!$A$3:$A$27,Seznamy!$C$3:$C$27)</f>
        <v>Jítrava</v>
      </c>
      <c r="D1767" s="59">
        <f>LOOKUP(A1767,Seznamy!$A$3:$A$27,Seznamy!$E$3:$E$27)</f>
        <v>3402</v>
      </c>
      <c r="E1767" s="59">
        <f>LOOKUP(A1767,Seznamy!$A$3:$A$27,Seznamy!$H$3:$H$27)</f>
        <v>123891</v>
      </c>
      <c r="F1767" s="60">
        <f>LOOKUP(A1767,Seznamy!$A$3:$A$27,Seznamy!$J$3:$J$27)</f>
        <v>0</v>
      </c>
      <c r="G1767" s="60">
        <v>15</v>
      </c>
      <c r="H1767" s="58" t="str">
        <f>LOOKUP(G1767,'Bez dříví'!$A$35:$A$84,'Bez dříví'!$B$35:$B$84)</f>
        <v>SOLITERA spol. s r.o.</v>
      </c>
      <c r="I1767" s="61">
        <f t="array" ref="I1767">SUM(IF(('Bez dříví'!$A$3:$A$33=A1767)*('Bez dříví'!$D$1:$BA$1=G1767),'Bez dříví'!$D$3:$BA$33))</f>
        <v>0</v>
      </c>
      <c r="J1767" s="71" t="str">
        <f>IF(I1767=0,"",I1767)</f>
        <v/>
      </c>
      <c r="K1767" s="62">
        <f>IF(I1767=MIN($J$1753:$J$1802),1,"")</f>
        <v>1</v>
      </c>
    </row>
    <row r="1768" spans="1:11" hidden="1" x14ac:dyDescent="0.25">
      <c r="A1768" s="56">
        <v>36</v>
      </c>
      <c r="B1768" s="57">
        <f>LOOKUP(A1768,Seznamy!$A$3:$A$27,Seznamy!$B$3:$B$27)</f>
        <v>246056</v>
      </c>
      <c r="C1768" s="58" t="str">
        <f>LOOKUP(A1768,Seznamy!$A$3:$A$27,Seznamy!$C$3:$C$27)</f>
        <v>Jítrava</v>
      </c>
      <c r="D1768" s="59">
        <f>LOOKUP(A1768,Seznamy!$A$3:$A$27,Seznamy!$E$3:$E$27)</f>
        <v>3402</v>
      </c>
      <c r="E1768" s="59">
        <f>LOOKUP(A1768,Seznamy!$A$3:$A$27,Seznamy!$H$3:$H$27)</f>
        <v>123891</v>
      </c>
      <c r="F1768" s="60">
        <f>LOOKUP(A1768,Seznamy!$A$3:$A$27,Seznamy!$J$3:$J$27)</f>
        <v>0</v>
      </c>
      <c r="G1768" s="60">
        <v>16</v>
      </c>
      <c r="H1768" s="58" t="str">
        <f>LOOKUP(G1768,'Bez dříví'!$A$35:$A$84,'Bez dříví'!$B$35:$B$84)</f>
        <v>RM FOREST lesní společnost s.r.o</v>
      </c>
      <c r="I1768" s="61">
        <f t="array" ref="I1768">SUM(IF(('Bez dříví'!$A$3:$A$33=A1768)*('Bez dříví'!$D$1:$BA$1=G1768),'Bez dříví'!$D$3:$BA$33))</f>
        <v>0</v>
      </c>
      <c r="J1768" s="71" t="str">
        <f>IF(I1768=0,"",I1768)</f>
        <v/>
      </c>
      <c r="K1768" s="62">
        <f>IF(I1768=MIN($J$1753:$J$1802),1,"")</f>
        <v>1</v>
      </c>
    </row>
    <row r="1769" spans="1:11" hidden="1" x14ac:dyDescent="0.25">
      <c r="A1769" s="56">
        <v>36</v>
      </c>
      <c r="B1769" s="57">
        <f>LOOKUP(A1769,Seznamy!$A$3:$A$27,Seznamy!$B$3:$B$27)</f>
        <v>246056</v>
      </c>
      <c r="C1769" s="58" t="str">
        <f>LOOKUP(A1769,Seznamy!$A$3:$A$27,Seznamy!$C$3:$C$27)</f>
        <v>Jítrava</v>
      </c>
      <c r="D1769" s="59">
        <f>LOOKUP(A1769,Seznamy!$A$3:$A$27,Seznamy!$E$3:$E$27)</f>
        <v>3402</v>
      </c>
      <c r="E1769" s="59">
        <f>LOOKUP(A1769,Seznamy!$A$3:$A$27,Seznamy!$H$3:$H$27)</f>
        <v>123891</v>
      </c>
      <c r="F1769" s="60">
        <f>LOOKUP(A1769,Seznamy!$A$3:$A$27,Seznamy!$J$3:$J$27)</f>
        <v>0</v>
      </c>
      <c r="G1769" s="60">
        <v>17</v>
      </c>
      <c r="H1769" s="58" t="str">
        <f>LOOKUP(G1769,'Bez dříví'!$A$35:$A$84,'Bez dříví'!$B$35:$B$84)</f>
        <v>Lesy Beskydy, a.s.</v>
      </c>
      <c r="I1769" s="61">
        <f t="array" ref="I1769">SUM(IF(('Bez dříví'!$A$3:$A$33=A1769)*('Bez dříví'!$D$1:$BA$1=G1769),'Bez dříví'!$D$3:$BA$33))</f>
        <v>0</v>
      </c>
      <c r="J1769" s="71" t="str">
        <f>IF(I1769=0,"",I1769)</f>
        <v/>
      </c>
      <c r="K1769" s="62">
        <f>IF(I1769=MIN($J$1753:$J$1802),1,"")</f>
        <v>1</v>
      </c>
    </row>
    <row r="1770" spans="1:11" hidden="1" x14ac:dyDescent="0.25">
      <c r="A1770" s="56">
        <v>36</v>
      </c>
      <c r="B1770" s="57">
        <f>LOOKUP(A1770,Seznamy!$A$3:$A$27,Seznamy!$B$3:$B$27)</f>
        <v>246056</v>
      </c>
      <c r="C1770" s="58" t="str">
        <f>LOOKUP(A1770,Seznamy!$A$3:$A$27,Seznamy!$C$3:$C$27)</f>
        <v>Jítrava</v>
      </c>
      <c r="D1770" s="59">
        <f>LOOKUP(A1770,Seznamy!$A$3:$A$27,Seznamy!$E$3:$E$27)</f>
        <v>3402</v>
      </c>
      <c r="E1770" s="59">
        <f>LOOKUP(A1770,Seznamy!$A$3:$A$27,Seznamy!$H$3:$H$27)</f>
        <v>123891</v>
      </c>
      <c r="F1770" s="60">
        <f>LOOKUP(A1770,Seznamy!$A$3:$A$27,Seznamy!$J$3:$J$27)</f>
        <v>0</v>
      </c>
      <c r="G1770" s="60">
        <v>18</v>
      </c>
      <c r="H1770" s="58" t="str">
        <f>LOOKUP(G1770,'Bez dříví'!$A$35:$A$84,'Bez dříví'!$B$35:$B$84)</f>
        <v>Libavská lesní s.r.o.</v>
      </c>
      <c r="I1770" s="61">
        <f t="array" ref="I1770">SUM(IF(('Bez dříví'!$A$3:$A$33=A1770)*('Bez dříví'!$D$1:$BA$1=G1770),'Bez dříví'!$D$3:$BA$33))</f>
        <v>0</v>
      </c>
      <c r="J1770" s="71" t="str">
        <f>IF(I1770=0,"",I1770)</f>
        <v/>
      </c>
      <c r="K1770" s="62">
        <f>IF(I1770=MIN($J$1753:$J$1802),1,"")</f>
        <v>1</v>
      </c>
    </row>
    <row r="1771" spans="1:11" hidden="1" x14ac:dyDescent="0.25">
      <c r="A1771" s="56">
        <v>36</v>
      </c>
      <c r="B1771" s="57">
        <f>LOOKUP(A1771,Seznamy!$A$3:$A$27,Seznamy!$B$3:$B$27)</f>
        <v>246056</v>
      </c>
      <c r="C1771" s="58" t="str">
        <f>LOOKUP(A1771,Seznamy!$A$3:$A$27,Seznamy!$C$3:$C$27)</f>
        <v>Jítrava</v>
      </c>
      <c r="D1771" s="59">
        <f>LOOKUP(A1771,Seznamy!$A$3:$A$27,Seznamy!$E$3:$E$27)</f>
        <v>3402</v>
      </c>
      <c r="E1771" s="59">
        <f>LOOKUP(A1771,Seznamy!$A$3:$A$27,Seznamy!$H$3:$H$27)</f>
        <v>123891</v>
      </c>
      <c r="F1771" s="60">
        <f>LOOKUP(A1771,Seznamy!$A$3:$A$27,Seznamy!$J$3:$J$27)</f>
        <v>0</v>
      </c>
      <c r="G1771" s="60">
        <v>19</v>
      </c>
      <c r="H1771" s="58" t="str">
        <f>LOOKUP(G1771,'Bez dříví'!$A$35:$A$84,'Bez dříví'!$B$35:$B$84)</f>
        <v>TIS lignum s.r.o.</v>
      </c>
      <c r="I1771" s="61">
        <f t="array" ref="I1771">SUM(IF(('Bez dříví'!$A$3:$A$33=A1771)*('Bez dříví'!$D$1:$BA$1=G1771),'Bez dříví'!$D$3:$BA$33))</f>
        <v>0</v>
      </c>
      <c r="J1771" s="71" t="str">
        <f>IF(I1771=0,"",I1771)</f>
        <v/>
      </c>
      <c r="K1771" s="62">
        <f>IF(I1771=MIN($J$1753:$J$1802),1,"")</f>
        <v>1</v>
      </c>
    </row>
    <row r="1772" spans="1:11" hidden="1" x14ac:dyDescent="0.25">
      <c r="A1772" s="56">
        <v>36</v>
      </c>
      <c r="B1772" s="57">
        <f>LOOKUP(A1772,Seznamy!$A$3:$A$27,Seznamy!$B$3:$B$27)</f>
        <v>246056</v>
      </c>
      <c r="C1772" s="58" t="str">
        <f>LOOKUP(A1772,Seznamy!$A$3:$A$27,Seznamy!$C$3:$C$27)</f>
        <v>Jítrava</v>
      </c>
      <c r="D1772" s="59">
        <f>LOOKUP(A1772,Seznamy!$A$3:$A$27,Seznamy!$E$3:$E$27)</f>
        <v>3402</v>
      </c>
      <c r="E1772" s="59">
        <f>LOOKUP(A1772,Seznamy!$A$3:$A$27,Seznamy!$H$3:$H$27)</f>
        <v>123891</v>
      </c>
      <c r="F1772" s="60">
        <f>LOOKUP(A1772,Seznamy!$A$3:$A$27,Seznamy!$J$3:$J$27)</f>
        <v>0</v>
      </c>
      <c r="G1772" s="60">
        <v>20</v>
      </c>
      <c r="H1772" s="58" t="str">
        <f>LOOKUP(G1772,'Bez dříví'!$A$35:$A$84,'Bez dříví'!$B$35:$B$84)</f>
        <v>LES-UK s.r.o.</v>
      </c>
      <c r="I1772" s="61">
        <f t="array" ref="I1772">SUM(IF(('Bez dříví'!$A$3:$A$33=A1772)*('Bez dříví'!$D$1:$BA$1=G1772),'Bez dříví'!$D$3:$BA$33))</f>
        <v>0</v>
      </c>
      <c r="J1772" s="71" t="str">
        <f>IF(I1772=0,"",I1772)</f>
        <v/>
      </c>
      <c r="K1772" s="62">
        <f>IF(I1772=MIN($J$1753:$J$1802),1,"")</f>
        <v>1</v>
      </c>
    </row>
    <row r="1773" spans="1:11" hidden="1" x14ac:dyDescent="0.25">
      <c r="A1773" s="56">
        <v>36</v>
      </c>
      <c r="B1773" s="57">
        <f>LOOKUP(A1773,Seznamy!$A$3:$A$27,Seznamy!$B$3:$B$27)</f>
        <v>246056</v>
      </c>
      <c r="C1773" s="58" t="str">
        <f>LOOKUP(A1773,Seznamy!$A$3:$A$27,Seznamy!$C$3:$C$27)</f>
        <v>Jítrava</v>
      </c>
      <c r="D1773" s="59">
        <f>LOOKUP(A1773,Seznamy!$A$3:$A$27,Seznamy!$E$3:$E$27)</f>
        <v>3402</v>
      </c>
      <c r="E1773" s="59">
        <f>LOOKUP(A1773,Seznamy!$A$3:$A$27,Seznamy!$H$3:$H$27)</f>
        <v>123891</v>
      </c>
      <c r="F1773" s="60">
        <f>LOOKUP(A1773,Seznamy!$A$3:$A$27,Seznamy!$J$3:$J$27)</f>
        <v>0</v>
      </c>
      <c r="G1773" s="60">
        <v>21</v>
      </c>
      <c r="H1773" s="58" t="str">
        <f>LOOKUP(G1773,'Bez dříví'!$A$35:$A$84,'Bez dříví'!$B$35:$B$84)</f>
        <v>LIGNEUS, s.r.o.</v>
      </c>
      <c r="I1773" s="61">
        <f t="array" ref="I1773">SUM(IF(('Bez dříví'!$A$3:$A$33=A1773)*('Bez dříví'!$D$1:$BA$1=G1773),'Bez dříví'!$D$3:$BA$33))</f>
        <v>0</v>
      </c>
      <c r="J1773" s="71" t="str">
        <f>IF(I1773=0,"",I1773)</f>
        <v/>
      </c>
      <c r="K1773" s="62">
        <f>IF(I1773=MIN($J$1753:$J$1802),1,"")</f>
        <v>1</v>
      </c>
    </row>
    <row r="1774" spans="1:11" hidden="1" x14ac:dyDescent="0.25">
      <c r="A1774" s="56">
        <v>36</v>
      </c>
      <c r="B1774" s="57">
        <f>LOOKUP(A1774,Seznamy!$A$3:$A$27,Seznamy!$B$3:$B$27)</f>
        <v>246056</v>
      </c>
      <c r="C1774" s="58" t="str">
        <f>LOOKUP(A1774,Seznamy!$A$3:$A$27,Seznamy!$C$3:$C$27)</f>
        <v>Jítrava</v>
      </c>
      <c r="D1774" s="59">
        <f>LOOKUP(A1774,Seznamy!$A$3:$A$27,Seznamy!$E$3:$E$27)</f>
        <v>3402</v>
      </c>
      <c r="E1774" s="59">
        <f>LOOKUP(A1774,Seznamy!$A$3:$A$27,Seznamy!$H$3:$H$27)</f>
        <v>123891</v>
      </c>
      <c r="F1774" s="60">
        <f>LOOKUP(A1774,Seznamy!$A$3:$A$27,Seznamy!$J$3:$J$27)</f>
        <v>0</v>
      </c>
      <c r="G1774" s="60">
        <v>22</v>
      </c>
      <c r="H1774" s="58" t="str">
        <f>LOOKUP(G1774,'Bez dříví'!$A$35:$A$84,'Bez dříví'!$B$35:$B$84)</f>
        <v>Stora Enso Wood Products Ždírec s.r.o.</v>
      </c>
      <c r="I1774" s="61">
        <f t="array" ref="I1774">SUM(IF(('Bez dříví'!$A$3:$A$33=A1774)*('Bez dříví'!$D$1:$BA$1=G1774),'Bez dříví'!$D$3:$BA$33))</f>
        <v>0</v>
      </c>
      <c r="J1774" s="71" t="str">
        <f>IF(I1774=0,"",I1774)</f>
        <v/>
      </c>
      <c r="K1774" s="62">
        <f>IF(I1774=MIN($J$1753:$J$1802),1,"")</f>
        <v>1</v>
      </c>
    </row>
    <row r="1775" spans="1:11" hidden="1" x14ac:dyDescent="0.25">
      <c r="A1775" s="56">
        <v>36</v>
      </c>
      <c r="B1775" s="57">
        <f>LOOKUP(A1775,Seznamy!$A$3:$A$27,Seznamy!$B$3:$B$27)</f>
        <v>246056</v>
      </c>
      <c r="C1775" s="58" t="str">
        <f>LOOKUP(A1775,Seznamy!$A$3:$A$27,Seznamy!$C$3:$C$27)</f>
        <v>Jítrava</v>
      </c>
      <c r="D1775" s="59">
        <f>LOOKUP(A1775,Seznamy!$A$3:$A$27,Seznamy!$E$3:$E$27)</f>
        <v>3402</v>
      </c>
      <c r="E1775" s="59">
        <f>LOOKUP(A1775,Seznamy!$A$3:$A$27,Seznamy!$H$3:$H$27)</f>
        <v>123891</v>
      </c>
      <c r="F1775" s="60">
        <f>LOOKUP(A1775,Seznamy!$A$3:$A$27,Seznamy!$J$3:$J$27)</f>
        <v>0</v>
      </c>
      <c r="G1775" s="60">
        <v>23</v>
      </c>
      <c r="H1775" s="58" t="str">
        <f>LOOKUP(G1775,'Bez dříví'!$A$35:$A$84,'Bez dříví'!$B$35:$B$84)</f>
        <v>DEBLICE - lesy s.r.o.</v>
      </c>
      <c r="I1775" s="61">
        <f t="array" ref="I1775">SUM(IF(('Bez dříví'!$A$3:$A$33=A1775)*('Bez dříví'!$D$1:$BA$1=G1775),'Bez dříví'!$D$3:$BA$33))</f>
        <v>0</v>
      </c>
      <c r="J1775" s="71" t="str">
        <f>IF(I1775=0,"",I1775)</f>
        <v/>
      </c>
      <c r="K1775" s="62">
        <f>IF(I1775=MIN($J$1753:$J$1802),1,"")</f>
        <v>1</v>
      </c>
    </row>
    <row r="1776" spans="1:11" hidden="1" x14ac:dyDescent="0.25">
      <c r="A1776" s="56">
        <v>36</v>
      </c>
      <c r="B1776" s="57">
        <f>LOOKUP(A1776,Seznamy!$A$3:$A$27,Seznamy!$B$3:$B$27)</f>
        <v>246056</v>
      </c>
      <c r="C1776" s="58" t="str">
        <f>LOOKUP(A1776,Seznamy!$A$3:$A$27,Seznamy!$C$3:$C$27)</f>
        <v>Jítrava</v>
      </c>
      <c r="D1776" s="59">
        <f>LOOKUP(A1776,Seznamy!$A$3:$A$27,Seznamy!$E$3:$E$27)</f>
        <v>3402</v>
      </c>
      <c r="E1776" s="59">
        <f>LOOKUP(A1776,Seznamy!$A$3:$A$27,Seznamy!$H$3:$H$27)</f>
        <v>123891</v>
      </c>
      <c r="F1776" s="60">
        <f>LOOKUP(A1776,Seznamy!$A$3:$A$27,Seznamy!$J$3:$J$27)</f>
        <v>0</v>
      </c>
      <c r="G1776" s="60">
        <v>24</v>
      </c>
      <c r="H1776" s="58" t="str">
        <f>LOOKUP(G1776,'Bez dříví'!$A$35:$A$84,'Bez dříví'!$B$35:$B$84)</f>
        <v>Petra spol. s r.o.</v>
      </c>
      <c r="I1776" s="61">
        <f t="array" ref="I1776">SUM(IF(('Bez dříví'!$A$3:$A$33=A1776)*('Bez dříví'!$D$1:$BA$1=G1776),'Bez dříví'!$D$3:$BA$33))</f>
        <v>0</v>
      </c>
      <c r="J1776" s="71" t="str">
        <f>IF(I1776=0,"",I1776)</f>
        <v/>
      </c>
      <c r="K1776" s="62">
        <f>IF(I1776=MIN($J$1753:$J$1802),1,"")</f>
        <v>1</v>
      </c>
    </row>
    <row r="1777" spans="1:11" hidden="1" x14ac:dyDescent="0.25">
      <c r="A1777" s="56">
        <v>36</v>
      </c>
      <c r="B1777" s="57">
        <f>LOOKUP(A1777,Seznamy!$A$3:$A$27,Seznamy!$B$3:$B$27)</f>
        <v>246056</v>
      </c>
      <c r="C1777" s="58" t="str">
        <f>LOOKUP(A1777,Seznamy!$A$3:$A$27,Seznamy!$C$3:$C$27)</f>
        <v>Jítrava</v>
      </c>
      <c r="D1777" s="59">
        <f>LOOKUP(A1777,Seznamy!$A$3:$A$27,Seznamy!$E$3:$E$27)</f>
        <v>3402</v>
      </c>
      <c r="E1777" s="59">
        <f>LOOKUP(A1777,Seznamy!$A$3:$A$27,Seznamy!$H$3:$H$27)</f>
        <v>123891</v>
      </c>
      <c r="F1777" s="60">
        <f>LOOKUP(A1777,Seznamy!$A$3:$A$27,Seznamy!$J$3:$J$27)</f>
        <v>0</v>
      </c>
      <c r="G1777" s="60">
        <v>25</v>
      </c>
      <c r="H1777" s="58" t="str">
        <f>LOOKUP(G1777,'Bez dříví'!$A$35:$A$84,'Bez dříví'!$B$35:$B$84)</f>
        <v>T.E.P.Z., s.r.o.</v>
      </c>
      <c r="I1777" s="61">
        <f t="array" ref="I1777">SUM(IF(('Bez dříví'!$A$3:$A$33=A1777)*('Bez dříví'!$D$1:$BA$1=G1777),'Bez dříví'!$D$3:$BA$33))</f>
        <v>0</v>
      </c>
      <c r="J1777" s="71" t="str">
        <f>IF(I1777=0,"",I1777)</f>
        <v/>
      </c>
      <c r="K1777" s="62">
        <f>IF(I1777=MIN($J$1753:$J$1802),1,"")</f>
        <v>1</v>
      </c>
    </row>
    <row r="1778" spans="1:11" hidden="1" x14ac:dyDescent="0.25">
      <c r="A1778" s="56">
        <v>36</v>
      </c>
      <c r="B1778" s="57">
        <f>LOOKUP(A1778,Seznamy!$A$3:$A$27,Seznamy!$B$3:$B$27)</f>
        <v>246056</v>
      </c>
      <c r="C1778" s="58" t="str">
        <f>LOOKUP(A1778,Seznamy!$A$3:$A$27,Seznamy!$C$3:$C$27)</f>
        <v>Jítrava</v>
      </c>
      <c r="D1778" s="59">
        <f>LOOKUP(A1778,Seznamy!$A$3:$A$27,Seznamy!$E$3:$E$27)</f>
        <v>3402</v>
      </c>
      <c r="E1778" s="59">
        <f>LOOKUP(A1778,Seznamy!$A$3:$A$27,Seznamy!$H$3:$H$27)</f>
        <v>123891</v>
      </c>
      <c r="F1778" s="60">
        <f>LOOKUP(A1778,Seznamy!$A$3:$A$27,Seznamy!$J$3:$J$27)</f>
        <v>0</v>
      </c>
      <c r="G1778" s="60">
        <v>26</v>
      </c>
      <c r="H1778" s="58" t="str">
        <f>LOOKUP(G1778,'Bez dříví'!$A$35:$A$84,'Bez dříví'!$B$35:$B$84)</f>
        <v>GIRAFFE BUILDINGS s.r.o.</v>
      </c>
      <c r="I1778" s="61">
        <f t="array" ref="I1778">SUM(IF(('Bez dříví'!$A$3:$A$33=A1778)*('Bez dříví'!$D$1:$BA$1=G1778),'Bez dříví'!$D$3:$BA$33))</f>
        <v>0</v>
      </c>
      <c r="J1778" s="71" t="str">
        <f>IF(I1778=0,"",I1778)</f>
        <v/>
      </c>
      <c r="K1778" s="62">
        <f>IF(I1778=MIN($J$1753:$J$1802),1,"")</f>
        <v>1</v>
      </c>
    </row>
    <row r="1779" spans="1:11" hidden="1" x14ac:dyDescent="0.25">
      <c r="A1779" s="56">
        <v>36</v>
      </c>
      <c r="B1779" s="57">
        <f>LOOKUP(A1779,Seznamy!$A$3:$A$27,Seznamy!$B$3:$B$27)</f>
        <v>246056</v>
      </c>
      <c r="C1779" s="58" t="str">
        <f>LOOKUP(A1779,Seznamy!$A$3:$A$27,Seznamy!$C$3:$C$27)</f>
        <v>Jítrava</v>
      </c>
      <c r="D1779" s="59">
        <f>LOOKUP(A1779,Seznamy!$A$3:$A$27,Seznamy!$E$3:$E$27)</f>
        <v>3402</v>
      </c>
      <c r="E1779" s="59">
        <f>LOOKUP(A1779,Seznamy!$A$3:$A$27,Seznamy!$H$3:$H$27)</f>
        <v>123891</v>
      </c>
      <c r="F1779" s="60">
        <f>LOOKUP(A1779,Seznamy!$A$3:$A$27,Seznamy!$J$3:$J$27)</f>
        <v>0</v>
      </c>
      <c r="G1779" s="60">
        <v>27</v>
      </c>
      <c r="H1779" s="58" t="str">
        <f>LOOKUP(G1779,'Bez dříví'!$A$35:$A$84,'Bez dříví'!$B$35:$B$84)</f>
        <v>Lesní společnost Ledeč nad Sázavou, a.s.</v>
      </c>
      <c r="I1779" s="61">
        <f t="array" ref="I1779">SUM(IF(('Bez dříví'!$A$3:$A$33=A1779)*('Bez dříví'!$D$1:$BA$1=G1779),'Bez dříví'!$D$3:$BA$33))</f>
        <v>0</v>
      </c>
      <c r="J1779" s="71" t="str">
        <f>IF(I1779=0,"",I1779)</f>
        <v/>
      </c>
      <c r="K1779" s="62">
        <f>IF(I1779=MIN($J$1753:$J$1802),1,"")</f>
        <v>1</v>
      </c>
    </row>
    <row r="1780" spans="1:11" hidden="1" x14ac:dyDescent="0.25">
      <c r="A1780" s="56">
        <v>36</v>
      </c>
      <c r="B1780" s="57">
        <f>LOOKUP(A1780,Seznamy!$A$3:$A$27,Seznamy!$B$3:$B$27)</f>
        <v>246056</v>
      </c>
      <c r="C1780" s="58" t="str">
        <f>LOOKUP(A1780,Seznamy!$A$3:$A$27,Seznamy!$C$3:$C$27)</f>
        <v>Jítrava</v>
      </c>
      <c r="D1780" s="59">
        <f>LOOKUP(A1780,Seznamy!$A$3:$A$27,Seznamy!$E$3:$E$27)</f>
        <v>3402</v>
      </c>
      <c r="E1780" s="59">
        <f>LOOKUP(A1780,Seznamy!$A$3:$A$27,Seznamy!$H$3:$H$27)</f>
        <v>123891</v>
      </c>
      <c r="F1780" s="60">
        <f>LOOKUP(A1780,Seznamy!$A$3:$A$27,Seznamy!$J$3:$J$27)</f>
        <v>0</v>
      </c>
      <c r="G1780" s="60">
        <v>28</v>
      </c>
      <c r="H1780" s="58" t="str">
        <f>LOOKUP(G1780,'Bez dříví'!$A$35:$A$84,'Bez dříví'!$B$35:$B$84)</f>
        <v>Pradědský lesní závod, a.s.</v>
      </c>
      <c r="I1780" s="61">
        <f t="array" ref="I1780">SUM(IF(('Bez dříví'!$A$3:$A$33=A1780)*('Bez dříví'!$D$1:$BA$1=G1780),'Bez dříví'!$D$3:$BA$33))</f>
        <v>0</v>
      </c>
      <c r="J1780" s="71" t="str">
        <f>IF(I1780=0,"",I1780)</f>
        <v/>
      </c>
      <c r="K1780" s="62">
        <f>IF(I1780=MIN($J$1753:$J$1802),1,"")</f>
        <v>1</v>
      </c>
    </row>
    <row r="1781" spans="1:11" hidden="1" x14ac:dyDescent="0.25">
      <c r="A1781" s="56">
        <v>36</v>
      </c>
      <c r="B1781" s="57">
        <f>LOOKUP(A1781,Seznamy!$A$3:$A$27,Seznamy!$B$3:$B$27)</f>
        <v>246056</v>
      </c>
      <c r="C1781" s="58" t="str">
        <f>LOOKUP(A1781,Seznamy!$A$3:$A$27,Seznamy!$C$3:$C$27)</f>
        <v>Jítrava</v>
      </c>
      <c r="D1781" s="59">
        <f>LOOKUP(A1781,Seznamy!$A$3:$A$27,Seznamy!$E$3:$E$27)</f>
        <v>3402</v>
      </c>
      <c r="E1781" s="59">
        <f>LOOKUP(A1781,Seznamy!$A$3:$A$27,Seznamy!$H$3:$H$27)</f>
        <v>123891</v>
      </c>
      <c r="F1781" s="60">
        <f>LOOKUP(A1781,Seznamy!$A$3:$A$27,Seznamy!$J$3:$J$27)</f>
        <v>0</v>
      </c>
      <c r="G1781" s="60">
        <v>29</v>
      </c>
      <c r="H1781" s="58" t="str">
        <f>LOOKUP(G1781,'Bez dříví'!$A$35:$A$84,'Bez dříví'!$B$35:$B$84)</f>
        <v>Královské lesy s.r.o.</v>
      </c>
      <c r="I1781" s="61">
        <f t="array" ref="I1781">SUM(IF(('Bez dříví'!$A$3:$A$33=A1781)*('Bez dříví'!$D$1:$BA$1=G1781),'Bez dříví'!$D$3:$BA$33))</f>
        <v>0</v>
      </c>
      <c r="J1781" s="71" t="str">
        <f>IF(I1781=0,"",I1781)</f>
        <v/>
      </c>
      <c r="K1781" s="62">
        <f>IF(I1781=MIN($J$1753:$J$1802),1,"")</f>
        <v>1</v>
      </c>
    </row>
    <row r="1782" spans="1:11" hidden="1" x14ac:dyDescent="0.25">
      <c r="A1782" s="56">
        <v>36</v>
      </c>
      <c r="B1782" s="57">
        <f>LOOKUP(A1782,Seznamy!$A$3:$A$27,Seznamy!$B$3:$B$27)</f>
        <v>246056</v>
      </c>
      <c r="C1782" s="58" t="str">
        <f>LOOKUP(A1782,Seznamy!$A$3:$A$27,Seznamy!$C$3:$C$27)</f>
        <v>Jítrava</v>
      </c>
      <c r="D1782" s="59">
        <f>LOOKUP(A1782,Seznamy!$A$3:$A$27,Seznamy!$E$3:$E$27)</f>
        <v>3402</v>
      </c>
      <c r="E1782" s="59">
        <f>LOOKUP(A1782,Seznamy!$A$3:$A$27,Seznamy!$H$3:$H$27)</f>
        <v>123891</v>
      </c>
      <c r="F1782" s="60">
        <f>LOOKUP(A1782,Seznamy!$A$3:$A$27,Seznamy!$J$3:$J$27)</f>
        <v>0</v>
      </c>
      <c r="G1782" s="60">
        <v>30</v>
      </c>
      <c r="H1782" s="58" t="str">
        <f>LOOKUP(G1782,'Bez dříví'!$A$35:$A$84,'Bez dříví'!$B$35:$B$84)</f>
        <v>Jihozápadní dřevařská a.s.</v>
      </c>
      <c r="I1782" s="61">
        <f t="array" ref="I1782">SUM(IF(('Bez dříví'!$A$3:$A$33=A1782)*('Bez dříví'!$D$1:$BA$1=G1782),'Bez dříví'!$D$3:$BA$33))</f>
        <v>0</v>
      </c>
      <c r="J1782" s="71" t="str">
        <f>IF(I1782=0,"",I1782)</f>
        <v/>
      </c>
      <c r="K1782" s="62">
        <f>IF(I1782=MIN($J$1753:$J$1802),1,"")</f>
        <v>1</v>
      </c>
    </row>
    <row r="1783" spans="1:11" hidden="1" x14ac:dyDescent="0.25">
      <c r="A1783" s="56">
        <v>36</v>
      </c>
      <c r="B1783" s="57">
        <f>LOOKUP(A1783,Seznamy!$A$3:$A$27,Seznamy!$B$3:$B$27)</f>
        <v>246056</v>
      </c>
      <c r="C1783" s="58" t="str">
        <f>LOOKUP(A1783,Seznamy!$A$3:$A$27,Seznamy!$C$3:$C$27)</f>
        <v>Jítrava</v>
      </c>
      <c r="D1783" s="59">
        <f>LOOKUP(A1783,Seznamy!$A$3:$A$27,Seznamy!$E$3:$E$27)</f>
        <v>3402</v>
      </c>
      <c r="E1783" s="59">
        <f>LOOKUP(A1783,Seznamy!$A$3:$A$27,Seznamy!$H$3:$H$27)</f>
        <v>123891</v>
      </c>
      <c r="F1783" s="60">
        <f>LOOKUP(A1783,Seznamy!$A$3:$A$27,Seznamy!$J$3:$J$27)</f>
        <v>0</v>
      </c>
      <c r="G1783" s="60">
        <v>31</v>
      </c>
      <c r="H1783" s="58">
        <f>LOOKUP(G1783,'Bez dříví'!$A$35:$A$84,'Bez dříví'!$B$35:$B$84)</f>
        <v>0</v>
      </c>
      <c r="I1783" s="61">
        <f t="array" ref="I1783">SUM(IF(('Bez dříví'!$A$3:$A$33=A1783)*('Bez dříví'!$D$1:$BA$1=G1783),'Bez dříví'!$D$3:$BA$33))</f>
        <v>0</v>
      </c>
      <c r="J1783" s="71" t="str">
        <f>IF(I1783=0,"",I1783)</f>
        <v/>
      </c>
      <c r="K1783" s="62">
        <f>IF(I1783=MIN($J$1753:$J$1802),1,"")</f>
        <v>1</v>
      </c>
    </row>
    <row r="1784" spans="1:11" hidden="1" x14ac:dyDescent="0.25">
      <c r="A1784" s="56">
        <v>36</v>
      </c>
      <c r="B1784" s="57">
        <f>LOOKUP(A1784,Seznamy!$A$3:$A$27,Seznamy!$B$3:$B$27)</f>
        <v>246056</v>
      </c>
      <c r="C1784" s="58" t="str">
        <f>LOOKUP(A1784,Seznamy!$A$3:$A$27,Seznamy!$C$3:$C$27)</f>
        <v>Jítrava</v>
      </c>
      <c r="D1784" s="59">
        <f>LOOKUP(A1784,Seznamy!$A$3:$A$27,Seznamy!$E$3:$E$27)</f>
        <v>3402</v>
      </c>
      <c r="E1784" s="59">
        <f>LOOKUP(A1784,Seznamy!$A$3:$A$27,Seznamy!$H$3:$H$27)</f>
        <v>123891</v>
      </c>
      <c r="F1784" s="60">
        <f>LOOKUP(A1784,Seznamy!$A$3:$A$27,Seznamy!$J$3:$J$27)</f>
        <v>0</v>
      </c>
      <c r="G1784" s="60">
        <v>32</v>
      </c>
      <c r="H1784" s="58">
        <f>LOOKUP(G1784,'Bez dříví'!$A$35:$A$84,'Bez dříví'!$B$35:$B$84)</f>
        <v>0</v>
      </c>
      <c r="I1784" s="61">
        <f t="array" ref="I1784">SUM(IF(('Bez dříví'!$A$3:$A$33=A1784)*('Bez dříví'!$D$1:$BA$1=G1784),'Bez dříví'!$D$3:$BA$33))</f>
        <v>0</v>
      </c>
      <c r="J1784" s="71" t="str">
        <f>IF(I1784=0,"",I1784)</f>
        <v/>
      </c>
      <c r="K1784" s="62">
        <f>IF(I1784=MIN($J$1753:$J$1802),1,"")</f>
        <v>1</v>
      </c>
    </row>
    <row r="1785" spans="1:11" hidden="1" x14ac:dyDescent="0.25">
      <c r="A1785" s="56">
        <v>36</v>
      </c>
      <c r="B1785" s="57">
        <f>LOOKUP(A1785,Seznamy!$A$3:$A$27,Seznamy!$B$3:$B$27)</f>
        <v>246056</v>
      </c>
      <c r="C1785" s="58" t="str">
        <f>LOOKUP(A1785,Seznamy!$A$3:$A$27,Seznamy!$C$3:$C$27)</f>
        <v>Jítrava</v>
      </c>
      <c r="D1785" s="59">
        <f>LOOKUP(A1785,Seznamy!$A$3:$A$27,Seznamy!$E$3:$E$27)</f>
        <v>3402</v>
      </c>
      <c r="E1785" s="59">
        <f>LOOKUP(A1785,Seznamy!$A$3:$A$27,Seznamy!$H$3:$H$27)</f>
        <v>123891</v>
      </c>
      <c r="F1785" s="60">
        <f>LOOKUP(A1785,Seznamy!$A$3:$A$27,Seznamy!$J$3:$J$27)</f>
        <v>0</v>
      </c>
      <c r="G1785" s="60">
        <v>33</v>
      </c>
      <c r="H1785" s="58">
        <f>LOOKUP(G1785,'Bez dříví'!$A$35:$A$84,'Bez dříví'!$B$35:$B$84)</f>
        <v>0</v>
      </c>
      <c r="I1785" s="61">
        <f t="array" ref="I1785">SUM(IF(('Bez dříví'!$A$3:$A$33=A1785)*('Bez dříví'!$D$1:$BA$1=G1785),'Bez dříví'!$D$3:$BA$33))</f>
        <v>0</v>
      </c>
      <c r="J1785" s="71" t="str">
        <f>IF(I1785=0,"",I1785)</f>
        <v/>
      </c>
      <c r="K1785" s="62">
        <f>IF(I1785=MIN($J$1753:$J$1802),1,"")</f>
        <v>1</v>
      </c>
    </row>
    <row r="1786" spans="1:11" hidden="1" x14ac:dyDescent="0.25">
      <c r="A1786" s="56">
        <v>36</v>
      </c>
      <c r="B1786" s="57">
        <f>LOOKUP(A1786,Seznamy!$A$3:$A$27,Seznamy!$B$3:$B$27)</f>
        <v>246056</v>
      </c>
      <c r="C1786" s="58" t="str">
        <f>LOOKUP(A1786,Seznamy!$A$3:$A$27,Seznamy!$C$3:$C$27)</f>
        <v>Jítrava</v>
      </c>
      <c r="D1786" s="59">
        <f>LOOKUP(A1786,Seznamy!$A$3:$A$27,Seznamy!$E$3:$E$27)</f>
        <v>3402</v>
      </c>
      <c r="E1786" s="59">
        <f>LOOKUP(A1786,Seznamy!$A$3:$A$27,Seznamy!$H$3:$H$27)</f>
        <v>123891</v>
      </c>
      <c r="F1786" s="60">
        <f>LOOKUP(A1786,Seznamy!$A$3:$A$27,Seznamy!$J$3:$J$27)</f>
        <v>0</v>
      </c>
      <c r="G1786" s="60">
        <v>34</v>
      </c>
      <c r="H1786" s="58">
        <f>LOOKUP(G1786,'Bez dříví'!$A$35:$A$84,'Bez dříví'!$B$35:$B$84)</f>
        <v>0</v>
      </c>
      <c r="I1786" s="61">
        <f t="array" ref="I1786">SUM(IF(('Bez dříví'!$A$3:$A$33=A1786)*('Bez dříví'!$D$1:$BA$1=G1786),'Bez dříví'!$D$3:$BA$33))</f>
        <v>0</v>
      </c>
      <c r="J1786" s="71" t="str">
        <f>IF(I1786=0,"",I1786)</f>
        <v/>
      </c>
      <c r="K1786" s="62">
        <f>IF(I1786=MIN($J$1753:$J$1802),1,"")</f>
        <v>1</v>
      </c>
    </row>
    <row r="1787" spans="1:11" hidden="1" x14ac:dyDescent="0.25">
      <c r="A1787" s="56">
        <v>36</v>
      </c>
      <c r="B1787" s="57">
        <f>LOOKUP(A1787,Seznamy!$A$3:$A$27,Seznamy!$B$3:$B$27)</f>
        <v>246056</v>
      </c>
      <c r="C1787" s="58" t="str">
        <f>LOOKUP(A1787,Seznamy!$A$3:$A$27,Seznamy!$C$3:$C$27)</f>
        <v>Jítrava</v>
      </c>
      <c r="D1787" s="59">
        <f>LOOKUP(A1787,Seznamy!$A$3:$A$27,Seznamy!$E$3:$E$27)</f>
        <v>3402</v>
      </c>
      <c r="E1787" s="59">
        <f>LOOKUP(A1787,Seznamy!$A$3:$A$27,Seznamy!$H$3:$H$27)</f>
        <v>123891</v>
      </c>
      <c r="F1787" s="60">
        <f>LOOKUP(A1787,Seznamy!$A$3:$A$27,Seznamy!$J$3:$J$27)</f>
        <v>0</v>
      </c>
      <c r="G1787" s="60">
        <v>35</v>
      </c>
      <c r="H1787" s="58">
        <f>LOOKUP(G1787,'Bez dříví'!$A$35:$A$84,'Bez dříví'!$B$35:$B$84)</f>
        <v>0</v>
      </c>
      <c r="I1787" s="61">
        <f t="array" ref="I1787">SUM(IF(('Bez dříví'!$A$3:$A$33=A1787)*('Bez dříví'!$D$1:$BA$1=G1787),'Bez dříví'!$D$3:$BA$33))</f>
        <v>0</v>
      </c>
      <c r="J1787" s="71" t="str">
        <f>IF(I1787=0,"",I1787)</f>
        <v/>
      </c>
      <c r="K1787" s="62">
        <f>IF(I1787=MIN($J$1753:$J$1802),1,"")</f>
        <v>1</v>
      </c>
    </row>
    <row r="1788" spans="1:11" hidden="1" x14ac:dyDescent="0.25">
      <c r="A1788" s="56">
        <v>36</v>
      </c>
      <c r="B1788" s="57">
        <f>LOOKUP(A1788,Seznamy!$A$3:$A$27,Seznamy!$B$3:$B$27)</f>
        <v>246056</v>
      </c>
      <c r="C1788" s="58" t="str">
        <f>LOOKUP(A1788,Seznamy!$A$3:$A$27,Seznamy!$C$3:$C$27)</f>
        <v>Jítrava</v>
      </c>
      <c r="D1788" s="59">
        <f>LOOKUP(A1788,Seznamy!$A$3:$A$27,Seznamy!$E$3:$E$27)</f>
        <v>3402</v>
      </c>
      <c r="E1788" s="59">
        <f>LOOKUP(A1788,Seznamy!$A$3:$A$27,Seznamy!$H$3:$H$27)</f>
        <v>123891</v>
      </c>
      <c r="F1788" s="60">
        <f>LOOKUP(A1788,Seznamy!$A$3:$A$27,Seznamy!$J$3:$J$27)</f>
        <v>0</v>
      </c>
      <c r="G1788" s="60">
        <v>36</v>
      </c>
      <c r="H1788" s="58">
        <f>LOOKUP(G1788,'Bez dříví'!$A$35:$A$84,'Bez dříví'!$B$35:$B$84)</f>
        <v>0</v>
      </c>
      <c r="I1788" s="61">
        <f t="array" ref="I1788">SUM(IF(('Bez dříví'!$A$3:$A$33=A1788)*('Bez dříví'!$D$1:$BA$1=G1788),'Bez dříví'!$D$3:$BA$33))</f>
        <v>0</v>
      </c>
      <c r="J1788" s="71" t="str">
        <f>IF(I1788=0,"",I1788)</f>
        <v/>
      </c>
      <c r="K1788" s="62">
        <f>IF(I1788=MIN($J$1753:$J$1802),1,"")</f>
        <v>1</v>
      </c>
    </row>
    <row r="1789" spans="1:11" hidden="1" x14ac:dyDescent="0.25">
      <c r="A1789" s="56">
        <v>36</v>
      </c>
      <c r="B1789" s="57">
        <f>LOOKUP(A1789,Seznamy!$A$3:$A$27,Seznamy!$B$3:$B$27)</f>
        <v>246056</v>
      </c>
      <c r="C1789" s="58" t="str">
        <f>LOOKUP(A1789,Seznamy!$A$3:$A$27,Seznamy!$C$3:$C$27)</f>
        <v>Jítrava</v>
      </c>
      <c r="D1789" s="59">
        <f>LOOKUP(A1789,Seznamy!$A$3:$A$27,Seznamy!$E$3:$E$27)</f>
        <v>3402</v>
      </c>
      <c r="E1789" s="59">
        <f>LOOKUP(A1789,Seznamy!$A$3:$A$27,Seznamy!$H$3:$H$27)</f>
        <v>123891</v>
      </c>
      <c r="F1789" s="60">
        <f>LOOKUP(A1789,Seznamy!$A$3:$A$27,Seznamy!$J$3:$J$27)</f>
        <v>0</v>
      </c>
      <c r="G1789" s="60">
        <v>37</v>
      </c>
      <c r="H1789" s="58">
        <f>LOOKUP(G1789,'Bez dříví'!$A$35:$A$84,'Bez dříví'!$B$35:$B$84)</f>
        <v>0</v>
      </c>
      <c r="I1789" s="61">
        <f t="array" ref="I1789">SUM(IF(('Bez dříví'!$A$3:$A$33=A1789)*('Bez dříví'!$D$1:$BA$1=G1789),'Bez dříví'!$D$3:$BA$33))</f>
        <v>0</v>
      </c>
      <c r="J1789" s="71" t="str">
        <f>IF(I1789=0,"",I1789)</f>
        <v/>
      </c>
      <c r="K1789" s="62">
        <f>IF(I1789=MIN($J$1753:$J$1802),1,"")</f>
        <v>1</v>
      </c>
    </row>
    <row r="1790" spans="1:11" hidden="1" x14ac:dyDescent="0.25">
      <c r="A1790" s="56">
        <v>36</v>
      </c>
      <c r="B1790" s="57">
        <f>LOOKUP(A1790,Seznamy!$A$3:$A$27,Seznamy!$B$3:$B$27)</f>
        <v>246056</v>
      </c>
      <c r="C1790" s="58" t="str">
        <f>LOOKUP(A1790,Seznamy!$A$3:$A$27,Seznamy!$C$3:$C$27)</f>
        <v>Jítrava</v>
      </c>
      <c r="D1790" s="59">
        <f>LOOKUP(A1790,Seznamy!$A$3:$A$27,Seznamy!$E$3:$E$27)</f>
        <v>3402</v>
      </c>
      <c r="E1790" s="59">
        <f>LOOKUP(A1790,Seznamy!$A$3:$A$27,Seznamy!$H$3:$H$27)</f>
        <v>123891</v>
      </c>
      <c r="F1790" s="60">
        <f>LOOKUP(A1790,Seznamy!$A$3:$A$27,Seznamy!$J$3:$J$27)</f>
        <v>0</v>
      </c>
      <c r="G1790" s="60">
        <v>38</v>
      </c>
      <c r="H1790" s="58">
        <f>LOOKUP(G1790,'Bez dříví'!$A$35:$A$84,'Bez dříví'!$B$35:$B$84)</f>
        <v>0</v>
      </c>
      <c r="I1790" s="61">
        <f t="array" ref="I1790">SUM(IF(('Bez dříví'!$A$3:$A$33=A1790)*('Bez dříví'!$D$1:$BA$1=G1790),'Bez dříví'!$D$3:$BA$33))</f>
        <v>0</v>
      </c>
      <c r="J1790" s="71" t="str">
        <f>IF(I1790=0,"",I1790)</f>
        <v/>
      </c>
      <c r="K1790" s="62">
        <f>IF(I1790=MIN($J$1753:$J$1802),1,"")</f>
        <v>1</v>
      </c>
    </row>
    <row r="1791" spans="1:11" hidden="1" x14ac:dyDescent="0.25">
      <c r="A1791" s="56">
        <v>36</v>
      </c>
      <c r="B1791" s="57">
        <f>LOOKUP(A1791,Seznamy!$A$3:$A$27,Seznamy!$B$3:$B$27)</f>
        <v>246056</v>
      </c>
      <c r="C1791" s="58" t="str">
        <f>LOOKUP(A1791,Seznamy!$A$3:$A$27,Seznamy!$C$3:$C$27)</f>
        <v>Jítrava</v>
      </c>
      <c r="D1791" s="59">
        <f>LOOKUP(A1791,Seznamy!$A$3:$A$27,Seznamy!$E$3:$E$27)</f>
        <v>3402</v>
      </c>
      <c r="E1791" s="59">
        <f>LOOKUP(A1791,Seznamy!$A$3:$A$27,Seznamy!$H$3:$H$27)</f>
        <v>123891</v>
      </c>
      <c r="F1791" s="60">
        <f>LOOKUP(A1791,Seznamy!$A$3:$A$27,Seznamy!$J$3:$J$27)</f>
        <v>0</v>
      </c>
      <c r="G1791" s="60">
        <v>39</v>
      </c>
      <c r="H1791" s="58">
        <f>LOOKUP(G1791,'Bez dříví'!$A$35:$A$84,'Bez dříví'!$B$35:$B$84)</f>
        <v>0</v>
      </c>
      <c r="I1791" s="61">
        <f t="array" ref="I1791">SUM(IF(('Bez dříví'!$A$3:$A$33=A1791)*('Bez dříví'!$D$1:$BA$1=G1791),'Bez dříví'!$D$3:$BA$33))</f>
        <v>0</v>
      </c>
      <c r="J1791" s="71" t="str">
        <f>IF(I1791=0,"",I1791)</f>
        <v/>
      </c>
      <c r="K1791" s="62">
        <f>IF(I1791=MIN($J$1753:$J$1802),1,"")</f>
        <v>1</v>
      </c>
    </row>
    <row r="1792" spans="1:11" hidden="1" x14ac:dyDescent="0.25">
      <c r="A1792" s="56">
        <v>36</v>
      </c>
      <c r="B1792" s="57">
        <f>LOOKUP(A1792,Seznamy!$A$3:$A$27,Seznamy!$B$3:$B$27)</f>
        <v>246056</v>
      </c>
      <c r="C1792" s="58" t="str">
        <f>LOOKUP(A1792,Seznamy!$A$3:$A$27,Seznamy!$C$3:$C$27)</f>
        <v>Jítrava</v>
      </c>
      <c r="D1792" s="59">
        <f>LOOKUP(A1792,Seznamy!$A$3:$A$27,Seznamy!$E$3:$E$27)</f>
        <v>3402</v>
      </c>
      <c r="E1792" s="59">
        <f>LOOKUP(A1792,Seznamy!$A$3:$A$27,Seznamy!$H$3:$H$27)</f>
        <v>123891</v>
      </c>
      <c r="F1792" s="60">
        <f>LOOKUP(A1792,Seznamy!$A$3:$A$27,Seznamy!$J$3:$J$27)</f>
        <v>0</v>
      </c>
      <c r="G1792" s="60">
        <v>40</v>
      </c>
      <c r="H1792" s="58">
        <f>LOOKUP(G1792,'Bez dříví'!$A$35:$A$84,'Bez dříví'!$B$35:$B$84)</f>
        <v>0</v>
      </c>
      <c r="I1792" s="61">
        <f t="array" ref="I1792">SUM(IF(('Bez dříví'!$A$3:$A$33=A1792)*('Bez dříví'!$D$1:$BA$1=G1792),'Bez dříví'!$D$3:$BA$33))</f>
        <v>0</v>
      </c>
      <c r="J1792" s="71" t="str">
        <f>IF(I1792=0,"",I1792)</f>
        <v/>
      </c>
      <c r="K1792" s="62">
        <f>IF(I1792=MIN($J$1753:$J$1802),1,"")</f>
        <v>1</v>
      </c>
    </row>
    <row r="1793" spans="1:11" hidden="1" x14ac:dyDescent="0.25">
      <c r="A1793" s="56">
        <v>36</v>
      </c>
      <c r="B1793" s="57">
        <f>LOOKUP(A1793,Seznamy!$A$3:$A$27,Seznamy!$B$3:$B$27)</f>
        <v>246056</v>
      </c>
      <c r="C1793" s="58" t="str">
        <f>LOOKUP(A1793,Seznamy!$A$3:$A$27,Seznamy!$C$3:$C$27)</f>
        <v>Jítrava</v>
      </c>
      <c r="D1793" s="59">
        <f>LOOKUP(A1793,Seznamy!$A$3:$A$27,Seznamy!$E$3:$E$27)</f>
        <v>3402</v>
      </c>
      <c r="E1793" s="59">
        <f>LOOKUP(A1793,Seznamy!$A$3:$A$27,Seznamy!$H$3:$H$27)</f>
        <v>123891</v>
      </c>
      <c r="F1793" s="60">
        <f>LOOKUP(A1793,Seznamy!$A$3:$A$27,Seznamy!$J$3:$J$27)</f>
        <v>0</v>
      </c>
      <c r="G1793" s="60">
        <v>41</v>
      </c>
      <c r="H1793" s="58">
        <f>LOOKUP(G1793,'Bez dříví'!$A$35:$A$84,'Bez dříví'!$B$35:$B$84)</f>
        <v>0</v>
      </c>
      <c r="I1793" s="61">
        <f t="array" ref="I1793">SUM(IF(('Bez dříví'!$A$3:$A$33=A1793)*('Bez dříví'!$D$1:$BA$1=G1793),'Bez dříví'!$D$3:$BA$33))</f>
        <v>0</v>
      </c>
      <c r="J1793" s="71" t="str">
        <f>IF(I1793=0,"",I1793)</f>
        <v/>
      </c>
      <c r="K1793" s="62">
        <f>IF(I1793=MIN($J$1753:$J$1802),1,"")</f>
        <v>1</v>
      </c>
    </row>
    <row r="1794" spans="1:11" hidden="1" x14ac:dyDescent="0.25">
      <c r="A1794" s="56">
        <v>36</v>
      </c>
      <c r="B1794" s="57">
        <f>LOOKUP(A1794,Seznamy!$A$3:$A$27,Seznamy!$B$3:$B$27)</f>
        <v>246056</v>
      </c>
      <c r="C1794" s="58" t="str">
        <f>LOOKUP(A1794,Seznamy!$A$3:$A$27,Seznamy!$C$3:$C$27)</f>
        <v>Jítrava</v>
      </c>
      <c r="D1794" s="59">
        <f>LOOKUP(A1794,Seznamy!$A$3:$A$27,Seznamy!$E$3:$E$27)</f>
        <v>3402</v>
      </c>
      <c r="E1794" s="59">
        <f>LOOKUP(A1794,Seznamy!$A$3:$A$27,Seznamy!$H$3:$H$27)</f>
        <v>123891</v>
      </c>
      <c r="F1794" s="60">
        <f>LOOKUP(A1794,Seznamy!$A$3:$A$27,Seznamy!$J$3:$J$27)</f>
        <v>0</v>
      </c>
      <c r="G1794" s="60">
        <v>42</v>
      </c>
      <c r="H1794" s="58">
        <f>LOOKUP(G1794,'Bez dříví'!$A$35:$A$84,'Bez dříví'!$B$35:$B$84)</f>
        <v>0</v>
      </c>
      <c r="I1794" s="61">
        <f t="array" ref="I1794">SUM(IF(('Bez dříví'!$A$3:$A$33=A1794)*('Bez dříví'!$D$1:$BA$1=G1794),'Bez dříví'!$D$3:$BA$33))</f>
        <v>0</v>
      </c>
      <c r="J1794" s="71" t="str">
        <f>IF(I1794=0,"",I1794)</f>
        <v/>
      </c>
      <c r="K1794" s="62">
        <f>IF(I1794=MIN($J$1753:$J$1802),1,"")</f>
        <v>1</v>
      </c>
    </row>
    <row r="1795" spans="1:11" hidden="1" x14ac:dyDescent="0.25">
      <c r="A1795" s="56">
        <v>36</v>
      </c>
      <c r="B1795" s="57">
        <f>LOOKUP(A1795,Seznamy!$A$3:$A$27,Seznamy!$B$3:$B$27)</f>
        <v>246056</v>
      </c>
      <c r="C1795" s="58" t="str">
        <f>LOOKUP(A1795,Seznamy!$A$3:$A$27,Seznamy!$C$3:$C$27)</f>
        <v>Jítrava</v>
      </c>
      <c r="D1795" s="59">
        <f>LOOKUP(A1795,Seznamy!$A$3:$A$27,Seznamy!$E$3:$E$27)</f>
        <v>3402</v>
      </c>
      <c r="E1795" s="59">
        <f>LOOKUP(A1795,Seznamy!$A$3:$A$27,Seznamy!$H$3:$H$27)</f>
        <v>123891</v>
      </c>
      <c r="F1795" s="60">
        <f>LOOKUP(A1795,Seznamy!$A$3:$A$27,Seznamy!$J$3:$J$27)</f>
        <v>0</v>
      </c>
      <c r="G1795" s="60">
        <v>43</v>
      </c>
      <c r="H1795" s="58">
        <f>LOOKUP(G1795,'Bez dříví'!$A$35:$A$84,'Bez dříví'!$B$35:$B$84)</f>
        <v>0</v>
      </c>
      <c r="I1795" s="61">
        <f t="array" ref="I1795">SUM(IF(('Bez dříví'!$A$3:$A$33=A1795)*('Bez dříví'!$D$1:$BA$1=G1795),'Bez dříví'!$D$3:$BA$33))</f>
        <v>0</v>
      </c>
      <c r="J1795" s="71" t="str">
        <f>IF(I1795=0,"",I1795)</f>
        <v/>
      </c>
      <c r="K1795" s="62">
        <f>IF(I1795=MIN($J$1753:$J$1802),1,"")</f>
        <v>1</v>
      </c>
    </row>
    <row r="1796" spans="1:11" hidden="1" x14ac:dyDescent="0.25">
      <c r="A1796" s="56">
        <v>36</v>
      </c>
      <c r="B1796" s="57">
        <f>LOOKUP(A1796,Seznamy!$A$3:$A$27,Seznamy!$B$3:$B$27)</f>
        <v>246056</v>
      </c>
      <c r="C1796" s="58" t="str">
        <f>LOOKUP(A1796,Seznamy!$A$3:$A$27,Seznamy!$C$3:$C$27)</f>
        <v>Jítrava</v>
      </c>
      <c r="D1796" s="59">
        <f>LOOKUP(A1796,Seznamy!$A$3:$A$27,Seznamy!$E$3:$E$27)</f>
        <v>3402</v>
      </c>
      <c r="E1796" s="59">
        <f>LOOKUP(A1796,Seznamy!$A$3:$A$27,Seznamy!$H$3:$H$27)</f>
        <v>123891</v>
      </c>
      <c r="F1796" s="60">
        <f>LOOKUP(A1796,Seznamy!$A$3:$A$27,Seznamy!$J$3:$J$27)</f>
        <v>0</v>
      </c>
      <c r="G1796" s="60">
        <v>44</v>
      </c>
      <c r="H1796" s="58">
        <f>LOOKUP(G1796,'Bez dříví'!$A$35:$A$84,'Bez dříví'!$B$35:$B$84)</f>
        <v>0</v>
      </c>
      <c r="I1796" s="61">
        <f t="array" ref="I1796">SUM(IF(('Bez dříví'!$A$3:$A$33=A1796)*('Bez dříví'!$D$1:$BA$1=G1796),'Bez dříví'!$D$3:$BA$33))</f>
        <v>0</v>
      </c>
      <c r="J1796" s="71" t="str">
        <f>IF(I1796=0,"",I1796)</f>
        <v/>
      </c>
      <c r="K1796" s="62">
        <f>IF(I1796=MIN($J$1753:$J$1802),1,"")</f>
        <v>1</v>
      </c>
    </row>
    <row r="1797" spans="1:11" hidden="1" x14ac:dyDescent="0.25">
      <c r="A1797" s="56">
        <v>36</v>
      </c>
      <c r="B1797" s="57">
        <f>LOOKUP(A1797,Seznamy!$A$3:$A$27,Seznamy!$B$3:$B$27)</f>
        <v>246056</v>
      </c>
      <c r="C1797" s="58" t="str">
        <f>LOOKUP(A1797,Seznamy!$A$3:$A$27,Seznamy!$C$3:$C$27)</f>
        <v>Jítrava</v>
      </c>
      <c r="D1797" s="59">
        <f>LOOKUP(A1797,Seznamy!$A$3:$A$27,Seznamy!$E$3:$E$27)</f>
        <v>3402</v>
      </c>
      <c r="E1797" s="59">
        <f>LOOKUP(A1797,Seznamy!$A$3:$A$27,Seznamy!$H$3:$H$27)</f>
        <v>123891</v>
      </c>
      <c r="F1797" s="60">
        <f>LOOKUP(A1797,Seznamy!$A$3:$A$27,Seznamy!$J$3:$J$27)</f>
        <v>0</v>
      </c>
      <c r="G1797" s="60">
        <v>45</v>
      </c>
      <c r="H1797" s="58">
        <f>LOOKUP(G1797,'Bez dříví'!$A$35:$A$84,'Bez dříví'!$B$35:$B$84)</f>
        <v>0</v>
      </c>
      <c r="I1797" s="61">
        <f t="array" ref="I1797">SUM(IF(('Bez dříví'!$A$3:$A$33=A1797)*('Bez dříví'!$D$1:$BA$1=G1797),'Bez dříví'!$D$3:$BA$33))</f>
        <v>0</v>
      </c>
      <c r="J1797" s="71" t="str">
        <f>IF(I1797=0,"",I1797)</f>
        <v/>
      </c>
      <c r="K1797" s="62">
        <f>IF(I1797=MIN($J$1753:$J$1802),1,"")</f>
        <v>1</v>
      </c>
    </row>
    <row r="1798" spans="1:11" hidden="1" x14ac:dyDescent="0.25">
      <c r="A1798" s="56">
        <v>36</v>
      </c>
      <c r="B1798" s="57">
        <f>LOOKUP(A1798,Seznamy!$A$3:$A$27,Seznamy!$B$3:$B$27)</f>
        <v>246056</v>
      </c>
      <c r="C1798" s="58" t="str">
        <f>LOOKUP(A1798,Seznamy!$A$3:$A$27,Seznamy!$C$3:$C$27)</f>
        <v>Jítrava</v>
      </c>
      <c r="D1798" s="59">
        <f>LOOKUP(A1798,Seznamy!$A$3:$A$27,Seznamy!$E$3:$E$27)</f>
        <v>3402</v>
      </c>
      <c r="E1798" s="59">
        <f>LOOKUP(A1798,Seznamy!$A$3:$A$27,Seznamy!$H$3:$H$27)</f>
        <v>123891</v>
      </c>
      <c r="F1798" s="60">
        <f>LOOKUP(A1798,Seznamy!$A$3:$A$27,Seznamy!$J$3:$J$27)</f>
        <v>0</v>
      </c>
      <c r="G1798" s="60">
        <v>46</v>
      </c>
      <c r="H1798" s="58">
        <f>LOOKUP(G1798,'Bez dříví'!$A$35:$A$84,'Bez dříví'!$B$35:$B$84)</f>
        <v>0</v>
      </c>
      <c r="I1798" s="61">
        <f t="array" ref="I1798">SUM(IF(('Bez dříví'!$A$3:$A$33=A1798)*('Bez dříví'!$D$1:$BA$1=G1798),'Bez dříví'!$D$3:$BA$33))</f>
        <v>0</v>
      </c>
      <c r="J1798" s="71" t="str">
        <f>IF(I1798=0,"",I1798)</f>
        <v/>
      </c>
      <c r="K1798" s="62">
        <f>IF(I1798=MIN($J$1753:$J$1802),1,"")</f>
        <v>1</v>
      </c>
    </row>
    <row r="1799" spans="1:11" hidden="1" x14ac:dyDescent="0.25">
      <c r="A1799" s="56">
        <v>36</v>
      </c>
      <c r="B1799" s="57">
        <f>LOOKUP(A1799,Seznamy!$A$3:$A$27,Seznamy!$B$3:$B$27)</f>
        <v>246056</v>
      </c>
      <c r="C1799" s="58" t="str">
        <f>LOOKUP(A1799,Seznamy!$A$3:$A$27,Seznamy!$C$3:$C$27)</f>
        <v>Jítrava</v>
      </c>
      <c r="D1799" s="59">
        <f>LOOKUP(A1799,Seznamy!$A$3:$A$27,Seznamy!$E$3:$E$27)</f>
        <v>3402</v>
      </c>
      <c r="E1799" s="59">
        <f>LOOKUP(A1799,Seznamy!$A$3:$A$27,Seznamy!$H$3:$H$27)</f>
        <v>123891</v>
      </c>
      <c r="F1799" s="60">
        <f>LOOKUP(A1799,Seznamy!$A$3:$A$27,Seznamy!$J$3:$J$27)</f>
        <v>0</v>
      </c>
      <c r="G1799" s="60">
        <v>47</v>
      </c>
      <c r="H1799" s="58">
        <f>LOOKUP(G1799,'Bez dříví'!$A$35:$A$84,'Bez dříví'!$B$35:$B$84)</f>
        <v>0</v>
      </c>
      <c r="I1799" s="61">
        <f t="array" ref="I1799">SUM(IF(('Bez dříví'!$A$3:$A$33=A1799)*('Bez dříví'!$D$1:$BA$1=G1799),'Bez dříví'!$D$3:$BA$33))</f>
        <v>0</v>
      </c>
      <c r="J1799" s="71" t="str">
        <f>IF(I1799=0,"",I1799)</f>
        <v/>
      </c>
      <c r="K1799" s="62">
        <f>IF(I1799=MIN($J$1753:$J$1802),1,"")</f>
        <v>1</v>
      </c>
    </row>
    <row r="1800" spans="1:11" hidden="1" x14ac:dyDescent="0.25">
      <c r="A1800" s="56">
        <v>36</v>
      </c>
      <c r="B1800" s="57">
        <f>LOOKUP(A1800,Seznamy!$A$3:$A$27,Seznamy!$B$3:$B$27)</f>
        <v>246056</v>
      </c>
      <c r="C1800" s="58" t="str">
        <f>LOOKUP(A1800,Seznamy!$A$3:$A$27,Seznamy!$C$3:$C$27)</f>
        <v>Jítrava</v>
      </c>
      <c r="D1800" s="59">
        <f>LOOKUP(A1800,Seznamy!$A$3:$A$27,Seznamy!$E$3:$E$27)</f>
        <v>3402</v>
      </c>
      <c r="E1800" s="59">
        <f>LOOKUP(A1800,Seznamy!$A$3:$A$27,Seznamy!$H$3:$H$27)</f>
        <v>123891</v>
      </c>
      <c r="F1800" s="60">
        <f>LOOKUP(A1800,Seznamy!$A$3:$A$27,Seznamy!$J$3:$J$27)</f>
        <v>0</v>
      </c>
      <c r="G1800" s="60">
        <v>48</v>
      </c>
      <c r="H1800" s="58">
        <f>LOOKUP(G1800,'Bez dříví'!$A$35:$A$84,'Bez dříví'!$B$35:$B$84)</f>
        <v>0</v>
      </c>
      <c r="I1800" s="61">
        <f t="array" ref="I1800">SUM(IF(('Bez dříví'!$A$3:$A$33=A1800)*('Bez dříví'!$D$1:$BA$1=G1800),'Bez dříví'!$D$3:$BA$33))</f>
        <v>0</v>
      </c>
      <c r="J1800" s="71" t="str">
        <f>IF(I1800=0,"",I1800)</f>
        <v/>
      </c>
      <c r="K1800" s="62">
        <f>IF(I1800=MIN($J$1753:$J$1802),1,"")</f>
        <v>1</v>
      </c>
    </row>
    <row r="1801" spans="1:11" hidden="1" x14ac:dyDescent="0.25">
      <c r="A1801" s="56">
        <v>36</v>
      </c>
      <c r="B1801" s="57">
        <f>LOOKUP(A1801,Seznamy!$A$3:$A$27,Seznamy!$B$3:$B$27)</f>
        <v>246056</v>
      </c>
      <c r="C1801" s="58" t="str">
        <f>LOOKUP(A1801,Seznamy!$A$3:$A$27,Seznamy!$C$3:$C$27)</f>
        <v>Jítrava</v>
      </c>
      <c r="D1801" s="59">
        <f>LOOKUP(A1801,Seznamy!$A$3:$A$27,Seznamy!$E$3:$E$27)</f>
        <v>3402</v>
      </c>
      <c r="E1801" s="59">
        <f>LOOKUP(A1801,Seznamy!$A$3:$A$27,Seznamy!$H$3:$H$27)</f>
        <v>123891</v>
      </c>
      <c r="F1801" s="60">
        <f>LOOKUP(A1801,Seznamy!$A$3:$A$27,Seznamy!$J$3:$J$27)</f>
        <v>0</v>
      </c>
      <c r="G1801" s="60">
        <v>49</v>
      </c>
      <c r="H1801" s="58">
        <f>LOOKUP(G1801,'Bez dříví'!$A$35:$A$84,'Bez dříví'!$B$35:$B$84)</f>
        <v>0</v>
      </c>
      <c r="I1801" s="61">
        <f t="array" ref="I1801">SUM(IF(('Bez dříví'!$A$3:$A$33=A1801)*('Bez dříví'!$D$1:$BA$1=G1801),'Bez dříví'!$D$3:$BA$33))</f>
        <v>0</v>
      </c>
      <c r="J1801" s="71" t="str">
        <f>IF(I1801=0,"",I1801)</f>
        <v/>
      </c>
      <c r="K1801" s="62">
        <f>IF(I1801=MIN($J$1753:$J$1802),1,"")</f>
        <v>1</v>
      </c>
    </row>
    <row r="1802" spans="1:11" hidden="1" x14ac:dyDescent="0.25">
      <c r="A1802" s="56">
        <v>36</v>
      </c>
      <c r="B1802" s="57">
        <f>LOOKUP(A1802,Seznamy!$A$3:$A$27,Seznamy!$B$3:$B$27)</f>
        <v>246056</v>
      </c>
      <c r="C1802" s="58" t="str">
        <f>LOOKUP(A1802,Seznamy!$A$3:$A$27,Seznamy!$C$3:$C$27)</f>
        <v>Jítrava</v>
      </c>
      <c r="D1802" s="59">
        <f>LOOKUP(A1802,Seznamy!$A$3:$A$27,Seznamy!$E$3:$E$27)</f>
        <v>3402</v>
      </c>
      <c r="E1802" s="59">
        <f>LOOKUP(A1802,Seznamy!$A$3:$A$27,Seznamy!$H$3:$H$27)</f>
        <v>123891</v>
      </c>
      <c r="F1802" s="60">
        <f>LOOKUP(A1802,Seznamy!$A$3:$A$27,Seznamy!$J$3:$J$27)</f>
        <v>0</v>
      </c>
      <c r="G1802" s="60">
        <v>50</v>
      </c>
      <c r="H1802" s="58">
        <f>LOOKUP(G1802,'Bez dříví'!$A$35:$A$84,'Bez dříví'!$B$35:$B$84)</f>
        <v>0</v>
      </c>
      <c r="I1802" s="61">
        <f t="array" ref="I1802">SUM(IF(('Bez dříví'!$A$3:$A$33=A1802)*('Bez dříví'!$D$1:$BA$1=G1802),'Bez dříví'!$D$3:$BA$33))</f>
        <v>0</v>
      </c>
      <c r="J1802" s="71" t="str">
        <f>IF(I1802=0,"",I1802)</f>
        <v/>
      </c>
      <c r="K1802" s="62">
        <f>IF(I1802=MIN($J$1753:$J$1802),1,"")</f>
        <v>1</v>
      </c>
    </row>
    <row r="1803" spans="1:11" hidden="1" x14ac:dyDescent="0.25">
      <c r="A1803" s="34">
        <v>37</v>
      </c>
      <c r="B1803" s="35">
        <f>LOOKUP(A1803,Seznamy!$A$3:$A$27,Seznamy!$B$3:$B$27)</f>
        <v>246056</v>
      </c>
      <c r="C1803" s="36" t="str">
        <f>LOOKUP(A1803,Seznamy!$A$3:$A$27,Seznamy!$C$3:$C$27)</f>
        <v>Jítrava</v>
      </c>
      <c r="D1803" s="37">
        <f>LOOKUP(A1803,Seznamy!$A$3:$A$27,Seznamy!$E$3:$E$27)</f>
        <v>3402</v>
      </c>
      <c r="E1803" s="37">
        <f>LOOKUP(A1803,Seznamy!$A$3:$A$27,Seznamy!$H$3:$H$27)</f>
        <v>123891</v>
      </c>
      <c r="F1803" s="38">
        <f>LOOKUP(A1803,Seznamy!$A$3:$A$27,Seznamy!$J$3:$J$27)</f>
        <v>0</v>
      </c>
      <c r="G1803" s="38">
        <v>1</v>
      </c>
      <c r="H1803" s="36" t="str">
        <f>LOOKUP(G1803,'Bez dříví'!$A$35:$A$84,'Bez dříví'!$B$35:$B$84)</f>
        <v>LESCUS Cetkovice, s.r.o.</v>
      </c>
      <c r="I1803" s="39">
        <f t="array" ref="I1803">SUM(IF(('Bez dříví'!$A$3:$A$33=A1803)*('Bez dříví'!$D$1:$BA$1=G1803),'Bez dříví'!$D$3:$BA$33))</f>
        <v>0</v>
      </c>
      <c r="J1803" s="70" t="str">
        <f>IF(I1803=0,"",I1803)</f>
        <v/>
      </c>
      <c r="K1803" s="40">
        <f>IF(I1803=MIN($J$1803:$J$1852),1,"")</f>
        <v>1</v>
      </c>
    </row>
    <row r="1804" spans="1:11" hidden="1" x14ac:dyDescent="0.25">
      <c r="A1804" s="34">
        <v>37</v>
      </c>
      <c r="B1804" s="35">
        <f>LOOKUP(A1804,Seznamy!$A$3:$A$27,Seznamy!$B$3:$B$27)</f>
        <v>246056</v>
      </c>
      <c r="C1804" s="36" t="str">
        <f>LOOKUP(A1804,Seznamy!$A$3:$A$27,Seznamy!$C$3:$C$27)</f>
        <v>Jítrava</v>
      </c>
      <c r="D1804" s="37">
        <f>LOOKUP(A1804,Seznamy!$A$3:$A$27,Seznamy!$E$3:$E$27)</f>
        <v>3402</v>
      </c>
      <c r="E1804" s="37">
        <f>LOOKUP(A1804,Seznamy!$A$3:$A$27,Seznamy!$H$3:$H$27)</f>
        <v>123891</v>
      </c>
      <c r="F1804" s="38">
        <f>LOOKUP(A1804,Seznamy!$A$3:$A$27,Seznamy!$J$3:$J$27)</f>
        <v>0</v>
      </c>
      <c r="G1804" s="38">
        <v>2</v>
      </c>
      <c r="H1804" s="36" t="str">
        <f>LOOKUP(G1804,'Bez dříví'!$A$35:$A$84,'Bez dříví'!$B$35:$B$84)</f>
        <v>EGREGA s.r.o.</v>
      </c>
      <c r="I1804" s="39">
        <f t="array" ref="I1804">SUM(IF(('Bez dříví'!$A$3:$A$33=A1804)*('Bez dříví'!$D$1:$BA$1=G1804),'Bez dříví'!$D$3:$BA$33))</f>
        <v>0</v>
      </c>
      <c r="J1804" s="70" t="str">
        <f>IF(I1804=0,"",I1804)</f>
        <v/>
      </c>
      <c r="K1804" s="40">
        <f>IF(I1804=MIN($J$1803:$J$1852),1,"")</f>
        <v>1</v>
      </c>
    </row>
    <row r="1805" spans="1:11" hidden="1" x14ac:dyDescent="0.25">
      <c r="A1805" s="34">
        <v>37</v>
      </c>
      <c r="B1805" s="35">
        <f>LOOKUP(A1805,Seznamy!$A$3:$A$27,Seznamy!$B$3:$B$27)</f>
        <v>246056</v>
      </c>
      <c r="C1805" s="36" t="str">
        <f>LOOKUP(A1805,Seznamy!$A$3:$A$27,Seznamy!$C$3:$C$27)</f>
        <v>Jítrava</v>
      </c>
      <c r="D1805" s="37">
        <f>LOOKUP(A1805,Seznamy!$A$3:$A$27,Seznamy!$E$3:$E$27)</f>
        <v>3402</v>
      </c>
      <c r="E1805" s="37">
        <f>LOOKUP(A1805,Seznamy!$A$3:$A$27,Seznamy!$H$3:$H$27)</f>
        <v>123891</v>
      </c>
      <c r="F1805" s="38">
        <f>LOOKUP(A1805,Seznamy!$A$3:$A$27,Seznamy!$J$3:$J$27)</f>
        <v>0</v>
      </c>
      <c r="G1805" s="38">
        <v>3</v>
      </c>
      <c r="H1805" s="36" t="str">
        <f>LOOKUP(G1805,'Bez dříví'!$A$35:$A$84,'Bez dříví'!$B$35:$B$84)</f>
        <v>Lesostavby Frýdek-Místek a.s.</v>
      </c>
      <c r="I1805" s="39">
        <f t="array" ref="I1805">SUM(IF(('Bez dříví'!$A$3:$A$33=A1805)*('Bez dříví'!$D$1:$BA$1=G1805),'Bez dříví'!$D$3:$BA$33))</f>
        <v>0</v>
      </c>
      <c r="J1805" s="70" t="str">
        <f>IF(I1805=0,"",I1805)</f>
        <v/>
      </c>
      <c r="K1805" s="40">
        <f>IF(I1805=MIN($J$1803:$J$1852),1,"")</f>
        <v>1</v>
      </c>
    </row>
    <row r="1806" spans="1:11" hidden="1" x14ac:dyDescent="0.25">
      <c r="A1806" s="34">
        <v>37</v>
      </c>
      <c r="B1806" s="35">
        <f>LOOKUP(A1806,Seznamy!$A$3:$A$27,Seznamy!$B$3:$B$27)</f>
        <v>246056</v>
      </c>
      <c r="C1806" s="36" t="str">
        <f>LOOKUP(A1806,Seznamy!$A$3:$A$27,Seznamy!$C$3:$C$27)</f>
        <v>Jítrava</v>
      </c>
      <c r="D1806" s="37">
        <f>LOOKUP(A1806,Seznamy!$A$3:$A$27,Seznamy!$E$3:$E$27)</f>
        <v>3402</v>
      </c>
      <c r="E1806" s="37">
        <f>LOOKUP(A1806,Seznamy!$A$3:$A$27,Seznamy!$H$3:$H$27)</f>
        <v>123891</v>
      </c>
      <c r="F1806" s="38">
        <f>LOOKUP(A1806,Seznamy!$A$3:$A$27,Seznamy!$J$3:$J$27)</f>
        <v>0</v>
      </c>
      <c r="G1806" s="38">
        <v>4</v>
      </c>
      <c r="H1806" s="36" t="str">
        <f>LOOKUP(G1806,'Bez dříví'!$A$35:$A$84,'Bez dříví'!$B$35:$B$84)</f>
        <v>LST a.s.</v>
      </c>
      <c r="I1806" s="39">
        <f t="array" ref="I1806">SUM(IF(('Bez dříví'!$A$3:$A$33=A1806)*('Bez dříví'!$D$1:$BA$1=G1806),'Bez dříví'!$D$3:$BA$33))</f>
        <v>0</v>
      </c>
      <c r="J1806" s="70" t="str">
        <f>IF(I1806=0,"",I1806)</f>
        <v/>
      </c>
      <c r="K1806" s="40">
        <f>IF(I1806=MIN($J$1803:$J$1852),1,"")</f>
        <v>1</v>
      </c>
    </row>
    <row r="1807" spans="1:11" hidden="1" x14ac:dyDescent="0.25">
      <c r="A1807" s="34">
        <v>37</v>
      </c>
      <c r="B1807" s="35">
        <f>LOOKUP(A1807,Seznamy!$A$3:$A$27,Seznamy!$B$3:$B$27)</f>
        <v>246056</v>
      </c>
      <c r="C1807" s="36" t="str">
        <f>LOOKUP(A1807,Seznamy!$A$3:$A$27,Seznamy!$C$3:$C$27)</f>
        <v>Jítrava</v>
      </c>
      <c r="D1807" s="37">
        <f>LOOKUP(A1807,Seznamy!$A$3:$A$27,Seznamy!$E$3:$E$27)</f>
        <v>3402</v>
      </c>
      <c r="E1807" s="37">
        <f>LOOKUP(A1807,Seznamy!$A$3:$A$27,Seznamy!$H$3:$H$27)</f>
        <v>123891</v>
      </c>
      <c r="F1807" s="38">
        <f>LOOKUP(A1807,Seznamy!$A$3:$A$27,Seznamy!$J$3:$J$27)</f>
        <v>0</v>
      </c>
      <c r="G1807" s="38">
        <v>5</v>
      </c>
      <c r="H1807" s="36" t="str">
        <f>LOOKUP(G1807,'Bez dříví'!$A$35:$A$84,'Bez dříví'!$B$35:$B$84)</f>
        <v>UNILES a.s.</v>
      </c>
      <c r="I1807" s="39">
        <f t="array" ref="I1807">SUM(IF(('Bez dříví'!$A$3:$A$33=A1807)*('Bez dříví'!$D$1:$BA$1=G1807),'Bez dříví'!$D$3:$BA$33))</f>
        <v>0</v>
      </c>
      <c r="J1807" s="70" t="str">
        <f>IF(I1807=0,"",I1807)</f>
        <v/>
      </c>
      <c r="K1807" s="40">
        <f>IF(I1807=MIN($J$1803:$J$1852),1,"")</f>
        <v>1</v>
      </c>
    </row>
    <row r="1808" spans="1:11" hidden="1" x14ac:dyDescent="0.25">
      <c r="A1808" s="34">
        <v>37</v>
      </c>
      <c r="B1808" s="35">
        <f>LOOKUP(A1808,Seznamy!$A$3:$A$27,Seznamy!$B$3:$B$27)</f>
        <v>246056</v>
      </c>
      <c r="C1808" s="36" t="str">
        <f>LOOKUP(A1808,Seznamy!$A$3:$A$27,Seznamy!$C$3:$C$27)</f>
        <v>Jítrava</v>
      </c>
      <c r="D1808" s="37">
        <f>LOOKUP(A1808,Seznamy!$A$3:$A$27,Seznamy!$E$3:$E$27)</f>
        <v>3402</v>
      </c>
      <c r="E1808" s="37">
        <f>LOOKUP(A1808,Seznamy!$A$3:$A$27,Seznamy!$H$3:$H$27)</f>
        <v>123891</v>
      </c>
      <c r="F1808" s="38">
        <f>LOOKUP(A1808,Seznamy!$A$3:$A$27,Seznamy!$J$3:$J$27)</f>
        <v>0</v>
      </c>
      <c r="G1808" s="38">
        <v>6</v>
      </c>
      <c r="H1808" s="36" t="str">
        <f>LOOKUP(G1808,'Bez dříví'!$A$35:$A$84,'Bez dříví'!$B$35:$B$84)</f>
        <v>LDF Rožnov a.s.</v>
      </c>
      <c r="I1808" s="39">
        <f t="array" ref="I1808">SUM(IF(('Bez dříví'!$A$3:$A$33=A1808)*('Bez dříví'!$D$1:$BA$1=G1808),'Bez dříví'!$D$3:$BA$33))</f>
        <v>0</v>
      </c>
      <c r="J1808" s="70" t="str">
        <f>IF(I1808=0,"",I1808)</f>
        <v/>
      </c>
      <c r="K1808" s="40">
        <f>IF(I1808=MIN($J$1803:$J$1852),1,"")</f>
        <v>1</v>
      </c>
    </row>
    <row r="1809" spans="1:11" hidden="1" x14ac:dyDescent="0.25">
      <c r="A1809" s="34">
        <v>37</v>
      </c>
      <c r="B1809" s="35">
        <f>LOOKUP(A1809,Seznamy!$A$3:$A$27,Seznamy!$B$3:$B$27)</f>
        <v>246056</v>
      </c>
      <c r="C1809" s="36" t="str">
        <f>LOOKUP(A1809,Seznamy!$A$3:$A$27,Seznamy!$C$3:$C$27)</f>
        <v>Jítrava</v>
      </c>
      <c r="D1809" s="37">
        <f>LOOKUP(A1809,Seznamy!$A$3:$A$27,Seznamy!$E$3:$E$27)</f>
        <v>3402</v>
      </c>
      <c r="E1809" s="37">
        <f>LOOKUP(A1809,Seznamy!$A$3:$A$27,Seznamy!$H$3:$H$27)</f>
        <v>123891</v>
      </c>
      <c r="F1809" s="38">
        <f>LOOKUP(A1809,Seznamy!$A$3:$A$27,Seznamy!$J$3:$J$27)</f>
        <v>0</v>
      </c>
      <c r="G1809" s="38">
        <v>7</v>
      </c>
      <c r="H1809" s="36" t="str">
        <f>LOOKUP(G1809,'Bez dříví'!$A$35:$A$84,'Bez dříví'!$B$35:$B$84)</f>
        <v>ACLESIA, spol. s r.o.</v>
      </c>
      <c r="I1809" s="39">
        <f t="array" ref="I1809">SUM(IF(('Bez dříví'!$A$3:$A$33=A1809)*('Bez dříví'!$D$1:$BA$1=G1809),'Bez dříví'!$D$3:$BA$33))</f>
        <v>0</v>
      </c>
      <c r="J1809" s="70" t="str">
        <f>IF(I1809=0,"",I1809)</f>
        <v/>
      </c>
      <c r="K1809" s="40">
        <f>IF(I1809=MIN($J$1803:$J$1852),1,"")</f>
        <v>1</v>
      </c>
    </row>
    <row r="1810" spans="1:11" hidden="1" x14ac:dyDescent="0.25">
      <c r="A1810" s="34">
        <v>37</v>
      </c>
      <c r="B1810" s="35">
        <f>LOOKUP(A1810,Seznamy!$A$3:$A$27,Seznamy!$B$3:$B$27)</f>
        <v>246056</v>
      </c>
      <c r="C1810" s="36" t="str">
        <f>LOOKUP(A1810,Seznamy!$A$3:$A$27,Seznamy!$C$3:$C$27)</f>
        <v>Jítrava</v>
      </c>
      <c r="D1810" s="37">
        <f>LOOKUP(A1810,Seznamy!$A$3:$A$27,Seznamy!$E$3:$E$27)</f>
        <v>3402</v>
      </c>
      <c r="E1810" s="37">
        <f>LOOKUP(A1810,Seznamy!$A$3:$A$27,Seznamy!$H$3:$H$27)</f>
        <v>123891</v>
      </c>
      <c r="F1810" s="38">
        <f>LOOKUP(A1810,Seznamy!$A$3:$A$27,Seznamy!$J$3:$J$27)</f>
        <v>0</v>
      </c>
      <c r="G1810" s="38">
        <v>8</v>
      </c>
      <c r="H1810" s="36" t="str">
        <f>LOOKUP(G1810,'Bez dříví'!$A$35:$A$84,'Bez dříví'!$B$35:$B$84)</f>
        <v>Sušická lesní a obchodní s.r.o.</v>
      </c>
      <c r="I1810" s="39">
        <f t="array" ref="I1810">SUM(IF(('Bez dříví'!$A$3:$A$33=A1810)*('Bez dříví'!$D$1:$BA$1=G1810),'Bez dříví'!$D$3:$BA$33))</f>
        <v>0</v>
      </c>
      <c r="J1810" s="70" t="str">
        <f>IF(I1810=0,"",I1810)</f>
        <v/>
      </c>
      <c r="K1810" s="40">
        <f>IF(I1810=MIN($J$1803:$J$1852),1,"")</f>
        <v>1</v>
      </c>
    </row>
    <row r="1811" spans="1:11" hidden="1" x14ac:dyDescent="0.25">
      <c r="A1811" s="34">
        <v>37</v>
      </c>
      <c r="B1811" s="35">
        <f>LOOKUP(A1811,Seznamy!$A$3:$A$27,Seznamy!$B$3:$B$27)</f>
        <v>246056</v>
      </c>
      <c r="C1811" s="36" t="str">
        <f>LOOKUP(A1811,Seznamy!$A$3:$A$27,Seznamy!$C$3:$C$27)</f>
        <v>Jítrava</v>
      </c>
      <c r="D1811" s="37">
        <f>LOOKUP(A1811,Seznamy!$A$3:$A$27,Seznamy!$E$3:$E$27)</f>
        <v>3402</v>
      </c>
      <c r="E1811" s="37">
        <f>LOOKUP(A1811,Seznamy!$A$3:$A$27,Seznamy!$H$3:$H$27)</f>
        <v>123891</v>
      </c>
      <c r="F1811" s="38">
        <f>LOOKUP(A1811,Seznamy!$A$3:$A$27,Seznamy!$J$3:$J$27)</f>
        <v>0</v>
      </c>
      <c r="G1811" s="38">
        <v>9</v>
      </c>
      <c r="H1811" s="36" t="str">
        <f>LOOKUP(G1811,'Bez dříví'!$A$35:$A$84,'Bez dříví'!$B$35:$B$84)</f>
        <v>Kloboucká lesní s.r.o.</v>
      </c>
      <c r="I1811" s="39">
        <f t="array" ref="I1811">SUM(IF(('Bez dříví'!$A$3:$A$33=A1811)*('Bez dříví'!$D$1:$BA$1=G1811),'Bez dříví'!$D$3:$BA$33))</f>
        <v>0</v>
      </c>
      <c r="J1811" s="70" t="str">
        <f>IF(I1811=0,"",I1811)</f>
        <v/>
      </c>
      <c r="K1811" s="40">
        <f>IF(I1811=MIN($J$1803:$J$1852),1,"")</f>
        <v>1</v>
      </c>
    </row>
    <row r="1812" spans="1:11" hidden="1" x14ac:dyDescent="0.25">
      <c r="A1812" s="34">
        <v>37</v>
      </c>
      <c r="B1812" s="35">
        <f>LOOKUP(A1812,Seznamy!$A$3:$A$27,Seznamy!$B$3:$B$27)</f>
        <v>246056</v>
      </c>
      <c r="C1812" s="36" t="str">
        <f>LOOKUP(A1812,Seznamy!$A$3:$A$27,Seznamy!$C$3:$C$27)</f>
        <v>Jítrava</v>
      </c>
      <c r="D1812" s="37">
        <f>LOOKUP(A1812,Seznamy!$A$3:$A$27,Seznamy!$E$3:$E$27)</f>
        <v>3402</v>
      </c>
      <c r="E1812" s="37">
        <f>LOOKUP(A1812,Seznamy!$A$3:$A$27,Seznamy!$H$3:$H$27)</f>
        <v>123891</v>
      </c>
      <c r="F1812" s="38">
        <f>LOOKUP(A1812,Seznamy!$A$3:$A$27,Seznamy!$J$3:$J$27)</f>
        <v>0</v>
      </c>
      <c r="G1812" s="38">
        <v>10</v>
      </c>
      <c r="H1812" s="36" t="str">
        <f>LOOKUP(G1812,'Bez dříví'!$A$35:$A$84,'Bez dříví'!$B$35:$B$84)</f>
        <v>Dřevo-Málek s.r.o.</v>
      </c>
      <c r="I1812" s="39">
        <f t="array" ref="I1812">SUM(IF(('Bez dříví'!$A$3:$A$33=A1812)*('Bez dříví'!$D$1:$BA$1=G1812),'Bez dříví'!$D$3:$BA$33))</f>
        <v>0</v>
      </c>
      <c r="J1812" s="70" t="str">
        <f>IF(I1812=0,"",I1812)</f>
        <v/>
      </c>
      <c r="K1812" s="40">
        <f>IF(I1812=MIN($J$1803:$J$1852),1,"")</f>
        <v>1</v>
      </c>
    </row>
    <row r="1813" spans="1:11" hidden="1" x14ac:dyDescent="0.25">
      <c r="A1813" s="34">
        <v>37</v>
      </c>
      <c r="B1813" s="35">
        <f>LOOKUP(A1813,Seznamy!$A$3:$A$27,Seznamy!$B$3:$B$27)</f>
        <v>246056</v>
      </c>
      <c r="C1813" s="36" t="str">
        <f>LOOKUP(A1813,Seznamy!$A$3:$A$27,Seznamy!$C$3:$C$27)</f>
        <v>Jítrava</v>
      </c>
      <c r="D1813" s="37">
        <f>LOOKUP(A1813,Seznamy!$A$3:$A$27,Seznamy!$E$3:$E$27)</f>
        <v>3402</v>
      </c>
      <c r="E1813" s="37">
        <f>LOOKUP(A1813,Seznamy!$A$3:$A$27,Seznamy!$H$3:$H$27)</f>
        <v>123891</v>
      </c>
      <c r="F1813" s="38">
        <f>LOOKUP(A1813,Seznamy!$A$3:$A$27,Seznamy!$J$3:$J$27)</f>
        <v>0</v>
      </c>
      <c r="G1813" s="38">
        <v>11</v>
      </c>
      <c r="H1813" s="36" t="str">
        <f>LOOKUP(G1813,'Bez dříví'!$A$35:$A$84,'Bez dříví'!$B$35:$B$84)</f>
        <v>Opavská lesní a.s.</v>
      </c>
      <c r="I1813" s="39">
        <f t="array" ref="I1813">SUM(IF(('Bez dříví'!$A$3:$A$33=A1813)*('Bez dříví'!$D$1:$BA$1=G1813),'Bez dříví'!$D$3:$BA$33))</f>
        <v>0</v>
      </c>
      <c r="J1813" s="70" t="str">
        <f>IF(I1813=0,"",I1813)</f>
        <v/>
      </c>
      <c r="K1813" s="40">
        <f>IF(I1813=MIN($J$1803:$J$1852),1,"")</f>
        <v>1</v>
      </c>
    </row>
    <row r="1814" spans="1:11" hidden="1" x14ac:dyDescent="0.25">
      <c r="A1814" s="34">
        <v>37</v>
      </c>
      <c r="B1814" s="35">
        <f>LOOKUP(A1814,Seznamy!$A$3:$A$27,Seznamy!$B$3:$B$27)</f>
        <v>246056</v>
      </c>
      <c r="C1814" s="36" t="str">
        <f>LOOKUP(A1814,Seznamy!$A$3:$A$27,Seznamy!$C$3:$C$27)</f>
        <v>Jítrava</v>
      </c>
      <c r="D1814" s="37">
        <f>LOOKUP(A1814,Seznamy!$A$3:$A$27,Seznamy!$E$3:$E$27)</f>
        <v>3402</v>
      </c>
      <c r="E1814" s="37">
        <f>LOOKUP(A1814,Seznamy!$A$3:$A$27,Seznamy!$H$3:$H$27)</f>
        <v>123891</v>
      </c>
      <c r="F1814" s="38">
        <f>LOOKUP(A1814,Seznamy!$A$3:$A$27,Seznamy!$J$3:$J$27)</f>
        <v>0</v>
      </c>
      <c r="G1814" s="38">
        <v>12</v>
      </c>
      <c r="H1814" s="36" t="str">
        <f>LOOKUP(G1814,'Bez dříví'!$A$35:$A$84,'Bez dříví'!$B$35:$B$84)</f>
        <v>JACER - CZ a.s.</v>
      </c>
      <c r="I1814" s="39">
        <f t="array" ref="I1814">SUM(IF(('Bez dříví'!$A$3:$A$33=A1814)*('Bez dříví'!$D$1:$BA$1=G1814),'Bez dříví'!$D$3:$BA$33))</f>
        <v>0</v>
      </c>
      <c r="J1814" s="70" t="str">
        <f>IF(I1814=0,"",I1814)</f>
        <v/>
      </c>
      <c r="K1814" s="40">
        <f>IF(I1814=MIN($J$1803:$J$1852),1,"")</f>
        <v>1</v>
      </c>
    </row>
    <row r="1815" spans="1:11" hidden="1" x14ac:dyDescent="0.25">
      <c r="A1815" s="34">
        <v>37</v>
      </c>
      <c r="B1815" s="35">
        <f>LOOKUP(A1815,Seznamy!$A$3:$A$27,Seznamy!$B$3:$B$27)</f>
        <v>246056</v>
      </c>
      <c r="C1815" s="36" t="str">
        <f>LOOKUP(A1815,Seznamy!$A$3:$A$27,Seznamy!$C$3:$C$27)</f>
        <v>Jítrava</v>
      </c>
      <c r="D1815" s="37">
        <f>LOOKUP(A1815,Seznamy!$A$3:$A$27,Seznamy!$E$3:$E$27)</f>
        <v>3402</v>
      </c>
      <c r="E1815" s="37">
        <f>LOOKUP(A1815,Seznamy!$A$3:$A$27,Seznamy!$H$3:$H$27)</f>
        <v>123891</v>
      </c>
      <c r="F1815" s="38">
        <f>LOOKUP(A1815,Seznamy!$A$3:$A$27,Seznamy!$J$3:$J$27)</f>
        <v>0</v>
      </c>
      <c r="G1815" s="38">
        <v>13</v>
      </c>
      <c r="H1815" s="36" t="str">
        <f>LOOKUP(G1815,'Bez dříví'!$A$35:$A$84,'Bez dříví'!$B$35:$B$84)</f>
        <v>KODIAK Timber s.r.o.</v>
      </c>
      <c r="I1815" s="39">
        <f t="array" ref="I1815">SUM(IF(('Bez dříví'!$A$3:$A$33=A1815)*('Bez dříví'!$D$1:$BA$1=G1815),'Bez dříví'!$D$3:$BA$33))</f>
        <v>0</v>
      </c>
      <c r="J1815" s="70" t="str">
        <f>IF(I1815=0,"",I1815)</f>
        <v/>
      </c>
      <c r="K1815" s="40">
        <f>IF(I1815=MIN($J$1803:$J$1852),1,"")</f>
        <v>1</v>
      </c>
    </row>
    <row r="1816" spans="1:11" hidden="1" x14ac:dyDescent="0.25">
      <c r="A1816" s="34">
        <v>37</v>
      </c>
      <c r="B1816" s="35">
        <f>LOOKUP(A1816,Seznamy!$A$3:$A$27,Seznamy!$B$3:$B$27)</f>
        <v>246056</v>
      </c>
      <c r="C1816" s="36" t="str">
        <f>LOOKUP(A1816,Seznamy!$A$3:$A$27,Seznamy!$C$3:$C$27)</f>
        <v>Jítrava</v>
      </c>
      <c r="D1816" s="37">
        <f>LOOKUP(A1816,Seznamy!$A$3:$A$27,Seznamy!$E$3:$E$27)</f>
        <v>3402</v>
      </c>
      <c r="E1816" s="37">
        <f>LOOKUP(A1816,Seznamy!$A$3:$A$27,Seznamy!$H$3:$H$27)</f>
        <v>123891</v>
      </c>
      <c r="F1816" s="38">
        <f>LOOKUP(A1816,Seznamy!$A$3:$A$27,Seznamy!$J$3:$J$27)</f>
        <v>0</v>
      </c>
      <c r="G1816" s="38">
        <v>14</v>
      </c>
      <c r="H1816" s="36" t="str">
        <f>LOOKUP(G1816,'Bez dříví'!$A$35:$A$84,'Bez dříví'!$B$35:$B$84)</f>
        <v>Marles s.r.o.</v>
      </c>
      <c r="I1816" s="39">
        <f t="array" ref="I1816">SUM(IF(('Bez dříví'!$A$3:$A$33=A1816)*('Bez dříví'!$D$1:$BA$1=G1816),'Bez dříví'!$D$3:$BA$33))</f>
        <v>0</v>
      </c>
      <c r="J1816" s="70" t="str">
        <f>IF(I1816=0,"",I1816)</f>
        <v/>
      </c>
      <c r="K1816" s="40">
        <f>IF(I1816=MIN($J$1803:$J$1852),1,"")</f>
        <v>1</v>
      </c>
    </row>
    <row r="1817" spans="1:11" hidden="1" x14ac:dyDescent="0.25">
      <c r="A1817" s="34">
        <v>37</v>
      </c>
      <c r="B1817" s="35">
        <f>LOOKUP(A1817,Seznamy!$A$3:$A$27,Seznamy!$B$3:$B$27)</f>
        <v>246056</v>
      </c>
      <c r="C1817" s="36" t="str">
        <f>LOOKUP(A1817,Seznamy!$A$3:$A$27,Seznamy!$C$3:$C$27)</f>
        <v>Jítrava</v>
      </c>
      <c r="D1817" s="37">
        <f>LOOKUP(A1817,Seznamy!$A$3:$A$27,Seznamy!$E$3:$E$27)</f>
        <v>3402</v>
      </c>
      <c r="E1817" s="37">
        <f>LOOKUP(A1817,Seznamy!$A$3:$A$27,Seznamy!$H$3:$H$27)</f>
        <v>123891</v>
      </c>
      <c r="F1817" s="38">
        <f>LOOKUP(A1817,Seznamy!$A$3:$A$27,Seznamy!$J$3:$J$27)</f>
        <v>0</v>
      </c>
      <c r="G1817" s="38">
        <v>15</v>
      </c>
      <c r="H1817" s="36" t="str">
        <f>LOOKUP(G1817,'Bez dříví'!$A$35:$A$84,'Bez dříví'!$B$35:$B$84)</f>
        <v>SOLITERA spol. s r.o.</v>
      </c>
      <c r="I1817" s="39">
        <f t="array" ref="I1817">SUM(IF(('Bez dříví'!$A$3:$A$33=A1817)*('Bez dříví'!$D$1:$BA$1=G1817),'Bez dříví'!$D$3:$BA$33))</f>
        <v>0</v>
      </c>
      <c r="J1817" s="70" t="str">
        <f>IF(I1817=0,"",I1817)</f>
        <v/>
      </c>
      <c r="K1817" s="40">
        <f>IF(I1817=MIN($J$1803:$J$1852),1,"")</f>
        <v>1</v>
      </c>
    </row>
    <row r="1818" spans="1:11" hidden="1" x14ac:dyDescent="0.25">
      <c r="A1818" s="34">
        <v>37</v>
      </c>
      <c r="B1818" s="35">
        <f>LOOKUP(A1818,Seznamy!$A$3:$A$27,Seznamy!$B$3:$B$27)</f>
        <v>246056</v>
      </c>
      <c r="C1818" s="36" t="str">
        <f>LOOKUP(A1818,Seznamy!$A$3:$A$27,Seznamy!$C$3:$C$27)</f>
        <v>Jítrava</v>
      </c>
      <c r="D1818" s="37">
        <f>LOOKUP(A1818,Seznamy!$A$3:$A$27,Seznamy!$E$3:$E$27)</f>
        <v>3402</v>
      </c>
      <c r="E1818" s="37">
        <f>LOOKUP(A1818,Seznamy!$A$3:$A$27,Seznamy!$H$3:$H$27)</f>
        <v>123891</v>
      </c>
      <c r="F1818" s="38">
        <f>LOOKUP(A1818,Seznamy!$A$3:$A$27,Seznamy!$J$3:$J$27)</f>
        <v>0</v>
      </c>
      <c r="G1818" s="38">
        <v>16</v>
      </c>
      <c r="H1818" s="36" t="str">
        <f>LOOKUP(G1818,'Bez dříví'!$A$35:$A$84,'Bez dříví'!$B$35:$B$84)</f>
        <v>RM FOREST lesní společnost s.r.o</v>
      </c>
      <c r="I1818" s="39">
        <f t="array" ref="I1818">SUM(IF(('Bez dříví'!$A$3:$A$33=A1818)*('Bez dříví'!$D$1:$BA$1=G1818),'Bez dříví'!$D$3:$BA$33))</f>
        <v>0</v>
      </c>
      <c r="J1818" s="70" t="str">
        <f>IF(I1818=0,"",I1818)</f>
        <v/>
      </c>
      <c r="K1818" s="40">
        <f>IF(I1818=MIN($J$1803:$J$1852),1,"")</f>
        <v>1</v>
      </c>
    </row>
    <row r="1819" spans="1:11" hidden="1" x14ac:dyDescent="0.25">
      <c r="A1819" s="34">
        <v>37</v>
      </c>
      <c r="B1819" s="35">
        <f>LOOKUP(A1819,Seznamy!$A$3:$A$27,Seznamy!$B$3:$B$27)</f>
        <v>246056</v>
      </c>
      <c r="C1819" s="36" t="str">
        <f>LOOKUP(A1819,Seznamy!$A$3:$A$27,Seznamy!$C$3:$C$27)</f>
        <v>Jítrava</v>
      </c>
      <c r="D1819" s="37">
        <f>LOOKUP(A1819,Seznamy!$A$3:$A$27,Seznamy!$E$3:$E$27)</f>
        <v>3402</v>
      </c>
      <c r="E1819" s="37">
        <f>LOOKUP(A1819,Seznamy!$A$3:$A$27,Seznamy!$H$3:$H$27)</f>
        <v>123891</v>
      </c>
      <c r="F1819" s="38">
        <f>LOOKUP(A1819,Seznamy!$A$3:$A$27,Seznamy!$J$3:$J$27)</f>
        <v>0</v>
      </c>
      <c r="G1819" s="38">
        <v>17</v>
      </c>
      <c r="H1819" s="36" t="str">
        <f>LOOKUP(G1819,'Bez dříví'!$A$35:$A$84,'Bez dříví'!$B$35:$B$84)</f>
        <v>Lesy Beskydy, a.s.</v>
      </c>
      <c r="I1819" s="39">
        <f t="array" ref="I1819">SUM(IF(('Bez dříví'!$A$3:$A$33=A1819)*('Bez dříví'!$D$1:$BA$1=G1819),'Bez dříví'!$D$3:$BA$33))</f>
        <v>0</v>
      </c>
      <c r="J1819" s="70" t="str">
        <f>IF(I1819=0,"",I1819)</f>
        <v/>
      </c>
      <c r="K1819" s="40">
        <f>IF(I1819=MIN($J$1803:$J$1852),1,"")</f>
        <v>1</v>
      </c>
    </row>
    <row r="1820" spans="1:11" hidden="1" x14ac:dyDescent="0.25">
      <c r="A1820" s="34">
        <v>37</v>
      </c>
      <c r="B1820" s="35">
        <f>LOOKUP(A1820,Seznamy!$A$3:$A$27,Seznamy!$B$3:$B$27)</f>
        <v>246056</v>
      </c>
      <c r="C1820" s="36" t="str">
        <f>LOOKUP(A1820,Seznamy!$A$3:$A$27,Seznamy!$C$3:$C$27)</f>
        <v>Jítrava</v>
      </c>
      <c r="D1820" s="37">
        <f>LOOKUP(A1820,Seznamy!$A$3:$A$27,Seznamy!$E$3:$E$27)</f>
        <v>3402</v>
      </c>
      <c r="E1820" s="37">
        <f>LOOKUP(A1820,Seznamy!$A$3:$A$27,Seznamy!$H$3:$H$27)</f>
        <v>123891</v>
      </c>
      <c r="F1820" s="38">
        <f>LOOKUP(A1820,Seznamy!$A$3:$A$27,Seznamy!$J$3:$J$27)</f>
        <v>0</v>
      </c>
      <c r="G1820" s="38">
        <v>18</v>
      </c>
      <c r="H1820" s="36" t="str">
        <f>LOOKUP(G1820,'Bez dříví'!$A$35:$A$84,'Bez dříví'!$B$35:$B$84)</f>
        <v>Libavská lesní s.r.o.</v>
      </c>
      <c r="I1820" s="39">
        <f t="array" ref="I1820">SUM(IF(('Bez dříví'!$A$3:$A$33=A1820)*('Bez dříví'!$D$1:$BA$1=G1820),'Bez dříví'!$D$3:$BA$33))</f>
        <v>0</v>
      </c>
      <c r="J1820" s="70" t="str">
        <f>IF(I1820=0,"",I1820)</f>
        <v/>
      </c>
      <c r="K1820" s="40">
        <f>IF(I1820=MIN($J$1803:$J$1852),1,"")</f>
        <v>1</v>
      </c>
    </row>
    <row r="1821" spans="1:11" hidden="1" x14ac:dyDescent="0.25">
      <c r="A1821" s="34">
        <v>37</v>
      </c>
      <c r="B1821" s="35">
        <f>LOOKUP(A1821,Seznamy!$A$3:$A$27,Seznamy!$B$3:$B$27)</f>
        <v>246056</v>
      </c>
      <c r="C1821" s="36" t="str">
        <f>LOOKUP(A1821,Seznamy!$A$3:$A$27,Seznamy!$C$3:$C$27)</f>
        <v>Jítrava</v>
      </c>
      <c r="D1821" s="37">
        <f>LOOKUP(A1821,Seznamy!$A$3:$A$27,Seznamy!$E$3:$E$27)</f>
        <v>3402</v>
      </c>
      <c r="E1821" s="37">
        <f>LOOKUP(A1821,Seznamy!$A$3:$A$27,Seznamy!$H$3:$H$27)</f>
        <v>123891</v>
      </c>
      <c r="F1821" s="38">
        <f>LOOKUP(A1821,Seznamy!$A$3:$A$27,Seznamy!$J$3:$J$27)</f>
        <v>0</v>
      </c>
      <c r="G1821" s="38">
        <v>19</v>
      </c>
      <c r="H1821" s="36" t="str">
        <f>LOOKUP(G1821,'Bez dříví'!$A$35:$A$84,'Bez dříví'!$B$35:$B$84)</f>
        <v>TIS lignum s.r.o.</v>
      </c>
      <c r="I1821" s="39">
        <f t="array" ref="I1821">SUM(IF(('Bez dříví'!$A$3:$A$33=A1821)*('Bez dříví'!$D$1:$BA$1=G1821),'Bez dříví'!$D$3:$BA$33))</f>
        <v>0</v>
      </c>
      <c r="J1821" s="70" t="str">
        <f>IF(I1821=0,"",I1821)</f>
        <v/>
      </c>
      <c r="K1821" s="40">
        <f>IF(I1821=MIN($J$1803:$J$1852),1,"")</f>
        <v>1</v>
      </c>
    </row>
    <row r="1822" spans="1:11" hidden="1" x14ac:dyDescent="0.25">
      <c r="A1822" s="34">
        <v>37</v>
      </c>
      <c r="B1822" s="35">
        <f>LOOKUP(A1822,Seznamy!$A$3:$A$27,Seznamy!$B$3:$B$27)</f>
        <v>246056</v>
      </c>
      <c r="C1822" s="36" t="str">
        <f>LOOKUP(A1822,Seznamy!$A$3:$A$27,Seznamy!$C$3:$C$27)</f>
        <v>Jítrava</v>
      </c>
      <c r="D1822" s="37">
        <f>LOOKUP(A1822,Seznamy!$A$3:$A$27,Seznamy!$E$3:$E$27)</f>
        <v>3402</v>
      </c>
      <c r="E1822" s="37">
        <f>LOOKUP(A1822,Seznamy!$A$3:$A$27,Seznamy!$H$3:$H$27)</f>
        <v>123891</v>
      </c>
      <c r="F1822" s="38">
        <f>LOOKUP(A1822,Seznamy!$A$3:$A$27,Seznamy!$J$3:$J$27)</f>
        <v>0</v>
      </c>
      <c r="G1822" s="38">
        <v>20</v>
      </c>
      <c r="H1822" s="36" t="str">
        <f>LOOKUP(G1822,'Bez dříví'!$A$35:$A$84,'Bez dříví'!$B$35:$B$84)</f>
        <v>LES-UK s.r.o.</v>
      </c>
      <c r="I1822" s="39">
        <f t="array" ref="I1822">SUM(IF(('Bez dříví'!$A$3:$A$33=A1822)*('Bez dříví'!$D$1:$BA$1=G1822),'Bez dříví'!$D$3:$BA$33))</f>
        <v>0</v>
      </c>
      <c r="J1822" s="70" t="str">
        <f>IF(I1822=0,"",I1822)</f>
        <v/>
      </c>
      <c r="K1822" s="40">
        <f>IF(I1822=MIN($J$1803:$J$1852),1,"")</f>
        <v>1</v>
      </c>
    </row>
    <row r="1823" spans="1:11" hidden="1" x14ac:dyDescent="0.25">
      <c r="A1823" s="34">
        <v>37</v>
      </c>
      <c r="B1823" s="35">
        <f>LOOKUP(A1823,Seznamy!$A$3:$A$27,Seznamy!$B$3:$B$27)</f>
        <v>246056</v>
      </c>
      <c r="C1823" s="36" t="str">
        <f>LOOKUP(A1823,Seznamy!$A$3:$A$27,Seznamy!$C$3:$C$27)</f>
        <v>Jítrava</v>
      </c>
      <c r="D1823" s="37">
        <f>LOOKUP(A1823,Seznamy!$A$3:$A$27,Seznamy!$E$3:$E$27)</f>
        <v>3402</v>
      </c>
      <c r="E1823" s="37">
        <f>LOOKUP(A1823,Seznamy!$A$3:$A$27,Seznamy!$H$3:$H$27)</f>
        <v>123891</v>
      </c>
      <c r="F1823" s="38">
        <f>LOOKUP(A1823,Seznamy!$A$3:$A$27,Seznamy!$J$3:$J$27)</f>
        <v>0</v>
      </c>
      <c r="G1823" s="38">
        <v>21</v>
      </c>
      <c r="H1823" s="36" t="str">
        <f>LOOKUP(G1823,'Bez dříví'!$A$35:$A$84,'Bez dříví'!$B$35:$B$84)</f>
        <v>LIGNEUS, s.r.o.</v>
      </c>
      <c r="I1823" s="39">
        <f t="array" ref="I1823">SUM(IF(('Bez dříví'!$A$3:$A$33=A1823)*('Bez dříví'!$D$1:$BA$1=G1823),'Bez dříví'!$D$3:$BA$33))</f>
        <v>0</v>
      </c>
      <c r="J1823" s="70" t="str">
        <f>IF(I1823=0,"",I1823)</f>
        <v/>
      </c>
      <c r="K1823" s="40">
        <f>IF(I1823=MIN($J$1803:$J$1852),1,"")</f>
        <v>1</v>
      </c>
    </row>
    <row r="1824" spans="1:11" hidden="1" x14ac:dyDescent="0.25">
      <c r="A1824" s="34">
        <v>37</v>
      </c>
      <c r="B1824" s="35">
        <f>LOOKUP(A1824,Seznamy!$A$3:$A$27,Seznamy!$B$3:$B$27)</f>
        <v>246056</v>
      </c>
      <c r="C1824" s="36" t="str">
        <f>LOOKUP(A1824,Seznamy!$A$3:$A$27,Seznamy!$C$3:$C$27)</f>
        <v>Jítrava</v>
      </c>
      <c r="D1824" s="37">
        <f>LOOKUP(A1824,Seznamy!$A$3:$A$27,Seznamy!$E$3:$E$27)</f>
        <v>3402</v>
      </c>
      <c r="E1824" s="37">
        <f>LOOKUP(A1824,Seznamy!$A$3:$A$27,Seznamy!$H$3:$H$27)</f>
        <v>123891</v>
      </c>
      <c r="F1824" s="38">
        <f>LOOKUP(A1824,Seznamy!$A$3:$A$27,Seznamy!$J$3:$J$27)</f>
        <v>0</v>
      </c>
      <c r="G1824" s="38">
        <v>22</v>
      </c>
      <c r="H1824" s="36" t="str">
        <f>LOOKUP(G1824,'Bez dříví'!$A$35:$A$84,'Bez dříví'!$B$35:$B$84)</f>
        <v>Stora Enso Wood Products Ždírec s.r.o.</v>
      </c>
      <c r="I1824" s="39">
        <f t="array" ref="I1824">SUM(IF(('Bez dříví'!$A$3:$A$33=A1824)*('Bez dříví'!$D$1:$BA$1=G1824),'Bez dříví'!$D$3:$BA$33))</f>
        <v>0</v>
      </c>
      <c r="J1824" s="70" t="str">
        <f>IF(I1824=0,"",I1824)</f>
        <v/>
      </c>
      <c r="K1824" s="40">
        <f>IF(I1824=MIN($J$1803:$J$1852),1,"")</f>
        <v>1</v>
      </c>
    </row>
    <row r="1825" spans="1:11" hidden="1" x14ac:dyDescent="0.25">
      <c r="A1825" s="34">
        <v>37</v>
      </c>
      <c r="B1825" s="35">
        <f>LOOKUP(A1825,Seznamy!$A$3:$A$27,Seznamy!$B$3:$B$27)</f>
        <v>246056</v>
      </c>
      <c r="C1825" s="36" t="str">
        <f>LOOKUP(A1825,Seznamy!$A$3:$A$27,Seznamy!$C$3:$C$27)</f>
        <v>Jítrava</v>
      </c>
      <c r="D1825" s="37">
        <f>LOOKUP(A1825,Seznamy!$A$3:$A$27,Seznamy!$E$3:$E$27)</f>
        <v>3402</v>
      </c>
      <c r="E1825" s="37">
        <f>LOOKUP(A1825,Seznamy!$A$3:$A$27,Seznamy!$H$3:$H$27)</f>
        <v>123891</v>
      </c>
      <c r="F1825" s="38">
        <f>LOOKUP(A1825,Seznamy!$A$3:$A$27,Seznamy!$J$3:$J$27)</f>
        <v>0</v>
      </c>
      <c r="G1825" s="38">
        <v>23</v>
      </c>
      <c r="H1825" s="36" t="str">
        <f>LOOKUP(G1825,'Bez dříví'!$A$35:$A$84,'Bez dříví'!$B$35:$B$84)</f>
        <v>DEBLICE - lesy s.r.o.</v>
      </c>
      <c r="I1825" s="39">
        <f t="array" ref="I1825">SUM(IF(('Bez dříví'!$A$3:$A$33=A1825)*('Bez dříví'!$D$1:$BA$1=G1825),'Bez dříví'!$D$3:$BA$33))</f>
        <v>0</v>
      </c>
      <c r="J1825" s="70" t="str">
        <f>IF(I1825=0,"",I1825)</f>
        <v/>
      </c>
      <c r="K1825" s="40">
        <f>IF(I1825=MIN($J$1803:$J$1852),1,"")</f>
        <v>1</v>
      </c>
    </row>
    <row r="1826" spans="1:11" hidden="1" x14ac:dyDescent="0.25">
      <c r="A1826" s="34">
        <v>37</v>
      </c>
      <c r="B1826" s="35">
        <f>LOOKUP(A1826,Seznamy!$A$3:$A$27,Seznamy!$B$3:$B$27)</f>
        <v>246056</v>
      </c>
      <c r="C1826" s="36" t="str">
        <f>LOOKUP(A1826,Seznamy!$A$3:$A$27,Seznamy!$C$3:$C$27)</f>
        <v>Jítrava</v>
      </c>
      <c r="D1826" s="37">
        <f>LOOKUP(A1826,Seznamy!$A$3:$A$27,Seznamy!$E$3:$E$27)</f>
        <v>3402</v>
      </c>
      <c r="E1826" s="37">
        <f>LOOKUP(A1826,Seznamy!$A$3:$A$27,Seznamy!$H$3:$H$27)</f>
        <v>123891</v>
      </c>
      <c r="F1826" s="38">
        <f>LOOKUP(A1826,Seznamy!$A$3:$A$27,Seznamy!$J$3:$J$27)</f>
        <v>0</v>
      </c>
      <c r="G1826" s="38">
        <v>24</v>
      </c>
      <c r="H1826" s="36" t="str">
        <f>LOOKUP(G1826,'Bez dříví'!$A$35:$A$84,'Bez dříví'!$B$35:$B$84)</f>
        <v>Petra spol. s r.o.</v>
      </c>
      <c r="I1826" s="39">
        <f t="array" ref="I1826">SUM(IF(('Bez dříví'!$A$3:$A$33=A1826)*('Bez dříví'!$D$1:$BA$1=G1826),'Bez dříví'!$D$3:$BA$33))</f>
        <v>0</v>
      </c>
      <c r="J1826" s="70" t="str">
        <f>IF(I1826=0,"",I1826)</f>
        <v/>
      </c>
      <c r="K1826" s="40">
        <f>IF(I1826=MIN($J$1803:$J$1852),1,"")</f>
        <v>1</v>
      </c>
    </row>
    <row r="1827" spans="1:11" hidden="1" x14ac:dyDescent="0.25">
      <c r="A1827" s="34">
        <v>37</v>
      </c>
      <c r="B1827" s="35">
        <f>LOOKUP(A1827,Seznamy!$A$3:$A$27,Seznamy!$B$3:$B$27)</f>
        <v>246056</v>
      </c>
      <c r="C1827" s="36" t="str">
        <f>LOOKUP(A1827,Seznamy!$A$3:$A$27,Seznamy!$C$3:$C$27)</f>
        <v>Jítrava</v>
      </c>
      <c r="D1827" s="37">
        <f>LOOKUP(A1827,Seznamy!$A$3:$A$27,Seznamy!$E$3:$E$27)</f>
        <v>3402</v>
      </c>
      <c r="E1827" s="37">
        <f>LOOKUP(A1827,Seznamy!$A$3:$A$27,Seznamy!$H$3:$H$27)</f>
        <v>123891</v>
      </c>
      <c r="F1827" s="38">
        <f>LOOKUP(A1827,Seznamy!$A$3:$A$27,Seznamy!$J$3:$J$27)</f>
        <v>0</v>
      </c>
      <c r="G1827" s="38">
        <v>25</v>
      </c>
      <c r="H1827" s="36" t="str">
        <f>LOOKUP(G1827,'Bez dříví'!$A$35:$A$84,'Bez dříví'!$B$35:$B$84)</f>
        <v>T.E.P.Z., s.r.o.</v>
      </c>
      <c r="I1827" s="39">
        <f t="array" ref="I1827">SUM(IF(('Bez dříví'!$A$3:$A$33=A1827)*('Bez dříví'!$D$1:$BA$1=G1827),'Bez dříví'!$D$3:$BA$33))</f>
        <v>0</v>
      </c>
      <c r="J1827" s="70" t="str">
        <f>IF(I1827=0,"",I1827)</f>
        <v/>
      </c>
      <c r="K1827" s="40">
        <f>IF(I1827=MIN($J$1803:$J$1852),1,"")</f>
        <v>1</v>
      </c>
    </row>
    <row r="1828" spans="1:11" hidden="1" x14ac:dyDescent="0.25">
      <c r="A1828" s="34">
        <v>37</v>
      </c>
      <c r="B1828" s="35">
        <f>LOOKUP(A1828,Seznamy!$A$3:$A$27,Seznamy!$B$3:$B$27)</f>
        <v>246056</v>
      </c>
      <c r="C1828" s="36" t="str">
        <f>LOOKUP(A1828,Seznamy!$A$3:$A$27,Seznamy!$C$3:$C$27)</f>
        <v>Jítrava</v>
      </c>
      <c r="D1828" s="37">
        <f>LOOKUP(A1828,Seznamy!$A$3:$A$27,Seznamy!$E$3:$E$27)</f>
        <v>3402</v>
      </c>
      <c r="E1828" s="37">
        <f>LOOKUP(A1828,Seznamy!$A$3:$A$27,Seznamy!$H$3:$H$27)</f>
        <v>123891</v>
      </c>
      <c r="F1828" s="38">
        <f>LOOKUP(A1828,Seznamy!$A$3:$A$27,Seznamy!$J$3:$J$27)</f>
        <v>0</v>
      </c>
      <c r="G1828" s="38">
        <v>26</v>
      </c>
      <c r="H1828" s="36" t="str">
        <f>LOOKUP(G1828,'Bez dříví'!$A$35:$A$84,'Bez dříví'!$B$35:$B$84)</f>
        <v>GIRAFFE BUILDINGS s.r.o.</v>
      </c>
      <c r="I1828" s="39">
        <f t="array" ref="I1828">SUM(IF(('Bez dříví'!$A$3:$A$33=A1828)*('Bez dříví'!$D$1:$BA$1=G1828),'Bez dříví'!$D$3:$BA$33))</f>
        <v>0</v>
      </c>
      <c r="J1828" s="70" t="str">
        <f>IF(I1828=0,"",I1828)</f>
        <v/>
      </c>
      <c r="K1828" s="40">
        <f>IF(I1828=MIN($J$1803:$J$1852),1,"")</f>
        <v>1</v>
      </c>
    </row>
    <row r="1829" spans="1:11" hidden="1" x14ac:dyDescent="0.25">
      <c r="A1829" s="34">
        <v>37</v>
      </c>
      <c r="B1829" s="35">
        <f>LOOKUP(A1829,Seznamy!$A$3:$A$27,Seznamy!$B$3:$B$27)</f>
        <v>246056</v>
      </c>
      <c r="C1829" s="36" t="str">
        <f>LOOKUP(A1829,Seznamy!$A$3:$A$27,Seznamy!$C$3:$C$27)</f>
        <v>Jítrava</v>
      </c>
      <c r="D1829" s="37">
        <f>LOOKUP(A1829,Seznamy!$A$3:$A$27,Seznamy!$E$3:$E$27)</f>
        <v>3402</v>
      </c>
      <c r="E1829" s="37">
        <f>LOOKUP(A1829,Seznamy!$A$3:$A$27,Seznamy!$H$3:$H$27)</f>
        <v>123891</v>
      </c>
      <c r="F1829" s="38">
        <f>LOOKUP(A1829,Seznamy!$A$3:$A$27,Seznamy!$J$3:$J$27)</f>
        <v>0</v>
      </c>
      <c r="G1829" s="38">
        <v>27</v>
      </c>
      <c r="H1829" s="36" t="str">
        <f>LOOKUP(G1829,'Bez dříví'!$A$35:$A$84,'Bez dříví'!$B$35:$B$84)</f>
        <v>Lesní společnost Ledeč nad Sázavou, a.s.</v>
      </c>
      <c r="I1829" s="39">
        <f t="array" ref="I1829">SUM(IF(('Bez dříví'!$A$3:$A$33=A1829)*('Bez dříví'!$D$1:$BA$1=G1829),'Bez dříví'!$D$3:$BA$33))</f>
        <v>0</v>
      </c>
      <c r="J1829" s="70" t="str">
        <f>IF(I1829=0,"",I1829)</f>
        <v/>
      </c>
      <c r="K1829" s="40">
        <f>IF(I1829=MIN($J$1803:$J$1852),1,"")</f>
        <v>1</v>
      </c>
    </row>
    <row r="1830" spans="1:11" hidden="1" x14ac:dyDescent="0.25">
      <c r="A1830" s="34">
        <v>37</v>
      </c>
      <c r="B1830" s="35">
        <f>LOOKUP(A1830,Seznamy!$A$3:$A$27,Seznamy!$B$3:$B$27)</f>
        <v>246056</v>
      </c>
      <c r="C1830" s="36" t="str">
        <f>LOOKUP(A1830,Seznamy!$A$3:$A$27,Seznamy!$C$3:$C$27)</f>
        <v>Jítrava</v>
      </c>
      <c r="D1830" s="37">
        <f>LOOKUP(A1830,Seznamy!$A$3:$A$27,Seznamy!$E$3:$E$27)</f>
        <v>3402</v>
      </c>
      <c r="E1830" s="37">
        <f>LOOKUP(A1830,Seznamy!$A$3:$A$27,Seznamy!$H$3:$H$27)</f>
        <v>123891</v>
      </c>
      <c r="F1830" s="38">
        <f>LOOKUP(A1830,Seznamy!$A$3:$A$27,Seznamy!$J$3:$J$27)</f>
        <v>0</v>
      </c>
      <c r="G1830" s="38">
        <v>28</v>
      </c>
      <c r="H1830" s="36" t="str">
        <f>LOOKUP(G1830,'Bez dříví'!$A$35:$A$84,'Bez dříví'!$B$35:$B$84)</f>
        <v>Pradědský lesní závod, a.s.</v>
      </c>
      <c r="I1830" s="39">
        <f t="array" ref="I1830">SUM(IF(('Bez dříví'!$A$3:$A$33=A1830)*('Bez dříví'!$D$1:$BA$1=G1830),'Bez dříví'!$D$3:$BA$33))</f>
        <v>0</v>
      </c>
      <c r="J1830" s="70" t="str">
        <f>IF(I1830=0,"",I1830)</f>
        <v/>
      </c>
      <c r="K1830" s="40">
        <f>IF(I1830=MIN($J$1803:$J$1852),1,"")</f>
        <v>1</v>
      </c>
    </row>
    <row r="1831" spans="1:11" hidden="1" x14ac:dyDescent="0.25">
      <c r="A1831" s="34">
        <v>37</v>
      </c>
      <c r="B1831" s="35">
        <f>LOOKUP(A1831,Seznamy!$A$3:$A$27,Seznamy!$B$3:$B$27)</f>
        <v>246056</v>
      </c>
      <c r="C1831" s="36" t="str">
        <f>LOOKUP(A1831,Seznamy!$A$3:$A$27,Seznamy!$C$3:$C$27)</f>
        <v>Jítrava</v>
      </c>
      <c r="D1831" s="37">
        <f>LOOKUP(A1831,Seznamy!$A$3:$A$27,Seznamy!$E$3:$E$27)</f>
        <v>3402</v>
      </c>
      <c r="E1831" s="37">
        <f>LOOKUP(A1831,Seznamy!$A$3:$A$27,Seznamy!$H$3:$H$27)</f>
        <v>123891</v>
      </c>
      <c r="F1831" s="38">
        <f>LOOKUP(A1831,Seznamy!$A$3:$A$27,Seznamy!$J$3:$J$27)</f>
        <v>0</v>
      </c>
      <c r="G1831" s="38">
        <v>29</v>
      </c>
      <c r="H1831" s="36" t="str">
        <f>LOOKUP(G1831,'Bez dříví'!$A$35:$A$84,'Bez dříví'!$B$35:$B$84)</f>
        <v>Královské lesy s.r.o.</v>
      </c>
      <c r="I1831" s="39">
        <f t="array" ref="I1831">SUM(IF(('Bez dříví'!$A$3:$A$33=A1831)*('Bez dříví'!$D$1:$BA$1=G1831),'Bez dříví'!$D$3:$BA$33))</f>
        <v>0</v>
      </c>
      <c r="J1831" s="70" t="str">
        <f>IF(I1831=0,"",I1831)</f>
        <v/>
      </c>
      <c r="K1831" s="40">
        <f>IF(I1831=MIN($J$1803:$J$1852),1,"")</f>
        <v>1</v>
      </c>
    </row>
    <row r="1832" spans="1:11" hidden="1" x14ac:dyDescent="0.25">
      <c r="A1832" s="34">
        <v>37</v>
      </c>
      <c r="B1832" s="35">
        <f>LOOKUP(A1832,Seznamy!$A$3:$A$27,Seznamy!$B$3:$B$27)</f>
        <v>246056</v>
      </c>
      <c r="C1832" s="36" t="str">
        <f>LOOKUP(A1832,Seznamy!$A$3:$A$27,Seznamy!$C$3:$C$27)</f>
        <v>Jítrava</v>
      </c>
      <c r="D1832" s="37">
        <f>LOOKUP(A1832,Seznamy!$A$3:$A$27,Seznamy!$E$3:$E$27)</f>
        <v>3402</v>
      </c>
      <c r="E1832" s="37">
        <f>LOOKUP(A1832,Seznamy!$A$3:$A$27,Seznamy!$H$3:$H$27)</f>
        <v>123891</v>
      </c>
      <c r="F1832" s="38">
        <f>LOOKUP(A1832,Seznamy!$A$3:$A$27,Seznamy!$J$3:$J$27)</f>
        <v>0</v>
      </c>
      <c r="G1832" s="38">
        <v>30</v>
      </c>
      <c r="H1832" s="36" t="str">
        <f>LOOKUP(G1832,'Bez dříví'!$A$35:$A$84,'Bez dříví'!$B$35:$B$84)</f>
        <v>Jihozápadní dřevařská a.s.</v>
      </c>
      <c r="I1832" s="39">
        <f t="array" ref="I1832">SUM(IF(('Bez dříví'!$A$3:$A$33=A1832)*('Bez dříví'!$D$1:$BA$1=G1832),'Bez dříví'!$D$3:$BA$33))</f>
        <v>0</v>
      </c>
      <c r="J1832" s="70" t="str">
        <f>IF(I1832=0,"",I1832)</f>
        <v/>
      </c>
      <c r="K1832" s="40">
        <f>IF(I1832=MIN($J$1803:$J$1852),1,"")</f>
        <v>1</v>
      </c>
    </row>
    <row r="1833" spans="1:11" hidden="1" x14ac:dyDescent="0.25">
      <c r="A1833" s="34">
        <v>37</v>
      </c>
      <c r="B1833" s="35">
        <f>LOOKUP(A1833,Seznamy!$A$3:$A$27,Seznamy!$B$3:$B$27)</f>
        <v>246056</v>
      </c>
      <c r="C1833" s="36" t="str">
        <f>LOOKUP(A1833,Seznamy!$A$3:$A$27,Seznamy!$C$3:$C$27)</f>
        <v>Jítrava</v>
      </c>
      <c r="D1833" s="37">
        <f>LOOKUP(A1833,Seznamy!$A$3:$A$27,Seznamy!$E$3:$E$27)</f>
        <v>3402</v>
      </c>
      <c r="E1833" s="37">
        <f>LOOKUP(A1833,Seznamy!$A$3:$A$27,Seznamy!$H$3:$H$27)</f>
        <v>123891</v>
      </c>
      <c r="F1833" s="38">
        <f>LOOKUP(A1833,Seznamy!$A$3:$A$27,Seznamy!$J$3:$J$27)</f>
        <v>0</v>
      </c>
      <c r="G1833" s="38">
        <v>31</v>
      </c>
      <c r="H1833" s="36">
        <f>LOOKUP(G1833,'Bez dříví'!$A$35:$A$84,'Bez dříví'!$B$35:$B$84)</f>
        <v>0</v>
      </c>
      <c r="I1833" s="39">
        <f t="array" ref="I1833">SUM(IF(('Bez dříví'!$A$3:$A$33=A1833)*('Bez dříví'!$D$1:$BA$1=G1833),'Bez dříví'!$D$3:$BA$33))</f>
        <v>0</v>
      </c>
      <c r="J1833" s="70" t="str">
        <f>IF(I1833=0,"",I1833)</f>
        <v/>
      </c>
      <c r="K1833" s="40">
        <f>IF(I1833=MIN($J$1803:$J$1852),1,"")</f>
        <v>1</v>
      </c>
    </row>
    <row r="1834" spans="1:11" hidden="1" x14ac:dyDescent="0.25">
      <c r="A1834" s="34">
        <v>37</v>
      </c>
      <c r="B1834" s="35">
        <f>LOOKUP(A1834,Seznamy!$A$3:$A$27,Seznamy!$B$3:$B$27)</f>
        <v>246056</v>
      </c>
      <c r="C1834" s="36" t="str">
        <f>LOOKUP(A1834,Seznamy!$A$3:$A$27,Seznamy!$C$3:$C$27)</f>
        <v>Jítrava</v>
      </c>
      <c r="D1834" s="37">
        <f>LOOKUP(A1834,Seznamy!$A$3:$A$27,Seznamy!$E$3:$E$27)</f>
        <v>3402</v>
      </c>
      <c r="E1834" s="37">
        <f>LOOKUP(A1834,Seznamy!$A$3:$A$27,Seznamy!$H$3:$H$27)</f>
        <v>123891</v>
      </c>
      <c r="F1834" s="38">
        <f>LOOKUP(A1834,Seznamy!$A$3:$A$27,Seznamy!$J$3:$J$27)</f>
        <v>0</v>
      </c>
      <c r="G1834" s="38">
        <v>32</v>
      </c>
      <c r="H1834" s="36">
        <f>LOOKUP(G1834,'Bez dříví'!$A$35:$A$84,'Bez dříví'!$B$35:$B$84)</f>
        <v>0</v>
      </c>
      <c r="I1834" s="39">
        <f t="array" ref="I1834">SUM(IF(('Bez dříví'!$A$3:$A$33=A1834)*('Bez dříví'!$D$1:$BA$1=G1834),'Bez dříví'!$D$3:$BA$33))</f>
        <v>0</v>
      </c>
      <c r="J1834" s="70" t="str">
        <f>IF(I1834=0,"",I1834)</f>
        <v/>
      </c>
      <c r="K1834" s="40">
        <f>IF(I1834=MIN($J$1803:$J$1852),1,"")</f>
        <v>1</v>
      </c>
    </row>
    <row r="1835" spans="1:11" hidden="1" x14ac:dyDescent="0.25">
      <c r="A1835" s="34">
        <v>37</v>
      </c>
      <c r="B1835" s="35">
        <f>LOOKUP(A1835,Seznamy!$A$3:$A$27,Seznamy!$B$3:$B$27)</f>
        <v>246056</v>
      </c>
      <c r="C1835" s="36" t="str">
        <f>LOOKUP(A1835,Seznamy!$A$3:$A$27,Seznamy!$C$3:$C$27)</f>
        <v>Jítrava</v>
      </c>
      <c r="D1835" s="37">
        <f>LOOKUP(A1835,Seznamy!$A$3:$A$27,Seznamy!$E$3:$E$27)</f>
        <v>3402</v>
      </c>
      <c r="E1835" s="37">
        <f>LOOKUP(A1835,Seznamy!$A$3:$A$27,Seznamy!$H$3:$H$27)</f>
        <v>123891</v>
      </c>
      <c r="F1835" s="38">
        <f>LOOKUP(A1835,Seznamy!$A$3:$A$27,Seznamy!$J$3:$J$27)</f>
        <v>0</v>
      </c>
      <c r="G1835" s="38">
        <v>33</v>
      </c>
      <c r="H1835" s="36">
        <f>LOOKUP(G1835,'Bez dříví'!$A$35:$A$84,'Bez dříví'!$B$35:$B$84)</f>
        <v>0</v>
      </c>
      <c r="I1835" s="39">
        <f t="array" ref="I1835">SUM(IF(('Bez dříví'!$A$3:$A$33=A1835)*('Bez dříví'!$D$1:$BA$1=G1835),'Bez dříví'!$D$3:$BA$33))</f>
        <v>0</v>
      </c>
      <c r="J1835" s="70" t="str">
        <f>IF(I1835=0,"",I1835)</f>
        <v/>
      </c>
      <c r="K1835" s="40">
        <f>IF(I1835=MIN($J$1803:$J$1852),1,"")</f>
        <v>1</v>
      </c>
    </row>
    <row r="1836" spans="1:11" hidden="1" x14ac:dyDescent="0.25">
      <c r="A1836" s="34">
        <v>37</v>
      </c>
      <c r="B1836" s="35">
        <f>LOOKUP(A1836,Seznamy!$A$3:$A$27,Seznamy!$B$3:$B$27)</f>
        <v>246056</v>
      </c>
      <c r="C1836" s="36" t="str">
        <f>LOOKUP(A1836,Seznamy!$A$3:$A$27,Seznamy!$C$3:$C$27)</f>
        <v>Jítrava</v>
      </c>
      <c r="D1836" s="37">
        <f>LOOKUP(A1836,Seznamy!$A$3:$A$27,Seznamy!$E$3:$E$27)</f>
        <v>3402</v>
      </c>
      <c r="E1836" s="37">
        <f>LOOKUP(A1836,Seznamy!$A$3:$A$27,Seznamy!$H$3:$H$27)</f>
        <v>123891</v>
      </c>
      <c r="F1836" s="38">
        <f>LOOKUP(A1836,Seznamy!$A$3:$A$27,Seznamy!$J$3:$J$27)</f>
        <v>0</v>
      </c>
      <c r="G1836" s="38">
        <v>34</v>
      </c>
      <c r="H1836" s="36">
        <f>LOOKUP(G1836,'Bez dříví'!$A$35:$A$84,'Bez dříví'!$B$35:$B$84)</f>
        <v>0</v>
      </c>
      <c r="I1836" s="39">
        <f t="array" ref="I1836">SUM(IF(('Bez dříví'!$A$3:$A$33=A1836)*('Bez dříví'!$D$1:$BA$1=G1836),'Bez dříví'!$D$3:$BA$33))</f>
        <v>0</v>
      </c>
      <c r="J1836" s="70" t="str">
        <f>IF(I1836=0,"",I1836)</f>
        <v/>
      </c>
      <c r="K1836" s="40">
        <f>IF(I1836=MIN($J$1803:$J$1852),1,"")</f>
        <v>1</v>
      </c>
    </row>
    <row r="1837" spans="1:11" hidden="1" x14ac:dyDescent="0.25">
      <c r="A1837" s="34">
        <v>37</v>
      </c>
      <c r="B1837" s="35">
        <f>LOOKUP(A1837,Seznamy!$A$3:$A$27,Seznamy!$B$3:$B$27)</f>
        <v>246056</v>
      </c>
      <c r="C1837" s="36" t="str">
        <f>LOOKUP(A1837,Seznamy!$A$3:$A$27,Seznamy!$C$3:$C$27)</f>
        <v>Jítrava</v>
      </c>
      <c r="D1837" s="37">
        <f>LOOKUP(A1837,Seznamy!$A$3:$A$27,Seznamy!$E$3:$E$27)</f>
        <v>3402</v>
      </c>
      <c r="E1837" s="37">
        <f>LOOKUP(A1837,Seznamy!$A$3:$A$27,Seznamy!$H$3:$H$27)</f>
        <v>123891</v>
      </c>
      <c r="F1837" s="38">
        <f>LOOKUP(A1837,Seznamy!$A$3:$A$27,Seznamy!$J$3:$J$27)</f>
        <v>0</v>
      </c>
      <c r="G1837" s="38">
        <v>35</v>
      </c>
      <c r="H1837" s="36">
        <f>LOOKUP(G1837,'Bez dříví'!$A$35:$A$84,'Bez dříví'!$B$35:$B$84)</f>
        <v>0</v>
      </c>
      <c r="I1837" s="39">
        <f t="array" ref="I1837">SUM(IF(('Bez dříví'!$A$3:$A$33=A1837)*('Bez dříví'!$D$1:$BA$1=G1837),'Bez dříví'!$D$3:$BA$33))</f>
        <v>0</v>
      </c>
      <c r="J1837" s="70" t="str">
        <f>IF(I1837=0,"",I1837)</f>
        <v/>
      </c>
      <c r="K1837" s="40">
        <f>IF(I1837=MIN($J$1803:$J$1852),1,"")</f>
        <v>1</v>
      </c>
    </row>
    <row r="1838" spans="1:11" hidden="1" x14ac:dyDescent="0.25">
      <c r="A1838" s="34">
        <v>37</v>
      </c>
      <c r="B1838" s="35">
        <f>LOOKUP(A1838,Seznamy!$A$3:$A$27,Seznamy!$B$3:$B$27)</f>
        <v>246056</v>
      </c>
      <c r="C1838" s="36" t="str">
        <f>LOOKUP(A1838,Seznamy!$A$3:$A$27,Seznamy!$C$3:$C$27)</f>
        <v>Jítrava</v>
      </c>
      <c r="D1838" s="37">
        <f>LOOKUP(A1838,Seznamy!$A$3:$A$27,Seznamy!$E$3:$E$27)</f>
        <v>3402</v>
      </c>
      <c r="E1838" s="37">
        <f>LOOKUP(A1838,Seznamy!$A$3:$A$27,Seznamy!$H$3:$H$27)</f>
        <v>123891</v>
      </c>
      <c r="F1838" s="38">
        <f>LOOKUP(A1838,Seznamy!$A$3:$A$27,Seznamy!$J$3:$J$27)</f>
        <v>0</v>
      </c>
      <c r="G1838" s="38">
        <v>36</v>
      </c>
      <c r="H1838" s="36">
        <f>LOOKUP(G1838,'Bez dříví'!$A$35:$A$84,'Bez dříví'!$B$35:$B$84)</f>
        <v>0</v>
      </c>
      <c r="I1838" s="39">
        <f t="array" ref="I1838">SUM(IF(('Bez dříví'!$A$3:$A$33=A1838)*('Bez dříví'!$D$1:$BA$1=G1838),'Bez dříví'!$D$3:$BA$33))</f>
        <v>0</v>
      </c>
      <c r="J1838" s="70" t="str">
        <f>IF(I1838=0,"",I1838)</f>
        <v/>
      </c>
      <c r="K1838" s="40">
        <f>IF(I1838=MIN($J$1803:$J$1852),1,"")</f>
        <v>1</v>
      </c>
    </row>
    <row r="1839" spans="1:11" hidden="1" x14ac:dyDescent="0.25">
      <c r="A1839" s="34">
        <v>37</v>
      </c>
      <c r="B1839" s="35">
        <f>LOOKUP(A1839,Seznamy!$A$3:$A$27,Seznamy!$B$3:$B$27)</f>
        <v>246056</v>
      </c>
      <c r="C1839" s="36" t="str">
        <f>LOOKUP(A1839,Seznamy!$A$3:$A$27,Seznamy!$C$3:$C$27)</f>
        <v>Jítrava</v>
      </c>
      <c r="D1839" s="37">
        <f>LOOKUP(A1839,Seznamy!$A$3:$A$27,Seznamy!$E$3:$E$27)</f>
        <v>3402</v>
      </c>
      <c r="E1839" s="37">
        <f>LOOKUP(A1839,Seznamy!$A$3:$A$27,Seznamy!$H$3:$H$27)</f>
        <v>123891</v>
      </c>
      <c r="F1839" s="38">
        <f>LOOKUP(A1839,Seznamy!$A$3:$A$27,Seznamy!$J$3:$J$27)</f>
        <v>0</v>
      </c>
      <c r="G1839" s="38">
        <v>37</v>
      </c>
      <c r="H1839" s="36">
        <f>LOOKUP(G1839,'Bez dříví'!$A$35:$A$84,'Bez dříví'!$B$35:$B$84)</f>
        <v>0</v>
      </c>
      <c r="I1839" s="39">
        <f t="array" ref="I1839">SUM(IF(('Bez dříví'!$A$3:$A$33=A1839)*('Bez dříví'!$D$1:$BA$1=G1839),'Bez dříví'!$D$3:$BA$33))</f>
        <v>0</v>
      </c>
      <c r="J1839" s="70" t="str">
        <f>IF(I1839=0,"",I1839)</f>
        <v/>
      </c>
      <c r="K1839" s="40">
        <f>IF(I1839=MIN($J$1803:$J$1852),1,"")</f>
        <v>1</v>
      </c>
    </row>
    <row r="1840" spans="1:11" hidden="1" x14ac:dyDescent="0.25">
      <c r="A1840" s="34">
        <v>37</v>
      </c>
      <c r="B1840" s="35">
        <f>LOOKUP(A1840,Seznamy!$A$3:$A$27,Seznamy!$B$3:$B$27)</f>
        <v>246056</v>
      </c>
      <c r="C1840" s="36" t="str">
        <f>LOOKUP(A1840,Seznamy!$A$3:$A$27,Seznamy!$C$3:$C$27)</f>
        <v>Jítrava</v>
      </c>
      <c r="D1840" s="37">
        <f>LOOKUP(A1840,Seznamy!$A$3:$A$27,Seznamy!$E$3:$E$27)</f>
        <v>3402</v>
      </c>
      <c r="E1840" s="37">
        <f>LOOKUP(A1840,Seznamy!$A$3:$A$27,Seznamy!$H$3:$H$27)</f>
        <v>123891</v>
      </c>
      <c r="F1840" s="38">
        <f>LOOKUP(A1840,Seznamy!$A$3:$A$27,Seznamy!$J$3:$J$27)</f>
        <v>0</v>
      </c>
      <c r="G1840" s="38">
        <v>38</v>
      </c>
      <c r="H1840" s="36">
        <f>LOOKUP(G1840,'Bez dříví'!$A$35:$A$84,'Bez dříví'!$B$35:$B$84)</f>
        <v>0</v>
      </c>
      <c r="I1840" s="39">
        <f t="array" ref="I1840">SUM(IF(('Bez dříví'!$A$3:$A$33=A1840)*('Bez dříví'!$D$1:$BA$1=G1840),'Bez dříví'!$D$3:$BA$33))</f>
        <v>0</v>
      </c>
      <c r="J1840" s="70" t="str">
        <f>IF(I1840=0,"",I1840)</f>
        <v/>
      </c>
      <c r="K1840" s="40">
        <f>IF(I1840=MIN($J$1803:$J$1852),1,"")</f>
        <v>1</v>
      </c>
    </row>
    <row r="1841" spans="1:11" hidden="1" x14ac:dyDescent="0.25">
      <c r="A1841" s="34">
        <v>37</v>
      </c>
      <c r="B1841" s="35">
        <f>LOOKUP(A1841,Seznamy!$A$3:$A$27,Seznamy!$B$3:$B$27)</f>
        <v>246056</v>
      </c>
      <c r="C1841" s="36" t="str">
        <f>LOOKUP(A1841,Seznamy!$A$3:$A$27,Seznamy!$C$3:$C$27)</f>
        <v>Jítrava</v>
      </c>
      <c r="D1841" s="37">
        <f>LOOKUP(A1841,Seznamy!$A$3:$A$27,Seznamy!$E$3:$E$27)</f>
        <v>3402</v>
      </c>
      <c r="E1841" s="37">
        <f>LOOKUP(A1841,Seznamy!$A$3:$A$27,Seznamy!$H$3:$H$27)</f>
        <v>123891</v>
      </c>
      <c r="F1841" s="38">
        <f>LOOKUP(A1841,Seznamy!$A$3:$A$27,Seznamy!$J$3:$J$27)</f>
        <v>0</v>
      </c>
      <c r="G1841" s="38">
        <v>39</v>
      </c>
      <c r="H1841" s="36">
        <f>LOOKUP(G1841,'Bez dříví'!$A$35:$A$84,'Bez dříví'!$B$35:$B$84)</f>
        <v>0</v>
      </c>
      <c r="I1841" s="39">
        <f t="array" ref="I1841">SUM(IF(('Bez dříví'!$A$3:$A$33=A1841)*('Bez dříví'!$D$1:$BA$1=G1841),'Bez dříví'!$D$3:$BA$33))</f>
        <v>0</v>
      </c>
      <c r="J1841" s="70" t="str">
        <f>IF(I1841=0,"",I1841)</f>
        <v/>
      </c>
      <c r="K1841" s="40">
        <f>IF(I1841=MIN($J$1803:$J$1852),1,"")</f>
        <v>1</v>
      </c>
    </row>
    <row r="1842" spans="1:11" hidden="1" x14ac:dyDescent="0.25">
      <c r="A1842" s="34">
        <v>37</v>
      </c>
      <c r="B1842" s="35">
        <f>LOOKUP(A1842,Seznamy!$A$3:$A$27,Seznamy!$B$3:$B$27)</f>
        <v>246056</v>
      </c>
      <c r="C1842" s="36" t="str">
        <f>LOOKUP(A1842,Seznamy!$A$3:$A$27,Seznamy!$C$3:$C$27)</f>
        <v>Jítrava</v>
      </c>
      <c r="D1842" s="37">
        <f>LOOKUP(A1842,Seznamy!$A$3:$A$27,Seznamy!$E$3:$E$27)</f>
        <v>3402</v>
      </c>
      <c r="E1842" s="37">
        <f>LOOKUP(A1842,Seznamy!$A$3:$A$27,Seznamy!$H$3:$H$27)</f>
        <v>123891</v>
      </c>
      <c r="F1842" s="38">
        <f>LOOKUP(A1842,Seznamy!$A$3:$A$27,Seznamy!$J$3:$J$27)</f>
        <v>0</v>
      </c>
      <c r="G1842" s="38">
        <v>40</v>
      </c>
      <c r="H1842" s="36">
        <f>LOOKUP(G1842,'Bez dříví'!$A$35:$A$84,'Bez dříví'!$B$35:$B$84)</f>
        <v>0</v>
      </c>
      <c r="I1842" s="39">
        <f t="array" ref="I1842">SUM(IF(('Bez dříví'!$A$3:$A$33=A1842)*('Bez dříví'!$D$1:$BA$1=G1842),'Bez dříví'!$D$3:$BA$33))</f>
        <v>0</v>
      </c>
      <c r="J1842" s="70" t="str">
        <f>IF(I1842=0,"",I1842)</f>
        <v/>
      </c>
      <c r="K1842" s="40">
        <f>IF(I1842=MIN($J$1803:$J$1852),1,"")</f>
        <v>1</v>
      </c>
    </row>
    <row r="1843" spans="1:11" hidden="1" x14ac:dyDescent="0.25">
      <c r="A1843" s="34">
        <v>37</v>
      </c>
      <c r="B1843" s="35">
        <f>LOOKUP(A1843,Seznamy!$A$3:$A$27,Seznamy!$B$3:$B$27)</f>
        <v>246056</v>
      </c>
      <c r="C1843" s="36" t="str">
        <f>LOOKUP(A1843,Seznamy!$A$3:$A$27,Seznamy!$C$3:$C$27)</f>
        <v>Jítrava</v>
      </c>
      <c r="D1843" s="37">
        <f>LOOKUP(A1843,Seznamy!$A$3:$A$27,Seznamy!$E$3:$E$27)</f>
        <v>3402</v>
      </c>
      <c r="E1843" s="37">
        <f>LOOKUP(A1843,Seznamy!$A$3:$A$27,Seznamy!$H$3:$H$27)</f>
        <v>123891</v>
      </c>
      <c r="F1843" s="38">
        <f>LOOKUP(A1843,Seznamy!$A$3:$A$27,Seznamy!$J$3:$J$27)</f>
        <v>0</v>
      </c>
      <c r="G1843" s="38">
        <v>41</v>
      </c>
      <c r="H1843" s="36">
        <f>LOOKUP(G1843,'Bez dříví'!$A$35:$A$84,'Bez dříví'!$B$35:$B$84)</f>
        <v>0</v>
      </c>
      <c r="I1843" s="39">
        <f t="array" ref="I1843">SUM(IF(('Bez dříví'!$A$3:$A$33=A1843)*('Bez dříví'!$D$1:$BA$1=G1843),'Bez dříví'!$D$3:$BA$33))</f>
        <v>0</v>
      </c>
      <c r="J1843" s="70" t="str">
        <f>IF(I1843=0,"",I1843)</f>
        <v/>
      </c>
      <c r="K1843" s="40">
        <f>IF(I1843=MIN($J$1803:$J$1852),1,"")</f>
        <v>1</v>
      </c>
    </row>
    <row r="1844" spans="1:11" hidden="1" x14ac:dyDescent="0.25">
      <c r="A1844" s="34">
        <v>37</v>
      </c>
      <c r="B1844" s="35">
        <f>LOOKUP(A1844,Seznamy!$A$3:$A$27,Seznamy!$B$3:$B$27)</f>
        <v>246056</v>
      </c>
      <c r="C1844" s="36" t="str">
        <f>LOOKUP(A1844,Seznamy!$A$3:$A$27,Seznamy!$C$3:$C$27)</f>
        <v>Jítrava</v>
      </c>
      <c r="D1844" s="37">
        <f>LOOKUP(A1844,Seznamy!$A$3:$A$27,Seznamy!$E$3:$E$27)</f>
        <v>3402</v>
      </c>
      <c r="E1844" s="37">
        <f>LOOKUP(A1844,Seznamy!$A$3:$A$27,Seznamy!$H$3:$H$27)</f>
        <v>123891</v>
      </c>
      <c r="F1844" s="38">
        <f>LOOKUP(A1844,Seznamy!$A$3:$A$27,Seznamy!$J$3:$J$27)</f>
        <v>0</v>
      </c>
      <c r="G1844" s="38">
        <v>42</v>
      </c>
      <c r="H1844" s="36">
        <f>LOOKUP(G1844,'Bez dříví'!$A$35:$A$84,'Bez dříví'!$B$35:$B$84)</f>
        <v>0</v>
      </c>
      <c r="I1844" s="39">
        <f t="array" ref="I1844">SUM(IF(('Bez dříví'!$A$3:$A$33=A1844)*('Bez dříví'!$D$1:$BA$1=G1844),'Bez dříví'!$D$3:$BA$33))</f>
        <v>0</v>
      </c>
      <c r="J1844" s="70" t="str">
        <f>IF(I1844=0,"",I1844)</f>
        <v/>
      </c>
      <c r="K1844" s="40">
        <f>IF(I1844=MIN($J$1803:$J$1852),1,"")</f>
        <v>1</v>
      </c>
    </row>
    <row r="1845" spans="1:11" hidden="1" x14ac:dyDescent="0.25">
      <c r="A1845" s="34">
        <v>37</v>
      </c>
      <c r="B1845" s="35">
        <f>LOOKUP(A1845,Seznamy!$A$3:$A$27,Seznamy!$B$3:$B$27)</f>
        <v>246056</v>
      </c>
      <c r="C1845" s="36" t="str">
        <f>LOOKUP(A1845,Seznamy!$A$3:$A$27,Seznamy!$C$3:$C$27)</f>
        <v>Jítrava</v>
      </c>
      <c r="D1845" s="37">
        <f>LOOKUP(A1845,Seznamy!$A$3:$A$27,Seznamy!$E$3:$E$27)</f>
        <v>3402</v>
      </c>
      <c r="E1845" s="37">
        <f>LOOKUP(A1845,Seznamy!$A$3:$A$27,Seznamy!$H$3:$H$27)</f>
        <v>123891</v>
      </c>
      <c r="F1845" s="38">
        <f>LOOKUP(A1845,Seznamy!$A$3:$A$27,Seznamy!$J$3:$J$27)</f>
        <v>0</v>
      </c>
      <c r="G1845" s="38">
        <v>43</v>
      </c>
      <c r="H1845" s="36">
        <f>LOOKUP(G1845,'Bez dříví'!$A$35:$A$84,'Bez dříví'!$B$35:$B$84)</f>
        <v>0</v>
      </c>
      <c r="I1845" s="39">
        <f t="array" ref="I1845">SUM(IF(('Bez dříví'!$A$3:$A$33=A1845)*('Bez dříví'!$D$1:$BA$1=G1845),'Bez dříví'!$D$3:$BA$33))</f>
        <v>0</v>
      </c>
      <c r="J1845" s="70" t="str">
        <f>IF(I1845=0,"",I1845)</f>
        <v/>
      </c>
      <c r="K1845" s="40">
        <f>IF(I1845=MIN($J$1803:$J$1852),1,"")</f>
        <v>1</v>
      </c>
    </row>
    <row r="1846" spans="1:11" hidden="1" x14ac:dyDescent="0.25">
      <c r="A1846" s="34">
        <v>37</v>
      </c>
      <c r="B1846" s="35">
        <f>LOOKUP(A1846,Seznamy!$A$3:$A$27,Seznamy!$B$3:$B$27)</f>
        <v>246056</v>
      </c>
      <c r="C1846" s="36" t="str">
        <f>LOOKUP(A1846,Seznamy!$A$3:$A$27,Seznamy!$C$3:$C$27)</f>
        <v>Jítrava</v>
      </c>
      <c r="D1846" s="37">
        <f>LOOKUP(A1846,Seznamy!$A$3:$A$27,Seznamy!$E$3:$E$27)</f>
        <v>3402</v>
      </c>
      <c r="E1846" s="37">
        <f>LOOKUP(A1846,Seznamy!$A$3:$A$27,Seznamy!$H$3:$H$27)</f>
        <v>123891</v>
      </c>
      <c r="F1846" s="38">
        <f>LOOKUP(A1846,Seznamy!$A$3:$A$27,Seznamy!$J$3:$J$27)</f>
        <v>0</v>
      </c>
      <c r="G1846" s="38">
        <v>44</v>
      </c>
      <c r="H1846" s="36">
        <f>LOOKUP(G1846,'Bez dříví'!$A$35:$A$84,'Bez dříví'!$B$35:$B$84)</f>
        <v>0</v>
      </c>
      <c r="I1846" s="39">
        <f t="array" ref="I1846">SUM(IF(('Bez dříví'!$A$3:$A$33=A1846)*('Bez dříví'!$D$1:$BA$1=G1846),'Bez dříví'!$D$3:$BA$33))</f>
        <v>0</v>
      </c>
      <c r="J1846" s="70" t="str">
        <f>IF(I1846=0,"",I1846)</f>
        <v/>
      </c>
      <c r="K1846" s="40">
        <f>IF(I1846=MIN($J$1803:$J$1852),1,"")</f>
        <v>1</v>
      </c>
    </row>
    <row r="1847" spans="1:11" hidden="1" x14ac:dyDescent="0.25">
      <c r="A1847" s="34">
        <v>37</v>
      </c>
      <c r="B1847" s="35">
        <f>LOOKUP(A1847,Seznamy!$A$3:$A$27,Seznamy!$B$3:$B$27)</f>
        <v>246056</v>
      </c>
      <c r="C1847" s="36" t="str">
        <f>LOOKUP(A1847,Seznamy!$A$3:$A$27,Seznamy!$C$3:$C$27)</f>
        <v>Jítrava</v>
      </c>
      <c r="D1847" s="37">
        <f>LOOKUP(A1847,Seznamy!$A$3:$A$27,Seznamy!$E$3:$E$27)</f>
        <v>3402</v>
      </c>
      <c r="E1847" s="37">
        <f>LOOKUP(A1847,Seznamy!$A$3:$A$27,Seznamy!$H$3:$H$27)</f>
        <v>123891</v>
      </c>
      <c r="F1847" s="38">
        <f>LOOKUP(A1847,Seznamy!$A$3:$A$27,Seznamy!$J$3:$J$27)</f>
        <v>0</v>
      </c>
      <c r="G1847" s="38">
        <v>45</v>
      </c>
      <c r="H1847" s="36">
        <f>LOOKUP(G1847,'Bez dříví'!$A$35:$A$84,'Bez dříví'!$B$35:$B$84)</f>
        <v>0</v>
      </c>
      <c r="I1847" s="39">
        <f t="array" ref="I1847">SUM(IF(('Bez dříví'!$A$3:$A$33=A1847)*('Bez dříví'!$D$1:$BA$1=G1847),'Bez dříví'!$D$3:$BA$33))</f>
        <v>0</v>
      </c>
      <c r="J1847" s="70" t="str">
        <f>IF(I1847=0,"",I1847)</f>
        <v/>
      </c>
      <c r="K1847" s="40">
        <f>IF(I1847=MIN($J$1803:$J$1852),1,"")</f>
        <v>1</v>
      </c>
    </row>
    <row r="1848" spans="1:11" hidden="1" x14ac:dyDescent="0.25">
      <c r="A1848" s="34">
        <v>37</v>
      </c>
      <c r="B1848" s="35">
        <f>LOOKUP(A1848,Seznamy!$A$3:$A$27,Seznamy!$B$3:$B$27)</f>
        <v>246056</v>
      </c>
      <c r="C1848" s="36" t="str">
        <f>LOOKUP(A1848,Seznamy!$A$3:$A$27,Seznamy!$C$3:$C$27)</f>
        <v>Jítrava</v>
      </c>
      <c r="D1848" s="37">
        <f>LOOKUP(A1848,Seznamy!$A$3:$A$27,Seznamy!$E$3:$E$27)</f>
        <v>3402</v>
      </c>
      <c r="E1848" s="37">
        <f>LOOKUP(A1848,Seznamy!$A$3:$A$27,Seznamy!$H$3:$H$27)</f>
        <v>123891</v>
      </c>
      <c r="F1848" s="38">
        <f>LOOKUP(A1848,Seznamy!$A$3:$A$27,Seznamy!$J$3:$J$27)</f>
        <v>0</v>
      </c>
      <c r="G1848" s="38">
        <v>46</v>
      </c>
      <c r="H1848" s="36">
        <f>LOOKUP(G1848,'Bez dříví'!$A$35:$A$84,'Bez dříví'!$B$35:$B$84)</f>
        <v>0</v>
      </c>
      <c r="I1848" s="39">
        <f t="array" ref="I1848">SUM(IF(('Bez dříví'!$A$3:$A$33=A1848)*('Bez dříví'!$D$1:$BA$1=G1848),'Bez dříví'!$D$3:$BA$33))</f>
        <v>0</v>
      </c>
      <c r="J1848" s="70" t="str">
        <f>IF(I1848=0,"",I1848)</f>
        <v/>
      </c>
      <c r="K1848" s="40">
        <f>IF(I1848=MIN($J$1803:$J$1852),1,"")</f>
        <v>1</v>
      </c>
    </row>
    <row r="1849" spans="1:11" hidden="1" x14ac:dyDescent="0.25">
      <c r="A1849" s="34">
        <v>37</v>
      </c>
      <c r="B1849" s="35">
        <f>LOOKUP(A1849,Seznamy!$A$3:$A$27,Seznamy!$B$3:$B$27)</f>
        <v>246056</v>
      </c>
      <c r="C1849" s="36" t="str">
        <f>LOOKUP(A1849,Seznamy!$A$3:$A$27,Seznamy!$C$3:$C$27)</f>
        <v>Jítrava</v>
      </c>
      <c r="D1849" s="37">
        <f>LOOKUP(A1849,Seznamy!$A$3:$A$27,Seznamy!$E$3:$E$27)</f>
        <v>3402</v>
      </c>
      <c r="E1849" s="37">
        <f>LOOKUP(A1849,Seznamy!$A$3:$A$27,Seznamy!$H$3:$H$27)</f>
        <v>123891</v>
      </c>
      <c r="F1849" s="38">
        <f>LOOKUP(A1849,Seznamy!$A$3:$A$27,Seznamy!$J$3:$J$27)</f>
        <v>0</v>
      </c>
      <c r="G1849" s="38">
        <v>47</v>
      </c>
      <c r="H1849" s="36">
        <f>LOOKUP(G1849,'Bez dříví'!$A$35:$A$84,'Bez dříví'!$B$35:$B$84)</f>
        <v>0</v>
      </c>
      <c r="I1849" s="39">
        <f t="array" ref="I1849">SUM(IF(('Bez dříví'!$A$3:$A$33=A1849)*('Bez dříví'!$D$1:$BA$1=G1849),'Bez dříví'!$D$3:$BA$33))</f>
        <v>0</v>
      </c>
      <c r="J1849" s="70" t="str">
        <f>IF(I1849=0,"",I1849)</f>
        <v/>
      </c>
      <c r="K1849" s="40">
        <f>IF(I1849=MIN($J$1803:$J$1852),1,"")</f>
        <v>1</v>
      </c>
    </row>
    <row r="1850" spans="1:11" hidden="1" x14ac:dyDescent="0.25">
      <c r="A1850" s="34">
        <v>37</v>
      </c>
      <c r="B1850" s="35">
        <f>LOOKUP(A1850,Seznamy!$A$3:$A$27,Seznamy!$B$3:$B$27)</f>
        <v>246056</v>
      </c>
      <c r="C1850" s="36" t="str">
        <f>LOOKUP(A1850,Seznamy!$A$3:$A$27,Seznamy!$C$3:$C$27)</f>
        <v>Jítrava</v>
      </c>
      <c r="D1850" s="37">
        <f>LOOKUP(A1850,Seznamy!$A$3:$A$27,Seznamy!$E$3:$E$27)</f>
        <v>3402</v>
      </c>
      <c r="E1850" s="37">
        <f>LOOKUP(A1850,Seznamy!$A$3:$A$27,Seznamy!$H$3:$H$27)</f>
        <v>123891</v>
      </c>
      <c r="F1850" s="38">
        <f>LOOKUP(A1850,Seznamy!$A$3:$A$27,Seznamy!$J$3:$J$27)</f>
        <v>0</v>
      </c>
      <c r="G1850" s="38">
        <v>48</v>
      </c>
      <c r="H1850" s="36">
        <f>LOOKUP(G1850,'Bez dříví'!$A$35:$A$84,'Bez dříví'!$B$35:$B$84)</f>
        <v>0</v>
      </c>
      <c r="I1850" s="39">
        <f t="array" ref="I1850">SUM(IF(('Bez dříví'!$A$3:$A$33=A1850)*('Bez dříví'!$D$1:$BA$1=G1850),'Bez dříví'!$D$3:$BA$33))</f>
        <v>0</v>
      </c>
      <c r="J1850" s="70" t="str">
        <f>IF(I1850=0,"",I1850)</f>
        <v/>
      </c>
      <c r="K1850" s="40">
        <f>IF(I1850=MIN($J$1803:$J$1852),1,"")</f>
        <v>1</v>
      </c>
    </row>
    <row r="1851" spans="1:11" hidden="1" x14ac:dyDescent="0.25">
      <c r="A1851" s="34">
        <v>37</v>
      </c>
      <c r="B1851" s="35">
        <f>LOOKUP(A1851,Seznamy!$A$3:$A$27,Seznamy!$B$3:$B$27)</f>
        <v>246056</v>
      </c>
      <c r="C1851" s="36" t="str">
        <f>LOOKUP(A1851,Seznamy!$A$3:$A$27,Seznamy!$C$3:$C$27)</f>
        <v>Jítrava</v>
      </c>
      <c r="D1851" s="37">
        <f>LOOKUP(A1851,Seznamy!$A$3:$A$27,Seznamy!$E$3:$E$27)</f>
        <v>3402</v>
      </c>
      <c r="E1851" s="37">
        <f>LOOKUP(A1851,Seznamy!$A$3:$A$27,Seznamy!$H$3:$H$27)</f>
        <v>123891</v>
      </c>
      <c r="F1851" s="38">
        <f>LOOKUP(A1851,Seznamy!$A$3:$A$27,Seznamy!$J$3:$J$27)</f>
        <v>0</v>
      </c>
      <c r="G1851" s="38">
        <v>49</v>
      </c>
      <c r="H1851" s="36">
        <f>LOOKUP(G1851,'Bez dříví'!$A$35:$A$84,'Bez dříví'!$B$35:$B$84)</f>
        <v>0</v>
      </c>
      <c r="I1851" s="39">
        <f t="array" ref="I1851">SUM(IF(('Bez dříví'!$A$3:$A$33=A1851)*('Bez dříví'!$D$1:$BA$1=G1851),'Bez dříví'!$D$3:$BA$33))</f>
        <v>0</v>
      </c>
      <c r="J1851" s="70" t="str">
        <f>IF(I1851=0,"",I1851)</f>
        <v/>
      </c>
      <c r="K1851" s="40">
        <f>IF(I1851=MIN($J$1803:$J$1852),1,"")</f>
        <v>1</v>
      </c>
    </row>
    <row r="1852" spans="1:11" hidden="1" x14ac:dyDescent="0.25">
      <c r="A1852" s="34">
        <v>37</v>
      </c>
      <c r="B1852" s="35">
        <f>LOOKUP(A1852,Seznamy!$A$3:$A$27,Seznamy!$B$3:$B$27)</f>
        <v>246056</v>
      </c>
      <c r="C1852" s="36" t="str">
        <f>LOOKUP(A1852,Seznamy!$A$3:$A$27,Seznamy!$C$3:$C$27)</f>
        <v>Jítrava</v>
      </c>
      <c r="D1852" s="37">
        <f>LOOKUP(A1852,Seznamy!$A$3:$A$27,Seznamy!$E$3:$E$27)</f>
        <v>3402</v>
      </c>
      <c r="E1852" s="37">
        <f>LOOKUP(A1852,Seznamy!$A$3:$A$27,Seznamy!$H$3:$H$27)</f>
        <v>123891</v>
      </c>
      <c r="F1852" s="38">
        <f>LOOKUP(A1852,Seznamy!$A$3:$A$27,Seznamy!$J$3:$J$27)</f>
        <v>0</v>
      </c>
      <c r="G1852" s="38">
        <v>50</v>
      </c>
      <c r="H1852" s="36">
        <f>LOOKUP(G1852,'Bez dříví'!$A$35:$A$84,'Bez dříví'!$B$35:$B$84)</f>
        <v>0</v>
      </c>
      <c r="I1852" s="39">
        <f t="array" ref="I1852">SUM(IF(('Bez dříví'!$A$3:$A$33=A1852)*('Bez dříví'!$D$1:$BA$1=G1852),'Bez dříví'!$D$3:$BA$33))</f>
        <v>0</v>
      </c>
      <c r="J1852" s="70" t="str">
        <f>IF(I1852=0,"",I1852)</f>
        <v/>
      </c>
      <c r="K1852" s="40">
        <f>IF(I1852=MIN($J$1803:$J$1852),1,"")</f>
        <v>1</v>
      </c>
    </row>
    <row r="1853" spans="1:11" hidden="1" x14ac:dyDescent="0.25">
      <c r="A1853" s="56">
        <v>38</v>
      </c>
      <c r="B1853" s="57">
        <f>LOOKUP(A1853,Seznamy!$A$3:$A$27,Seznamy!$B$3:$B$27)</f>
        <v>246056</v>
      </c>
      <c r="C1853" s="58" t="str">
        <f>LOOKUP(A1853,Seznamy!$A$3:$A$27,Seznamy!$C$3:$C$27)</f>
        <v>Jítrava</v>
      </c>
      <c r="D1853" s="59">
        <f>LOOKUP(A1853,Seznamy!$A$3:$A$27,Seznamy!$E$3:$E$27)</f>
        <v>3402</v>
      </c>
      <c r="E1853" s="59">
        <f>LOOKUP(A1853,Seznamy!$A$3:$A$27,Seznamy!$H$3:$H$27)</f>
        <v>123891</v>
      </c>
      <c r="F1853" s="60">
        <f>LOOKUP(A1853,Seznamy!$A$3:$A$27,Seznamy!$J$3:$J$27)</f>
        <v>0</v>
      </c>
      <c r="G1853" s="60">
        <v>1</v>
      </c>
      <c r="H1853" s="58" t="str">
        <f>LOOKUP(G1853,'Bez dříví'!$A$35:$A$84,'Bez dříví'!$B$35:$B$84)</f>
        <v>LESCUS Cetkovice, s.r.o.</v>
      </c>
      <c r="I1853" s="61">
        <f t="array" ref="I1853">SUM(IF(('Bez dříví'!$A$3:$A$33=A1853)*('Bez dříví'!$D$1:$BA$1=G1853),'Bez dříví'!$D$3:$BA$33))</f>
        <v>0</v>
      </c>
      <c r="J1853" s="71" t="str">
        <f>IF(I1853=0,"",I1853)</f>
        <v/>
      </c>
      <c r="K1853" s="62">
        <f>IF(I1853=MIN($J$1853:$J$1902),1,"")</f>
        <v>1</v>
      </c>
    </row>
    <row r="1854" spans="1:11" hidden="1" x14ac:dyDescent="0.25">
      <c r="A1854" s="56">
        <v>38</v>
      </c>
      <c r="B1854" s="57">
        <f>LOOKUP(A1854,Seznamy!$A$3:$A$27,Seznamy!$B$3:$B$27)</f>
        <v>246056</v>
      </c>
      <c r="C1854" s="58" t="str">
        <f>LOOKUP(A1854,Seznamy!$A$3:$A$27,Seznamy!$C$3:$C$27)</f>
        <v>Jítrava</v>
      </c>
      <c r="D1854" s="59">
        <f>LOOKUP(A1854,Seznamy!$A$3:$A$27,Seznamy!$E$3:$E$27)</f>
        <v>3402</v>
      </c>
      <c r="E1854" s="59">
        <f>LOOKUP(A1854,Seznamy!$A$3:$A$27,Seznamy!$H$3:$H$27)</f>
        <v>123891</v>
      </c>
      <c r="F1854" s="60">
        <f>LOOKUP(A1854,Seznamy!$A$3:$A$27,Seznamy!$J$3:$J$27)</f>
        <v>0</v>
      </c>
      <c r="G1854" s="60">
        <v>2</v>
      </c>
      <c r="H1854" s="58" t="str">
        <f>LOOKUP(G1854,'Bez dříví'!$A$35:$A$84,'Bez dříví'!$B$35:$B$84)</f>
        <v>EGREGA s.r.o.</v>
      </c>
      <c r="I1854" s="61">
        <f t="array" ref="I1854">SUM(IF(('Bez dříví'!$A$3:$A$33=A1854)*('Bez dříví'!$D$1:$BA$1=G1854),'Bez dříví'!$D$3:$BA$33))</f>
        <v>0</v>
      </c>
      <c r="J1854" s="71" t="str">
        <f>IF(I1854=0,"",I1854)</f>
        <v/>
      </c>
      <c r="K1854" s="62">
        <f>IF(I1854=MIN($J$1853:$J$1902),1,"")</f>
        <v>1</v>
      </c>
    </row>
    <row r="1855" spans="1:11" hidden="1" x14ac:dyDescent="0.25">
      <c r="A1855" s="56">
        <v>38</v>
      </c>
      <c r="B1855" s="57">
        <f>LOOKUP(A1855,Seznamy!$A$3:$A$27,Seznamy!$B$3:$B$27)</f>
        <v>246056</v>
      </c>
      <c r="C1855" s="58" t="str">
        <f>LOOKUP(A1855,Seznamy!$A$3:$A$27,Seznamy!$C$3:$C$27)</f>
        <v>Jítrava</v>
      </c>
      <c r="D1855" s="59">
        <f>LOOKUP(A1855,Seznamy!$A$3:$A$27,Seznamy!$E$3:$E$27)</f>
        <v>3402</v>
      </c>
      <c r="E1855" s="59">
        <f>LOOKUP(A1855,Seznamy!$A$3:$A$27,Seznamy!$H$3:$H$27)</f>
        <v>123891</v>
      </c>
      <c r="F1855" s="60">
        <f>LOOKUP(A1855,Seznamy!$A$3:$A$27,Seznamy!$J$3:$J$27)</f>
        <v>0</v>
      </c>
      <c r="G1855" s="60">
        <v>3</v>
      </c>
      <c r="H1855" s="58" t="str">
        <f>LOOKUP(G1855,'Bez dříví'!$A$35:$A$84,'Bez dříví'!$B$35:$B$84)</f>
        <v>Lesostavby Frýdek-Místek a.s.</v>
      </c>
      <c r="I1855" s="61">
        <f t="array" ref="I1855">SUM(IF(('Bez dříví'!$A$3:$A$33=A1855)*('Bez dříví'!$D$1:$BA$1=G1855),'Bez dříví'!$D$3:$BA$33))</f>
        <v>0</v>
      </c>
      <c r="J1855" s="71" t="str">
        <f>IF(I1855=0,"",I1855)</f>
        <v/>
      </c>
      <c r="K1855" s="62">
        <f>IF(I1855=MIN($J$1853:$J$1902),1,"")</f>
        <v>1</v>
      </c>
    </row>
    <row r="1856" spans="1:11" hidden="1" x14ac:dyDescent="0.25">
      <c r="A1856" s="56">
        <v>38</v>
      </c>
      <c r="B1856" s="57">
        <f>LOOKUP(A1856,Seznamy!$A$3:$A$27,Seznamy!$B$3:$B$27)</f>
        <v>246056</v>
      </c>
      <c r="C1856" s="58" t="str">
        <f>LOOKUP(A1856,Seznamy!$A$3:$A$27,Seznamy!$C$3:$C$27)</f>
        <v>Jítrava</v>
      </c>
      <c r="D1856" s="59">
        <f>LOOKUP(A1856,Seznamy!$A$3:$A$27,Seznamy!$E$3:$E$27)</f>
        <v>3402</v>
      </c>
      <c r="E1856" s="59">
        <f>LOOKUP(A1856,Seznamy!$A$3:$A$27,Seznamy!$H$3:$H$27)</f>
        <v>123891</v>
      </c>
      <c r="F1856" s="60">
        <f>LOOKUP(A1856,Seznamy!$A$3:$A$27,Seznamy!$J$3:$J$27)</f>
        <v>0</v>
      </c>
      <c r="G1856" s="60">
        <v>4</v>
      </c>
      <c r="H1856" s="58" t="str">
        <f>LOOKUP(G1856,'Bez dříví'!$A$35:$A$84,'Bez dříví'!$B$35:$B$84)</f>
        <v>LST a.s.</v>
      </c>
      <c r="I1856" s="61">
        <f t="array" ref="I1856">SUM(IF(('Bez dříví'!$A$3:$A$33=A1856)*('Bez dříví'!$D$1:$BA$1=G1856),'Bez dříví'!$D$3:$BA$33))</f>
        <v>0</v>
      </c>
      <c r="J1856" s="71" t="str">
        <f>IF(I1856=0,"",I1856)</f>
        <v/>
      </c>
      <c r="K1856" s="62">
        <f>IF(I1856=MIN($J$1853:$J$1902),1,"")</f>
        <v>1</v>
      </c>
    </row>
    <row r="1857" spans="1:11" hidden="1" x14ac:dyDescent="0.25">
      <c r="A1857" s="56">
        <v>38</v>
      </c>
      <c r="B1857" s="57">
        <f>LOOKUP(A1857,Seznamy!$A$3:$A$27,Seznamy!$B$3:$B$27)</f>
        <v>246056</v>
      </c>
      <c r="C1857" s="58" t="str">
        <f>LOOKUP(A1857,Seznamy!$A$3:$A$27,Seznamy!$C$3:$C$27)</f>
        <v>Jítrava</v>
      </c>
      <c r="D1857" s="59">
        <f>LOOKUP(A1857,Seznamy!$A$3:$A$27,Seznamy!$E$3:$E$27)</f>
        <v>3402</v>
      </c>
      <c r="E1857" s="59">
        <f>LOOKUP(A1857,Seznamy!$A$3:$A$27,Seznamy!$H$3:$H$27)</f>
        <v>123891</v>
      </c>
      <c r="F1857" s="60">
        <f>LOOKUP(A1857,Seznamy!$A$3:$A$27,Seznamy!$J$3:$J$27)</f>
        <v>0</v>
      </c>
      <c r="G1857" s="60">
        <v>5</v>
      </c>
      <c r="H1857" s="58" t="str">
        <f>LOOKUP(G1857,'Bez dříví'!$A$35:$A$84,'Bez dříví'!$B$35:$B$84)</f>
        <v>UNILES a.s.</v>
      </c>
      <c r="I1857" s="61">
        <f t="array" ref="I1857">SUM(IF(('Bez dříví'!$A$3:$A$33=A1857)*('Bez dříví'!$D$1:$BA$1=G1857),'Bez dříví'!$D$3:$BA$33))</f>
        <v>0</v>
      </c>
      <c r="J1857" s="71" t="str">
        <f>IF(I1857=0,"",I1857)</f>
        <v/>
      </c>
      <c r="K1857" s="62">
        <f>IF(I1857=MIN($J$1853:$J$1902),1,"")</f>
        <v>1</v>
      </c>
    </row>
    <row r="1858" spans="1:11" hidden="1" x14ac:dyDescent="0.25">
      <c r="A1858" s="56">
        <v>38</v>
      </c>
      <c r="B1858" s="57">
        <f>LOOKUP(A1858,Seznamy!$A$3:$A$27,Seznamy!$B$3:$B$27)</f>
        <v>246056</v>
      </c>
      <c r="C1858" s="58" t="str">
        <f>LOOKUP(A1858,Seznamy!$A$3:$A$27,Seznamy!$C$3:$C$27)</f>
        <v>Jítrava</v>
      </c>
      <c r="D1858" s="59">
        <f>LOOKUP(A1858,Seznamy!$A$3:$A$27,Seznamy!$E$3:$E$27)</f>
        <v>3402</v>
      </c>
      <c r="E1858" s="59">
        <f>LOOKUP(A1858,Seznamy!$A$3:$A$27,Seznamy!$H$3:$H$27)</f>
        <v>123891</v>
      </c>
      <c r="F1858" s="60">
        <f>LOOKUP(A1858,Seznamy!$A$3:$A$27,Seznamy!$J$3:$J$27)</f>
        <v>0</v>
      </c>
      <c r="G1858" s="60">
        <v>6</v>
      </c>
      <c r="H1858" s="58" t="str">
        <f>LOOKUP(G1858,'Bez dříví'!$A$35:$A$84,'Bez dříví'!$B$35:$B$84)</f>
        <v>LDF Rožnov a.s.</v>
      </c>
      <c r="I1858" s="61">
        <f t="array" ref="I1858">SUM(IF(('Bez dříví'!$A$3:$A$33=A1858)*('Bez dříví'!$D$1:$BA$1=G1858),'Bez dříví'!$D$3:$BA$33))</f>
        <v>0</v>
      </c>
      <c r="J1858" s="71" t="str">
        <f>IF(I1858=0,"",I1858)</f>
        <v/>
      </c>
      <c r="K1858" s="62">
        <f>IF(I1858=MIN($J$1853:$J$1902),1,"")</f>
        <v>1</v>
      </c>
    </row>
    <row r="1859" spans="1:11" hidden="1" x14ac:dyDescent="0.25">
      <c r="A1859" s="56">
        <v>38</v>
      </c>
      <c r="B1859" s="57">
        <f>LOOKUP(A1859,Seznamy!$A$3:$A$27,Seznamy!$B$3:$B$27)</f>
        <v>246056</v>
      </c>
      <c r="C1859" s="58" t="str">
        <f>LOOKUP(A1859,Seznamy!$A$3:$A$27,Seznamy!$C$3:$C$27)</f>
        <v>Jítrava</v>
      </c>
      <c r="D1859" s="59">
        <f>LOOKUP(A1859,Seznamy!$A$3:$A$27,Seznamy!$E$3:$E$27)</f>
        <v>3402</v>
      </c>
      <c r="E1859" s="59">
        <f>LOOKUP(A1859,Seznamy!$A$3:$A$27,Seznamy!$H$3:$H$27)</f>
        <v>123891</v>
      </c>
      <c r="F1859" s="60">
        <f>LOOKUP(A1859,Seznamy!$A$3:$A$27,Seznamy!$J$3:$J$27)</f>
        <v>0</v>
      </c>
      <c r="G1859" s="60">
        <v>7</v>
      </c>
      <c r="H1859" s="58" t="str">
        <f>LOOKUP(G1859,'Bez dříví'!$A$35:$A$84,'Bez dříví'!$B$35:$B$84)</f>
        <v>ACLESIA, spol. s r.o.</v>
      </c>
      <c r="I1859" s="61">
        <f t="array" ref="I1859">SUM(IF(('Bez dříví'!$A$3:$A$33=A1859)*('Bez dříví'!$D$1:$BA$1=G1859),'Bez dříví'!$D$3:$BA$33))</f>
        <v>0</v>
      </c>
      <c r="J1859" s="71" t="str">
        <f>IF(I1859=0,"",I1859)</f>
        <v/>
      </c>
      <c r="K1859" s="62">
        <f>IF(I1859=MIN($J$1853:$J$1902),1,"")</f>
        <v>1</v>
      </c>
    </row>
    <row r="1860" spans="1:11" hidden="1" x14ac:dyDescent="0.25">
      <c r="A1860" s="56">
        <v>38</v>
      </c>
      <c r="B1860" s="57">
        <f>LOOKUP(A1860,Seznamy!$A$3:$A$27,Seznamy!$B$3:$B$27)</f>
        <v>246056</v>
      </c>
      <c r="C1860" s="58" t="str">
        <f>LOOKUP(A1860,Seznamy!$A$3:$A$27,Seznamy!$C$3:$C$27)</f>
        <v>Jítrava</v>
      </c>
      <c r="D1860" s="59">
        <f>LOOKUP(A1860,Seznamy!$A$3:$A$27,Seznamy!$E$3:$E$27)</f>
        <v>3402</v>
      </c>
      <c r="E1860" s="59">
        <f>LOOKUP(A1860,Seznamy!$A$3:$A$27,Seznamy!$H$3:$H$27)</f>
        <v>123891</v>
      </c>
      <c r="F1860" s="60">
        <f>LOOKUP(A1860,Seznamy!$A$3:$A$27,Seznamy!$J$3:$J$27)</f>
        <v>0</v>
      </c>
      <c r="G1860" s="60">
        <v>8</v>
      </c>
      <c r="H1860" s="58" t="str">
        <f>LOOKUP(G1860,'Bez dříví'!$A$35:$A$84,'Bez dříví'!$B$35:$B$84)</f>
        <v>Sušická lesní a obchodní s.r.o.</v>
      </c>
      <c r="I1860" s="61">
        <f t="array" ref="I1860">SUM(IF(('Bez dříví'!$A$3:$A$33=A1860)*('Bez dříví'!$D$1:$BA$1=G1860),'Bez dříví'!$D$3:$BA$33))</f>
        <v>0</v>
      </c>
      <c r="J1860" s="71" t="str">
        <f>IF(I1860=0,"",I1860)</f>
        <v/>
      </c>
      <c r="K1860" s="62">
        <f>IF(I1860=MIN($J$1853:$J$1902),1,"")</f>
        <v>1</v>
      </c>
    </row>
    <row r="1861" spans="1:11" hidden="1" x14ac:dyDescent="0.25">
      <c r="A1861" s="56">
        <v>38</v>
      </c>
      <c r="B1861" s="57">
        <f>LOOKUP(A1861,Seznamy!$A$3:$A$27,Seznamy!$B$3:$B$27)</f>
        <v>246056</v>
      </c>
      <c r="C1861" s="58" t="str">
        <f>LOOKUP(A1861,Seznamy!$A$3:$A$27,Seznamy!$C$3:$C$27)</f>
        <v>Jítrava</v>
      </c>
      <c r="D1861" s="59">
        <f>LOOKUP(A1861,Seznamy!$A$3:$A$27,Seznamy!$E$3:$E$27)</f>
        <v>3402</v>
      </c>
      <c r="E1861" s="59">
        <f>LOOKUP(A1861,Seznamy!$A$3:$A$27,Seznamy!$H$3:$H$27)</f>
        <v>123891</v>
      </c>
      <c r="F1861" s="60">
        <f>LOOKUP(A1861,Seznamy!$A$3:$A$27,Seznamy!$J$3:$J$27)</f>
        <v>0</v>
      </c>
      <c r="G1861" s="60">
        <v>9</v>
      </c>
      <c r="H1861" s="58" t="str">
        <f>LOOKUP(G1861,'Bez dříví'!$A$35:$A$84,'Bez dříví'!$B$35:$B$84)</f>
        <v>Kloboucká lesní s.r.o.</v>
      </c>
      <c r="I1861" s="61">
        <f t="array" ref="I1861">SUM(IF(('Bez dříví'!$A$3:$A$33=A1861)*('Bez dříví'!$D$1:$BA$1=G1861),'Bez dříví'!$D$3:$BA$33))</f>
        <v>0</v>
      </c>
      <c r="J1861" s="71" t="str">
        <f>IF(I1861=0,"",I1861)</f>
        <v/>
      </c>
      <c r="K1861" s="62">
        <f>IF(I1861=MIN($J$1853:$J$1902),1,"")</f>
        <v>1</v>
      </c>
    </row>
    <row r="1862" spans="1:11" hidden="1" x14ac:dyDescent="0.25">
      <c r="A1862" s="56">
        <v>38</v>
      </c>
      <c r="B1862" s="57">
        <f>LOOKUP(A1862,Seznamy!$A$3:$A$27,Seznamy!$B$3:$B$27)</f>
        <v>246056</v>
      </c>
      <c r="C1862" s="58" t="str">
        <f>LOOKUP(A1862,Seznamy!$A$3:$A$27,Seznamy!$C$3:$C$27)</f>
        <v>Jítrava</v>
      </c>
      <c r="D1862" s="59">
        <f>LOOKUP(A1862,Seznamy!$A$3:$A$27,Seznamy!$E$3:$E$27)</f>
        <v>3402</v>
      </c>
      <c r="E1862" s="59">
        <f>LOOKUP(A1862,Seznamy!$A$3:$A$27,Seznamy!$H$3:$H$27)</f>
        <v>123891</v>
      </c>
      <c r="F1862" s="60">
        <f>LOOKUP(A1862,Seznamy!$A$3:$A$27,Seznamy!$J$3:$J$27)</f>
        <v>0</v>
      </c>
      <c r="G1862" s="60">
        <v>10</v>
      </c>
      <c r="H1862" s="58" t="str">
        <f>LOOKUP(G1862,'Bez dříví'!$A$35:$A$84,'Bez dříví'!$B$35:$B$84)</f>
        <v>Dřevo-Málek s.r.o.</v>
      </c>
      <c r="I1862" s="61">
        <f t="array" ref="I1862">SUM(IF(('Bez dříví'!$A$3:$A$33=A1862)*('Bez dříví'!$D$1:$BA$1=G1862),'Bez dříví'!$D$3:$BA$33))</f>
        <v>0</v>
      </c>
      <c r="J1862" s="71" t="str">
        <f>IF(I1862=0,"",I1862)</f>
        <v/>
      </c>
      <c r="K1862" s="62">
        <f>IF(I1862=MIN($J$1853:$J$1902),1,"")</f>
        <v>1</v>
      </c>
    </row>
    <row r="1863" spans="1:11" hidden="1" x14ac:dyDescent="0.25">
      <c r="A1863" s="56">
        <v>38</v>
      </c>
      <c r="B1863" s="57">
        <f>LOOKUP(A1863,Seznamy!$A$3:$A$27,Seznamy!$B$3:$B$27)</f>
        <v>246056</v>
      </c>
      <c r="C1863" s="58" t="str">
        <f>LOOKUP(A1863,Seznamy!$A$3:$A$27,Seznamy!$C$3:$C$27)</f>
        <v>Jítrava</v>
      </c>
      <c r="D1863" s="59">
        <f>LOOKUP(A1863,Seznamy!$A$3:$A$27,Seznamy!$E$3:$E$27)</f>
        <v>3402</v>
      </c>
      <c r="E1863" s="59">
        <f>LOOKUP(A1863,Seznamy!$A$3:$A$27,Seznamy!$H$3:$H$27)</f>
        <v>123891</v>
      </c>
      <c r="F1863" s="60">
        <f>LOOKUP(A1863,Seznamy!$A$3:$A$27,Seznamy!$J$3:$J$27)</f>
        <v>0</v>
      </c>
      <c r="G1863" s="60">
        <v>11</v>
      </c>
      <c r="H1863" s="58" t="str">
        <f>LOOKUP(G1863,'Bez dříví'!$A$35:$A$84,'Bez dříví'!$B$35:$B$84)</f>
        <v>Opavská lesní a.s.</v>
      </c>
      <c r="I1863" s="61">
        <f t="array" ref="I1863">SUM(IF(('Bez dříví'!$A$3:$A$33=A1863)*('Bez dříví'!$D$1:$BA$1=G1863),'Bez dříví'!$D$3:$BA$33))</f>
        <v>0</v>
      </c>
      <c r="J1863" s="71" t="str">
        <f>IF(I1863=0,"",I1863)</f>
        <v/>
      </c>
      <c r="K1863" s="62">
        <f>IF(I1863=MIN($J$1853:$J$1902),1,"")</f>
        <v>1</v>
      </c>
    </row>
    <row r="1864" spans="1:11" hidden="1" x14ac:dyDescent="0.25">
      <c r="A1864" s="56">
        <v>38</v>
      </c>
      <c r="B1864" s="57">
        <f>LOOKUP(A1864,Seznamy!$A$3:$A$27,Seznamy!$B$3:$B$27)</f>
        <v>246056</v>
      </c>
      <c r="C1864" s="58" t="str">
        <f>LOOKUP(A1864,Seznamy!$A$3:$A$27,Seznamy!$C$3:$C$27)</f>
        <v>Jítrava</v>
      </c>
      <c r="D1864" s="59">
        <f>LOOKUP(A1864,Seznamy!$A$3:$A$27,Seznamy!$E$3:$E$27)</f>
        <v>3402</v>
      </c>
      <c r="E1864" s="59">
        <f>LOOKUP(A1864,Seznamy!$A$3:$A$27,Seznamy!$H$3:$H$27)</f>
        <v>123891</v>
      </c>
      <c r="F1864" s="60">
        <f>LOOKUP(A1864,Seznamy!$A$3:$A$27,Seznamy!$J$3:$J$27)</f>
        <v>0</v>
      </c>
      <c r="G1864" s="60">
        <v>12</v>
      </c>
      <c r="H1864" s="58" t="str">
        <f>LOOKUP(G1864,'Bez dříví'!$A$35:$A$84,'Bez dříví'!$B$35:$B$84)</f>
        <v>JACER - CZ a.s.</v>
      </c>
      <c r="I1864" s="61">
        <f t="array" ref="I1864">SUM(IF(('Bez dříví'!$A$3:$A$33=A1864)*('Bez dříví'!$D$1:$BA$1=G1864),'Bez dříví'!$D$3:$BA$33))</f>
        <v>0</v>
      </c>
      <c r="J1864" s="71" t="str">
        <f>IF(I1864=0,"",I1864)</f>
        <v/>
      </c>
      <c r="K1864" s="62">
        <f>IF(I1864=MIN($J$1853:$J$1902),1,"")</f>
        <v>1</v>
      </c>
    </row>
    <row r="1865" spans="1:11" hidden="1" x14ac:dyDescent="0.25">
      <c r="A1865" s="56">
        <v>38</v>
      </c>
      <c r="B1865" s="57">
        <f>LOOKUP(A1865,Seznamy!$A$3:$A$27,Seznamy!$B$3:$B$27)</f>
        <v>246056</v>
      </c>
      <c r="C1865" s="58" t="str">
        <f>LOOKUP(A1865,Seznamy!$A$3:$A$27,Seznamy!$C$3:$C$27)</f>
        <v>Jítrava</v>
      </c>
      <c r="D1865" s="59">
        <f>LOOKUP(A1865,Seznamy!$A$3:$A$27,Seznamy!$E$3:$E$27)</f>
        <v>3402</v>
      </c>
      <c r="E1865" s="59">
        <f>LOOKUP(A1865,Seznamy!$A$3:$A$27,Seznamy!$H$3:$H$27)</f>
        <v>123891</v>
      </c>
      <c r="F1865" s="60">
        <f>LOOKUP(A1865,Seznamy!$A$3:$A$27,Seznamy!$J$3:$J$27)</f>
        <v>0</v>
      </c>
      <c r="G1865" s="60">
        <v>13</v>
      </c>
      <c r="H1865" s="58" t="str">
        <f>LOOKUP(G1865,'Bez dříví'!$A$35:$A$84,'Bez dříví'!$B$35:$B$84)</f>
        <v>KODIAK Timber s.r.o.</v>
      </c>
      <c r="I1865" s="61">
        <f t="array" ref="I1865">SUM(IF(('Bez dříví'!$A$3:$A$33=A1865)*('Bez dříví'!$D$1:$BA$1=G1865),'Bez dříví'!$D$3:$BA$33))</f>
        <v>0</v>
      </c>
      <c r="J1865" s="71" t="str">
        <f>IF(I1865=0,"",I1865)</f>
        <v/>
      </c>
      <c r="K1865" s="62">
        <f>IF(I1865=MIN($J$1853:$J$1902),1,"")</f>
        <v>1</v>
      </c>
    </row>
    <row r="1866" spans="1:11" hidden="1" x14ac:dyDescent="0.25">
      <c r="A1866" s="56">
        <v>38</v>
      </c>
      <c r="B1866" s="57">
        <f>LOOKUP(A1866,Seznamy!$A$3:$A$27,Seznamy!$B$3:$B$27)</f>
        <v>246056</v>
      </c>
      <c r="C1866" s="58" t="str">
        <f>LOOKUP(A1866,Seznamy!$A$3:$A$27,Seznamy!$C$3:$C$27)</f>
        <v>Jítrava</v>
      </c>
      <c r="D1866" s="59">
        <f>LOOKUP(A1866,Seznamy!$A$3:$A$27,Seznamy!$E$3:$E$27)</f>
        <v>3402</v>
      </c>
      <c r="E1866" s="59">
        <f>LOOKUP(A1866,Seznamy!$A$3:$A$27,Seznamy!$H$3:$H$27)</f>
        <v>123891</v>
      </c>
      <c r="F1866" s="60">
        <f>LOOKUP(A1866,Seznamy!$A$3:$A$27,Seznamy!$J$3:$J$27)</f>
        <v>0</v>
      </c>
      <c r="G1866" s="60">
        <v>14</v>
      </c>
      <c r="H1866" s="58" t="str">
        <f>LOOKUP(G1866,'Bez dříví'!$A$35:$A$84,'Bez dříví'!$B$35:$B$84)</f>
        <v>Marles s.r.o.</v>
      </c>
      <c r="I1866" s="61">
        <f t="array" ref="I1866">SUM(IF(('Bez dříví'!$A$3:$A$33=A1866)*('Bez dříví'!$D$1:$BA$1=G1866),'Bez dříví'!$D$3:$BA$33))</f>
        <v>0</v>
      </c>
      <c r="J1866" s="71" t="str">
        <f>IF(I1866=0,"",I1866)</f>
        <v/>
      </c>
      <c r="K1866" s="62">
        <f>IF(I1866=MIN($J$1853:$J$1902),1,"")</f>
        <v>1</v>
      </c>
    </row>
    <row r="1867" spans="1:11" hidden="1" x14ac:dyDescent="0.25">
      <c r="A1867" s="56">
        <v>38</v>
      </c>
      <c r="B1867" s="57">
        <f>LOOKUP(A1867,Seznamy!$A$3:$A$27,Seznamy!$B$3:$B$27)</f>
        <v>246056</v>
      </c>
      <c r="C1867" s="58" t="str">
        <f>LOOKUP(A1867,Seznamy!$A$3:$A$27,Seznamy!$C$3:$C$27)</f>
        <v>Jítrava</v>
      </c>
      <c r="D1867" s="59">
        <f>LOOKUP(A1867,Seznamy!$A$3:$A$27,Seznamy!$E$3:$E$27)</f>
        <v>3402</v>
      </c>
      <c r="E1867" s="59">
        <f>LOOKUP(A1867,Seznamy!$A$3:$A$27,Seznamy!$H$3:$H$27)</f>
        <v>123891</v>
      </c>
      <c r="F1867" s="60">
        <f>LOOKUP(A1867,Seznamy!$A$3:$A$27,Seznamy!$J$3:$J$27)</f>
        <v>0</v>
      </c>
      <c r="G1867" s="60">
        <v>15</v>
      </c>
      <c r="H1867" s="58" t="str">
        <f>LOOKUP(G1867,'Bez dříví'!$A$35:$A$84,'Bez dříví'!$B$35:$B$84)</f>
        <v>SOLITERA spol. s r.o.</v>
      </c>
      <c r="I1867" s="61">
        <f t="array" ref="I1867">SUM(IF(('Bez dříví'!$A$3:$A$33=A1867)*('Bez dříví'!$D$1:$BA$1=G1867),'Bez dříví'!$D$3:$BA$33))</f>
        <v>0</v>
      </c>
      <c r="J1867" s="71" t="str">
        <f>IF(I1867=0,"",I1867)</f>
        <v/>
      </c>
      <c r="K1867" s="62">
        <f>IF(I1867=MIN($J$1853:$J$1902),1,"")</f>
        <v>1</v>
      </c>
    </row>
    <row r="1868" spans="1:11" hidden="1" x14ac:dyDescent="0.25">
      <c r="A1868" s="56">
        <v>38</v>
      </c>
      <c r="B1868" s="57">
        <f>LOOKUP(A1868,Seznamy!$A$3:$A$27,Seznamy!$B$3:$B$27)</f>
        <v>246056</v>
      </c>
      <c r="C1868" s="58" t="str">
        <f>LOOKUP(A1868,Seznamy!$A$3:$A$27,Seznamy!$C$3:$C$27)</f>
        <v>Jítrava</v>
      </c>
      <c r="D1868" s="59">
        <f>LOOKUP(A1868,Seznamy!$A$3:$A$27,Seznamy!$E$3:$E$27)</f>
        <v>3402</v>
      </c>
      <c r="E1868" s="59">
        <f>LOOKUP(A1868,Seznamy!$A$3:$A$27,Seznamy!$H$3:$H$27)</f>
        <v>123891</v>
      </c>
      <c r="F1868" s="60">
        <f>LOOKUP(A1868,Seznamy!$A$3:$A$27,Seznamy!$J$3:$J$27)</f>
        <v>0</v>
      </c>
      <c r="G1868" s="60">
        <v>16</v>
      </c>
      <c r="H1868" s="58" t="str">
        <f>LOOKUP(G1868,'Bez dříví'!$A$35:$A$84,'Bez dříví'!$B$35:$B$84)</f>
        <v>RM FOREST lesní společnost s.r.o</v>
      </c>
      <c r="I1868" s="61">
        <f t="array" ref="I1868">SUM(IF(('Bez dříví'!$A$3:$A$33=A1868)*('Bez dříví'!$D$1:$BA$1=G1868),'Bez dříví'!$D$3:$BA$33))</f>
        <v>0</v>
      </c>
      <c r="J1868" s="71" t="str">
        <f>IF(I1868=0,"",I1868)</f>
        <v/>
      </c>
      <c r="K1868" s="62">
        <f>IF(I1868=MIN($J$1853:$J$1902),1,"")</f>
        <v>1</v>
      </c>
    </row>
    <row r="1869" spans="1:11" hidden="1" x14ac:dyDescent="0.25">
      <c r="A1869" s="56">
        <v>38</v>
      </c>
      <c r="B1869" s="57">
        <f>LOOKUP(A1869,Seznamy!$A$3:$A$27,Seznamy!$B$3:$B$27)</f>
        <v>246056</v>
      </c>
      <c r="C1869" s="58" t="str">
        <f>LOOKUP(A1869,Seznamy!$A$3:$A$27,Seznamy!$C$3:$C$27)</f>
        <v>Jítrava</v>
      </c>
      <c r="D1869" s="59">
        <f>LOOKUP(A1869,Seznamy!$A$3:$A$27,Seznamy!$E$3:$E$27)</f>
        <v>3402</v>
      </c>
      <c r="E1869" s="59">
        <f>LOOKUP(A1869,Seznamy!$A$3:$A$27,Seznamy!$H$3:$H$27)</f>
        <v>123891</v>
      </c>
      <c r="F1869" s="60">
        <f>LOOKUP(A1869,Seznamy!$A$3:$A$27,Seznamy!$J$3:$J$27)</f>
        <v>0</v>
      </c>
      <c r="G1869" s="60">
        <v>17</v>
      </c>
      <c r="H1869" s="58" t="str">
        <f>LOOKUP(G1869,'Bez dříví'!$A$35:$A$84,'Bez dříví'!$B$35:$B$84)</f>
        <v>Lesy Beskydy, a.s.</v>
      </c>
      <c r="I1869" s="61">
        <f t="array" ref="I1869">SUM(IF(('Bez dříví'!$A$3:$A$33=A1869)*('Bez dříví'!$D$1:$BA$1=G1869),'Bez dříví'!$D$3:$BA$33))</f>
        <v>0</v>
      </c>
      <c r="J1869" s="71" t="str">
        <f>IF(I1869=0,"",I1869)</f>
        <v/>
      </c>
      <c r="K1869" s="62">
        <f>IF(I1869=MIN($J$1853:$J$1902),1,"")</f>
        <v>1</v>
      </c>
    </row>
    <row r="1870" spans="1:11" hidden="1" x14ac:dyDescent="0.25">
      <c r="A1870" s="56">
        <v>38</v>
      </c>
      <c r="B1870" s="57">
        <f>LOOKUP(A1870,Seznamy!$A$3:$A$27,Seznamy!$B$3:$B$27)</f>
        <v>246056</v>
      </c>
      <c r="C1870" s="58" t="str">
        <f>LOOKUP(A1870,Seznamy!$A$3:$A$27,Seznamy!$C$3:$C$27)</f>
        <v>Jítrava</v>
      </c>
      <c r="D1870" s="59">
        <f>LOOKUP(A1870,Seznamy!$A$3:$A$27,Seznamy!$E$3:$E$27)</f>
        <v>3402</v>
      </c>
      <c r="E1870" s="59">
        <f>LOOKUP(A1870,Seznamy!$A$3:$A$27,Seznamy!$H$3:$H$27)</f>
        <v>123891</v>
      </c>
      <c r="F1870" s="60">
        <f>LOOKUP(A1870,Seznamy!$A$3:$A$27,Seznamy!$J$3:$J$27)</f>
        <v>0</v>
      </c>
      <c r="G1870" s="60">
        <v>18</v>
      </c>
      <c r="H1870" s="58" t="str">
        <f>LOOKUP(G1870,'Bez dříví'!$A$35:$A$84,'Bez dříví'!$B$35:$B$84)</f>
        <v>Libavská lesní s.r.o.</v>
      </c>
      <c r="I1870" s="61">
        <f t="array" ref="I1870">SUM(IF(('Bez dříví'!$A$3:$A$33=A1870)*('Bez dříví'!$D$1:$BA$1=G1870),'Bez dříví'!$D$3:$BA$33))</f>
        <v>0</v>
      </c>
      <c r="J1870" s="71" t="str">
        <f>IF(I1870=0,"",I1870)</f>
        <v/>
      </c>
      <c r="K1870" s="62">
        <f>IF(I1870=MIN($J$1853:$J$1902),1,"")</f>
        <v>1</v>
      </c>
    </row>
    <row r="1871" spans="1:11" hidden="1" x14ac:dyDescent="0.25">
      <c r="A1871" s="56">
        <v>38</v>
      </c>
      <c r="B1871" s="57">
        <f>LOOKUP(A1871,Seznamy!$A$3:$A$27,Seznamy!$B$3:$B$27)</f>
        <v>246056</v>
      </c>
      <c r="C1871" s="58" t="str">
        <f>LOOKUP(A1871,Seznamy!$A$3:$A$27,Seznamy!$C$3:$C$27)</f>
        <v>Jítrava</v>
      </c>
      <c r="D1871" s="59">
        <f>LOOKUP(A1871,Seznamy!$A$3:$A$27,Seznamy!$E$3:$E$27)</f>
        <v>3402</v>
      </c>
      <c r="E1871" s="59">
        <f>LOOKUP(A1871,Seznamy!$A$3:$A$27,Seznamy!$H$3:$H$27)</f>
        <v>123891</v>
      </c>
      <c r="F1871" s="60">
        <f>LOOKUP(A1871,Seznamy!$A$3:$A$27,Seznamy!$J$3:$J$27)</f>
        <v>0</v>
      </c>
      <c r="G1871" s="60">
        <v>19</v>
      </c>
      <c r="H1871" s="58" t="str">
        <f>LOOKUP(G1871,'Bez dříví'!$A$35:$A$84,'Bez dříví'!$B$35:$B$84)</f>
        <v>TIS lignum s.r.o.</v>
      </c>
      <c r="I1871" s="61">
        <f t="array" ref="I1871">SUM(IF(('Bez dříví'!$A$3:$A$33=A1871)*('Bez dříví'!$D$1:$BA$1=G1871),'Bez dříví'!$D$3:$BA$33))</f>
        <v>0</v>
      </c>
      <c r="J1871" s="71" t="str">
        <f>IF(I1871=0,"",I1871)</f>
        <v/>
      </c>
      <c r="K1871" s="62">
        <f>IF(I1871=MIN($J$1853:$J$1902),1,"")</f>
        <v>1</v>
      </c>
    </row>
    <row r="1872" spans="1:11" hidden="1" x14ac:dyDescent="0.25">
      <c r="A1872" s="56">
        <v>38</v>
      </c>
      <c r="B1872" s="57">
        <f>LOOKUP(A1872,Seznamy!$A$3:$A$27,Seznamy!$B$3:$B$27)</f>
        <v>246056</v>
      </c>
      <c r="C1872" s="58" t="str">
        <f>LOOKUP(A1872,Seznamy!$A$3:$A$27,Seznamy!$C$3:$C$27)</f>
        <v>Jítrava</v>
      </c>
      <c r="D1872" s="59">
        <f>LOOKUP(A1872,Seznamy!$A$3:$A$27,Seznamy!$E$3:$E$27)</f>
        <v>3402</v>
      </c>
      <c r="E1872" s="59">
        <f>LOOKUP(A1872,Seznamy!$A$3:$A$27,Seznamy!$H$3:$H$27)</f>
        <v>123891</v>
      </c>
      <c r="F1872" s="60">
        <f>LOOKUP(A1872,Seznamy!$A$3:$A$27,Seznamy!$J$3:$J$27)</f>
        <v>0</v>
      </c>
      <c r="G1872" s="60">
        <v>20</v>
      </c>
      <c r="H1872" s="58" t="str">
        <f>LOOKUP(G1872,'Bez dříví'!$A$35:$A$84,'Bez dříví'!$B$35:$B$84)</f>
        <v>LES-UK s.r.o.</v>
      </c>
      <c r="I1872" s="61">
        <f t="array" ref="I1872">SUM(IF(('Bez dříví'!$A$3:$A$33=A1872)*('Bez dříví'!$D$1:$BA$1=G1872),'Bez dříví'!$D$3:$BA$33))</f>
        <v>0</v>
      </c>
      <c r="J1872" s="71" t="str">
        <f>IF(I1872=0,"",I1872)</f>
        <v/>
      </c>
      <c r="K1872" s="62">
        <f>IF(I1872=MIN($J$1853:$J$1902),1,"")</f>
        <v>1</v>
      </c>
    </row>
    <row r="1873" spans="1:11" hidden="1" x14ac:dyDescent="0.25">
      <c r="A1873" s="56">
        <v>38</v>
      </c>
      <c r="B1873" s="57">
        <f>LOOKUP(A1873,Seznamy!$A$3:$A$27,Seznamy!$B$3:$B$27)</f>
        <v>246056</v>
      </c>
      <c r="C1873" s="58" t="str">
        <f>LOOKUP(A1873,Seznamy!$A$3:$A$27,Seznamy!$C$3:$C$27)</f>
        <v>Jítrava</v>
      </c>
      <c r="D1873" s="59">
        <f>LOOKUP(A1873,Seznamy!$A$3:$A$27,Seznamy!$E$3:$E$27)</f>
        <v>3402</v>
      </c>
      <c r="E1873" s="59">
        <f>LOOKUP(A1873,Seznamy!$A$3:$A$27,Seznamy!$H$3:$H$27)</f>
        <v>123891</v>
      </c>
      <c r="F1873" s="60">
        <f>LOOKUP(A1873,Seznamy!$A$3:$A$27,Seznamy!$J$3:$J$27)</f>
        <v>0</v>
      </c>
      <c r="G1873" s="60">
        <v>21</v>
      </c>
      <c r="H1873" s="58" t="str">
        <f>LOOKUP(G1873,'Bez dříví'!$A$35:$A$84,'Bez dříví'!$B$35:$B$84)</f>
        <v>LIGNEUS, s.r.o.</v>
      </c>
      <c r="I1873" s="61">
        <f t="array" ref="I1873">SUM(IF(('Bez dříví'!$A$3:$A$33=A1873)*('Bez dříví'!$D$1:$BA$1=G1873),'Bez dříví'!$D$3:$BA$33))</f>
        <v>0</v>
      </c>
      <c r="J1873" s="71" t="str">
        <f>IF(I1873=0,"",I1873)</f>
        <v/>
      </c>
      <c r="K1873" s="62">
        <f>IF(I1873=MIN($J$1853:$J$1902),1,"")</f>
        <v>1</v>
      </c>
    </row>
    <row r="1874" spans="1:11" hidden="1" x14ac:dyDescent="0.25">
      <c r="A1874" s="56">
        <v>38</v>
      </c>
      <c r="B1874" s="57">
        <f>LOOKUP(A1874,Seznamy!$A$3:$A$27,Seznamy!$B$3:$B$27)</f>
        <v>246056</v>
      </c>
      <c r="C1874" s="58" t="str">
        <f>LOOKUP(A1874,Seznamy!$A$3:$A$27,Seznamy!$C$3:$C$27)</f>
        <v>Jítrava</v>
      </c>
      <c r="D1874" s="59">
        <f>LOOKUP(A1874,Seznamy!$A$3:$A$27,Seznamy!$E$3:$E$27)</f>
        <v>3402</v>
      </c>
      <c r="E1874" s="59">
        <f>LOOKUP(A1874,Seznamy!$A$3:$A$27,Seznamy!$H$3:$H$27)</f>
        <v>123891</v>
      </c>
      <c r="F1874" s="60">
        <f>LOOKUP(A1874,Seznamy!$A$3:$A$27,Seznamy!$J$3:$J$27)</f>
        <v>0</v>
      </c>
      <c r="G1874" s="60">
        <v>22</v>
      </c>
      <c r="H1874" s="58" t="str">
        <f>LOOKUP(G1874,'Bez dříví'!$A$35:$A$84,'Bez dříví'!$B$35:$B$84)</f>
        <v>Stora Enso Wood Products Ždírec s.r.o.</v>
      </c>
      <c r="I1874" s="61">
        <f t="array" ref="I1874">SUM(IF(('Bez dříví'!$A$3:$A$33=A1874)*('Bez dříví'!$D$1:$BA$1=G1874),'Bez dříví'!$D$3:$BA$33))</f>
        <v>0</v>
      </c>
      <c r="J1874" s="71" t="str">
        <f>IF(I1874=0,"",I1874)</f>
        <v/>
      </c>
      <c r="K1874" s="62">
        <f>IF(I1874=MIN($J$1853:$J$1902),1,"")</f>
        <v>1</v>
      </c>
    </row>
    <row r="1875" spans="1:11" hidden="1" x14ac:dyDescent="0.25">
      <c r="A1875" s="56">
        <v>38</v>
      </c>
      <c r="B1875" s="57">
        <f>LOOKUP(A1875,Seznamy!$A$3:$A$27,Seznamy!$B$3:$B$27)</f>
        <v>246056</v>
      </c>
      <c r="C1875" s="58" t="str">
        <f>LOOKUP(A1875,Seznamy!$A$3:$A$27,Seznamy!$C$3:$C$27)</f>
        <v>Jítrava</v>
      </c>
      <c r="D1875" s="59">
        <f>LOOKUP(A1875,Seznamy!$A$3:$A$27,Seznamy!$E$3:$E$27)</f>
        <v>3402</v>
      </c>
      <c r="E1875" s="59">
        <f>LOOKUP(A1875,Seznamy!$A$3:$A$27,Seznamy!$H$3:$H$27)</f>
        <v>123891</v>
      </c>
      <c r="F1875" s="60">
        <f>LOOKUP(A1875,Seznamy!$A$3:$A$27,Seznamy!$J$3:$J$27)</f>
        <v>0</v>
      </c>
      <c r="G1875" s="60">
        <v>23</v>
      </c>
      <c r="H1875" s="58" t="str">
        <f>LOOKUP(G1875,'Bez dříví'!$A$35:$A$84,'Bez dříví'!$B$35:$B$84)</f>
        <v>DEBLICE - lesy s.r.o.</v>
      </c>
      <c r="I1875" s="61">
        <f t="array" ref="I1875">SUM(IF(('Bez dříví'!$A$3:$A$33=A1875)*('Bez dříví'!$D$1:$BA$1=G1875),'Bez dříví'!$D$3:$BA$33))</f>
        <v>0</v>
      </c>
      <c r="J1875" s="71" t="str">
        <f>IF(I1875=0,"",I1875)</f>
        <v/>
      </c>
      <c r="K1875" s="62">
        <f>IF(I1875=MIN($J$1853:$J$1902),1,"")</f>
        <v>1</v>
      </c>
    </row>
    <row r="1876" spans="1:11" hidden="1" x14ac:dyDescent="0.25">
      <c r="A1876" s="56">
        <v>38</v>
      </c>
      <c r="B1876" s="57">
        <f>LOOKUP(A1876,Seznamy!$A$3:$A$27,Seznamy!$B$3:$B$27)</f>
        <v>246056</v>
      </c>
      <c r="C1876" s="58" t="str">
        <f>LOOKUP(A1876,Seznamy!$A$3:$A$27,Seznamy!$C$3:$C$27)</f>
        <v>Jítrava</v>
      </c>
      <c r="D1876" s="59">
        <f>LOOKUP(A1876,Seznamy!$A$3:$A$27,Seznamy!$E$3:$E$27)</f>
        <v>3402</v>
      </c>
      <c r="E1876" s="59">
        <f>LOOKUP(A1876,Seznamy!$A$3:$A$27,Seznamy!$H$3:$H$27)</f>
        <v>123891</v>
      </c>
      <c r="F1876" s="60">
        <f>LOOKUP(A1876,Seznamy!$A$3:$A$27,Seznamy!$J$3:$J$27)</f>
        <v>0</v>
      </c>
      <c r="G1876" s="60">
        <v>24</v>
      </c>
      <c r="H1876" s="58" t="str">
        <f>LOOKUP(G1876,'Bez dříví'!$A$35:$A$84,'Bez dříví'!$B$35:$B$84)</f>
        <v>Petra spol. s r.o.</v>
      </c>
      <c r="I1876" s="61">
        <f t="array" ref="I1876">SUM(IF(('Bez dříví'!$A$3:$A$33=A1876)*('Bez dříví'!$D$1:$BA$1=G1876),'Bez dříví'!$D$3:$BA$33))</f>
        <v>0</v>
      </c>
      <c r="J1876" s="71" t="str">
        <f>IF(I1876=0,"",I1876)</f>
        <v/>
      </c>
      <c r="K1876" s="62">
        <f>IF(I1876=MIN($J$1853:$J$1902),1,"")</f>
        <v>1</v>
      </c>
    </row>
    <row r="1877" spans="1:11" hidden="1" x14ac:dyDescent="0.25">
      <c r="A1877" s="56">
        <v>38</v>
      </c>
      <c r="B1877" s="57">
        <f>LOOKUP(A1877,Seznamy!$A$3:$A$27,Seznamy!$B$3:$B$27)</f>
        <v>246056</v>
      </c>
      <c r="C1877" s="58" t="str">
        <f>LOOKUP(A1877,Seznamy!$A$3:$A$27,Seznamy!$C$3:$C$27)</f>
        <v>Jítrava</v>
      </c>
      <c r="D1877" s="59">
        <f>LOOKUP(A1877,Seznamy!$A$3:$A$27,Seznamy!$E$3:$E$27)</f>
        <v>3402</v>
      </c>
      <c r="E1877" s="59">
        <f>LOOKUP(A1877,Seznamy!$A$3:$A$27,Seznamy!$H$3:$H$27)</f>
        <v>123891</v>
      </c>
      <c r="F1877" s="60">
        <f>LOOKUP(A1877,Seznamy!$A$3:$A$27,Seznamy!$J$3:$J$27)</f>
        <v>0</v>
      </c>
      <c r="G1877" s="60">
        <v>25</v>
      </c>
      <c r="H1877" s="58" t="str">
        <f>LOOKUP(G1877,'Bez dříví'!$A$35:$A$84,'Bez dříví'!$B$35:$B$84)</f>
        <v>T.E.P.Z., s.r.o.</v>
      </c>
      <c r="I1877" s="61">
        <f t="array" ref="I1877">SUM(IF(('Bez dříví'!$A$3:$A$33=A1877)*('Bez dříví'!$D$1:$BA$1=G1877),'Bez dříví'!$D$3:$BA$33))</f>
        <v>0</v>
      </c>
      <c r="J1877" s="71" t="str">
        <f>IF(I1877=0,"",I1877)</f>
        <v/>
      </c>
      <c r="K1877" s="62">
        <f>IF(I1877=MIN($J$1853:$J$1902),1,"")</f>
        <v>1</v>
      </c>
    </row>
    <row r="1878" spans="1:11" hidden="1" x14ac:dyDescent="0.25">
      <c r="A1878" s="56">
        <v>38</v>
      </c>
      <c r="B1878" s="57">
        <f>LOOKUP(A1878,Seznamy!$A$3:$A$27,Seznamy!$B$3:$B$27)</f>
        <v>246056</v>
      </c>
      <c r="C1878" s="58" t="str">
        <f>LOOKUP(A1878,Seznamy!$A$3:$A$27,Seznamy!$C$3:$C$27)</f>
        <v>Jítrava</v>
      </c>
      <c r="D1878" s="59">
        <f>LOOKUP(A1878,Seznamy!$A$3:$A$27,Seznamy!$E$3:$E$27)</f>
        <v>3402</v>
      </c>
      <c r="E1878" s="59">
        <f>LOOKUP(A1878,Seznamy!$A$3:$A$27,Seznamy!$H$3:$H$27)</f>
        <v>123891</v>
      </c>
      <c r="F1878" s="60">
        <f>LOOKUP(A1878,Seznamy!$A$3:$A$27,Seznamy!$J$3:$J$27)</f>
        <v>0</v>
      </c>
      <c r="G1878" s="60">
        <v>26</v>
      </c>
      <c r="H1878" s="58" t="str">
        <f>LOOKUP(G1878,'Bez dříví'!$A$35:$A$84,'Bez dříví'!$B$35:$B$84)</f>
        <v>GIRAFFE BUILDINGS s.r.o.</v>
      </c>
      <c r="I1878" s="61">
        <f t="array" ref="I1878">SUM(IF(('Bez dříví'!$A$3:$A$33=A1878)*('Bez dříví'!$D$1:$BA$1=G1878),'Bez dříví'!$D$3:$BA$33))</f>
        <v>0</v>
      </c>
      <c r="J1878" s="71" t="str">
        <f>IF(I1878=0,"",I1878)</f>
        <v/>
      </c>
      <c r="K1878" s="62">
        <f>IF(I1878=MIN($J$1853:$J$1902),1,"")</f>
        <v>1</v>
      </c>
    </row>
    <row r="1879" spans="1:11" hidden="1" x14ac:dyDescent="0.25">
      <c r="A1879" s="56">
        <v>38</v>
      </c>
      <c r="B1879" s="57">
        <f>LOOKUP(A1879,Seznamy!$A$3:$A$27,Seznamy!$B$3:$B$27)</f>
        <v>246056</v>
      </c>
      <c r="C1879" s="58" t="str">
        <f>LOOKUP(A1879,Seznamy!$A$3:$A$27,Seznamy!$C$3:$C$27)</f>
        <v>Jítrava</v>
      </c>
      <c r="D1879" s="59">
        <f>LOOKUP(A1879,Seznamy!$A$3:$A$27,Seznamy!$E$3:$E$27)</f>
        <v>3402</v>
      </c>
      <c r="E1879" s="59">
        <f>LOOKUP(A1879,Seznamy!$A$3:$A$27,Seznamy!$H$3:$H$27)</f>
        <v>123891</v>
      </c>
      <c r="F1879" s="60">
        <f>LOOKUP(A1879,Seznamy!$A$3:$A$27,Seznamy!$J$3:$J$27)</f>
        <v>0</v>
      </c>
      <c r="G1879" s="60">
        <v>27</v>
      </c>
      <c r="H1879" s="58" t="str">
        <f>LOOKUP(G1879,'Bez dříví'!$A$35:$A$84,'Bez dříví'!$B$35:$B$84)</f>
        <v>Lesní společnost Ledeč nad Sázavou, a.s.</v>
      </c>
      <c r="I1879" s="61">
        <f t="array" ref="I1879">SUM(IF(('Bez dříví'!$A$3:$A$33=A1879)*('Bez dříví'!$D$1:$BA$1=G1879),'Bez dříví'!$D$3:$BA$33))</f>
        <v>0</v>
      </c>
      <c r="J1879" s="71" t="str">
        <f>IF(I1879=0,"",I1879)</f>
        <v/>
      </c>
      <c r="K1879" s="62">
        <f>IF(I1879=MIN($J$1853:$J$1902),1,"")</f>
        <v>1</v>
      </c>
    </row>
    <row r="1880" spans="1:11" hidden="1" x14ac:dyDescent="0.25">
      <c r="A1880" s="56">
        <v>38</v>
      </c>
      <c r="B1880" s="57">
        <f>LOOKUP(A1880,Seznamy!$A$3:$A$27,Seznamy!$B$3:$B$27)</f>
        <v>246056</v>
      </c>
      <c r="C1880" s="58" t="str">
        <f>LOOKUP(A1880,Seznamy!$A$3:$A$27,Seznamy!$C$3:$C$27)</f>
        <v>Jítrava</v>
      </c>
      <c r="D1880" s="59">
        <f>LOOKUP(A1880,Seznamy!$A$3:$A$27,Seznamy!$E$3:$E$27)</f>
        <v>3402</v>
      </c>
      <c r="E1880" s="59">
        <f>LOOKUP(A1880,Seznamy!$A$3:$A$27,Seznamy!$H$3:$H$27)</f>
        <v>123891</v>
      </c>
      <c r="F1880" s="60">
        <f>LOOKUP(A1880,Seznamy!$A$3:$A$27,Seznamy!$J$3:$J$27)</f>
        <v>0</v>
      </c>
      <c r="G1880" s="60">
        <v>28</v>
      </c>
      <c r="H1880" s="58" t="str">
        <f>LOOKUP(G1880,'Bez dříví'!$A$35:$A$84,'Bez dříví'!$B$35:$B$84)</f>
        <v>Pradědský lesní závod, a.s.</v>
      </c>
      <c r="I1880" s="61">
        <f t="array" ref="I1880">SUM(IF(('Bez dříví'!$A$3:$A$33=A1880)*('Bez dříví'!$D$1:$BA$1=G1880),'Bez dříví'!$D$3:$BA$33))</f>
        <v>0</v>
      </c>
      <c r="J1880" s="71" t="str">
        <f>IF(I1880=0,"",I1880)</f>
        <v/>
      </c>
      <c r="K1880" s="62">
        <f>IF(I1880=MIN($J$1853:$J$1902),1,"")</f>
        <v>1</v>
      </c>
    </row>
    <row r="1881" spans="1:11" hidden="1" x14ac:dyDescent="0.25">
      <c r="A1881" s="56">
        <v>38</v>
      </c>
      <c r="B1881" s="57">
        <f>LOOKUP(A1881,Seznamy!$A$3:$A$27,Seznamy!$B$3:$B$27)</f>
        <v>246056</v>
      </c>
      <c r="C1881" s="58" t="str">
        <f>LOOKUP(A1881,Seznamy!$A$3:$A$27,Seznamy!$C$3:$C$27)</f>
        <v>Jítrava</v>
      </c>
      <c r="D1881" s="59">
        <f>LOOKUP(A1881,Seznamy!$A$3:$A$27,Seznamy!$E$3:$E$27)</f>
        <v>3402</v>
      </c>
      <c r="E1881" s="59">
        <f>LOOKUP(A1881,Seznamy!$A$3:$A$27,Seznamy!$H$3:$H$27)</f>
        <v>123891</v>
      </c>
      <c r="F1881" s="60">
        <f>LOOKUP(A1881,Seznamy!$A$3:$A$27,Seznamy!$J$3:$J$27)</f>
        <v>0</v>
      </c>
      <c r="G1881" s="60">
        <v>29</v>
      </c>
      <c r="H1881" s="58" t="str">
        <f>LOOKUP(G1881,'Bez dříví'!$A$35:$A$84,'Bez dříví'!$B$35:$B$84)</f>
        <v>Královské lesy s.r.o.</v>
      </c>
      <c r="I1881" s="61">
        <f t="array" ref="I1881">SUM(IF(('Bez dříví'!$A$3:$A$33=A1881)*('Bez dříví'!$D$1:$BA$1=G1881),'Bez dříví'!$D$3:$BA$33))</f>
        <v>0</v>
      </c>
      <c r="J1881" s="71" t="str">
        <f>IF(I1881=0,"",I1881)</f>
        <v/>
      </c>
      <c r="K1881" s="62">
        <f>IF(I1881=MIN($J$1853:$J$1902),1,"")</f>
        <v>1</v>
      </c>
    </row>
    <row r="1882" spans="1:11" hidden="1" x14ac:dyDescent="0.25">
      <c r="A1882" s="56">
        <v>38</v>
      </c>
      <c r="B1882" s="57">
        <f>LOOKUP(A1882,Seznamy!$A$3:$A$27,Seznamy!$B$3:$B$27)</f>
        <v>246056</v>
      </c>
      <c r="C1882" s="58" t="str">
        <f>LOOKUP(A1882,Seznamy!$A$3:$A$27,Seznamy!$C$3:$C$27)</f>
        <v>Jítrava</v>
      </c>
      <c r="D1882" s="59">
        <f>LOOKUP(A1882,Seznamy!$A$3:$A$27,Seznamy!$E$3:$E$27)</f>
        <v>3402</v>
      </c>
      <c r="E1882" s="59">
        <f>LOOKUP(A1882,Seznamy!$A$3:$A$27,Seznamy!$H$3:$H$27)</f>
        <v>123891</v>
      </c>
      <c r="F1882" s="60">
        <f>LOOKUP(A1882,Seznamy!$A$3:$A$27,Seznamy!$J$3:$J$27)</f>
        <v>0</v>
      </c>
      <c r="G1882" s="60">
        <v>30</v>
      </c>
      <c r="H1882" s="58" t="str">
        <f>LOOKUP(G1882,'Bez dříví'!$A$35:$A$84,'Bez dříví'!$B$35:$B$84)</f>
        <v>Jihozápadní dřevařská a.s.</v>
      </c>
      <c r="I1882" s="61">
        <f t="array" ref="I1882">SUM(IF(('Bez dříví'!$A$3:$A$33=A1882)*('Bez dříví'!$D$1:$BA$1=G1882),'Bez dříví'!$D$3:$BA$33))</f>
        <v>0</v>
      </c>
      <c r="J1882" s="71" t="str">
        <f>IF(I1882=0,"",I1882)</f>
        <v/>
      </c>
      <c r="K1882" s="62">
        <f>IF(I1882=MIN($J$1853:$J$1902),1,"")</f>
        <v>1</v>
      </c>
    </row>
    <row r="1883" spans="1:11" hidden="1" x14ac:dyDescent="0.25">
      <c r="A1883" s="56">
        <v>38</v>
      </c>
      <c r="B1883" s="57">
        <f>LOOKUP(A1883,Seznamy!$A$3:$A$27,Seznamy!$B$3:$B$27)</f>
        <v>246056</v>
      </c>
      <c r="C1883" s="58" t="str">
        <f>LOOKUP(A1883,Seznamy!$A$3:$A$27,Seznamy!$C$3:$C$27)</f>
        <v>Jítrava</v>
      </c>
      <c r="D1883" s="59">
        <f>LOOKUP(A1883,Seznamy!$A$3:$A$27,Seznamy!$E$3:$E$27)</f>
        <v>3402</v>
      </c>
      <c r="E1883" s="59">
        <f>LOOKUP(A1883,Seznamy!$A$3:$A$27,Seznamy!$H$3:$H$27)</f>
        <v>123891</v>
      </c>
      <c r="F1883" s="60">
        <f>LOOKUP(A1883,Seznamy!$A$3:$A$27,Seznamy!$J$3:$J$27)</f>
        <v>0</v>
      </c>
      <c r="G1883" s="60">
        <v>31</v>
      </c>
      <c r="H1883" s="58">
        <f>LOOKUP(G1883,'Bez dříví'!$A$35:$A$84,'Bez dříví'!$B$35:$B$84)</f>
        <v>0</v>
      </c>
      <c r="I1883" s="61">
        <f t="array" ref="I1883">SUM(IF(('Bez dříví'!$A$3:$A$33=A1883)*('Bez dříví'!$D$1:$BA$1=G1883),'Bez dříví'!$D$3:$BA$33))</f>
        <v>0</v>
      </c>
      <c r="J1883" s="71" t="str">
        <f>IF(I1883=0,"",I1883)</f>
        <v/>
      </c>
      <c r="K1883" s="62">
        <f>IF(I1883=MIN($J$1853:$J$1902),1,"")</f>
        <v>1</v>
      </c>
    </row>
    <row r="1884" spans="1:11" hidden="1" x14ac:dyDescent="0.25">
      <c r="A1884" s="56">
        <v>38</v>
      </c>
      <c r="B1884" s="57">
        <f>LOOKUP(A1884,Seznamy!$A$3:$A$27,Seznamy!$B$3:$B$27)</f>
        <v>246056</v>
      </c>
      <c r="C1884" s="58" t="str">
        <f>LOOKUP(A1884,Seznamy!$A$3:$A$27,Seznamy!$C$3:$C$27)</f>
        <v>Jítrava</v>
      </c>
      <c r="D1884" s="59">
        <f>LOOKUP(A1884,Seznamy!$A$3:$A$27,Seznamy!$E$3:$E$27)</f>
        <v>3402</v>
      </c>
      <c r="E1884" s="59">
        <f>LOOKUP(A1884,Seznamy!$A$3:$A$27,Seznamy!$H$3:$H$27)</f>
        <v>123891</v>
      </c>
      <c r="F1884" s="60">
        <f>LOOKUP(A1884,Seznamy!$A$3:$A$27,Seznamy!$J$3:$J$27)</f>
        <v>0</v>
      </c>
      <c r="G1884" s="60">
        <v>32</v>
      </c>
      <c r="H1884" s="58">
        <f>LOOKUP(G1884,'Bez dříví'!$A$35:$A$84,'Bez dříví'!$B$35:$B$84)</f>
        <v>0</v>
      </c>
      <c r="I1884" s="61">
        <f t="array" ref="I1884">SUM(IF(('Bez dříví'!$A$3:$A$33=A1884)*('Bez dříví'!$D$1:$BA$1=G1884),'Bez dříví'!$D$3:$BA$33))</f>
        <v>0</v>
      </c>
      <c r="J1884" s="71" t="str">
        <f>IF(I1884=0,"",I1884)</f>
        <v/>
      </c>
      <c r="K1884" s="62">
        <f>IF(I1884=MIN($J$1853:$J$1902),1,"")</f>
        <v>1</v>
      </c>
    </row>
    <row r="1885" spans="1:11" hidden="1" x14ac:dyDescent="0.25">
      <c r="A1885" s="56">
        <v>38</v>
      </c>
      <c r="B1885" s="57">
        <f>LOOKUP(A1885,Seznamy!$A$3:$A$27,Seznamy!$B$3:$B$27)</f>
        <v>246056</v>
      </c>
      <c r="C1885" s="58" t="str">
        <f>LOOKUP(A1885,Seznamy!$A$3:$A$27,Seznamy!$C$3:$C$27)</f>
        <v>Jítrava</v>
      </c>
      <c r="D1885" s="59">
        <f>LOOKUP(A1885,Seznamy!$A$3:$A$27,Seznamy!$E$3:$E$27)</f>
        <v>3402</v>
      </c>
      <c r="E1885" s="59">
        <f>LOOKUP(A1885,Seznamy!$A$3:$A$27,Seznamy!$H$3:$H$27)</f>
        <v>123891</v>
      </c>
      <c r="F1885" s="60">
        <f>LOOKUP(A1885,Seznamy!$A$3:$A$27,Seznamy!$J$3:$J$27)</f>
        <v>0</v>
      </c>
      <c r="G1885" s="60">
        <v>33</v>
      </c>
      <c r="H1885" s="58">
        <f>LOOKUP(G1885,'Bez dříví'!$A$35:$A$84,'Bez dříví'!$B$35:$B$84)</f>
        <v>0</v>
      </c>
      <c r="I1885" s="61">
        <f t="array" ref="I1885">SUM(IF(('Bez dříví'!$A$3:$A$33=A1885)*('Bez dříví'!$D$1:$BA$1=G1885),'Bez dříví'!$D$3:$BA$33))</f>
        <v>0</v>
      </c>
      <c r="J1885" s="71" t="str">
        <f>IF(I1885=0,"",I1885)</f>
        <v/>
      </c>
      <c r="K1885" s="62">
        <f>IF(I1885=MIN($J$1853:$J$1902),1,"")</f>
        <v>1</v>
      </c>
    </row>
    <row r="1886" spans="1:11" hidden="1" x14ac:dyDescent="0.25">
      <c r="A1886" s="56">
        <v>38</v>
      </c>
      <c r="B1886" s="57">
        <f>LOOKUP(A1886,Seznamy!$A$3:$A$27,Seznamy!$B$3:$B$27)</f>
        <v>246056</v>
      </c>
      <c r="C1886" s="58" t="str">
        <f>LOOKUP(A1886,Seznamy!$A$3:$A$27,Seznamy!$C$3:$C$27)</f>
        <v>Jítrava</v>
      </c>
      <c r="D1886" s="59">
        <f>LOOKUP(A1886,Seznamy!$A$3:$A$27,Seznamy!$E$3:$E$27)</f>
        <v>3402</v>
      </c>
      <c r="E1886" s="59">
        <f>LOOKUP(A1886,Seznamy!$A$3:$A$27,Seznamy!$H$3:$H$27)</f>
        <v>123891</v>
      </c>
      <c r="F1886" s="60">
        <f>LOOKUP(A1886,Seznamy!$A$3:$A$27,Seznamy!$J$3:$J$27)</f>
        <v>0</v>
      </c>
      <c r="G1886" s="60">
        <v>34</v>
      </c>
      <c r="H1886" s="58">
        <f>LOOKUP(G1886,'Bez dříví'!$A$35:$A$84,'Bez dříví'!$B$35:$B$84)</f>
        <v>0</v>
      </c>
      <c r="I1886" s="61">
        <f t="array" ref="I1886">SUM(IF(('Bez dříví'!$A$3:$A$33=A1886)*('Bez dříví'!$D$1:$BA$1=G1886),'Bez dříví'!$D$3:$BA$33))</f>
        <v>0</v>
      </c>
      <c r="J1886" s="71" t="str">
        <f>IF(I1886=0,"",I1886)</f>
        <v/>
      </c>
      <c r="K1886" s="62">
        <f>IF(I1886=MIN($J$1853:$J$1902),1,"")</f>
        <v>1</v>
      </c>
    </row>
    <row r="1887" spans="1:11" hidden="1" x14ac:dyDescent="0.25">
      <c r="A1887" s="56">
        <v>38</v>
      </c>
      <c r="B1887" s="57">
        <f>LOOKUP(A1887,Seznamy!$A$3:$A$27,Seznamy!$B$3:$B$27)</f>
        <v>246056</v>
      </c>
      <c r="C1887" s="58" t="str">
        <f>LOOKUP(A1887,Seznamy!$A$3:$A$27,Seznamy!$C$3:$C$27)</f>
        <v>Jítrava</v>
      </c>
      <c r="D1887" s="59">
        <f>LOOKUP(A1887,Seznamy!$A$3:$A$27,Seznamy!$E$3:$E$27)</f>
        <v>3402</v>
      </c>
      <c r="E1887" s="59">
        <f>LOOKUP(A1887,Seznamy!$A$3:$A$27,Seznamy!$H$3:$H$27)</f>
        <v>123891</v>
      </c>
      <c r="F1887" s="60">
        <f>LOOKUP(A1887,Seznamy!$A$3:$A$27,Seznamy!$J$3:$J$27)</f>
        <v>0</v>
      </c>
      <c r="G1887" s="60">
        <v>35</v>
      </c>
      <c r="H1887" s="58">
        <f>LOOKUP(G1887,'Bez dříví'!$A$35:$A$84,'Bez dříví'!$B$35:$B$84)</f>
        <v>0</v>
      </c>
      <c r="I1887" s="61">
        <f t="array" ref="I1887">SUM(IF(('Bez dříví'!$A$3:$A$33=A1887)*('Bez dříví'!$D$1:$BA$1=G1887),'Bez dříví'!$D$3:$BA$33))</f>
        <v>0</v>
      </c>
      <c r="J1887" s="71" t="str">
        <f>IF(I1887=0,"",I1887)</f>
        <v/>
      </c>
      <c r="K1887" s="62">
        <f>IF(I1887=MIN($J$1853:$J$1902),1,"")</f>
        <v>1</v>
      </c>
    </row>
    <row r="1888" spans="1:11" hidden="1" x14ac:dyDescent="0.25">
      <c r="A1888" s="56">
        <v>38</v>
      </c>
      <c r="B1888" s="57">
        <f>LOOKUP(A1888,Seznamy!$A$3:$A$27,Seznamy!$B$3:$B$27)</f>
        <v>246056</v>
      </c>
      <c r="C1888" s="58" t="str">
        <f>LOOKUP(A1888,Seznamy!$A$3:$A$27,Seznamy!$C$3:$C$27)</f>
        <v>Jítrava</v>
      </c>
      <c r="D1888" s="59">
        <f>LOOKUP(A1888,Seznamy!$A$3:$A$27,Seznamy!$E$3:$E$27)</f>
        <v>3402</v>
      </c>
      <c r="E1888" s="59">
        <f>LOOKUP(A1888,Seznamy!$A$3:$A$27,Seznamy!$H$3:$H$27)</f>
        <v>123891</v>
      </c>
      <c r="F1888" s="60">
        <f>LOOKUP(A1888,Seznamy!$A$3:$A$27,Seznamy!$J$3:$J$27)</f>
        <v>0</v>
      </c>
      <c r="G1888" s="60">
        <v>36</v>
      </c>
      <c r="H1888" s="58">
        <f>LOOKUP(G1888,'Bez dříví'!$A$35:$A$84,'Bez dříví'!$B$35:$B$84)</f>
        <v>0</v>
      </c>
      <c r="I1888" s="61">
        <f t="array" ref="I1888">SUM(IF(('Bez dříví'!$A$3:$A$33=A1888)*('Bez dříví'!$D$1:$BA$1=G1888),'Bez dříví'!$D$3:$BA$33))</f>
        <v>0</v>
      </c>
      <c r="J1888" s="71" t="str">
        <f>IF(I1888=0,"",I1888)</f>
        <v/>
      </c>
      <c r="K1888" s="62">
        <f>IF(I1888=MIN($J$1853:$J$1902),1,"")</f>
        <v>1</v>
      </c>
    </row>
    <row r="1889" spans="1:11" hidden="1" x14ac:dyDescent="0.25">
      <c r="A1889" s="56">
        <v>38</v>
      </c>
      <c r="B1889" s="57">
        <f>LOOKUP(A1889,Seznamy!$A$3:$A$27,Seznamy!$B$3:$B$27)</f>
        <v>246056</v>
      </c>
      <c r="C1889" s="58" t="str">
        <f>LOOKUP(A1889,Seznamy!$A$3:$A$27,Seznamy!$C$3:$C$27)</f>
        <v>Jítrava</v>
      </c>
      <c r="D1889" s="59">
        <f>LOOKUP(A1889,Seznamy!$A$3:$A$27,Seznamy!$E$3:$E$27)</f>
        <v>3402</v>
      </c>
      <c r="E1889" s="59">
        <f>LOOKUP(A1889,Seznamy!$A$3:$A$27,Seznamy!$H$3:$H$27)</f>
        <v>123891</v>
      </c>
      <c r="F1889" s="60">
        <f>LOOKUP(A1889,Seznamy!$A$3:$A$27,Seznamy!$J$3:$J$27)</f>
        <v>0</v>
      </c>
      <c r="G1889" s="60">
        <v>37</v>
      </c>
      <c r="H1889" s="58">
        <f>LOOKUP(G1889,'Bez dříví'!$A$35:$A$84,'Bez dříví'!$B$35:$B$84)</f>
        <v>0</v>
      </c>
      <c r="I1889" s="61">
        <f t="array" ref="I1889">SUM(IF(('Bez dříví'!$A$3:$A$33=A1889)*('Bez dříví'!$D$1:$BA$1=G1889),'Bez dříví'!$D$3:$BA$33))</f>
        <v>0</v>
      </c>
      <c r="J1889" s="71" t="str">
        <f>IF(I1889=0,"",I1889)</f>
        <v/>
      </c>
      <c r="K1889" s="62">
        <f>IF(I1889=MIN($J$1853:$J$1902),1,"")</f>
        <v>1</v>
      </c>
    </row>
    <row r="1890" spans="1:11" hidden="1" x14ac:dyDescent="0.25">
      <c r="A1890" s="56">
        <v>38</v>
      </c>
      <c r="B1890" s="57">
        <f>LOOKUP(A1890,Seznamy!$A$3:$A$27,Seznamy!$B$3:$B$27)</f>
        <v>246056</v>
      </c>
      <c r="C1890" s="58" t="str">
        <f>LOOKUP(A1890,Seznamy!$A$3:$A$27,Seznamy!$C$3:$C$27)</f>
        <v>Jítrava</v>
      </c>
      <c r="D1890" s="59">
        <f>LOOKUP(A1890,Seznamy!$A$3:$A$27,Seznamy!$E$3:$E$27)</f>
        <v>3402</v>
      </c>
      <c r="E1890" s="59">
        <f>LOOKUP(A1890,Seznamy!$A$3:$A$27,Seznamy!$H$3:$H$27)</f>
        <v>123891</v>
      </c>
      <c r="F1890" s="60">
        <f>LOOKUP(A1890,Seznamy!$A$3:$A$27,Seznamy!$J$3:$J$27)</f>
        <v>0</v>
      </c>
      <c r="G1890" s="60">
        <v>38</v>
      </c>
      <c r="H1890" s="58">
        <f>LOOKUP(G1890,'Bez dříví'!$A$35:$A$84,'Bez dříví'!$B$35:$B$84)</f>
        <v>0</v>
      </c>
      <c r="I1890" s="61">
        <f t="array" ref="I1890">SUM(IF(('Bez dříví'!$A$3:$A$33=A1890)*('Bez dříví'!$D$1:$BA$1=G1890),'Bez dříví'!$D$3:$BA$33))</f>
        <v>0</v>
      </c>
      <c r="J1890" s="71" t="str">
        <f>IF(I1890=0,"",I1890)</f>
        <v/>
      </c>
      <c r="K1890" s="62">
        <f>IF(I1890=MIN($J$1853:$J$1902),1,"")</f>
        <v>1</v>
      </c>
    </row>
    <row r="1891" spans="1:11" hidden="1" x14ac:dyDescent="0.25">
      <c r="A1891" s="56">
        <v>38</v>
      </c>
      <c r="B1891" s="57">
        <f>LOOKUP(A1891,Seznamy!$A$3:$A$27,Seznamy!$B$3:$B$27)</f>
        <v>246056</v>
      </c>
      <c r="C1891" s="58" t="str">
        <f>LOOKUP(A1891,Seznamy!$A$3:$A$27,Seznamy!$C$3:$C$27)</f>
        <v>Jítrava</v>
      </c>
      <c r="D1891" s="59">
        <f>LOOKUP(A1891,Seznamy!$A$3:$A$27,Seznamy!$E$3:$E$27)</f>
        <v>3402</v>
      </c>
      <c r="E1891" s="59">
        <f>LOOKUP(A1891,Seznamy!$A$3:$A$27,Seznamy!$H$3:$H$27)</f>
        <v>123891</v>
      </c>
      <c r="F1891" s="60">
        <f>LOOKUP(A1891,Seznamy!$A$3:$A$27,Seznamy!$J$3:$J$27)</f>
        <v>0</v>
      </c>
      <c r="G1891" s="60">
        <v>39</v>
      </c>
      <c r="H1891" s="58">
        <f>LOOKUP(G1891,'Bez dříví'!$A$35:$A$84,'Bez dříví'!$B$35:$B$84)</f>
        <v>0</v>
      </c>
      <c r="I1891" s="61">
        <f t="array" ref="I1891">SUM(IF(('Bez dříví'!$A$3:$A$33=A1891)*('Bez dříví'!$D$1:$BA$1=G1891),'Bez dříví'!$D$3:$BA$33))</f>
        <v>0</v>
      </c>
      <c r="J1891" s="71" t="str">
        <f>IF(I1891=0,"",I1891)</f>
        <v/>
      </c>
      <c r="K1891" s="62">
        <f>IF(I1891=MIN($J$1853:$J$1902),1,"")</f>
        <v>1</v>
      </c>
    </row>
    <row r="1892" spans="1:11" hidden="1" x14ac:dyDescent="0.25">
      <c r="A1892" s="56">
        <v>38</v>
      </c>
      <c r="B1892" s="57">
        <f>LOOKUP(A1892,Seznamy!$A$3:$A$27,Seznamy!$B$3:$B$27)</f>
        <v>246056</v>
      </c>
      <c r="C1892" s="58" t="str">
        <f>LOOKUP(A1892,Seznamy!$A$3:$A$27,Seznamy!$C$3:$C$27)</f>
        <v>Jítrava</v>
      </c>
      <c r="D1892" s="59">
        <f>LOOKUP(A1892,Seznamy!$A$3:$A$27,Seznamy!$E$3:$E$27)</f>
        <v>3402</v>
      </c>
      <c r="E1892" s="59">
        <f>LOOKUP(A1892,Seznamy!$A$3:$A$27,Seznamy!$H$3:$H$27)</f>
        <v>123891</v>
      </c>
      <c r="F1892" s="60">
        <f>LOOKUP(A1892,Seznamy!$A$3:$A$27,Seznamy!$J$3:$J$27)</f>
        <v>0</v>
      </c>
      <c r="G1892" s="60">
        <v>40</v>
      </c>
      <c r="H1892" s="58">
        <f>LOOKUP(G1892,'Bez dříví'!$A$35:$A$84,'Bez dříví'!$B$35:$B$84)</f>
        <v>0</v>
      </c>
      <c r="I1892" s="61">
        <f t="array" ref="I1892">SUM(IF(('Bez dříví'!$A$3:$A$33=A1892)*('Bez dříví'!$D$1:$BA$1=G1892),'Bez dříví'!$D$3:$BA$33))</f>
        <v>0</v>
      </c>
      <c r="J1892" s="71" t="str">
        <f>IF(I1892=0,"",I1892)</f>
        <v/>
      </c>
      <c r="K1892" s="62">
        <f>IF(I1892=MIN($J$1853:$J$1902),1,"")</f>
        <v>1</v>
      </c>
    </row>
    <row r="1893" spans="1:11" hidden="1" x14ac:dyDescent="0.25">
      <c r="A1893" s="56">
        <v>38</v>
      </c>
      <c r="B1893" s="57">
        <f>LOOKUP(A1893,Seznamy!$A$3:$A$27,Seznamy!$B$3:$B$27)</f>
        <v>246056</v>
      </c>
      <c r="C1893" s="58" t="str">
        <f>LOOKUP(A1893,Seznamy!$A$3:$A$27,Seznamy!$C$3:$C$27)</f>
        <v>Jítrava</v>
      </c>
      <c r="D1893" s="59">
        <f>LOOKUP(A1893,Seznamy!$A$3:$A$27,Seznamy!$E$3:$E$27)</f>
        <v>3402</v>
      </c>
      <c r="E1893" s="59">
        <f>LOOKUP(A1893,Seznamy!$A$3:$A$27,Seznamy!$H$3:$H$27)</f>
        <v>123891</v>
      </c>
      <c r="F1893" s="60">
        <f>LOOKUP(A1893,Seznamy!$A$3:$A$27,Seznamy!$J$3:$J$27)</f>
        <v>0</v>
      </c>
      <c r="G1893" s="60">
        <v>41</v>
      </c>
      <c r="H1893" s="58">
        <f>LOOKUP(G1893,'Bez dříví'!$A$35:$A$84,'Bez dříví'!$B$35:$B$84)</f>
        <v>0</v>
      </c>
      <c r="I1893" s="61">
        <f t="array" ref="I1893">SUM(IF(('Bez dříví'!$A$3:$A$33=A1893)*('Bez dříví'!$D$1:$BA$1=G1893),'Bez dříví'!$D$3:$BA$33))</f>
        <v>0</v>
      </c>
      <c r="J1893" s="71" t="str">
        <f>IF(I1893=0,"",I1893)</f>
        <v/>
      </c>
      <c r="K1893" s="62">
        <f>IF(I1893=MIN($J$1853:$J$1902),1,"")</f>
        <v>1</v>
      </c>
    </row>
    <row r="1894" spans="1:11" hidden="1" x14ac:dyDescent="0.25">
      <c r="A1894" s="56">
        <v>38</v>
      </c>
      <c r="B1894" s="57">
        <f>LOOKUP(A1894,Seznamy!$A$3:$A$27,Seznamy!$B$3:$B$27)</f>
        <v>246056</v>
      </c>
      <c r="C1894" s="58" t="str">
        <f>LOOKUP(A1894,Seznamy!$A$3:$A$27,Seznamy!$C$3:$C$27)</f>
        <v>Jítrava</v>
      </c>
      <c r="D1894" s="59">
        <f>LOOKUP(A1894,Seznamy!$A$3:$A$27,Seznamy!$E$3:$E$27)</f>
        <v>3402</v>
      </c>
      <c r="E1894" s="59">
        <f>LOOKUP(A1894,Seznamy!$A$3:$A$27,Seznamy!$H$3:$H$27)</f>
        <v>123891</v>
      </c>
      <c r="F1894" s="60">
        <f>LOOKUP(A1894,Seznamy!$A$3:$A$27,Seznamy!$J$3:$J$27)</f>
        <v>0</v>
      </c>
      <c r="G1894" s="60">
        <v>42</v>
      </c>
      <c r="H1894" s="58">
        <f>LOOKUP(G1894,'Bez dříví'!$A$35:$A$84,'Bez dříví'!$B$35:$B$84)</f>
        <v>0</v>
      </c>
      <c r="I1894" s="61">
        <f t="array" ref="I1894">SUM(IF(('Bez dříví'!$A$3:$A$33=A1894)*('Bez dříví'!$D$1:$BA$1=G1894),'Bez dříví'!$D$3:$BA$33))</f>
        <v>0</v>
      </c>
      <c r="J1894" s="71" t="str">
        <f>IF(I1894=0,"",I1894)</f>
        <v/>
      </c>
      <c r="K1894" s="62">
        <f>IF(I1894=MIN($J$1853:$J$1902),1,"")</f>
        <v>1</v>
      </c>
    </row>
    <row r="1895" spans="1:11" hidden="1" x14ac:dyDescent="0.25">
      <c r="A1895" s="56">
        <v>38</v>
      </c>
      <c r="B1895" s="57">
        <f>LOOKUP(A1895,Seznamy!$A$3:$A$27,Seznamy!$B$3:$B$27)</f>
        <v>246056</v>
      </c>
      <c r="C1895" s="58" t="str">
        <f>LOOKUP(A1895,Seznamy!$A$3:$A$27,Seznamy!$C$3:$C$27)</f>
        <v>Jítrava</v>
      </c>
      <c r="D1895" s="59">
        <f>LOOKUP(A1895,Seznamy!$A$3:$A$27,Seznamy!$E$3:$E$27)</f>
        <v>3402</v>
      </c>
      <c r="E1895" s="59">
        <f>LOOKUP(A1895,Seznamy!$A$3:$A$27,Seznamy!$H$3:$H$27)</f>
        <v>123891</v>
      </c>
      <c r="F1895" s="60">
        <f>LOOKUP(A1895,Seznamy!$A$3:$A$27,Seznamy!$J$3:$J$27)</f>
        <v>0</v>
      </c>
      <c r="G1895" s="60">
        <v>43</v>
      </c>
      <c r="H1895" s="58">
        <f>LOOKUP(G1895,'Bez dříví'!$A$35:$A$84,'Bez dříví'!$B$35:$B$84)</f>
        <v>0</v>
      </c>
      <c r="I1895" s="61">
        <f t="array" ref="I1895">SUM(IF(('Bez dříví'!$A$3:$A$33=A1895)*('Bez dříví'!$D$1:$BA$1=G1895),'Bez dříví'!$D$3:$BA$33))</f>
        <v>0</v>
      </c>
      <c r="J1895" s="71" t="str">
        <f>IF(I1895=0,"",I1895)</f>
        <v/>
      </c>
      <c r="K1895" s="62">
        <f>IF(I1895=MIN($J$1853:$J$1902),1,"")</f>
        <v>1</v>
      </c>
    </row>
    <row r="1896" spans="1:11" hidden="1" x14ac:dyDescent="0.25">
      <c r="A1896" s="56">
        <v>38</v>
      </c>
      <c r="B1896" s="57">
        <f>LOOKUP(A1896,Seznamy!$A$3:$A$27,Seznamy!$B$3:$B$27)</f>
        <v>246056</v>
      </c>
      <c r="C1896" s="58" t="str">
        <f>LOOKUP(A1896,Seznamy!$A$3:$A$27,Seznamy!$C$3:$C$27)</f>
        <v>Jítrava</v>
      </c>
      <c r="D1896" s="59">
        <f>LOOKUP(A1896,Seznamy!$A$3:$A$27,Seznamy!$E$3:$E$27)</f>
        <v>3402</v>
      </c>
      <c r="E1896" s="59">
        <f>LOOKUP(A1896,Seznamy!$A$3:$A$27,Seznamy!$H$3:$H$27)</f>
        <v>123891</v>
      </c>
      <c r="F1896" s="60">
        <f>LOOKUP(A1896,Seznamy!$A$3:$A$27,Seznamy!$J$3:$J$27)</f>
        <v>0</v>
      </c>
      <c r="G1896" s="60">
        <v>44</v>
      </c>
      <c r="H1896" s="58">
        <f>LOOKUP(G1896,'Bez dříví'!$A$35:$A$84,'Bez dříví'!$B$35:$B$84)</f>
        <v>0</v>
      </c>
      <c r="I1896" s="61">
        <f t="array" ref="I1896">SUM(IF(('Bez dříví'!$A$3:$A$33=A1896)*('Bez dříví'!$D$1:$BA$1=G1896),'Bez dříví'!$D$3:$BA$33))</f>
        <v>0</v>
      </c>
      <c r="J1896" s="71" t="str">
        <f>IF(I1896=0,"",I1896)</f>
        <v/>
      </c>
      <c r="K1896" s="62">
        <f>IF(I1896=MIN($J$1853:$J$1902),1,"")</f>
        <v>1</v>
      </c>
    </row>
    <row r="1897" spans="1:11" hidden="1" x14ac:dyDescent="0.25">
      <c r="A1897" s="56">
        <v>38</v>
      </c>
      <c r="B1897" s="57">
        <f>LOOKUP(A1897,Seznamy!$A$3:$A$27,Seznamy!$B$3:$B$27)</f>
        <v>246056</v>
      </c>
      <c r="C1897" s="58" t="str">
        <f>LOOKUP(A1897,Seznamy!$A$3:$A$27,Seznamy!$C$3:$C$27)</f>
        <v>Jítrava</v>
      </c>
      <c r="D1897" s="59">
        <f>LOOKUP(A1897,Seznamy!$A$3:$A$27,Seznamy!$E$3:$E$27)</f>
        <v>3402</v>
      </c>
      <c r="E1897" s="59">
        <f>LOOKUP(A1897,Seznamy!$A$3:$A$27,Seznamy!$H$3:$H$27)</f>
        <v>123891</v>
      </c>
      <c r="F1897" s="60">
        <f>LOOKUP(A1897,Seznamy!$A$3:$A$27,Seznamy!$J$3:$J$27)</f>
        <v>0</v>
      </c>
      <c r="G1897" s="60">
        <v>45</v>
      </c>
      <c r="H1897" s="58">
        <f>LOOKUP(G1897,'Bez dříví'!$A$35:$A$84,'Bez dříví'!$B$35:$B$84)</f>
        <v>0</v>
      </c>
      <c r="I1897" s="61">
        <f t="array" ref="I1897">SUM(IF(('Bez dříví'!$A$3:$A$33=A1897)*('Bez dříví'!$D$1:$BA$1=G1897),'Bez dříví'!$D$3:$BA$33))</f>
        <v>0</v>
      </c>
      <c r="J1897" s="71" t="str">
        <f>IF(I1897=0,"",I1897)</f>
        <v/>
      </c>
      <c r="K1897" s="62">
        <f>IF(I1897=MIN($J$1853:$J$1902),1,"")</f>
        <v>1</v>
      </c>
    </row>
    <row r="1898" spans="1:11" hidden="1" x14ac:dyDescent="0.25">
      <c r="A1898" s="56">
        <v>38</v>
      </c>
      <c r="B1898" s="57">
        <f>LOOKUP(A1898,Seznamy!$A$3:$A$27,Seznamy!$B$3:$B$27)</f>
        <v>246056</v>
      </c>
      <c r="C1898" s="58" t="str">
        <f>LOOKUP(A1898,Seznamy!$A$3:$A$27,Seznamy!$C$3:$C$27)</f>
        <v>Jítrava</v>
      </c>
      <c r="D1898" s="59">
        <f>LOOKUP(A1898,Seznamy!$A$3:$A$27,Seznamy!$E$3:$E$27)</f>
        <v>3402</v>
      </c>
      <c r="E1898" s="59">
        <f>LOOKUP(A1898,Seznamy!$A$3:$A$27,Seznamy!$H$3:$H$27)</f>
        <v>123891</v>
      </c>
      <c r="F1898" s="60">
        <f>LOOKUP(A1898,Seznamy!$A$3:$A$27,Seznamy!$J$3:$J$27)</f>
        <v>0</v>
      </c>
      <c r="G1898" s="60">
        <v>46</v>
      </c>
      <c r="H1898" s="58">
        <f>LOOKUP(G1898,'Bez dříví'!$A$35:$A$84,'Bez dříví'!$B$35:$B$84)</f>
        <v>0</v>
      </c>
      <c r="I1898" s="61">
        <f t="array" ref="I1898">SUM(IF(('Bez dříví'!$A$3:$A$33=A1898)*('Bez dříví'!$D$1:$BA$1=G1898),'Bez dříví'!$D$3:$BA$33))</f>
        <v>0</v>
      </c>
      <c r="J1898" s="71" t="str">
        <f>IF(I1898=0,"",I1898)</f>
        <v/>
      </c>
      <c r="K1898" s="62">
        <f>IF(I1898=MIN($J$1853:$J$1902),1,"")</f>
        <v>1</v>
      </c>
    </row>
    <row r="1899" spans="1:11" hidden="1" x14ac:dyDescent="0.25">
      <c r="A1899" s="56">
        <v>38</v>
      </c>
      <c r="B1899" s="57">
        <f>LOOKUP(A1899,Seznamy!$A$3:$A$27,Seznamy!$B$3:$B$27)</f>
        <v>246056</v>
      </c>
      <c r="C1899" s="58" t="str">
        <f>LOOKUP(A1899,Seznamy!$A$3:$A$27,Seznamy!$C$3:$C$27)</f>
        <v>Jítrava</v>
      </c>
      <c r="D1899" s="59">
        <f>LOOKUP(A1899,Seznamy!$A$3:$A$27,Seznamy!$E$3:$E$27)</f>
        <v>3402</v>
      </c>
      <c r="E1899" s="59">
        <f>LOOKUP(A1899,Seznamy!$A$3:$A$27,Seznamy!$H$3:$H$27)</f>
        <v>123891</v>
      </c>
      <c r="F1899" s="60">
        <f>LOOKUP(A1899,Seznamy!$A$3:$A$27,Seznamy!$J$3:$J$27)</f>
        <v>0</v>
      </c>
      <c r="G1899" s="60">
        <v>47</v>
      </c>
      <c r="H1899" s="58">
        <f>LOOKUP(G1899,'Bez dříví'!$A$35:$A$84,'Bez dříví'!$B$35:$B$84)</f>
        <v>0</v>
      </c>
      <c r="I1899" s="61">
        <f t="array" ref="I1899">SUM(IF(('Bez dříví'!$A$3:$A$33=A1899)*('Bez dříví'!$D$1:$BA$1=G1899),'Bez dříví'!$D$3:$BA$33))</f>
        <v>0</v>
      </c>
      <c r="J1899" s="71" t="str">
        <f>IF(I1899=0,"",I1899)</f>
        <v/>
      </c>
      <c r="K1899" s="62">
        <f>IF(I1899=MIN($J$1853:$J$1902),1,"")</f>
        <v>1</v>
      </c>
    </row>
    <row r="1900" spans="1:11" hidden="1" x14ac:dyDescent="0.25">
      <c r="A1900" s="56">
        <v>38</v>
      </c>
      <c r="B1900" s="57">
        <f>LOOKUP(A1900,Seznamy!$A$3:$A$27,Seznamy!$B$3:$B$27)</f>
        <v>246056</v>
      </c>
      <c r="C1900" s="58" t="str">
        <f>LOOKUP(A1900,Seznamy!$A$3:$A$27,Seznamy!$C$3:$C$27)</f>
        <v>Jítrava</v>
      </c>
      <c r="D1900" s="59">
        <f>LOOKUP(A1900,Seznamy!$A$3:$A$27,Seznamy!$E$3:$E$27)</f>
        <v>3402</v>
      </c>
      <c r="E1900" s="59">
        <f>LOOKUP(A1900,Seznamy!$A$3:$A$27,Seznamy!$H$3:$H$27)</f>
        <v>123891</v>
      </c>
      <c r="F1900" s="60">
        <f>LOOKUP(A1900,Seznamy!$A$3:$A$27,Seznamy!$J$3:$J$27)</f>
        <v>0</v>
      </c>
      <c r="G1900" s="60">
        <v>48</v>
      </c>
      <c r="H1900" s="58">
        <f>LOOKUP(G1900,'Bez dříví'!$A$35:$A$84,'Bez dříví'!$B$35:$B$84)</f>
        <v>0</v>
      </c>
      <c r="I1900" s="61">
        <f t="array" ref="I1900">SUM(IF(('Bez dříví'!$A$3:$A$33=A1900)*('Bez dříví'!$D$1:$BA$1=G1900),'Bez dříví'!$D$3:$BA$33))</f>
        <v>0</v>
      </c>
      <c r="J1900" s="71" t="str">
        <f>IF(I1900=0,"",I1900)</f>
        <v/>
      </c>
      <c r="K1900" s="62">
        <f>IF(I1900=MIN($J$1853:$J$1902),1,"")</f>
        <v>1</v>
      </c>
    </row>
    <row r="1901" spans="1:11" hidden="1" x14ac:dyDescent="0.25">
      <c r="A1901" s="56">
        <v>38</v>
      </c>
      <c r="B1901" s="57">
        <f>LOOKUP(A1901,Seznamy!$A$3:$A$27,Seznamy!$B$3:$B$27)</f>
        <v>246056</v>
      </c>
      <c r="C1901" s="58" t="str">
        <f>LOOKUP(A1901,Seznamy!$A$3:$A$27,Seznamy!$C$3:$C$27)</f>
        <v>Jítrava</v>
      </c>
      <c r="D1901" s="59">
        <f>LOOKUP(A1901,Seznamy!$A$3:$A$27,Seznamy!$E$3:$E$27)</f>
        <v>3402</v>
      </c>
      <c r="E1901" s="59">
        <f>LOOKUP(A1901,Seznamy!$A$3:$A$27,Seznamy!$H$3:$H$27)</f>
        <v>123891</v>
      </c>
      <c r="F1901" s="60">
        <f>LOOKUP(A1901,Seznamy!$A$3:$A$27,Seznamy!$J$3:$J$27)</f>
        <v>0</v>
      </c>
      <c r="G1901" s="60">
        <v>49</v>
      </c>
      <c r="H1901" s="58">
        <f>LOOKUP(G1901,'Bez dříví'!$A$35:$A$84,'Bez dříví'!$B$35:$B$84)</f>
        <v>0</v>
      </c>
      <c r="I1901" s="61">
        <f t="array" ref="I1901">SUM(IF(('Bez dříví'!$A$3:$A$33=A1901)*('Bez dříví'!$D$1:$BA$1=G1901),'Bez dříví'!$D$3:$BA$33))</f>
        <v>0</v>
      </c>
      <c r="J1901" s="71" t="str">
        <f>IF(I1901=0,"",I1901)</f>
        <v/>
      </c>
      <c r="K1901" s="62">
        <f>IF(I1901=MIN($J$1853:$J$1902),1,"")</f>
        <v>1</v>
      </c>
    </row>
    <row r="1902" spans="1:11" hidden="1" x14ac:dyDescent="0.25">
      <c r="A1902" s="56">
        <v>38</v>
      </c>
      <c r="B1902" s="57">
        <f>LOOKUP(A1902,Seznamy!$A$3:$A$27,Seznamy!$B$3:$B$27)</f>
        <v>246056</v>
      </c>
      <c r="C1902" s="58" t="str">
        <f>LOOKUP(A1902,Seznamy!$A$3:$A$27,Seznamy!$C$3:$C$27)</f>
        <v>Jítrava</v>
      </c>
      <c r="D1902" s="59">
        <f>LOOKUP(A1902,Seznamy!$A$3:$A$27,Seznamy!$E$3:$E$27)</f>
        <v>3402</v>
      </c>
      <c r="E1902" s="59">
        <f>LOOKUP(A1902,Seznamy!$A$3:$A$27,Seznamy!$H$3:$H$27)</f>
        <v>123891</v>
      </c>
      <c r="F1902" s="60">
        <f>LOOKUP(A1902,Seznamy!$A$3:$A$27,Seznamy!$J$3:$J$27)</f>
        <v>0</v>
      </c>
      <c r="G1902" s="60">
        <v>50</v>
      </c>
      <c r="H1902" s="58">
        <f>LOOKUP(G1902,'Bez dříví'!$A$35:$A$84,'Bez dříví'!$B$35:$B$84)</f>
        <v>0</v>
      </c>
      <c r="I1902" s="61">
        <f t="array" ref="I1902">SUM(IF(('Bez dříví'!$A$3:$A$33=A1902)*('Bez dříví'!$D$1:$BA$1=G1902),'Bez dříví'!$D$3:$BA$33))</f>
        <v>0</v>
      </c>
      <c r="J1902" s="71" t="str">
        <f>IF(I1902=0,"",I1902)</f>
        <v/>
      </c>
      <c r="K1902" s="62">
        <f>IF(I1902=MIN($J$1853:$J$1902),1,"")</f>
        <v>1</v>
      </c>
    </row>
    <row r="1903" spans="1:11" hidden="1" x14ac:dyDescent="0.25">
      <c r="A1903" s="34">
        <v>39</v>
      </c>
      <c r="B1903" s="35">
        <f>LOOKUP(A1903,Seznamy!$A$3:$A$27,Seznamy!$B$3:$B$27)</f>
        <v>246056</v>
      </c>
      <c r="C1903" s="36" t="str">
        <f>LOOKUP(A1903,Seznamy!$A$3:$A$27,Seznamy!$C$3:$C$27)</f>
        <v>Jítrava</v>
      </c>
      <c r="D1903" s="37">
        <f>LOOKUP(A1903,Seznamy!$A$3:$A$27,Seznamy!$E$3:$E$27)</f>
        <v>3402</v>
      </c>
      <c r="E1903" s="37">
        <f>LOOKUP(A1903,Seznamy!$A$3:$A$27,Seznamy!$H$3:$H$27)</f>
        <v>123891</v>
      </c>
      <c r="F1903" s="38">
        <f>LOOKUP(A1903,Seznamy!$A$3:$A$27,Seznamy!$J$3:$J$27)</f>
        <v>0</v>
      </c>
      <c r="G1903" s="38">
        <v>1</v>
      </c>
      <c r="H1903" s="36" t="str">
        <f>LOOKUP(G1903,'Bez dříví'!$A$35:$A$84,'Bez dříví'!$B$35:$B$84)</f>
        <v>LESCUS Cetkovice, s.r.o.</v>
      </c>
      <c r="I1903" s="39">
        <f t="array" ref="I1903">SUM(IF(('Bez dříví'!$A$3:$A$33=A1903)*('Bez dříví'!$D$1:$BA$1=G1903),'Bez dříví'!$D$3:$BA$33))</f>
        <v>0</v>
      </c>
      <c r="J1903" s="70" t="str">
        <f>IF(I1903=0,"",I1903)</f>
        <v/>
      </c>
      <c r="K1903" s="40">
        <f>IF(I1903=MIN($J$1903:$J$1952),1,"")</f>
        <v>1</v>
      </c>
    </row>
    <row r="1904" spans="1:11" hidden="1" x14ac:dyDescent="0.25">
      <c r="A1904" s="34">
        <v>39</v>
      </c>
      <c r="B1904" s="35">
        <f>LOOKUP(A1904,Seznamy!$A$3:$A$27,Seznamy!$B$3:$B$27)</f>
        <v>246056</v>
      </c>
      <c r="C1904" s="36" t="str">
        <f>LOOKUP(A1904,Seznamy!$A$3:$A$27,Seznamy!$C$3:$C$27)</f>
        <v>Jítrava</v>
      </c>
      <c r="D1904" s="37">
        <f>LOOKUP(A1904,Seznamy!$A$3:$A$27,Seznamy!$E$3:$E$27)</f>
        <v>3402</v>
      </c>
      <c r="E1904" s="37">
        <f>LOOKUP(A1904,Seznamy!$A$3:$A$27,Seznamy!$H$3:$H$27)</f>
        <v>123891</v>
      </c>
      <c r="F1904" s="38">
        <f>LOOKUP(A1904,Seznamy!$A$3:$A$27,Seznamy!$J$3:$J$27)</f>
        <v>0</v>
      </c>
      <c r="G1904" s="38">
        <v>2</v>
      </c>
      <c r="H1904" s="36" t="str">
        <f>LOOKUP(G1904,'Bez dříví'!$A$35:$A$84,'Bez dříví'!$B$35:$B$84)</f>
        <v>EGREGA s.r.o.</v>
      </c>
      <c r="I1904" s="39">
        <f t="array" ref="I1904">SUM(IF(('Bez dříví'!$A$3:$A$33=A1904)*('Bez dříví'!$D$1:$BA$1=G1904),'Bez dříví'!$D$3:$BA$33))</f>
        <v>0</v>
      </c>
      <c r="J1904" s="70" t="str">
        <f>IF(I1904=0,"",I1904)</f>
        <v/>
      </c>
      <c r="K1904" s="40">
        <f>IF(I1904=MIN($J$1903:$J$1952),1,"")</f>
        <v>1</v>
      </c>
    </row>
    <row r="1905" spans="1:11" hidden="1" x14ac:dyDescent="0.25">
      <c r="A1905" s="34">
        <v>39</v>
      </c>
      <c r="B1905" s="35">
        <f>LOOKUP(A1905,Seznamy!$A$3:$A$27,Seznamy!$B$3:$B$27)</f>
        <v>246056</v>
      </c>
      <c r="C1905" s="36" t="str">
        <f>LOOKUP(A1905,Seznamy!$A$3:$A$27,Seznamy!$C$3:$C$27)</f>
        <v>Jítrava</v>
      </c>
      <c r="D1905" s="37">
        <f>LOOKUP(A1905,Seznamy!$A$3:$A$27,Seznamy!$E$3:$E$27)</f>
        <v>3402</v>
      </c>
      <c r="E1905" s="37">
        <f>LOOKUP(A1905,Seznamy!$A$3:$A$27,Seznamy!$H$3:$H$27)</f>
        <v>123891</v>
      </c>
      <c r="F1905" s="38">
        <f>LOOKUP(A1905,Seznamy!$A$3:$A$27,Seznamy!$J$3:$J$27)</f>
        <v>0</v>
      </c>
      <c r="G1905" s="38">
        <v>3</v>
      </c>
      <c r="H1905" s="36" t="str">
        <f>LOOKUP(G1905,'Bez dříví'!$A$35:$A$84,'Bez dříví'!$B$35:$B$84)</f>
        <v>Lesostavby Frýdek-Místek a.s.</v>
      </c>
      <c r="I1905" s="39">
        <f t="array" ref="I1905">SUM(IF(('Bez dříví'!$A$3:$A$33=A1905)*('Bez dříví'!$D$1:$BA$1=G1905),'Bez dříví'!$D$3:$BA$33))</f>
        <v>0</v>
      </c>
      <c r="J1905" s="70" t="str">
        <f>IF(I1905=0,"",I1905)</f>
        <v/>
      </c>
      <c r="K1905" s="40">
        <f>IF(I1905=MIN($J$1903:$J$1952),1,"")</f>
        <v>1</v>
      </c>
    </row>
    <row r="1906" spans="1:11" hidden="1" x14ac:dyDescent="0.25">
      <c r="A1906" s="34">
        <v>39</v>
      </c>
      <c r="B1906" s="35">
        <f>LOOKUP(A1906,Seznamy!$A$3:$A$27,Seznamy!$B$3:$B$27)</f>
        <v>246056</v>
      </c>
      <c r="C1906" s="36" t="str">
        <f>LOOKUP(A1906,Seznamy!$A$3:$A$27,Seznamy!$C$3:$C$27)</f>
        <v>Jítrava</v>
      </c>
      <c r="D1906" s="37">
        <f>LOOKUP(A1906,Seznamy!$A$3:$A$27,Seznamy!$E$3:$E$27)</f>
        <v>3402</v>
      </c>
      <c r="E1906" s="37">
        <f>LOOKUP(A1906,Seznamy!$A$3:$A$27,Seznamy!$H$3:$H$27)</f>
        <v>123891</v>
      </c>
      <c r="F1906" s="38">
        <f>LOOKUP(A1906,Seznamy!$A$3:$A$27,Seznamy!$J$3:$J$27)</f>
        <v>0</v>
      </c>
      <c r="G1906" s="38">
        <v>4</v>
      </c>
      <c r="H1906" s="36" t="str">
        <f>LOOKUP(G1906,'Bez dříví'!$A$35:$A$84,'Bez dříví'!$B$35:$B$84)</f>
        <v>LST a.s.</v>
      </c>
      <c r="I1906" s="39">
        <f t="array" ref="I1906">SUM(IF(('Bez dříví'!$A$3:$A$33=A1906)*('Bez dříví'!$D$1:$BA$1=G1906),'Bez dříví'!$D$3:$BA$33))</f>
        <v>0</v>
      </c>
      <c r="J1906" s="70" t="str">
        <f>IF(I1906=0,"",I1906)</f>
        <v/>
      </c>
      <c r="K1906" s="40">
        <f>IF(I1906=MIN($J$1903:$J$1952),1,"")</f>
        <v>1</v>
      </c>
    </row>
    <row r="1907" spans="1:11" hidden="1" x14ac:dyDescent="0.25">
      <c r="A1907" s="34">
        <v>39</v>
      </c>
      <c r="B1907" s="35">
        <f>LOOKUP(A1907,Seznamy!$A$3:$A$27,Seznamy!$B$3:$B$27)</f>
        <v>246056</v>
      </c>
      <c r="C1907" s="36" t="str">
        <f>LOOKUP(A1907,Seznamy!$A$3:$A$27,Seznamy!$C$3:$C$27)</f>
        <v>Jítrava</v>
      </c>
      <c r="D1907" s="37">
        <f>LOOKUP(A1907,Seznamy!$A$3:$A$27,Seznamy!$E$3:$E$27)</f>
        <v>3402</v>
      </c>
      <c r="E1907" s="37">
        <f>LOOKUP(A1907,Seznamy!$A$3:$A$27,Seznamy!$H$3:$H$27)</f>
        <v>123891</v>
      </c>
      <c r="F1907" s="38">
        <f>LOOKUP(A1907,Seznamy!$A$3:$A$27,Seznamy!$J$3:$J$27)</f>
        <v>0</v>
      </c>
      <c r="G1907" s="38">
        <v>5</v>
      </c>
      <c r="H1907" s="36" t="str">
        <f>LOOKUP(G1907,'Bez dříví'!$A$35:$A$84,'Bez dříví'!$B$35:$B$84)</f>
        <v>UNILES a.s.</v>
      </c>
      <c r="I1907" s="39">
        <f t="array" ref="I1907">SUM(IF(('Bez dříví'!$A$3:$A$33=A1907)*('Bez dříví'!$D$1:$BA$1=G1907),'Bez dříví'!$D$3:$BA$33))</f>
        <v>0</v>
      </c>
      <c r="J1907" s="70" t="str">
        <f>IF(I1907=0,"",I1907)</f>
        <v/>
      </c>
      <c r="K1907" s="40">
        <f>IF(I1907=MIN($J$1903:$J$1952),1,"")</f>
        <v>1</v>
      </c>
    </row>
    <row r="1908" spans="1:11" hidden="1" x14ac:dyDescent="0.25">
      <c r="A1908" s="34">
        <v>39</v>
      </c>
      <c r="B1908" s="35">
        <f>LOOKUP(A1908,Seznamy!$A$3:$A$27,Seznamy!$B$3:$B$27)</f>
        <v>246056</v>
      </c>
      <c r="C1908" s="36" t="str">
        <f>LOOKUP(A1908,Seznamy!$A$3:$A$27,Seznamy!$C$3:$C$27)</f>
        <v>Jítrava</v>
      </c>
      <c r="D1908" s="37">
        <f>LOOKUP(A1908,Seznamy!$A$3:$A$27,Seznamy!$E$3:$E$27)</f>
        <v>3402</v>
      </c>
      <c r="E1908" s="37">
        <f>LOOKUP(A1908,Seznamy!$A$3:$A$27,Seznamy!$H$3:$H$27)</f>
        <v>123891</v>
      </c>
      <c r="F1908" s="38">
        <f>LOOKUP(A1908,Seznamy!$A$3:$A$27,Seznamy!$J$3:$J$27)</f>
        <v>0</v>
      </c>
      <c r="G1908" s="38">
        <v>6</v>
      </c>
      <c r="H1908" s="36" t="str">
        <f>LOOKUP(G1908,'Bez dříví'!$A$35:$A$84,'Bez dříví'!$B$35:$B$84)</f>
        <v>LDF Rožnov a.s.</v>
      </c>
      <c r="I1908" s="39">
        <f t="array" ref="I1908">SUM(IF(('Bez dříví'!$A$3:$A$33=A1908)*('Bez dříví'!$D$1:$BA$1=G1908),'Bez dříví'!$D$3:$BA$33))</f>
        <v>0</v>
      </c>
      <c r="J1908" s="70" t="str">
        <f>IF(I1908=0,"",I1908)</f>
        <v/>
      </c>
      <c r="K1908" s="40">
        <f>IF(I1908=MIN($J$1903:$J$1952),1,"")</f>
        <v>1</v>
      </c>
    </row>
    <row r="1909" spans="1:11" hidden="1" x14ac:dyDescent="0.25">
      <c r="A1909" s="34">
        <v>39</v>
      </c>
      <c r="B1909" s="35">
        <f>LOOKUP(A1909,Seznamy!$A$3:$A$27,Seznamy!$B$3:$B$27)</f>
        <v>246056</v>
      </c>
      <c r="C1909" s="36" t="str">
        <f>LOOKUP(A1909,Seznamy!$A$3:$A$27,Seznamy!$C$3:$C$27)</f>
        <v>Jítrava</v>
      </c>
      <c r="D1909" s="37">
        <f>LOOKUP(A1909,Seznamy!$A$3:$A$27,Seznamy!$E$3:$E$27)</f>
        <v>3402</v>
      </c>
      <c r="E1909" s="37">
        <f>LOOKUP(A1909,Seznamy!$A$3:$A$27,Seznamy!$H$3:$H$27)</f>
        <v>123891</v>
      </c>
      <c r="F1909" s="38">
        <f>LOOKUP(A1909,Seznamy!$A$3:$A$27,Seznamy!$J$3:$J$27)</f>
        <v>0</v>
      </c>
      <c r="G1909" s="38">
        <v>7</v>
      </c>
      <c r="H1909" s="36" t="str">
        <f>LOOKUP(G1909,'Bez dříví'!$A$35:$A$84,'Bez dříví'!$B$35:$B$84)</f>
        <v>ACLESIA, spol. s r.o.</v>
      </c>
      <c r="I1909" s="39">
        <f t="array" ref="I1909">SUM(IF(('Bez dříví'!$A$3:$A$33=A1909)*('Bez dříví'!$D$1:$BA$1=G1909),'Bez dříví'!$D$3:$BA$33))</f>
        <v>0</v>
      </c>
      <c r="J1909" s="70" t="str">
        <f>IF(I1909=0,"",I1909)</f>
        <v/>
      </c>
      <c r="K1909" s="40">
        <f>IF(I1909=MIN($J$1903:$J$1952),1,"")</f>
        <v>1</v>
      </c>
    </row>
    <row r="1910" spans="1:11" hidden="1" x14ac:dyDescent="0.25">
      <c r="A1910" s="34">
        <v>39</v>
      </c>
      <c r="B1910" s="35">
        <f>LOOKUP(A1910,Seznamy!$A$3:$A$27,Seznamy!$B$3:$B$27)</f>
        <v>246056</v>
      </c>
      <c r="C1910" s="36" t="str">
        <f>LOOKUP(A1910,Seznamy!$A$3:$A$27,Seznamy!$C$3:$C$27)</f>
        <v>Jítrava</v>
      </c>
      <c r="D1910" s="37">
        <f>LOOKUP(A1910,Seznamy!$A$3:$A$27,Seznamy!$E$3:$E$27)</f>
        <v>3402</v>
      </c>
      <c r="E1910" s="37">
        <f>LOOKUP(A1910,Seznamy!$A$3:$A$27,Seznamy!$H$3:$H$27)</f>
        <v>123891</v>
      </c>
      <c r="F1910" s="38">
        <f>LOOKUP(A1910,Seznamy!$A$3:$A$27,Seznamy!$J$3:$J$27)</f>
        <v>0</v>
      </c>
      <c r="G1910" s="38">
        <v>8</v>
      </c>
      <c r="H1910" s="36" t="str">
        <f>LOOKUP(G1910,'Bez dříví'!$A$35:$A$84,'Bez dříví'!$B$35:$B$84)</f>
        <v>Sušická lesní a obchodní s.r.o.</v>
      </c>
      <c r="I1910" s="39">
        <f t="array" ref="I1910">SUM(IF(('Bez dříví'!$A$3:$A$33=A1910)*('Bez dříví'!$D$1:$BA$1=G1910),'Bez dříví'!$D$3:$BA$33))</f>
        <v>0</v>
      </c>
      <c r="J1910" s="70" t="str">
        <f>IF(I1910=0,"",I1910)</f>
        <v/>
      </c>
      <c r="K1910" s="40">
        <f>IF(I1910=MIN($J$1903:$J$1952),1,"")</f>
        <v>1</v>
      </c>
    </row>
    <row r="1911" spans="1:11" hidden="1" x14ac:dyDescent="0.25">
      <c r="A1911" s="34">
        <v>39</v>
      </c>
      <c r="B1911" s="35">
        <f>LOOKUP(A1911,Seznamy!$A$3:$A$27,Seznamy!$B$3:$B$27)</f>
        <v>246056</v>
      </c>
      <c r="C1911" s="36" t="str">
        <f>LOOKUP(A1911,Seznamy!$A$3:$A$27,Seznamy!$C$3:$C$27)</f>
        <v>Jítrava</v>
      </c>
      <c r="D1911" s="37">
        <f>LOOKUP(A1911,Seznamy!$A$3:$A$27,Seznamy!$E$3:$E$27)</f>
        <v>3402</v>
      </c>
      <c r="E1911" s="37">
        <f>LOOKUP(A1911,Seznamy!$A$3:$A$27,Seznamy!$H$3:$H$27)</f>
        <v>123891</v>
      </c>
      <c r="F1911" s="38">
        <f>LOOKUP(A1911,Seznamy!$A$3:$A$27,Seznamy!$J$3:$J$27)</f>
        <v>0</v>
      </c>
      <c r="G1911" s="38">
        <v>9</v>
      </c>
      <c r="H1911" s="36" t="str">
        <f>LOOKUP(G1911,'Bez dříví'!$A$35:$A$84,'Bez dříví'!$B$35:$B$84)</f>
        <v>Kloboucká lesní s.r.o.</v>
      </c>
      <c r="I1911" s="39">
        <f t="array" ref="I1911">SUM(IF(('Bez dříví'!$A$3:$A$33=A1911)*('Bez dříví'!$D$1:$BA$1=G1911),'Bez dříví'!$D$3:$BA$33))</f>
        <v>0</v>
      </c>
      <c r="J1911" s="70" t="str">
        <f>IF(I1911=0,"",I1911)</f>
        <v/>
      </c>
      <c r="K1911" s="40">
        <f>IF(I1911=MIN($J$1903:$J$1952),1,"")</f>
        <v>1</v>
      </c>
    </row>
    <row r="1912" spans="1:11" hidden="1" x14ac:dyDescent="0.25">
      <c r="A1912" s="34">
        <v>39</v>
      </c>
      <c r="B1912" s="35">
        <f>LOOKUP(A1912,Seznamy!$A$3:$A$27,Seznamy!$B$3:$B$27)</f>
        <v>246056</v>
      </c>
      <c r="C1912" s="36" t="str">
        <f>LOOKUP(A1912,Seznamy!$A$3:$A$27,Seznamy!$C$3:$C$27)</f>
        <v>Jítrava</v>
      </c>
      <c r="D1912" s="37">
        <f>LOOKUP(A1912,Seznamy!$A$3:$A$27,Seznamy!$E$3:$E$27)</f>
        <v>3402</v>
      </c>
      <c r="E1912" s="37">
        <f>LOOKUP(A1912,Seznamy!$A$3:$A$27,Seznamy!$H$3:$H$27)</f>
        <v>123891</v>
      </c>
      <c r="F1912" s="38">
        <f>LOOKUP(A1912,Seznamy!$A$3:$A$27,Seznamy!$J$3:$J$27)</f>
        <v>0</v>
      </c>
      <c r="G1912" s="38">
        <v>10</v>
      </c>
      <c r="H1912" s="36" t="str">
        <f>LOOKUP(G1912,'Bez dříví'!$A$35:$A$84,'Bez dříví'!$B$35:$B$84)</f>
        <v>Dřevo-Málek s.r.o.</v>
      </c>
      <c r="I1912" s="39">
        <f t="array" ref="I1912">SUM(IF(('Bez dříví'!$A$3:$A$33=A1912)*('Bez dříví'!$D$1:$BA$1=G1912),'Bez dříví'!$D$3:$BA$33))</f>
        <v>0</v>
      </c>
      <c r="J1912" s="70" t="str">
        <f>IF(I1912=0,"",I1912)</f>
        <v/>
      </c>
      <c r="K1912" s="40">
        <f>IF(I1912=MIN($J$1903:$J$1952),1,"")</f>
        <v>1</v>
      </c>
    </row>
    <row r="1913" spans="1:11" hidden="1" x14ac:dyDescent="0.25">
      <c r="A1913" s="34">
        <v>39</v>
      </c>
      <c r="B1913" s="35">
        <f>LOOKUP(A1913,Seznamy!$A$3:$A$27,Seznamy!$B$3:$B$27)</f>
        <v>246056</v>
      </c>
      <c r="C1913" s="36" t="str">
        <f>LOOKUP(A1913,Seznamy!$A$3:$A$27,Seznamy!$C$3:$C$27)</f>
        <v>Jítrava</v>
      </c>
      <c r="D1913" s="37">
        <f>LOOKUP(A1913,Seznamy!$A$3:$A$27,Seznamy!$E$3:$E$27)</f>
        <v>3402</v>
      </c>
      <c r="E1913" s="37">
        <f>LOOKUP(A1913,Seznamy!$A$3:$A$27,Seznamy!$H$3:$H$27)</f>
        <v>123891</v>
      </c>
      <c r="F1913" s="38">
        <f>LOOKUP(A1913,Seznamy!$A$3:$A$27,Seznamy!$J$3:$J$27)</f>
        <v>0</v>
      </c>
      <c r="G1913" s="38">
        <v>11</v>
      </c>
      <c r="H1913" s="36" t="str">
        <f>LOOKUP(G1913,'Bez dříví'!$A$35:$A$84,'Bez dříví'!$B$35:$B$84)</f>
        <v>Opavská lesní a.s.</v>
      </c>
      <c r="I1913" s="39">
        <f t="array" ref="I1913">SUM(IF(('Bez dříví'!$A$3:$A$33=A1913)*('Bez dříví'!$D$1:$BA$1=G1913),'Bez dříví'!$D$3:$BA$33))</f>
        <v>0</v>
      </c>
      <c r="J1913" s="70" t="str">
        <f>IF(I1913=0,"",I1913)</f>
        <v/>
      </c>
      <c r="K1913" s="40">
        <f>IF(I1913=MIN($J$1903:$J$1952),1,"")</f>
        <v>1</v>
      </c>
    </row>
    <row r="1914" spans="1:11" hidden="1" x14ac:dyDescent="0.25">
      <c r="A1914" s="34">
        <v>39</v>
      </c>
      <c r="B1914" s="35">
        <f>LOOKUP(A1914,Seznamy!$A$3:$A$27,Seznamy!$B$3:$B$27)</f>
        <v>246056</v>
      </c>
      <c r="C1914" s="36" t="str">
        <f>LOOKUP(A1914,Seznamy!$A$3:$A$27,Seznamy!$C$3:$C$27)</f>
        <v>Jítrava</v>
      </c>
      <c r="D1914" s="37">
        <f>LOOKUP(A1914,Seznamy!$A$3:$A$27,Seznamy!$E$3:$E$27)</f>
        <v>3402</v>
      </c>
      <c r="E1914" s="37">
        <f>LOOKUP(A1914,Seznamy!$A$3:$A$27,Seznamy!$H$3:$H$27)</f>
        <v>123891</v>
      </c>
      <c r="F1914" s="38">
        <f>LOOKUP(A1914,Seznamy!$A$3:$A$27,Seznamy!$J$3:$J$27)</f>
        <v>0</v>
      </c>
      <c r="G1914" s="38">
        <v>12</v>
      </c>
      <c r="H1914" s="36" t="str">
        <f>LOOKUP(G1914,'Bez dříví'!$A$35:$A$84,'Bez dříví'!$B$35:$B$84)</f>
        <v>JACER - CZ a.s.</v>
      </c>
      <c r="I1914" s="39">
        <f t="array" ref="I1914">SUM(IF(('Bez dříví'!$A$3:$A$33=A1914)*('Bez dříví'!$D$1:$BA$1=G1914),'Bez dříví'!$D$3:$BA$33))</f>
        <v>0</v>
      </c>
      <c r="J1914" s="70" t="str">
        <f>IF(I1914=0,"",I1914)</f>
        <v/>
      </c>
      <c r="K1914" s="40">
        <f>IF(I1914=MIN($J$1903:$J$1952),1,"")</f>
        <v>1</v>
      </c>
    </row>
    <row r="1915" spans="1:11" hidden="1" x14ac:dyDescent="0.25">
      <c r="A1915" s="34">
        <v>39</v>
      </c>
      <c r="B1915" s="35">
        <f>LOOKUP(A1915,Seznamy!$A$3:$A$27,Seznamy!$B$3:$B$27)</f>
        <v>246056</v>
      </c>
      <c r="C1915" s="36" t="str">
        <f>LOOKUP(A1915,Seznamy!$A$3:$A$27,Seznamy!$C$3:$C$27)</f>
        <v>Jítrava</v>
      </c>
      <c r="D1915" s="37">
        <f>LOOKUP(A1915,Seznamy!$A$3:$A$27,Seznamy!$E$3:$E$27)</f>
        <v>3402</v>
      </c>
      <c r="E1915" s="37">
        <f>LOOKUP(A1915,Seznamy!$A$3:$A$27,Seznamy!$H$3:$H$27)</f>
        <v>123891</v>
      </c>
      <c r="F1915" s="38">
        <f>LOOKUP(A1915,Seznamy!$A$3:$A$27,Seznamy!$J$3:$J$27)</f>
        <v>0</v>
      </c>
      <c r="G1915" s="38">
        <v>13</v>
      </c>
      <c r="H1915" s="36" t="str">
        <f>LOOKUP(G1915,'Bez dříví'!$A$35:$A$84,'Bez dříví'!$B$35:$B$84)</f>
        <v>KODIAK Timber s.r.o.</v>
      </c>
      <c r="I1915" s="39">
        <f t="array" ref="I1915">SUM(IF(('Bez dříví'!$A$3:$A$33=A1915)*('Bez dříví'!$D$1:$BA$1=G1915),'Bez dříví'!$D$3:$BA$33))</f>
        <v>0</v>
      </c>
      <c r="J1915" s="70" t="str">
        <f>IF(I1915=0,"",I1915)</f>
        <v/>
      </c>
      <c r="K1915" s="40">
        <f>IF(I1915=MIN($J$1903:$J$1952),1,"")</f>
        <v>1</v>
      </c>
    </row>
    <row r="1916" spans="1:11" hidden="1" x14ac:dyDescent="0.25">
      <c r="A1916" s="34">
        <v>39</v>
      </c>
      <c r="B1916" s="35">
        <f>LOOKUP(A1916,Seznamy!$A$3:$A$27,Seznamy!$B$3:$B$27)</f>
        <v>246056</v>
      </c>
      <c r="C1916" s="36" t="str">
        <f>LOOKUP(A1916,Seznamy!$A$3:$A$27,Seznamy!$C$3:$C$27)</f>
        <v>Jítrava</v>
      </c>
      <c r="D1916" s="37">
        <f>LOOKUP(A1916,Seznamy!$A$3:$A$27,Seznamy!$E$3:$E$27)</f>
        <v>3402</v>
      </c>
      <c r="E1916" s="37">
        <f>LOOKUP(A1916,Seznamy!$A$3:$A$27,Seznamy!$H$3:$H$27)</f>
        <v>123891</v>
      </c>
      <c r="F1916" s="38">
        <f>LOOKUP(A1916,Seznamy!$A$3:$A$27,Seznamy!$J$3:$J$27)</f>
        <v>0</v>
      </c>
      <c r="G1916" s="38">
        <v>14</v>
      </c>
      <c r="H1916" s="36" t="str">
        <f>LOOKUP(G1916,'Bez dříví'!$A$35:$A$84,'Bez dříví'!$B$35:$B$84)</f>
        <v>Marles s.r.o.</v>
      </c>
      <c r="I1916" s="39">
        <f t="array" ref="I1916">SUM(IF(('Bez dříví'!$A$3:$A$33=A1916)*('Bez dříví'!$D$1:$BA$1=G1916),'Bez dříví'!$D$3:$BA$33))</f>
        <v>0</v>
      </c>
      <c r="J1916" s="70" t="str">
        <f>IF(I1916=0,"",I1916)</f>
        <v/>
      </c>
      <c r="K1916" s="40">
        <f>IF(I1916=MIN($J$1903:$J$1952),1,"")</f>
        <v>1</v>
      </c>
    </row>
    <row r="1917" spans="1:11" hidden="1" x14ac:dyDescent="0.25">
      <c r="A1917" s="34">
        <v>39</v>
      </c>
      <c r="B1917" s="35">
        <f>LOOKUP(A1917,Seznamy!$A$3:$A$27,Seznamy!$B$3:$B$27)</f>
        <v>246056</v>
      </c>
      <c r="C1917" s="36" t="str">
        <f>LOOKUP(A1917,Seznamy!$A$3:$A$27,Seznamy!$C$3:$C$27)</f>
        <v>Jítrava</v>
      </c>
      <c r="D1917" s="37">
        <f>LOOKUP(A1917,Seznamy!$A$3:$A$27,Seznamy!$E$3:$E$27)</f>
        <v>3402</v>
      </c>
      <c r="E1917" s="37">
        <f>LOOKUP(A1917,Seznamy!$A$3:$A$27,Seznamy!$H$3:$H$27)</f>
        <v>123891</v>
      </c>
      <c r="F1917" s="38">
        <f>LOOKUP(A1917,Seznamy!$A$3:$A$27,Seznamy!$J$3:$J$27)</f>
        <v>0</v>
      </c>
      <c r="G1917" s="38">
        <v>15</v>
      </c>
      <c r="H1917" s="36" t="str">
        <f>LOOKUP(G1917,'Bez dříví'!$A$35:$A$84,'Bez dříví'!$B$35:$B$84)</f>
        <v>SOLITERA spol. s r.o.</v>
      </c>
      <c r="I1917" s="39">
        <f t="array" ref="I1917">SUM(IF(('Bez dříví'!$A$3:$A$33=A1917)*('Bez dříví'!$D$1:$BA$1=G1917),'Bez dříví'!$D$3:$BA$33))</f>
        <v>0</v>
      </c>
      <c r="J1917" s="70" t="str">
        <f>IF(I1917=0,"",I1917)</f>
        <v/>
      </c>
      <c r="K1917" s="40">
        <f>IF(I1917=MIN($J$1903:$J$1952),1,"")</f>
        <v>1</v>
      </c>
    </row>
    <row r="1918" spans="1:11" hidden="1" x14ac:dyDescent="0.25">
      <c r="A1918" s="34">
        <v>39</v>
      </c>
      <c r="B1918" s="35">
        <f>LOOKUP(A1918,Seznamy!$A$3:$A$27,Seznamy!$B$3:$B$27)</f>
        <v>246056</v>
      </c>
      <c r="C1918" s="36" t="str">
        <f>LOOKUP(A1918,Seznamy!$A$3:$A$27,Seznamy!$C$3:$C$27)</f>
        <v>Jítrava</v>
      </c>
      <c r="D1918" s="37">
        <f>LOOKUP(A1918,Seznamy!$A$3:$A$27,Seznamy!$E$3:$E$27)</f>
        <v>3402</v>
      </c>
      <c r="E1918" s="37">
        <f>LOOKUP(A1918,Seznamy!$A$3:$A$27,Seznamy!$H$3:$H$27)</f>
        <v>123891</v>
      </c>
      <c r="F1918" s="38">
        <f>LOOKUP(A1918,Seznamy!$A$3:$A$27,Seznamy!$J$3:$J$27)</f>
        <v>0</v>
      </c>
      <c r="G1918" s="38">
        <v>16</v>
      </c>
      <c r="H1918" s="36" t="str">
        <f>LOOKUP(G1918,'Bez dříví'!$A$35:$A$84,'Bez dříví'!$B$35:$B$84)</f>
        <v>RM FOREST lesní společnost s.r.o</v>
      </c>
      <c r="I1918" s="39">
        <f t="array" ref="I1918">SUM(IF(('Bez dříví'!$A$3:$A$33=A1918)*('Bez dříví'!$D$1:$BA$1=G1918),'Bez dříví'!$D$3:$BA$33))</f>
        <v>0</v>
      </c>
      <c r="J1918" s="70" t="str">
        <f>IF(I1918=0,"",I1918)</f>
        <v/>
      </c>
      <c r="K1918" s="40">
        <f>IF(I1918=MIN($J$1903:$J$1952),1,"")</f>
        <v>1</v>
      </c>
    </row>
    <row r="1919" spans="1:11" hidden="1" x14ac:dyDescent="0.25">
      <c r="A1919" s="34">
        <v>39</v>
      </c>
      <c r="B1919" s="35">
        <f>LOOKUP(A1919,Seznamy!$A$3:$A$27,Seznamy!$B$3:$B$27)</f>
        <v>246056</v>
      </c>
      <c r="C1919" s="36" t="str">
        <f>LOOKUP(A1919,Seznamy!$A$3:$A$27,Seznamy!$C$3:$C$27)</f>
        <v>Jítrava</v>
      </c>
      <c r="D1919" s="37">
        <f>LOOKUP(A1919,Seznamy!$A$3:$A$27,Seznamy!$E$3:$E$27)</f>
        <v>3402</v>
      </c>
      <c r="E1919" s="37">
        <f>LOOKUP(A1919,Seznamy!$A$3:$A$27,Seznamy!$H$3:$H$27)</f>
        <v>123891</v>
      </c>
      <c r="F1919" s="38">
        <f>LOOKUP(A1919,Seznamy!$A$3:$A$27,Seznamy!$J$3:$J$27)</f>
        <v>0</v>
      </c>
      <c r="G1919" s="38">
        <v>17</v>
      </c>
      <c r="H1919" s="36" t="str">
        <f>LOOKUP(G1919,'Bez dříví'!$A$35:$A$84,'Bez dříví'!$B$35:$B$84)</f>
        <v>Lesy Beskydy, a.s.</v>
      </c>
      <c r="I1919" s="39">
        <f t="array" ref="I1919">SUM(IF(('Bez dříví'!$A$3:$A$33=A1919)*('Bez dříví'!$D$1:$BA$1=G1919),'Bez dříví'!$D$3:$BA$33))</f>
        <v>0</v>
      </c>
      <c r="J1919" s="70" t="str">
        <f>IF(I1919=0,"",I1919)</f>
        <v/>
      </c>
      <c r="K1919" s="40">
        <f>IF(I1919=MIN($J$1903:$J$1952),1,"")</f>
        <v>1</v>
      </c>
    </row>
    <row r="1920" spans="1:11" hidden="1" x14ac:dyDescent="0.25">
      <c r="A1920" s="34">
        <v>39</v>
      </c>
      <c r="B1920" s="35">
        <f>LOOKUP(A1920,Seznamy!$A$3:$A$27,Seznamy!$B$3:$B$27)</f>
        <v>246056</v>
      </c>
      <c r="C1920" s="36" t="str">
        <f>LOOKUP(A1920,Seznamy!$A$3:$A$27,Seznamy!$C$3:$C$27)</f>
        <v>Jítrava</v>
      </c>
      <c r="D1920" s="37">
        <f>LOOKUP(A1920,Seznamy!$A$3:$A$27,Seznamy!$E$3:$E$27)</f>
        <v>3402</v>
      </c>
      <c r="E1920" s="37">
        <f>LOOKUP(A1920,Seznamy!$A$3:$A$27,Seznamy!$H$3:$H$27)</f>
        <v>123891</v>
      </c>
      <c r="F1920" s="38">
        <f>LOOKUP(A1920,Seznamy!$A$3:$A$27,Seznamy!$J$3:$J$27)</f>
        <v>0</v>
      </c>
      <c r="G1920" s="38">
        <v>18</v>
      </c>
      <c r="H1920" s="36" t="str">
        <f>LOOKUP(G1920,'Bez dříví'!$A$35:$A$84,'Bez dříví'!$B$35:$B$84)</f>
        <v>Libavská lesní s.r.o.</v>
      </c>
      <c r="I1920" s="39">
        <f t="array" ref="I1920">SUM(IF(('Bez dříví'!$A$3:$A$33=A1920)*('Bez dříví'!$D$1:$BA$1=G1920),'Bez dříví'!$D$3:$BA$33))</f>
        <v>0</v>
      </c>
      <c r="J1920" s="70" t="str">
        <f>IF(I1920=0,"",I1920)</f>
        <v/>
      </c>
      <c r="K1920" s="40">
        <f>IF(I1920=MIN($J$1903:$J$1952),1,"")</f>
        <v>1</v>
      </c>
    </row>
    <row r="1921" spans="1:11" hidden="1" x14ac:dyDescent="0.25">
      <c r="A1921" s="34">
        <v>39</v>
      </c>
      <c r="B1921" s="35">
        <f>LOOKUP(A1921,Seznamy!$A$3:$A$27,Seznamy!$B$3:$B$27)</f>
        <v>246056</v>
      </c>
      <c r="C1921" s="36" t="str">
        <f>LOOKUP(A1921,Seznamy!$A$3:$A$27,Seznamy!$C$3:$C$27)</f>
        <v>Jítrava</v>
      </c>
      <c r="D1921" s="37">
        <f>LOOKUP(A1921,Seznamy!$A$3:$A$27,Seznamy!$E$3:$E$27)</f>
        <v>3402</v>
      </c>
      <c r="E1921" s="37">
        <f>LOOKUP(A1921,Seznamy!$A$3:$A$27,Seznamy!$H$3:$H$27)</f>
        <v>123891</v>
      </c>
      <c r="F1921" s="38">
        <f>LOOKUP(A1921,Seznamy!$A$3:$A$27,Seznamy!$J$3:$J$27)</f>
        <v>0</v>
      </c>
      <c r="G1921" s="38">
        <v>19</v>
      </c>
      <c r="H1921" s="36" t="str">
        <f>LOOKUP(G1921,'Bez dříví'!$A$35:$A$84,'Bez dříví'!$B$35:$B$84)</f>
        <v>TIS lignum s.r.o.</v>
      </c>
      <c r="I1921" s="39">
        <f t="array" ref="I1921">SUM(IF(('Bez dříví'!$A$3:$A$33=A1921)*('Bez dříví'!$D$1:$BA$1=G1921),'Bez dříví'!$D$3:$BA$33))</f>
        <v>0</v>
      </c>
      <c r="J1921" s="70" t="str">
        <f>IF(I1921=0,"",I1921)</f>
        <v/>
      </c>
      <c r="K1921" s="40">
        <f>IF(I1921=MIN($J$1903:$J$1952),1,"")</f>
        <v>1</v>
      </c>
    </row>
    <row r="1922" spans="1:11" hidden="1" x14ac:dyDescent="0.25">
      <c r="A1922" s="34">
        <v>39</v>
      </c>
      <c r="B1922" s="35">
        <f>LOOKUP(A1922,Seznamy!$A$3:$A$27,Seznamy!$B$3:$B$27)</f>
        <v>246056</v>
      </c>
      <c r="C1922" s="36" t="str">
        <f>LOOKUP(A1922,Seznamy!$A$3:$A$27,Seznamy!$C$3:$C$27)</f>
        <v>Jítrava</v>
      </c>
      <c r="D1922" s="37">
        <f>LOOKUP(A1922,Seznamy!$A$3:$A$27,Seznamy!$E$3:$E$27)</f>
        <v>3402</v>
      </c>
      <c r="E1922" s="37">
        <f>LOOKUP(A1922,Seznamy!$A$3:$A$27,Seznamy!$H$3:$H$27)</f>
        <v>123891</v>
      </c>
      <c r="F1922" s="38">
        <f>LOOKUP(A1922,Seznamy!$A$3:$A$27,Seznamy!$J$3:$J$27)</f>
        <v>0</v>
      </c>
      <c r="G1922" s="38">
        <v>20</v>
      </c>
      <c r="H1922" s="36" t="str">
        <f>LOOKUP(G1922,'Bez dříví'!$A$35:$A$84,'Bez dříví'!$B$35:$B$84)</f>
        <v>LES-UK s.r.o.</v>
      </c>
      <c r="I1922" s="39">
        <f t="array" ref="I1922">SUM(IF(('Bez dříví'!$A$3:$A$33=A1922)*('Bez dříví'!$D$1:$BA$1=G1922),'Bez dříví'!$D$3:$BA$33))</f>
        <v>0</v>
      </c>
      <c r="J1922" s="70" t="str">
        <f>IF(I1922=0,"",I1922)</f>
        <v/>
      </c>
      <c r="K1922" s="40">
        <f>IF(I1922=MIN($J$1903:$J$1952),1,"")</f>
        <v>1</v>
      </c>
    </row>
    <row r="1923" spans="1:11" hidden="1" x14ac:dyDescent="0.25">
      <c r="A1923" s="34">
        <v>39</v>
      </c>
      <c r="B1923" s="35">
        <f>LOOKUP(A1923,Seznamy!$A$3:$A$27,Seznamy!$B$3:$B$27)</f>
        <v>246056</v>
      </c>
      <c r="C1923" s="36" t="str">
        <f>LOOKUP(A1923,Seznamy!$A$3:$A$27,Seznamy!$C$3:$C$27)</f>
        <v>Jítrava</v>
      </c>
      <c r="D1923" s="37">
        <f>LOOKUP(A1923,Seznamy!$A$3:$A$27,Seznamy!$E$3:$E$27)</f>
        <v>3402</v>
      </c>
      <c r="E1923" s="37">
        <f>LOOKUP(A1923,Seznamy!$A$3:$A$27,Seznamy!$H$3:$H$27)</f>
        <v>123891</v>
      </c>
      <c r="F1923" s="38">
        <f>LOOKUP(A1923,Seznamy!$A$3:$A$27,Seznamy!$J$3:$J$27)</f>
        <v>0</v>
      </c>
      <c r="G1923" s="38">
        <v>21</v>
      </c>
      <c r="H1923" s="36" t="str">
        <f>LOOKUP(G1923,'Bez dříví'!$A$35:$A$84,'Bez dříví'!$B$35:$B$84)</f>
        <v>LIGNEUS, s.r.o.</v>
      </c>
      <c r="I1923" s="39">
        <f t="array" ref="I1923">SUM(IF(('Bez dříví'!$A$3:$A$33=A1923)*('Bez dříví'!$D$1:$BA$1=G1923),'Bez dříví'!$D$3:$BA$33))</f>
        <v>0</v>
      </c>
      <c r="J1923" s="70" t="str">
        <f>IF(I1923=0,"",I1923)</f>
        <v/>
      </c>
      <c r="K1923" s="40">
        <f>IF(I1923=MIN($J$1903:$J$1952),1,"")</f>
        <v>1</v>
      </c>
    </row>
    <row r="1924" spans="1:11" hidden="1" x14ac:dyDescent="0.25">
      <c r="A1924" s="34">
        <v>39</v>
      </c>
      <c r="B1924" s="35">
        <f>LOOKUP(A1924,Seznamy!$A$3:$A$27,Seznamy!$B$3:$B$27)</f>
        <v>246056</v>
      </c>
      <c r="C1924" s="36" t="str">
        <f>LOOKUP(A1924,Seznamy!$A$3:$A$27,Seznamy!$C$3:$C$27)</f>
        <v>Jítrava</v>
      </c>
      <c r="D1924" s="37">
        <f>LOOKUP(A1924,Seznamy!$A$3:$A$27,Seznamy!$E$3:$E$27)</f>
        <v>3402</v>
      </c>
      <c r="E1924" s="37">
        <f>LOOKUP(A1924,Seznamy!$A$3:$A$27,Seznamy!$H$3:$H$27)</f>
        <v>123891</v>
      </c>
      <c r="F1924" s="38">
        <f>LOOKUP(A1924,Seznamy!$A$3:$A$27,Seznamy!$J$3:$J$27)</f>
        <v>0</v>
      </c>
      <c r="G1924" s="38">
        <v>22</v>
      </c>
      <c r="H1924" s="36" t="str">
        <f>LOOKUP(G1924,'Bez dříví'!$A$35:$A$84,'Bez dříví'!$B$35:$B$84)</f>
        <v>Stora Enso Wood Products Ždírec s.r.o.</v>
      </c>
      <c r="I1924" s="39">
        <f t="array" ref="I1924">SUM(IF(('Bez dříví'!$A$3:$A$33=A1924)*('Bez dříví'!$D$1:$BA$1=G1924),'Bez dříví'!$D$3:$BA$33))</f>
        <v>0</v>
      </c>
      <c r="J1924" s="70" t="str">
        <f>IF(I1924=0,"",I1924)</f>
        <v/>
      </c>
      <c r="K1924" s="40">
        <f>IF(I1924=MIN($J$1903:$J$1952),1,"")</f>
        <v>1</v>
      </c>
    </row>
    <row r="1925" spans="1:11" hidden="1" x14ac:dyDescent="0.25">
      <c r="A1925" s="34">
        <v>39</v>
      </c>
      <c r="B1925" s="35">
        <f>LOOKUP(A1925,Seznamy!$A$3:$A$27,Seznamy!$B$3:$B$27)</f>
        <v>246056</v>
      </c>
      <c r="C1925" s="36" t="str">
        <f>LOOKUP(A1925,Seznamy!$A$3:$A$27,Seznamy!$C$3:$C$27)</f>
        <v>Jítrava</v>
      </c>
      <c r="D1925" s="37">
        <f>LOOKUP(A1925,Seznamy!$A$3:$A$27,Seznamy!$E$3:$E$27)</f>
        <v>3402</v>
      </c>
      <c r="E1925" s="37">
        <f>LOOKUP(A1925,Seznamy!$A$3:$A$27,Seznamy!$H$3:$H$27)</f>
        <v>123891</v>
      </c>
      <c r="F1925" s="38">
        <f>LOOKUP(A1925,Seznamy!$A$3:$A$27,Seznamy!$J$3:$J$27)</f>
        <v>0</v>
      </c>
      <c r="G1925" s="38">
        <v>23</v>
      </c>
      <c r="H1925" s="36" t="str">
        <f>LOOKUP(G1925,'Bez dříví'!$A$35:$A$84,'Bez dříví'!$B$35:$B$84)</f>
        <v>DEBLICE - lesy s.r.o.</v>
      </c>
      <c r="I1925" s="39">
        <f t="array" ref="I1925">SUM(IF(('Bez dříví'!$A$3:$A$33=A1925)*('Bez dříví'!$D$1:$BA$1=G1925),'Bez dříví'!$D$3:$BA$33))</f>
        <v>0</v>
      </c>
      <c r="J1925" s="70" t="str">
        <f>IF(I1925=0,"",I1925)</f>
        <v/>
      </c>
      <c r="K1925" s="40">
        <f>IF(I1925=MIN($J$1903:$J$1952),1,"")</f>
        <v>1</v>
      </c>
    </row>
    <row r="1926" spans="1:11" hidden="1" x14ac:dyDescent="0.25">
      <c r="A1926" s="34">
        <v>39</v>
      </c>
      <c r="B1926" s="35">
        <f>LOOKUP(A1926,Seznamy!$A$3:$A$27,Seznamy!$B$3:$B$27)</f>
        <v>246056</v>
      </c>
      <c r="C1926" s="36" t="str">
        <f>LOOKUP(A1926,Seznamy!$A$3:$A$27,Seznamy!$C$3:$C$27)</f>
        <v>Jítrava</v>
      </c>
      <c r="D1926" s="37">
        <f>LOOKUP(A1926,Seznamy!$A$3:$A$27,Seznamy!$E$3:$E$27)</f>
        <v>3402</v>
      </c>
      <c r="E1926" s="37">
        <f>LOOKUP(A1926,Seznamy!$A$3:$A$27,Seznamy!$H$3:$H$27)</f>
        <v>123891</v>
      </c>
      <c r="F1926" s="38">
        <f>LOOKUP(A1926,Seznamy!$A$3:$A$27,Seznamy!$J$3:$J$27)</f>
        <v>0</v>
      </c>
      <c r="G1926" s="38">
        <v>24</v>
      </c>
      <c r="H1926" s="36" t="str">
        <f>LOOKUP(G1926,'Bez dříví'!$A$35:$A$84,'Bez dříví'!$B$35:$B$84)</f>
        <v>Petra spol. s r.o.</v>
      </c>
      <c r="I1926" s="39">
        <f t="array" ref="I1926">SUM(IF(('Bez dříví'!$A$3:$A$33=A1926)*('Bez dříví'!$D$1:$BA$1=G1926),'Bez dříví'!$D$3:$BA$33))</f>
        <v>0</v>
      </c>
      <c r="J1926" s="70" t="str">
        <f>IF(I1926=0,"",I1926)</f>
        <v/>
      </c>
      <c r="K1926" s="40">
        <f>IF(I1926=MIN($J$1903:$J$1952),1,"")</f>
        <v>1</v>
      </c>
    </row>
    <row r="1927" spans="1:11" hidden="1" x14ac:dyDescent="0.25">
      <c r="A1927" s="34">
        <v>39</v>
      </c>
      <c r="B1927" s="35">
        <f>LOOKUP(A1927,Seznamy!$A$3:$A$27,Seznamy!$B$3:$B$27)</f>
        <v>246056</v>
      </c>
      <c r="C1927" s="36" t="str">
        <f>LOOKUP(A1927,Seznamy!$A$3:$A$27,Seznamy!$C$3:$C$27)</f>
        <v>Jítrava</v>
      </c>
      <c r="D1927" s="37">
        <f>LOOKUP(A1927,Seznamy!$A$3:$A$27,Seznamy!$E$3:$E$27)</f>
        <v>3402</v>
      </c>
      <c r="E1927" s="37">
        <f>LOOKUP(A1927,Seznamy!$A$3:$A$27,Seznamy!$H$3:$H$27)</f>
        <v>123891</v>
      </c>
      <c r="F1927" s="38">
        <f>LOOKUP(A1927,Seznamy!$A$3:$A$27,Seznamy!$J$3:$J$27)</f>
        <v>0</v>
      </c>
      <c r="G1927" s="38">
        <v>25</v>
      </c>
      <c r="H1927" s="36" t="str">
        <f>LOOKUP(G1927,'Bez dříví'!$A$35:$A$84,'Bez dříví'!$B$35:$B$84)</f>
        <v>T.E.P.Z., s.r.o.</v>
      </c>
      <c r="I1927" s="39">
        <f t="array" ref="I1927">SUM(IF(('Bez dříví'!$A$3:$A$33=A1927)*('Bez dříví'!$D$1:$BA$1=G1927),'Bez dříví'!$D$3:$BA$33))</f>
        <v>0</v>
      </c>
      <c r="J1927" s="70" t="str">
        <f>IF(I1927=0,"",I1927)</f>
        <v/>
      </c>
      <c r="K1927" s="40">
        <f>IF(I1927=MIN($J$1903:$J$1952),1,"")</f>
        <v>1</v>
      </c>
    </row>
    <row r="1928" spans="1:11" hidden="1" x14ac:dyDescent="0.25">
      <c r="A1928" s="34">
        <v>39</v>
      </c>
      <c r="B1928" s="35">
        <f>LOOKUP(A1928,Seznamy!$A$3:$A$27,Seznamy!$B$3:$B$27)</f>
        <v>246056</v>
      </c>
      <c r="C1928" s="36" t="str">
        <f>LOOKUP(A1928,Seznamy!$A$3:$A$27,Seznamy!$C$3:$C$27)</f>
        <v>Jítrava</v>
      </c>
      <c r="D1928" s="37">
        <f>LOOKUP(A1928,Seznamy!$A$3:$A$27,Seznamy!$E$3:$E$27)</f>
        <v>3402</v>
      </c>
      <c r="E1928" s="37">
        <f>LOOKUP(A1928,Seznamy!$A$3:$A$27,Seznamy!$H$3:$H$27)</f>
        <v>123891</v>
      </c>
      <c r="F1928" s="38">
        <f>LOOKUP(A1928,Seznamy!$A$3:$A$27,Seznamy!$J$3:$J$27)</f>
        <v>0</v>
      </c>
      <c r="G1928" s="38">
        <v>26</v>
      </c>
      <c r="H1928" s="36" t="str">
        <f>LOOKUP(G1928,'Bez dříví'!$A$35:$A$84,'Bez dříví'!$B$35:$B$84)</f>
        <v>GIRAFFE BUILDINGS s.r.o.</v>
      </c>
      <c r="I1928" s="39">
        <f t="array" ref="I1928">SUM(IF(('Bez dříví'!$A$3:$A$33=A1928)*('Bez dříví'!$D$1:$BA$1=G1928),'Bez dříví'!$D$3:$BA$33))</f>
        <v>0</v>
      </c>
      <c r="J1928" s="70" t="str">
        <f>IF(I1928=0,"",I1928)</f>
        <v/>
      </c>
      <c r="K1928" s="40">
        <f>IF(I1928=MIN($J$1903:$J$1952),1,"")</f>
        <v>1</v>
      </c>
    </row>
    <row r="1929" spans="1:11" hidden="1" x14ac:dyDescent="0.25">
      <c r="A1929" s="34">
        <v>39</v>
      </c>
      <c r="B1929" s="35">
        <f>LOOKUP(A1929,Seznamy!$A$3:$A$27,Seznamy!$B$3:$B$27)</f>
        <v>246056</v>
      </c>
      <c r="C1929" s="36" t="str">
        <f>LOOKUP(A1929,Seznamy!$A$3:$A$27,Seznamy!$C$3:$C$27)</f>
        <v>Jítrava</v>
      </c>
      <c r="D1929" s="37">
        <f>LOOKUP(A1929,Seznamy!$A$3:$A$27,Seznamy!$E$3:$E$27)</f>
        <v>3402</v>
      </c>
      <c r="E1929" s="37">
        <f>LOOKUP(A1929,Seznamy!$A$3:$A$27,Seznamy!$H$3:$H$27)</f>
        <v>123891</v>
      </c>
      <c r="F1929" s="38">
        <f>LOOKUP(A1929,Seznamy!$A$3:$A$27,Seznamy!$J$3:$J$27)</f>
        <v>0</v>
      </c>
      <c r="G1929" s="38">
        <v>27</v>
      </c>
      <c r="H1929" s="36" t="str">
        <f>LOOKUP(G1929,'Bez dříví'!$A$35:$A$84,'Bez dříví'!$B$35:$B$84)</f>
        <v>Lesní společnost Ledeč nad Sázavou, a.s.</v>
      </c>
      <c r="I1929" s="39">
        <f t="array" ref="I1929">SUM(IF(('Bez dříví'!$A$3:$A$33=A1929)*('Bez dříví'!$D$1:$BA$1=G1929),'Bez dříví'!$D$3:$BA$33))</f>
        <v>0</v>
      </c>
      <c r="J1929" s="70" t="str">
        <f>IF(I1929=0,"",I1929)</f>
        <v/>
      </c>
      <c r="K1929" s="40">
        <f>IF(I1929=MIN($J$1903:$J$1952),1,"")</f>
        <v>1</v>
      </c>
    </row>
    <row r="1930" spans="1:11" hidden="1" x14ac:dyDescent="0.25">
      <c r="A1930" s="34">
        <v>39</v>
      </c>
      <c r="B1930" s="35">
        <f>LOOKUP(A1930,Seznamy!$A$3:$A$27,Seznamy!$B$3:$B$27)</f>
        <v>246056</v>
      </c>
      <c r="C1930" s="36" t="str">
        <f>LOOKUP(A1930,Seznamy!$A$3:$A$27,Seznamy!$C$3:$C$27)</f>
        <v>Jítrava</v>
      </c>
      <c r="D1930" s="37">
        <f>LOOKUP(A1930,Seznamy!$A$3:$A$27,Seznamy!$E$3:$E$27)</f>
        <v>3402</v>
      </c>
      <c r="E1930" s="37">
        <f>LOOKUP(A1930,Seznamy!$A$3:$A$27,Seznamy!$H$3:$H$27)</f>
        <v>123891</v>
      </c>
      <c r="F1930" s="38">
        <f>LOOKUP(A1930,Seznamy!$A$3:$A$27,Seznamy!$J$3:$J$27)</f>
        <v>0</v>
      </c>
      <c r="G1930" s="38">
        <v>28</v>
      </c>
      <c r="H1930" s="36" t="str">
        <f>LOOKUP(G1930,'Bez dříví'!$A$35:$A$84,'Bez dříví'!$B$35:$B$84)</f>
        <v>Pradědský lesní závod, a.s.</v>
      </c>
      <c r="I1930" s="39">
        <f t="array" ref="I1930">SUM(IF(('Bez dříví'!$A$3:$A$33=A1930)*('Bez dříví'!$D$1:$BA$1=G1930),'Bez dříví'!$D$3:$BA$33))</f>
        <v>0</v>
      </c>
      <c r="J1930" s="70" t="str">
        <f>IF(I1930=0,"",I1930)</f>
        <v/>
      </c>
      <c r="K1930" s="40">
        <f>IF(I1930=MIN($J$1903:$J$1952),1,"")</f>
        <v>1</v>
      </c>
    </row>
    <row r="1931" spans="1:11" hidden="1" x14ac:dyDescent="0.25">
      <c r="A1931" s="34">
        <v>39</v>
      </c>
      <c r="B1931" s="35">
        <f>LOOKUP(A1931,Seznamy!$A$3:$A$27,Seznamy!$B$3:$B$27)</f>
        <v>246056</v>
      </c>
      <c r="C1931" s="36" t="str">
        <f>LOOKUP(A1931,Seznamy!$A$3:$A$27,Seznamy!$C$3:$C$27)</f>
        <v>Jítrava</v>
      </c>
      <c r="D1931" s="37">
        <f>LOOKUP(A1931,Seznamy!$A$3:$A$27,Seznamy!$E$3:$E$27)</f>
        <v>3402</v>
      </c>
      <c r="E1931" s="37">
        <f>LOOKUP(A1931,Seznamy!$A$3:$A$27,Seznamy!$H$3:$H$27)</f>
        <v>123891</v>
      </c>
      <c r="F1931" s="38">
        <f>LOOKUP(A1931,Seznamy!$A$3:$A$27,Seznamy!$J$3:$J$27)</f>
        <v>0</v>
      </c>
      <c r="G1931" s="38">
        <v>29</v>
      </c>
      <c r="H1931" s="36" t="str">
        <f>LOOKUP(G1931,'Bez dříví'!$A$35:$A$84,'Bez dříví'!$B$35:$B$84)</f>
        <v>Královské lesy s.r.o.</v>
      </c>
      <c r="I1931" s="39">
        <f t="array" ref="I1931">SUM(IF(('Bez dříví'!$A$3:$A$33=A1931)*('Bez dříví'!$D$1:$BA$1=G1931),'Bez dříví'!$D$3:$BA$33))</f>
        <v>0</v>
      </c>
      <c r="J1931" s="70" t="str">
        <f>IF(I1931=0,"",I1931)</f>
        <v/>
      </c>
      <c r="K1931" s="40">
        <f>IF(I1931=MIN($J$1903:$J$1952),1,"")</f>
        <v>1</v>
      </c>
    </row>
    <row r="1932" spans="1:11" hidden="1" x14ac:dyDescent="0.25">
      <c r="A1932" s="34">
        <v>39</v>
      </c>
      <c r="B1932" s="35">
        <f>LOOKUP(A1932,Seznamy!$A$3:$A$27,Seznamy!$B$3:$B$27)</f>
        <v>246056</v>
      </c>
      <c r="C1932" s="36" t="str">
        <f>LOOKUP(A1932,Seznamy!$A$3:$A$27,Seznamy!$C$3:$C$27)</f>
        <v>Jítrava</v>
      </c>
      <c r="D1932" s="37">
        <f>LOOKUP(A1932,Seznamy!$A$3:$A$27,Seznamy!$E$3:$E$27)</f>
        <v>3402</v>
      </c>
      <c r="E1932" s="37">
        <f>LOOKUP(A1932,Seznamy!$A$3:$A$27,Seznamy!$H$3:$H$27)</f>
        <v>123891</v>
      </c>
      <c r="F1932" s="38">
        <f>LOOKUP(A1932,Seznamy!$A$3:$A$27,Seznamy!$J$3:$J$27)</f>
        <v>0</v>
      </c>
      <c r="G1932" s="38">
        <v>30</v>
      </c>
      <c r="H1932" s="36" t="str">
        <f>LOOKUP(G1932,'Bez dříví'!$A$35:$A$84,'Bez dříví'!$B$35:$B$84)</f>
        <v>Jihozápadní dřevařská a.s.</v>
      </c>
      <c r="I1932" s="39">
        <f t="array" ref="I1932">SUM(IF(('Bez dříví'!$A$3:$A$33=A1932)*('Bez dříví'!$D$1:$BA$1=G1932),'Bez dříví'!$D$3:$BA$33))</f>
        <v>0</v>
      </c>
      <c r="J1932" s="70" t="str">
        <f>IF(I1932=0,"",I1932)</f>
        <v/>
      </c>
      <c r="K1932" s="40">
        <f>IF(I1932=MIN($J$1903:$J$1952),1,"")</f>
        <v>1</v>
      </c>
    </row>
    <row r="1933" spans="1:11" hidden="1" x14ac:dyDescent="0.25">
      <c r="A1933" s="34">
        <v>39</v>
      </c>
      <c r="B1933" s="35">
        <f>LOOKUP(A1933,Seznamy!$A$3:$A$27,Seznamy!$B$3:$B$27)</f>
        <v>246056</v>
      </c>
      <c r="C1933" s="36" t="str">
        <f>LOOKUP(A1933,Seznamy!$A$3:$A$27,Seznamy!$C$3:$C$27)</f>
        <v>Jítrava</v>
      </c>
      <c r="D1933" s="37">
        <f>LOOKUP(A1933,Seznamy!$A$3:$A$27,Seznamy!$E$3:$E$27)</f>
        <v>3402</v>
      </c>
      <c r="E1933" s="37">
        <f>LOOKUP(A1933,Seznamy!$A$3:$A$27,Seznamy!$H$3:$H$27)</f>
        <v>123891</v>
      </c>
      <c r="F1933" s="38">
        <f>LOOKUP(A1933,Seznamy!$A$3:$A$27,Seznamy!$J$3:$J$27)</f>
        <v>0</v>
      </c>
      <c r="G1933" s="38">
        <v>31</v>
      </c>
      <c r="H1933" s="36">
        <f>LOOKUP(G1933,'Bez dříví'!$A$35:$A$84,'Bez dříví'!$B$35:$B$84)</f>
        <v>0</v>
      </c>
      <c r="I1933" s="39">
        <f t="array" ref="I1933">SUM(IF(('Bez dříví'!$A$3:$A$33=A1933)*('Bez dříví'!$D$1:$BA$1=G1933),'Bez dříví'!$D$3:$BA$33))</f>
        <v>0</v>
      </c>
      <c r="J1933" s="70" t="str">
        <f>IF(I1933=0,"",I1933)</f>
        <v/>
      </c>
      <c r="K1933" s="40">
        <f>IF(I1933=MIN($J$1903:$J$1952),1,"")</f>
        <v>1</v>
      </c>
    </row>
    <row r="1934" spans="1:11" hidden="1" x14ac:dyDescent="0.25">
      <c r="A1934" s="34">
        <v>39</v>
      </c>
      <c r="B1934" s="35">
        <f>LOOKUP(A1934,Seznamy!$A$3:$A$27,Seznamy!$B$3:$B$27)</f>
        <v>246056</v>
      </c>
      <c r="C1934" s="36" t="str">
        <f>LOOKUP(A1934,Seznamy!$A$3:$A$27,Seznamy!$C$3:$C$27)</f>
        <v>Jítrava</v>
      </c>
      <c r="D1934" s="37">
        <f>LOOKUP(A1934,Seznamy!$A$3:$A$27,Seznamy!$E$3:$E$27)</f>
        <v>3402</v>
      </c>
      <c r="E1934" s="37">
        <f>LOOKUP(A1934,Seznamy!$A$3:$A$27,Seznamy!$H$3:$H$27)</f>
        <v>123891</v>
      </c>
      <c r="F1934" s="38">
        <f>LOOKUP(A1934,Seznamy!$A$3:$A$27,Seznamy!$J$3:$J$27)</f>
        <v>0</v>
      </c>
      <c r="G1934" s="38">
        <v>32</v>
      </c>
      <c r="H1934" s="36">
        <f>LOOKUP(G1934,'Bez dříví'!$A$35:$A$84,'Bez dříví'!$B$35:$B$84)</f>
        <v>0</v>
      </c>
      <c r="I1934" s="39">
        <f t="array" ref="I1934">SUM(IF(('Bez dříví'!$A$3:$A$33=A1934)*('Bez dříví'!$D$1:$BA$1=G1934),'Bez dříví'!$D$3:$BA$33))</f>
        <v>0</v>
      </c>
      <c r="J1934" s="70" t="str">
        <f>IF(I1934=0,"",I1934)</f>
        <v/>
      </c>
      <c r="K1934" s="40">
        <f>IF(I1934=MIN($J$1903:$J$1952),1,"")</f>
        <v>1</v>
      </c>
    </row>
    <row r="1935" spans="1:11" hidden="1" x14ac:dyDescent="0.25">
      <c r="A1935" s="34">
        <v>39</v>
      </c>
      <c r="B1935" s="35">
        <f>LOOKUP(A1935,Seznamy!$A$3:$A$27,Seznamy!$B$3:$B$27)</f>
        <v>246056</v>
      </c>
      <c r="C1935" s="36" t="str">
        <f>LOOKUP(A1935,Seznamy!$A$3:$A$27,Seznamy!$C$3:$C$27)</f>
        <v>Jítrava</v>
      </c>
      <c r="D1935" s="37">
        <f>LOOKUP(A1935,Seznamy!$A$3:$A$27,Seznamy!$E$3:$E$27)</f>
        <v>3402</v>
      </c>
      <c r="E1935" s="37">
        <f>LOOKUP(A1935,Seznamy!$A$3:$A$27,Seznamy!$H$3:$H$27)</f>
        <v>123891</v>
      </c>
      <c r="F1935" s="38">
        <f>LOOKUP(A1935,Seznamy!$A$3:$A$27,Seznamy!$J$3:$J$27)</f>
        <v>0</v>
      </c>
      <c r="G1935" s="38">
        <v>33</v>
      </c>
      <c r="H1935" s="36">
        <f>LOOKUP(G1935,'Bez dříví'!$A$35:$A$84,'Bez dříví'!$B$35:$B$84)</f>
        <v>0</v>
      </c>
      <c r="I1935" s="39">
        <f t="array" ref="I1935">SUM(IF(('Bez dříví'!$A$3:$A$33=A1935)*('Bez dříví'!$D$1:$BA$1=G1935),'Bez dříví'!$D$3:$BA$33))</f>
        <v>0</v>
      </c>
      <c r="J1935" s="70" t="str">
        <f>IF(I1935=0,"",I1935)</f>
        <v/>
      </c>
      <c r="K1935" s="40">
        <f>IF(I1935=MIN($J$1903:$J$1952),1,"")</f>
        <v>1</v>
      </c>
    </row>
    <row r="1936" spans="1:11" hidden="1" x14ac:dyDescent="0.25">
      <c r="A1936" s="34">
        <v>39</v>
      </c>
      <c r="B1936" s="35">
        <f>LOOKUP(A1936,Seznamy!$A$3:$A$27,Seznamy!$B$3:$B$27)</f>
        <v>246056</v>
      </c>
      <c r="C1936" s="36" t="str">
        <f>LOOKUP(A1936,Seznamy!$A$3:$A$27,Seznamy!$C$3:$C$27)</f>
        <v>Jítrava</v>
      </c>
      <c r="D1936" s="37">
        <f>LOOKUP(A1936,Seznamy!$A$3:$A$27,Seznamy!$E$3:$E$27)</f>
        <v>3402</v>
      </c>
      <c r="E1936" s="37">
        <f>LOOKUP(A1936,Seznamy!$A$3:$A$27,Seznamy!$H$3:$H$27)</f>
        <v>123891</v>
      </c>
      <c r="F1936" s="38">
        <f>LOOKUP(A1936,Seznamy!$A$3:$A$27,Seznamy!$J$3:$J$27)</f>
        <v>0</v>
      </c>
      <c r="G1936" s="38">
        <v>34</v>
      </c>
      <c r="H1936" s="36">
        <f>LOOKUP(G1936,'Bez dříví'!$A$35:$A$84,'Bez dříví'!$B$35:$B$84)</f>
        <v>0</v>
      </c>
      <c r="I1936" s="39">
        <f t="array" ref="I1936">SUM(IF(('Bez dříví'!$A$3:$A$33=A1936)*('Bez dříví'!$D$1:$BA$1=G1936),'Bez dříví'!$D$3:$BA$33))</f>
        <v>0</v>
      </c>
      <c r="J1936" s="70" t="str">
        <f>IF(I1936=0,"",I1936)</f>
        <v/>
      </c>
      <c r="K1936" s="40">
        <f>IF(I1936=MIN($J$1903:$J$1952),1,"")</f>
        <v>1</v>
      </c>
    </row>
    <row r="1937" spans="1:11" hidden="1" x14ac:dyDescent="0.25">
      <c r="A1937" s="34">
        <v>39</v>
      </c>
      <c r="B1937" s="35">
        <f>LOOKUP(A1937,Seznamy!$A$3:$A$27,Seznamy!$B$3:$B$27)</f>
        <v>246056</v>
      </c>
      <c r="C1937" s="36" t="str">
        <f>LOOKUP(A1937,Seznamy!$A$3:$A$27,Seznamy!$C$3:$C$27)</f>
        <v>Jítrava</v>
      </c>
      <c r="D1937" s="37">
        <f>LOOKUP(A1937,Seznamy!$A$3:$A$27,Seznamy!$E$3:$E$27)</f>
        <v>3402</v>
      </c>
      <c r="E1937" s="37">
        <f>LOOKUP(A1937,Seznamy!$A$3:$A$27,Seznamy!$H$3:$H$27)</f>
        <v>123891</v>
      </c>
      <c r="F1937" s="38">
        <f>LOOKUP(A1937,Seznamy!$A$3:$A$27,Seznamy!$J$3:$J$27)</f>
        <v>0</v>
      </c>
      <c r="G1937" s="38">
        <v>35</v>
      </c>
      <c r="H1937" s="36">
        <f>LOOKUP(G1937,'Bez dříví'!$A$35:$A$84,'Bez dříví'!$B$35:$B$84)</f>
        <v>0</v>
      </c>
      <c r="I1937" s="39">
        <f t="array" ref="I1937">SUM(IF(('Bez dříví'!$A$3:$A$33=A1937)*('Bez dříví'!$D$1:$BA$1=G1937),'Bez dříví'!$D$3:$BA$33))</f>
        <v>0</v>
      </c>
      <c r="J1937" s="70" t="str">
        <f>IF(I1937=0,"",I1937)</f>
        <v/>
      </c>
      <c r="K1937" s="40">
        <f>IF(I1937=MIN($J$1903:$J$1952),1,"")</f>
        <v>1</v>
      </c>
    </row>
    <row r="1938" spans="1:11" hidden="1" x14ac:dyDescent="0.25">
      <c r="A1938" s="34">
        <v>39</v>
      </c>
      <c r="B1938" s="35">
        <f>LOOKUP(A1938,Seznamy!$A$3:$A$27,Seznamy!$B$3:$B$27)</f>
        <v>246056</v>
      </c>
      <c r="C1938" s="36" t="str">
        <f>LOOKUP(A1938,Seznamy!$A$3:$A$27,Seznamy!$C$3:$C$27)</f>
        <v>Jítrava</v>
      </c>
      <c r="D1938" s="37">
        <f>LOOKUP(A1938,Seznamy!$A$3:$A$27,Seznamy!$E$3:$E$27)</f>
        <v>3402</v>
      </c>
      <c r="E1938" s="37">
        <f>LOOKUP(A1938,Seznamy!$A$3:$A$27,Seznamy!$H$3:$H$27)</f>
        <v>123891</v>
      </c>
      <c r="F1938" s="38">
        <f>LOOKUP(A1938,Seznamy!$A$3:$A$27,Seznamy!$J$3:$J$27)</f>
        <v>0</v>
      </c>
      <c r="G1938" s="38">
        <v>36</v>
      </c>
      <c r="H1938" s="36">
        <f>LOOKUP(G1938,'Bez dříví'!$A$35:$A$84,'Bez dříví'!$B$35:$B$84)</f>
        <v>0</v>
      </c>
      <c r="I1938" s="39">
        <f t="array" ref="I1938">SUM(IF(('Bez dříví'!$A$3:$A$33=A1938)*('Bez dříví'!$D$1:$BA$1=G1938),'Bez dříví'!$D$3:$BA$33))</f>
        <v>0</v>
      </c>
      <c r="J1938" s="70" t="str">
        <f>IF(I1938=0,"",I1938)</f>
        <v/>
      </c>
      <c r="K1938" s="40">
        <f>IF(I1938=MIN($J$1903:$J$1952),1,"")</f>
        <v>1</v>
      </c>
    </row>
    <row r="1939" spans="1:11" hidden="1" x14ac:dyDescent="0.25">
      <c r="A1939" s="34">
        <v>39</v>
      </c>
      <c r="B1939" s="35">
        <f>LOOKUP(A1939,Seznamy!$A$3:$A$27,Seznamy!$B$3:$B$27)</f>
        <v>246056</v>
      </c>
      <c r="C1939" s="36" t="str">
        <f>LOOKUP(A1939,Seznamy!$A$3:$A$27,Seznamy!$C$3:$C$27)</f>
        <v>Jítrava</v>
      </c>
      <c r="D1939" s="37">
        <f>LOOKUP(A1939,Seznamy!$A$3:$A$27,Seznamy!$E$3:$E$27)</f>
        <v>3402</v>
      </c>
      <c r="E1939" s="37">
        <f>LOOKUP(A1939,Seznamy!$A$3:$A$27,Seznamy!$H$3:$H$27)</f>
        <v>123891</v>
      </c>
      <c r="F1939" s="38">
        <f>LOOKUP(A1939,Seznamy!$A$3:$A$27,Seznamy!$J$3:$J$27)</f>
        <v>0</v>
      </c>
      <c r="G1939" s="38">
        <v>37</v>
      </c>
      <c r="H1939" s="36">
        <f>LOOKUP(G1939,'Bez dříví'!$A$35:$A$84,'Bez dříví'!$B$35:$B$84)</f>
        <v>0</v>
      </c>
      <c r="I1939" s="39">
        <f t="array" ref="I1939">SUM(IF(('Bez dříví'!$A$3:$A$33=A1939)*('Bez dříví'!$D$1:$BA$1=G1939),'Bez dříví'!$D$3:$BA$33))</f>
        <v>0</v>
      </c>
      <c r="J1939" s="70" t="str">
        <f>IF(I1939=0,"",I1939)</f>
        <v/>
      </c>
      <c r="K1939" s="40">
        <f>IF(I1939=MIN($J$1903:$J$1952),1,"")</f>
        <v>1</v>
      </c>
    </row>
    <row r="1940" spans="1:11" hidden="1" x14ac:dyDescent="0.25">
      <c r="A1940" s="34">
        <v>39</v>
      </c>
      <c r="B1940" s="35">
        <f>LOOKUP(A1940,Seznamy!$A$3:$A$27,Seznamy!$B$3:$B$27)</f>
        <v>246056</v>
      </c>
      <c r="C1940" s="36" t="str">
        <f>LOOKUP(A1940,Seznamy!$A$3:$A$27,Seznamy!$C$3:$C$27)</f>
        <v>Jítrava</v>
      </c>
      <c r="D1940" s="37">
        <f>LOOKUP(A1940,Seznamy!$A$3:$A$27,Seznamy!$E$3:$E$27)</f>
        <v>3402</v>
      </c>
      <c r="E1940" s="37">
        <f>LOOKUP(A1940,Seznamy!$A$3:$A$27,Seznamy!$H$3:$H$27)</f>
        <v>123891</v>
      </c>
      <c r="F1940" s="38">
        <f>LOOKUP(A1940,Seznamy!$A$3:$A$27,Seznamy!$J$3:$J$27)</f>
        <v>0</v>
      </c>
      <c r="G1940" s="38">
        <v>38</v>
      </c>
      <c r="H1940" s="36">
        <f>LOOKUP(G1940,'Bez dříví'!$A$35:$A$84,'Bez dříví'!$B$35:$B$84)</f>
        <v>0</v>
      </c>
      <c r="I1940" s="39">
        <f t="array" ref="I1940">SUM(IF(('Bez dříví'!$A$3:$A$33=A1940)*('Bez dříví'!$D$1:$BA$1=G1940),'Bez dříví'!$D$3:$BA$33))</f>
        <v>0</v>
      </c>
      <c r="J1940" s="70" t="str">
        <f>IF(I1940=0,"",I1940)</f>
        <v/>
      </c>
      <c r="K1940" s="40">
        <f>IF(I1940=MIN($J$1903:$J$1952),1,"")</f>
        <v>1</v>
      </c>
    </row>
    <row r="1941" spans="1:11" hidden="1" x14ac:dyDescent="0.25">
      <c r="A1941" s="34">
        <v>39</v>
      </c>
      <c r="B1941" s="35">
        <f>LOOKUP(A1941,Seznamy!$A$3:$A$27,Seznamy!$B$3:$B$27)</f>
        <v>246056</v>
      </c>
      <c r="C1941" s="36" t="str">
        <f>LOOKUP(A1941,Seznamy!$A$3:$A$27,Seznamy!$C$3:$C$27)</f>
        <v>Jítrava</v>
      </c>
      <c r="D1941" s="37">
        <f>LOOKUP(A1941,Seznamy!$A$3:$A$27,Seznamy!$E$3:$E$27)</f>
        <v>3402</v>
      </c>
      <c r="E1941" s="37">
        <f>LOOKUP(A1941,Seznamy!$A$3:$A$27,Seznamy!$H$3:$H$27)</f>
        <v>123891</v>
      </c>
      <c r="F1941" s="38">
        <f>LOOKUP(A1941,Seznamy!$A$3:$A$27,Seznamy!$J$3:$J$27)</f>
        <v>0</v>
      </c>
      <c r="G1941" s="38">
        <v>39</v>
      </c>
      <c r="H1941" s="36">
        <f>LOOKUP(G1941,'Bez dříví'!$A$35:$A$84,'Bez dříví'!$B$35:$B$84)</f>
        <v>0</v>
      </c>
      <c r="I1941" s="39">
        <f t="array" ref="I1941">SUM(IF(('Bez dříví'!$A$3:$A$33=A1941)*('Bez dříví'!$D$1:$BA$1=G1941),'Bez dříví'!$D$3:$BA$33))</f>
        <v>0</v>
      </c>
      <c r="J1941" s="70" t="str">
        <f>IF(I1941=0,"",I1941)</f>
        <v/>
      </c>
      <c r="K1941" s="40">
        <f>IF(I1941=MIN($J$1903:$J$1952),1,"")</f>
        <v>1</v>
      </c>
    </row>
    <row r="1942" spans="1:11" hidden="1" x14ac:dyDescent="0.25">
      <c r="A1942" s="34">
        <v>39</v>
      </c>
      <c r="B1942" s="35">
        <f>LOOKUP(A1942,Seznamy!$A$3:$A$27,Seznamy!$B$3:$B$27)</f>
        <v>246056</v>
      </c>
      <c r="C1942" s="36" t="str">
        <f>LOOKUP(A1942,Seznamy!$A$3:$A$27,Seznamy!$C$3:$C$27)</f>
        <v>Jítrava</v>
      </c>
      <c r="D1942" s="37">
        <f>LOOKUP(A1942,Seznamy!$A$3:$A$27,Seznamy!$E$3:$E$27)</f>
        <v>3402</v>
      </c>
      <c r="E1942" s="37">
        <f>LOOKUP(A1942,Seznamy!$A$3:$A$27,Seznamy!$H$3:$H$27)</f>
        <v>123891</v>
      </c>
      <c r="F1942" s="38">
        <f>LOOKUP(A1942,Seznamy!$A$3:$A$27,Seznamy!$J$3:$J$27)</f>
        <v>0</v>
      </c>
      <c r="G1942" s="38">
        <v>40</v>
      </c>
      <c r="H1942" s="36">
        <f>LOOKUP(G1942,'Bez dříví'!$A$35:$A$84,'Bez dříví'!$B$35:$B$84)</f>
        <v>0</v>
      </c>
      <c r="I1942" s="39">
        <f t="array" ref="I1942">SUM(IF(('Bez dříví'!$A$3:$A$33=A1942)*('Bez dříví'!$D$1:$BA$1=G1942),'Bez dříví'!$D$3:$BA$33))</f>
        <v>0</v>
      </c>
      <c r="J1942" s="70" t="str">
        <f>IF(I1942=0,"",I1942)</f>
        <v/>
      </c>
      <c r="K1942" s="40">
        <f>IF(I1942=MIN($J$1903:$J$1952),1,"")</f>
        <v>1</v>
      </c>
    </row>
    <row r="1943" spans="1:11" hidden="1" x14ac:dyDescent="0.25">
      <c r="A1943" s="34">
        <v>39</v>
      </c>
      <c r="B1943" s="35">
        <f>LOOKUP(A1943,Seznamy!$A$3:$A$27,Seznamy!$B$3:$B$27)</f>
        <v>246056</v>
      </c>
      <c r="C1943" s="36" t="str">
        <f>LOOKUP(A1943,Seznamy!$A$3:$A$27,Seznamy!$C$3:$C$27)</f>
        <v>Jítrava</v>
      </c>
      <c r="D1943" s="37">
        <f>LOOKUP(A1943,Seznamy!$A$3:$A$27,Seznamy!$E$3:$E$27)</f>
        <v>3402</v>
      </c>
      <c r="E1943" s="37">
        <f>LOOKUP(A1943,Seznamy!$A$3:$A$27,Seznamy!$H$3:$H$27)</f>
        <v>123891</v>
      </c>
      <c r="F1943" s="38">
        <f>LOOKUP(A1943,Seznamy!$A$3:$A$27,Seznamy!$J$3:$J$27)</f>
        <v>0</v>
      </c>
      <c r="G1943" s="38">
        <v>41</v>
      </c>
      <c r="H1943" s="36">
        <f>LOOKUP(G1943,'Bez dříví'!$A$35:$A$84,'Bez dříví'!$B$35:$B$84)</f>
        <v>0</v>
      </c>
      <c r="I1943" s="39">
        <f t="array" ref="I1943">SUM(IF(('Bez dříví'!$A$3:$A$33=A1943)*('Bez dříví'!$D$1:$BA$1=G1943),'Bez dříví'!$D$3:$BA$33))</f>
        <v>0</v>
      </c>
      <c r="J1943" s="70" t="str">
        <f>IF(I1943=0,"",I1943)</f>
        <v/>
      </c>
      <c r="K1943" s="40">
        <f>IF(I1943=MIN($J$1903:$J$1952),1,"")</f>
        <v>1</v>
      </c>
    </row>
    <row r="1944" spans="1:11" hidden="1" x14ac:dyDescent="0.25">
      <c r="A1944" s="34">
        <v>39</v>
      </c>
      <c r="B1944" s="35">
        <f>LOOKUP(A1944,Seznamy!$A$3:$A$27,Seznamy!$B$3:$B$27)</f>
        <v>246056</v>
      </c>
      <c r="C1944" s="36" t="str">
        <f>LOOKUP(A1944,Seznamy!$A$3:$A$27,Seznamy!$C$3:$C$27)</f>
        <v>Jítrava</v>
      </c>
      <c r="D1944" s="37">
        <f>LOOKUP(A1944,Seznamy!$A$3:$A$27,Seznamy!$E$3:$E$27)</f>
        <v>3402</v>
      </c>
      <c r="E1944" s="37">
        <f>LOOKUP(A1944,Seznamy!$A$3:$A$27,Seznamy!$H$3:$H$27)</f>
        <v>123891</v>
      </c>
      <c r="F1944" s="38">
        <f>LOOKUP(A1944,Seznamy!$A$3:$A$27,Seznamy!$J$3:$J$27)</f>
        <v>0</v>
      </c>
      <c r="G1944" s="38">
        <v>42</v>
      </c>
      <c r="H1944" s="36">
        <f>LOOKUP(G1944,'Bez dříví'!$A$35:$A$84,'Bez dříví'!$B$35:$B$84)</f>
        <v>0</v>
      </c>
      <c r="I1944" s="39">
        <f t="array" ref="I1944">SUM(IF(('Bez dříví'!$A$3:$A$33=A1944)*('Bez dříví'!$D$1:$BA$1=G1944),'Bez dříví'!$D$3:$BA$33))</f>
        <v>0</v>
      </c>
      <c r="J1944" s="70" t="str">
        <f>IF(I1944=0,"",I1944)</f>
        <v/>
      </c>
      <c r="K1944" s="40">
        <f>IF(I1944=MIN($J$1903:$J$1952),1,"")</f>
        <v>1</v>
      </c>
    </row>
    <row r="1945" spans="1:11" hidden="1" x14ac:dyDescent="0.25">
      <c r="A1945" s="34">
        <v>39</v>
      </c>
      <c r="B1945" s="35">
        <f>LOOKUP(A1945,Seznamy!$A$3:$A$27,Seznamy!$B$3:$B$27)</f>
        <v>246056</v>
      </c>
      <c r="C1945" s="36" t="str">
        <f>LOOKUP(A1945,Seznamy!$A$3:$A$27,Seznamy!$C$3:$C$27)</f>
        <v>Jítrava</v>
      </c>
      <c r="D1945" s="37">
        <f>LOOKUP(A1945,Seznamy!$A$3:$A$27,Seznamy!$E$3:$E$27)</f>
        <v>3402</v>
      </c>
      <c r="E1945" s="37">
        <f>LOOKUP(A1945,Seznamy!$A$3:$A$27,Seznamy!$H$3:$H$27)</f>
        <v>123891</v>
      </c>
      <c r="F1945" s="38">
        <f>LOOKUP(A1945,Seznamy!$A$3:$A$27,Seznamy!$J$3:$J$27)</f>
        <v>0</v>
      </c>
      <c r="G1945" s="38">
        <v>43</v>
      </c>
      <c r="H1945" s="36">
        <f>LOOKUP(G1945,'Bez dříví'!$A$35:$A$84,'Bez dříví'!$B$35:$B$84)</f>
        <v>0</v>
      </c>
      <c r="I1945" s="39">
        <f t="array" ref="I1945">SUM(IF(('Bez dříví'!$A$3:$A$33=A1945)*('Bez dříví'!$D$1:$BA$1=G1945),'Bez dříví'!$D$3:$BA$33))</f>
        <v>0</v>
      </c>
      <c r="J1945" s="70" t="str">
        <f>IF(I1945=0,"",I1945)</f>
        <v/>
      </c>
      <c r="K1945" s="40">
        <f>IF(I1945=MIN($J$1903:$J$1952),1,"")</f>
        <v>1</v>
      </c>
    </row>
    <row r="1946" spans="1:11" hidden="1" x14ac:dyDescent="0.25">
      <c r="A1946" s="34">
        <v>39</v>
      </c>
      <c r="B1946" s="35">
        <f>LOOKUP(A1946,Seznamy!$A$3:$A$27,Seznamy!$B$3:$B$27)</f>
        <v>246056</v>
      </c>
      <c r="C1946" s="36" t="str">
        <f>LOOKUP(A1946,Seznamy!$A$3:$A$27,Seznamy!$C$3:$C$27)</f>
        <v>Jítrava</v>
      </c>
      <c r="D1946" s="37">
        <f>LOOKUP(A1946,Seznamy!$A$3:$A$27,Seznamy!$E$3:$E$27)</f>
        <v>3402</v>
      </c>
      <c r="E1946" s="37">
        <f>LOOKUP(A1946,Seznamy!$A$3:$A$27,Seznamy!$H$3:$H$27)</f>
        <v>123891</v>
      </c>
      <c r="F1946" s="38">
        <f>LOOKUP(A1946,Seznamy!$A$3:$A$27,Seznamy!$J$3:$J$27)</f>
        <v>0</v>
      </c>
      <c r="G1946" s="38">
        <v>44</v>
      </c>
      <c r="H1946" s="36">
        <f>LOOKUP(G1946,'Bez dříví'!$A$35:$A$84,'Bez dříví'!$B$35:$B$84)</f>
        <v>0</v>
      </c>
      <c r="I1946" s="39">
        <f t="array" ref="I1946">SUM(IF(('Bez dříví'!$A$3:$A$33=A1946)*('Bez dříví'!$D$1:$BA$1=G1946),'Bez dříví'!$D$3:$BA$33))</f>
        <v>0</v>
      </c>
      <c r="J1946" s="70" t="str">
        <f>IF(I1946=0,"",I1946)</f>
        <v/>
      </c>
      <c r="K1946" s="40">
        <f>IF(I1946=MIN($J$1903:$J$1952),1,"")</f>
        <v>1</v>
      </c>
    </row>
    <row r="1947" spans="1:11" hidden="1" x14ac:dyDescent="0.25">
      <c r="A1947" s="34">
        <v>39</v>
      </c>
      <c r="B1947" s="35">
        <f>LOOKUP(A1947,Seznamy!$A$3:$A$27,Seznamy!$B$3:$B$27)</f>
        <v>246056</v>
      </c>
      <c r="C1947" s="36" t="str">
        <f>LOOKUP(A1947,Seznamy!$A$3:$A$27,Seznamy!$C$3:$C$27)</f>
        <v>Jítrava</v>
      </c>
      <c r="D1947" s="37">
        <f>LOOKUP(A1947,Seznamy!$A$3:$A$27,Seznamy!$E$3:$E$27)</f>
        <v>3402</v>
      </c>
      <c r="E1947" s="37">
        <f>LOOKUP(A1947,Seznamy!$A$3:$A$27,Seznamy!$H$3:$H$27)</f>
        <v>123891</v>
      </c>
      <c r="F1947" s="38">
        <f>LOOKUP(A1947,Seznamy!$A$3:$A$27,Seznamy!$J$3:$J$27)</f>
        <v>0</v>
      </c>
      <c r="G1947" s="38">
        <v>45</v>
      </c>
      <c r="H1947" s="36">
        <f>LOOKUP(G1947,'Bez dříví'!$A$35:$A$84,'Bez dříví'!$B$35:$B$84)</f>
        <v>0</v>
      </c>
      <c r="I1947" s="39">
        <f t="array" ref="I1947">SUM(IF(('Bez dříví'!$A$3:$A$33=A1947)*('Bez dříví'!$D$1:$BA$1=G1947),'Bez dříví'!$D$3:$BA$33))</f>
        <v>0</v>
      </c>
      <c r="J1947" s="70" t="str">
        <f>IF(I1947=0,"",I1947)</f>
        <v/>
      </c>
      <c r="K1947" s="40">
        <f>IF(I1947=MIN($J$1903:$J$1952),1,"")</f>
        <v>1</v>
      </c>
    </row>
    <row r="1948" spans="1:11" hidden="1" x14ac:dyDescent="0.25">
      <c r="A1948" s="34">
        <v>39</v>
      </c>
      <c r="B1948" s="35">
        <f>LOOKUP(A1948,Seznamy!$A$3:$A$27,Seznamy!$B$3:$B$27)</f>
        <v>246056</v>
      </c>
      <c r="C1948" s="36" t="str">
        <f>LOOKUP(A1948,Seznamy!$A$3:$A$27,Seznamy!$C$3:$C$27)</f>
        <v>Jítrava</v>
      </c>
      <c r="D1948" s="37">
        <f>LOOKUP(A1948,Seznamy!$A$3:$A$27,Seznamy!$E$3:$E$27)</f>
        <v>3402</v>
      </c>
      <c r="E1948" s="37">
        <f>LOOKUP(A1948,Seznamy!$A$3:$A$27,Seznamy!$H$3:$H$27)</f>
        <v>123891</v>
      </c>
      <c r="F1948" s="38">
        <f>LOOKUP(A1948,Seznamy!$A$3:$A$27,Seznamy!$J$3:$J$27)</f>
        <v>0</v>
      </c>
      <c r="G1948" s="38">
        <v>46</v>
      </c>
      <c r="H1948" s="36">
        <f>LOOKUP(G1948,'Bez dříví'!$A$35:$A$84,'Bez dříví'!$B$35:$B$84)</f>
        <v>0</v>
      </c>
      <c r="I1948" s="39">
        <f t="array" ref="I1948">SUM(IF(('Bez dříví'!$A$3:$A$33=A1948)*('Bez dříví'!$D$1:$BA$1=G1948),'Bez dříví'!$D$3:$BA$33))</f>
        <v>0</v>
      </c>
      <c r="J1948" s="70" t="str">
        <f>IF(I1948=0,"",I1948)</f>
        <v/>
      </c>
      <c r="K1948" s="40">
        <f>IF(I1948=MIN($J$1903:$J$1952),1,"")</f>
        <v>1</v>
      </c>
    </row>
    <row r="1949" spans="1:11" hidden="1" x14ac:dyDescent="0.25">
      <c r="A1949" s="34">
        <v>39</v>
      </c>
      <c r="B1949" s="35">
        <f>LOOKUP(A1949,Seznamy!$A$3:$A$27,Seznamy!$B$3:$B$27)</f>
        <v>246056</v>
      </c>
      <c r="C1949" s="36" t="str">
        <f>LOOKUP(A1949,Seznamy!$A$3:$A$27,Seznamy!$C$3:$C$27)</f>
        <v>Jítrava</v>
      </c>
      <c r="D1949" s="37">
        <f>LOOKUP(A1949,Seznamy!$A$3:$A$27,Seznamy!$E$3:$E$27)</f>
        <v>3402</v>
      </c>
      <c r="E1949" s="37">
        <f>LOOKUP(A1949,Seznamy!$A$3:$A$27,Seznamy!$H$3:$H$27)</f>
        <v>123891</v>
      </c>
      <c r="F1949" s="38">
        <f>LOOKUP(A1949,Seznamy!$A$3:$A$27,Seznamy!$J$3:$J$27)</f>
        <v>0</v>
      </c>
      <c r="G1949" s="38">
        <v>47</v>
      </c>
      <c r="H1949" s="36">
        <f>LOOKUP(G1949,'Bez dříví'!$A$35:$A$84,'Bez dříví'!$B$35:$B$84)</f>
        <v>0</v>
      </c>
      <c r="I1949" s="39">
        <f t="array" ref="I1949">SUM(IF(('Bez dříví'!$A$3:$A$33=A1949)*('Bez dříví'!$D$1:$BA$1=G1949),'Bez dříví'!$D$3:$BA$33))</f>
        <v>0</v>
      </c>
      <c r="J1949" s="70" t="str">
        <f>IF(I1949=0,"",I1949)</f>
        <v/>
      </c>
      <c r="K1949" s="40">
        <f>IF(I1949=MIN($J$1903:$J$1952),1,"")</f>
        <v>1</v>
      </c>
    </row>
    <row r="1950" spans="1:11" hidden="1" x14ac:dyDescent="0.25">
      <c r="A1950" s="34">
        <v>39</v>
      </c>
      <c r="B1950" s="35">
        <f>LOOKUP(A1950,Seznamy!$A$3:$A$27,Seznamy!$B$3:$B$27)</f>
        <v>246056</v>
      </c>
      <c r="C1950" s="36" t="str">
        <f>LOOKUP(A1950,Seznamy!$A$3:$A$27,Seznamy!$C$3:$C$27)</f>
        <v>Jítrava</v>
      </c>
      <c r="D1950" s="37">
        <f>LOOKUP(A1950,Seznamy!$A$3:$A$27,Seznamy!$E$3:$E$27)</f>
        <v>3402</v>
      </c>
      <c r="E1950" s="37">
        <f>LOOKUP(A1950,Seznamy!$A$3:$A$27,Seznamy!$H$3:$H$27)</f>
        <v>123891</v>
      </c>
      <c r="F1950" s="38">
        <f>LOOKUP(A1950,Seznamy!$A$3:$A$27,Seznamy!$J$3:$J$27)</f>
        <v>0</v>
      </c>
      <c r="G1950" s="38">
        <v>48</v>
      </c>
      <c r="H1950" s="36">
        <f>LOOKUP(G1950,'Bez dříví'!$A$35:$A$84,'Bez dříví'!$B$35:$B$84)</f>
        <v>0</v>
      </c>
      <c r="I1950" s="39">
        <f t="array" ref="I1950">SUM(IF(('Bez dříví'!$A$3:$A$33=A1950)*('Bez dříví'!$D$1:$BA$1=G1950),'Bez dříví'!$D$3:$BA$33))</f>
        <v>0</v>
      </c>
      <c r="J1950" s="70" t="str">
        <f>IF(I1950=0,"",I1950)</f>
        <v/>
      </c>
      <c r="K1950" s="40">
        <f>IF(I1950=MIN($J$1903:$J$1952),1,"")</f>
        <v>1</v>
      </c>
    </row>
    <row r="1951" spans="1:11" hidden="1" x14ac:dyDescent="0.25">
      <c r="A1951" s="34">
        <v>39</v>
      </c>
      <c r="B1951" s="35">
        <f>LOOKUP(A1951,Seznamy!$A$3:$A$27,Seznamy!$B$3:$B$27)</f>
        <v>246056</v>
      </c>
      <c r="C1951" s="36" t="str">
        <f>LOOKUP(A1951,Seznamy!$A$3:$A$27,Seznamy!$C$3:$C$27)</f>
        <v>Jítrava</v>
      </c>
      <c r="D1951" s="37">
        <f>LOOKUP(A1951,Seznamy!$A$3:$A$27,Seznamy!$E$3:$E$27)</f>
        <v>3402</v>
      </c>
      <c r="E1951" s="37">
        <f>LOOKUP(A1951,Seznamy!$A$3:$A$27,Seznamy!$H$3:$H$27)</f>
        <v>123891</v>
      </c>
      <c r="F1951" s="38">
        <f>LOOKUP(A1951,Seznamy!$A$3:$A$27,Seznamy!$J$3:$J$27)</f>
        <v>0</v>
      </c>
      <c r="G1951" s="38">
        <v>49</v>
      </c>
      <c r="H1951" s="36">
        <f>LOOKUP(G1951,'Bez dříví'!$A$35:$A$84,'Bez dříví'!$B$35:$B$84)</f>
        <v>0</v>
      </c>
      <c r="I1951" s="39">
        <f t="array" ref="I1951">SUM(IF(('Bez dříví'!$A$3:$A$33=A1951)*('Bez dříví'!$D$1:$BA$1=G1951),'Bez dříví'!$D$3:$BA$33))</f>
        <v>0</v>
      </c>
      <c r="J1951" s="70" t="str">
        <f>IF(I1951=0,"",I1951)</f>
        <v/>
      </c>
      <c r="K1951" s="40">
        <f>IF(I1951=MIN($J$1903:$J$1952),1,"")</f>
        <v>1</v>
      </c>
    </row>
    <row r="1952" spans="1:11" hidden="1" x14ac:dyDescent="0.25">
      <c r="A1952" s="34">
        <v>39</v>
      </c>
      <c r="B1952" s="35">
        <f>LOOKUP(A1952,Seznamy!$A$3:$A$27,Seznamy!$B$3:$B$27)</f>
        <v>246056</v>
      </c>
      <c r="C1952" s="36" t="str">
        <f>LOOKUP(A1952,Seznamy!$A$3:$A$27,Seznamy!$C$3:$C$27)</f>
        <v>Jítrava</v>
      </c>
      <c r="D1952" s="37">
        <f>LOOKUP(A1952,Seznamy!$A$3:$A$27,Seznamy!$E$3:$E$27)</f>
        <v>3402</v>
      </c>
      <c r="E1952" s="37">
        <f>LOOKUP(A1952,Seznamy!$A$3:$A$27,Seznamy!$H$3:$H$27)</f>
        <v>123891</v>
      </c>
      <c r="F1952" s="38">
        <f>LOOKUP(A1952,Seznamy!$A$3:$A$27,Seznamy!$J$3:$J$27)</f>
        <v>0</v>
      </c>
      <c r="G1952" s="38">
        <v>50</v>
      </c>
      <c r="H1952" s="36">
        <f>LOOKUP(G1952,'Bez dříví'!$A$35:$A$84,'Bez dříví'!$B$35:$B$84)</f>
        <v>0</v>
      </c>
      <c r="I1952" s="39">
        <f t="array" ref="I1952">SUM(IF(('Bez dříví'!$A$3:$A$33=A1952)*('Bez dříví'!$D$1:$BA$1=G1952),'Bez dříví'!$D$3:$BA$33))</f>
        <v>0</v>
      </c>
      <c r="J1952" s="70" t="str">
        <f>IF(I1952=0,"",I1952)</f>
        <v/>
      </c>
      <c r="K1952" s="40">
        <f>IF(I1952=MIN($J$1903:$J$1952),1,"")</f>
        <v>1</v>
      </c>
    </row>
    <row r="1953" spans="1:11" hidden="1" x14ac:dyDescent="0.25">
      <c r="A1953" s="56">
        <v>40</v>
      </c>
      <c r="B1953" s="57">
        <f>LOOKUP(A1953,Seznamy!$A$3:$A$27,Seznamy!$B$3:$B$27)</f>
        <v>246056</v>
      </c>
      <c r="C1953" s="58" t="str">
        <f>LOOKUP(A1953,Seznamy!$A$3:$A$27,Seznamy!$C$3:$C$27)</f>
        <v>Jítrava</v>
      </c>
      <c r="D1953" s="59">
        <f>LOOKUP(A1953,Seznamy!$A$3:$A$27,Seznamy!$E$3:$E$27)</f>
        <v>3402</v>
      </c>
      <c r="E1953" s="59">
        <f>LOOKUP(A1953,Seznamy!$A$3:$A$27,Seznamy!$H$3:$H$27)</f>
        <v>123891</v>
      </c>
      <c r="F1953" s="60">
        <f>LOOKUP(A1953,Seznamy!$A$3:$A$27,Seznamy!$J$3:$J$27)</f>
        <v>0</v>
      </c>
      <c r="G1953" s="60">
        <v>1</v>
      </c>
      <c r="H1953" s="58" t="str">
        <f>LOOKUP(G1953,'Bez dříví'!$A$35:$A$84,'Bez dříví'!$B$35:$B$84)</f>
        <v>LESCUS Cetkovice, s.r.o.</v>
      </c>
      <c r="I1953" s="61">
        <f t="array" ref="I1953">SUM(IF(('Bez dříví'!$A$3:$A$33=A1953)*('Bez dříví'!$D$1:$BA$1=G1953),'Bez dříví'!$D$3:$BA$33))</f>
        <v>0</v>
      </c>
      <c r="J1953" s="71" t="str">
        <f>IF(I1953=0,"",I1953)</f>
        <v/>
      </c>
      <c r="K1953" s="62">
        <f>IF(I1953=MIN($J$1953:$J$2002),1,"")</f>
        <v>1</v>
      </c>
    </row>
    <row r="1954" spans="1:11" hidden="1" x14ac:dyDescent="0.25">
      <c r="A1954" s="56">
        <v>40</v>
      </c>
      <c r="B1954" s="57">
        <f>LOOKUP(A1954,Seznamy!$A$3:$A$27,Seznamy!$B$3:$B$27)</f>
        <v>246056</v>
      </c>
      <c r="C1954" s="58" t="str">
        <f>LOOKUP(A1954,Seznamy!$A$3:$A$27,Seznamy!$C$3:$C$27)</f>
        <v>Jítrava</v>
      </c>
      <c r="D1954" s="59">
        <f>LOOKUP(A1954,Seznamy!$A$3:$A$27,Seznamy!$E$3:$E$27)</f>
        <v>3402</v>
      </c>
      <c r="E1954" s="59">
        <f>LOOKUP(A1954,Seznamy!$A$3:$A$27,Seznamy!$H$3:$H$27)</f>
        <v>123891</v>
      </c>
      <c r="F1954" s="60">
        <f>LOOKUP(A1954,Seznamy!$A$3:$A$27,Seznamy!$J$3:$J$27)</f>
        <v>0</v>
      </c>
      <c r="G1954" s="60">
        <v>2</v>
      </c>
      <c r="H1954" s="58" t="str">
        <f>LOOKUP(G1954,'Bez dříví'!$A$35:$A$84,'Bez dříví'!$B$35:$B$84)</f>
        <v>EGREGA s.r.o.</v>
      </c>
      <c r="I1954" s="61">
        <f t="array" ref="I1954">SUM(IF(('Bez dříví'!$A$3:$A$33=A1954)*('Bez dříví'!$D$1:$BA$1=G1954),'Bez dříví'!$D$3:$BA$33))</f>
        <v>0</v>
      </c>
      <c r="J1954" s="71" t="str">
        <f>IF(I1954=0,"",I1954)</f>
        <v/>
      </c>
      <c r="K1954" s="62">
        <f>IF(I1954=MIN($J$1953:$J$2002),1,"")</f>
        <v>1</v>
      </c>
    </row>
    <row r="1955" spans="1:11" hidden="1" x14ac:dyDescent="0.25">
      <c r="A1955" s="56">
        <v>40</v>
      </c>
      <c r="B1955" s="57">
        <f>LOOKUP(A1955,Seznamy!$A$3:$A$27,Seznamy!$B$3:$B$27)</f>
        <v>246056</v>
      </c>
      <c r="C1955" s="58" t="str">
        <f>LOOKUP(A1955,Seznamy!$A$3:$A$27,Seznamy!$C$3:$C$27)</f>
        <v>Jítrava</v>
      </c>
      <c r="D1955" s="59">
        <f>LOOKUP(A1955,Seznamy!$A$3:$A$27,Seznamy!$E$3:$E$27)</f>
        <v>3402</v>
      </c>
      <c r="E1955" s="59">
        <f>LOOKUP(A1955,Seznamy!$A$3:$A$27,Seznamy!$H$3:$H$27)</f>
        <v>123891</v>
      </c>
      <c r="F1955" s="60">
        <f>LOOKUP(A1955,Seznamy!$A$3:$A$27,Seznamy!$J$3:$J$27)</f>
        <v>0</v>
      </c>
      <c r="G1955" s="60">
        <v>3</v>
      </c>
      <c r="H1955" s="58" t="str">
        <f>LOOKUP(G1955,'Bez dříví'!$A$35:$A$84,'Bez dříví'!$B$35:$B$84)</f>
        <v>Lesostavby Frýdek-Místek a.s.</v>
      </c>
      <c r="I1955" s="61">
        <f t="array" ref="I1955">SUM(IF(('Bez dříví'!$A$3:$A$33=A1955)*('Bez dříví'!$D$1:$BA$1=G1955),'Bez dříví'!$D$3:$BA$33))</f>
        <v>0</v>
      </c>
      <c r="J1955" s="71" t="str">
        <f>IF(I1955=0,"",I1955)</f>
        <v/>
      </c>
      <c r="K1955" s="62">
        <f>IF(I1955=MIN($J$1953:$J$2002),1,"")</f>
        <v>1</v>
      </c>
    </row>
    <row r="1956" spans="1:11" hidden="1" x14ac:dyDescent="0.25">
      <c r="A1956" s="56">
        <v>40</v>
      </c>
      <c r="B1956" s="57">
        <f>LOOKUP(A1956,Seznamy!$A$3:$A$27,Seznamy!$B$3:$B$27)</f>
        <v>246056</v>
      </c>
      <c r="C1956" s="58" t="str">
        <f>LOOKUP(A1956,Seznamy!$A$3:$A$27,Seznamy!$C$3:$C$27)</f>
        <v>Jítrava</v>
      </c>
      <c r="D1956" s="59">
        <f>LOOKUP(A1956,Seznamy!$A$3:$A$27,Seznamy!$E$3:$E$27)</f>
        <v>3402</v>
      </c>
      <c r="E1956" s="59">
        <f>LOOKUP(A1956,Seznamy!$A$3:$A$27,Seznamy!$H$3:$H$27)</f>
        <v>123891</v>
      </c>
      <c r="F1956" s="60">
        <f>LOOKUP(A1956,Seznamy!$A$3:$A$27,Seznamy!$J$3:$J$27)</f>
        <v>0</v>
      </c>
      <c r="G1956" s="60">
        <v>4</v>
      </c>
      <c r="H1956" s="58" t="str">
        <f>LOOKUP(G1956,'Bez dříví'!$A$35:$A$84,'Bez dříví'!$B$35:$B$84)</f>
        <v>LST a.s.</v>
      </c>
      <c r="I1956" s="61">
        <f t="array" ref="I1956">SUM(IF(('Bez dříví'!$A$3:$A$33=A1956)*('Bez dříví'!$D$1:$BA$1=G1956),'Bez dříví'!$D$3:$BA$33))</f>
        <v>0</v>
      </c>
      <c r="J1956" s="71" t="str">
        <f>IF(I1956=0,"",I1956)</f>
        <v/>
      </c>
      <c r="K1956" s="62">
        <f>IF(I1956=MIN($J$1953:$J$2002),1,"")</f>
        <v>1</v>
      </c>
    </row>
    <row r="1957" spans="1:11" hidden="1" x14ac:dyDescent="0.25">
      <c r="A1957" s="56">
        <v>40</v>
      </c>
      <c r="B1957" s="57">
        <f>LOOKUP(A1957,Seznamy!$A$3:$A$27,Seznamy!$B$3:$B$27)</f>
        <v>246056</v>
      </c>
      <c r="C1957" s="58" t="str">
        <f>LOOKUP(A1957,Seznamy!$A$3:$A$27,Seznamy!$C$3:$C$27)</f>
        <v>Jítrava</v>
      </c>
      <c r="D1957" s="59">
        <f>LOOKUP(A1957,Seznamy!$A$3:$A$27,Seznamy!$E$3:$E$27)</f>
        <v>3402</v>
      </c>
      <c r="E1957" s="59">
        <f>LOOKUP(A1957,Seznamy!$A$3:$A$27,Seznamy!$H$3:$H$27)</f>
        <v>123891</v>
      </c>
      <c r="F1957" s="60">
        <f>LOOKUP(A1957,Seznamy!$A$3:$A$27,Seznamy!$J$3:$J$27)</f>
        <v>0</v>
      </c>
      <c r="G1957" s="60">
        <v>5</v>
      </c>
      <c r="H1957" s="58" t="str">
        <f>LOOKUP(G1957,'Bez dříví'!$A$35:$A$84,'Bez dříví'!$B$35:$B$84)</f>
        <v>UNILES a.s.</v>
      </c>
      <c r="I1957" s="61">
        <f t="array" ref="I1957">SUM(IF(('Bez dříví'!$A$3:$A$33=A1957)*('Bez dříví'!$D$1:$BA$1=G1957),'Bez dříví'!$D$3:$BA$33))</f>
        <v>0</v>
      </c>
      <c r="J1957" s="71" t="str">
        <f>IF(I1957=0,"",I1957)</f>
        <v/>
      </c>
      <c r="K1957" s="62">
        <f>IF(I1957=MIN($J$1953:$J$2002),1,"")</f>
        <v>1</v>
      </c>
    </row>
    <row r="1958" spans="1:11" hidden="1" x14ac:dyDescent="0.25">
      <c r="A1958" s="56">
        <v>40</v>
      </c>
      <c r="B1958" s="57">
        <f>LOOKUP(A1958,Seznamy!$A$3:$A$27,Seznamy!$B$3:$B$27)</f>
        <v>246056</v>
      </c>
      <c r="C1958" s="58" t="str">
        <f>LOOKUP(A1958,Seznamy!$A$3:$A$27,Seznamy!$C$3:$C$27)</f>
        <v>Jítrava</v>
      </c>
      <c r="D1958" s="59">
        <f>LOOKUP(A1958,Seznamy!$A$3:$A$27,Seznamy!$E$3:$E$27)</f>
        <v>3402</v>
      </c>
      <c r="E1958" s="59">
        <f>LOOKUP(A1958,Seznamy!$A$3:$A$27,Seznamy!$H$3:$H$27)</f>
        <v>123891</v>
      </c>
      <c r="F1958" s="60">
        <f>LOOKUP(A1958,Seznamy!$A$3:$A$27,Seznamy!$J$3:$J$27)</f>
        <v>0</v>
      </c>
      <c r="G1958" s="60">
        <v>6</v>
      </c>
      <c r="H1958" s="58" t="str">
        <f>LOOKUP(G1958,'Bez dříví'!$A$35:$A$84,'Bez dříví'!$B$35:$B$84)</f>
        <v>LDF Rožnov a.s.</v>
      </c>
      <c r="I1958" s="61">
        <f t="array" ref="I1958">SUM(IF(('Bez dříví'!$A$3:$A$33=A1958)*('Bez dříví'!$D$1:$BA$1=G1958),'Bez dříví'!$D$3:$BA$33))</f>
        <v>0</v>
      </c>
      <c r="J1958" s="71" t="str">
        <f>IF(I1958=0,"",I1958)</f>
        <v/>
      </c>
      <c r="K1958" s="62">
        <f>IF(I1958=MIN($J$1953:$J$2002),1,"")</f>
        <v>1</v>
      </c>
    </row>
    <row r="1959" spans="1:11" hidden="1" x14ac:dyDescent="0.25">
      <c r="A1959" s="56">
        <v>40</v>
      </c>
      <c r="B1959" s="57">
        <f>LOOKUP(A1959,Seznamy!$A$3:$A$27,Seznamy!$B$3:$B$27)</f>
        <v>246056</v>
      </c>
      <c r="C1959" s="58" t="str">
        <f>LOOKUP(A1959,Seznamy!$A$3:$A$27,Seznamy!$C$3:$C$27)</f>
        <v>Jítrava</v>
      </c>
      <c r="D1959" s="59">
        <f>LOOKUP(A1959,Seznamy!$A$3:$A$27,Seznamy!$E$3:$E$27)</f>
        <v>3402</v>
      </c>
      <c r="E1959" s="59">
        <f>LOOKUP(A1959,Seznamy!$A$3:$A$27,Seznamy!$H$3:$H$27)</f>
        <v>123891</v>
      </c>
      <c r="F1959" s="60">
        <f>LOOKUP(A1959,Seznamy!$A$3:$A$27,Seznamy!$J$3:$J$27)</f>
        <v>0</v>
      </c>
      <c r="G1959" s="60">
        <v>7</v>
      </c>
      <c r="H1959" s="58" t="str">
        <f>LOOKUP(G1959,'Bez dříví'!$A$35:$A$84,'Bez dříví'!$B$35:$B$84)</f>
        <v>ACLESIA, spol. s r.o.</v>
      </c>
      <c r="I1959" s="61">
        <f t="array" ref="I1959">SUM(IF(('Bez dříví'!$A$3:$A$33=A1959)*('Bez dříví'!$D$1:$BA$1=G1959),'Bez dříví'!$D$3:$BA$33))</f>
        <v>0</v>
      </c>
      <c r="J1959" s="71" t="str">
        <f>IF(I1959=0,"",I1959)</f>
        <v/>
      </c>
      <c r="K1959" s="62">
        <f>IF(I1959=MIN($J$1953:$J$2002),1,"")</f>
        <v>1</v>
      </c>
    </row>
    <row r="1960" spans="1:11" hidden="1" x14ac:dyDescent="0.25">
      <c r="A1960" s="56">
        <v>40</v>
      </c>
      <c r="B1960" s="57">
        <f>LOOKUP(A1960,Seznamy!$A$3:$A$27,Seznamy!$B$3:$B$27)</f>
        <v>246056</v>
      </c>
      <c r="C1960" s="58" t="str">
        <f>LOOKUP(A1960,Seznamy!$A$3:$A$27,Seznamy!$C$3:$C$27)</f>
        <v>Jítrava</v>
      </c>
      <c r="D1960" s="59">
        <f>LOOKUP(A1960,Seznamy!$A$3:$A$27,Seznamy!$E$3:$E$27)</f>
        <v>3402</v>
      </c>
      <c r="E1960" s="59">
        <f>LOOKUP(A1960,Seznamy!$A$3:$A$27,Seznamy!$H$3:$H$27)</f>
        <v>123891</v>
      </c>
      <c r="F1960" s="60">
        <f>LOOKUP(A1960,Seznamy!$A$3:$A$27,Seznamy!$J$3:$J$27)</f>
        <v>0</v>
      </c>
      <c r="G1960" s="60">
        <v>8</v>
      </c>
      <c r="H1960" s="58" t="str">
        <f>LOOKUP(G1960,'Bez dříví'!$A$35:$A$84,'Bez dříví'!$B$35:$B$84)</f>
        <v>Sušická lesní a obchodní s.r.o.</v>
      </c>
      <c r="I1960" s="61">
        <f t="array" ref="I1960">SUM(IF(('Bez dříví'!$A$3:$A$33=A1960)*('Bez dříví'!$D$1:$BA$1=G1960),'Bez dříví'!$D$3:$BA$33))</f>
        <v>0</v>
      </c>
      <c r="J1960" s="71" t="str">
        <f>IF(I1960=0,"",I1960)</f>
        <v/>
      </c>
      <c r="K1960" s="62">
        <f>IF(I1960=MIN($J$1953:$J$2002),1,"")</f>
        <v>1</v>
      </c>
    </row>
    <row r="1961" spans="1:11" hidden="1" x14ac:dyDescent="0.25">
      <c r="A1961" s="56">
        <v>40</v>
      </c>
      <c r="B1961" s="57">
        <f>LOOKUP(A1961,Seznamy!$A$3:$A$27,Seznamy!$B$3:$B$27)</f>
        <v>246056</v>
      </c>
      <c r="C1961" s="58" t="str">
        <f>LOOKUP(A1961,Seznamy!$A$3:$A$27,Seznamy!$C$3:$C$27)</f>
        <v>Jítrava</v>
      </c>
      <c r="D1961" s="59">
        <f>LOOKUP(A1961,Seznamy!$A$3:$A$27,Seznamy!$E$3:$E$27)</f>
        <v>3402</v>
      </c>
      <c r="E1961" s="59">
        <f>LOOKUP(A1961,Seznamy!$A$3:$A$27,Seznamy!$H$3:$H$27)</f>
        <v>123891</v>
      </c>
      <c r="F1961" s="60">
        <f>LOOKUP(A1961,Seznamy!$A$3:$A$27,Seznamy!$J$3:$J$27)</f>
        <v>0</v>
      </c>
      <c r="G1961" s="60">
        <v>9</v>
      </c>
      <c r="H1961" s="58" t="str">
        <f>LOOKUP(G1961,'Bez dříví'!$A$35:$A$84,'Bez dříví'!$B$35:$B$84)</f>
        <v>Kloboucká lesní s.r.o.</v>
      </c>
      <c r="I1961" s="61">
        <f t="array" ref="I1961">SUM(IF(('Bez dříví'!$A$3:$A$33=A1961)*('Bez dříví'!$D$1:$BA$1=G1961),'Bez dříví'!$D$3:$BA$33))</f>
        <v>0</v>
      </c>
      <c r="J1961" s="71" t="str">
        <f>IF(I1961=0,"",I1961)</f>
        <v/>
      </c>
      <c r="K1961" s="62">
        <f>IF(I1961=MIN($J$1953:$J$2002),1,"")</f>
        <v>1</v>
      </c>
    </row>
    <row r="1962" spans="1:11" hidden="1" x14ac:dyDescent="0.25">
      <c r="A1962" s="56">
        <v>40</v>
      </c>
      <c r="B1962" s="57">
        <f>LOOKUP(A1962,Seznamy!$A$3:$A$27,Seznamy!$B$3:$B$27)</f>
        <v>246056</v>
      </c>
      <c r="C1962" s="58" t="str">
        <f>LOOKUP(A1962,Seznamy!$A$3:$A$27,Seznamy!$C$3:$C$27)</f>
        <v>Jítrava</v>
      </c>
      <c r="D1962" s="59">
        <f>LOOKUP(A1962,Seznamy!$A$3:$A$27,Seznamy!$E$3:$E$27)</f>
        <v>3402</v>
      </c>
      <c r="E1962" s="59">
        <f>LOOKUP(A1962,Seznamy!$A$3:$A$27,Seznamy!$H$3:$H$27)</f>
        <v>123891</v>
      </c>
      <c r="F1962" s="60">
        <f>LOOKUP(A1962,Seznamy!$A$3:$A$27,Seznamy!$J$3:$J$27)</f>
        <v>0</v>
      </c>
      <c r="G1962" s="60">
        <v>10</v>
      </c>
      <c r="H1962" s="58" t="str">
        <f>LOOKUP(G1962,'Bez dříví'!$A$35:$A$84,'Bez dříví'!$B$35:$B$84)</f>
        <v>Dřevo-Málek s.r.o.</v>
      </c>
      <c r="I1962" s="61">
        <f t="array" ref="I1962">SUM(IF(('Bez dříví'!$A$3:$A$33=A1962)*('Bez dříví'!$D$1:$BA$1=G1962),'Bez dříví'!$D$3:$BA$33))</f>
        <v>0</v>
      </c>
      <c r="J1962" s="71" t="str">
        <f>IF(I1962=0,"",I1962)</f>
        <v/>
      </c>
      <c r="K1962" s="62">
        <f>IF(I1962=MIN($J$1953:$J$2002),1,"")</f>
        <v>1</v>
      </c>
    </row>
    <row r="1963" spans="1:11" hidden="1" x14ac:dyDescent="0.25">
      <c r="A1963" s="56">
        <v>40</v>
      </c>
      <c r="B1963" s="57">
        <f>LOOKUP(A1963,Seznamy!$A$3:$A$27,Seznamy!$B$3:$B$27)</f>
        <v>246056</v>
      </c>
      <c r="C1963" s="58" t="str">
        <f>LOOKUP(A1963,Seznamy!$A$3:$A$27,Seznamy!$C$3:$C$27)</f>
        <v>Jítrava</v>
      </c>
      <c r="D1963" s="59">
        <f>LOOKUP(A1963,Seznamy!$A$3:$A$27,Seznamy!$E$3:$E$27)</f>
        <v>3402</v>
      </c>
      <c r="E1963" s="59">
        <f>LOOKUP(A1963,Seznamy!$A$3:$A$27,Seznamy!$H$3:$H$27)</f>
        <v>123891</v>
      </c>
      <c r="F1963" s="60">
        <f>LOOKUP(A1963,Seznamy!$A$3:$A$27,Seznamy!$J$3:$J$27)</f>
        <v>0</v>
      </c>
      <c r="G1963" s="60">
        <v>11</v>
      </c>
      <c r="H1963" s="58" t="str">
        <f>LOOKUP(G1963,'Bez dříví'!$A$35:$A$84,'Bez dříví'!$B$35:$B$84)</f>
        <v>Opavská lesní a.s.</v>
      </c>
      <c r="I1963" s="61">
        <f t="array" ref="I1963">SUM(IF(('Bez dříví'!$A$3:$A$33=A1963)*('Bez dříví'!$D$1:$BA$1=G1963),'Bez dříví'!$D$3:$BA$33))</f>
        <v>0</v>
      </c>
      <c r="J1963" s="71" t="str">
        <f>IF(I1963=0,"",I1963)</f>
        <v/>
      </c>
      <c r="K1963" s="62">
        <f>IF(I1963=MIN($J$1953:$J$2002),1,"")</f>
        <v>1</v>
      </c>
    </row>
    <row r="1964" spans="1:11" hidden="1" x14ac:dyDescent="0.25">
      <c r="A1964" s="56">
        <v>40</v>
      </c>
      <c r="B1964" s="57">
        <f>LOOKUP(A1964,Seznamy!$A$3:$A$27,Seznamy!$B$3:$B$27)</f>
        <v>246056</v>
      </c>
      <c r="C1964" s="58" t="str">
        <f>LOOKUP(A1964,Seznamy!$A$3:$A$27,Seznamy!$C$3:$C$27)</f>
        <v>Jítrava</v>
      </c>
      <c r="D1964" s="59">
        <f>LOOKUP(A1964,Seznamy!$A$3:$A$27,Seznamy!$E$3:$E$27)</f>
        <v>3402</v>
      </c>
      <c r="E1964" s="59">
        <f>LOOKUP(A1964,Seznamy!$A$3:$A$27,Seznamy!$H$3:$H$27)</f>
        <v>123891</v>
      </c>
      <c r="F1964" s="60">
        <f>LOOKUP(A1964,Seznamy!$A$3:$A$27,Seznamy!$J$3:$J$27)</f>
        <v>0</v>
      </c>
      <c r="G1964" s="60">
        <v>12</v>
      </c>
      <c r="H1964" s="58" t="str">
        <f>LOOKUP(G1964,'Bez dříví'!$A$35:$A$84,'Bez dříví'!$B$35:$B$84)</f>
        <v>JACER - CZ a.s.</v>
      </c>
      <c r="I1964" s="61">
        <f t="array" ref="I1964">SUM(IF(('Bez dříví'!$A$3:$A$33=A1964)*('Bez dříví'!$D$1:$BA$1=G1964),'Bez dříví'!$D$3:$BA$33))</f>
        <v>0</v>
      </c>
      <c r="J1964" s="71" t="str">
        <f>IF(I1964=0,"",I1964)</f>
        <v/>
      </c>
      <c r="K1964" s="62">
        <f>IF(I1964=MIN($J$1953:$J$2002),1,"")</f>
        <v>1</v>
      </c>
    </row>
    <row r="1965" spans="1:11" hidden="1" x14ac:dyDescent="0.25">
      <c r="A1965" s="56">
        <v>40</v>
      </c>
      <c r="B1965" s="57">
        <f>LOOKUP(A1965,Seznamy!$A$3:$A$27,Seznamy!$B$3:$B$27)</f>
        <v>246056</v>
      </c>
      <c r="C1965" s="58" t="str">
        <f>LOOKUP(A1965,Seznamy!$A$3:$A$27,Seznamy!$C$3:$C$27)</f>
        <v>Jítrava</v>
      </c>
      <c r="D1965" s="59">
        <f>LOOKUP(A1965,Seznamy!$A$3:$A$27,Seznamy!$E$3:$E$27)</f>
        <v>3402</v>
      </c>
      <c r="E1965" s="59">
        <f>LOOKUP(A1965,Seznamy!$A$3:$A$27,Seznamy!$H$3:$H$27)</f>
        <v>123891</v>
      </c>
      <c r="F1965" s="60">
        <f>LOOKUP(A1965,Seznamy!$A$3:$A$27,Seznamy!$J$3:$J$27)</f>
        <v>0</v>
      </c>
      <c r="G1965" s="60">
        <v>13</v>
      </c>
      <c r="H1965" s="58" t="str">
        <f>LOOKUP(G1965,'Bez dříví'!$A$35:$A$84,'Bez dříví'!$B$35:$B$84)</f>
        <v>KODIAK Timber s.r.o.</v>
      </c>
      <c r="I1965" s="61">
        <f t="array" ref="I1965">SUM(IF(('Bez dříví'!$A$3:$A$33=A1965)*('Bez dříví'!$D$1:$BA$1=G1965),'Bez dříví'!$D$3:$BA$33))</f>
        <v>0</v>
      </c>
      <c r="J1965" s="71" t="str">
        <f>IF(I1965=0,"",I1965)</f>
        <v/>
      </c>
      <c r="K1965" s="62">
        <f>IF(I1965=MIN($J$1953:$J$2002),1,"")</f>
        <v>1</v>
      </c>
    </row>
    <row r="1966" spans="1:11" hidden="1" x14ac:dyDescent="0.25">
      <c r="A1966" s="56">
        <v>40</v>
      </c>
      <c r="B1966" s="57">
        <f>LOOKUP(A1966,Seznamy!$A$3:$A$27,Seznamy!$B$3:$B$27)</f>
        <v>246056</v>
      </c>
      <c r="C1966" s="58" t="str">
        <f>LOOKUP(A1966,Seznamy!$A$3:$A$27,Seznamy!$C$3:$C$27)</f>
        <v>Jítrava</v>
      </c>
      <c r="D1966" s="59">
        <f>LOOKUP(A1966,Seznamy!$A$3:$A$27,Seznamy!$E$3:$E$27)</f>
        <v>3402</v>
      </c>
      <c r="E1966" s="59">
        <f>LOOKUP(A1966,Seznamy!$A$3:$A$27,Seznamy!$H$3:$H$27)</f>
        <v>123891</v>
      </c>
      <c r="F1966" s="60">
        <f>LOOKUP(A1966,Seznamy!$A$3:$A$27,Seznamy!$J$3:$J$27)</f>
        <v>0</v>
      </c>
      <c r="G1966" s="60">
        <v>14</v>
      </c>
      <c r="H1966" s="58" t="str">
        <f>LOOKUP(G1966,'Bez dříví'!$A$35:$A$84,'Bez dříví'!$B$35:$B$84)</f>
        <v>Marles s.r.o.</v>
      </c>
      <c r="I1966" s="61">
        <f t="array" ref="I1966">SUM(IF(('Bez dříví'!$A$3:$A$33=A1966)*('Bez dříví'!$D$1:$BA$1=G1966),'Bez dříví'!$D$3:$BA$33))</f>
        <v>0</v>
      </c>
      <c r="J1966" s="71" t="str">
        <f>IF(I1966=0,"",I1966)</f>
        <v/>
      </c>
      <c r="K1966" s="62">
        <f>IF(I1966=MIN($J$1953:$J$2002),1,"")</f>
        <v>1</v>
      </c>
    </row>
    <row r="1967" spans="1:11" hidden="1" x14ac:dyDescent="0.25">
      <c r="A1967" s="56">
        <v>40</v>
      </c>
      <c r="B1967" s="57">
        <f>LOOKUP(A1967,Seznamy!$A$3:$A$27,Seznamy!$B$3:$B$27)</f>
        <v>246056</v>
      </c>
      <c r="C1967" s="58" t="str">
        <f>LOOKUP(A1967,Seznamy!$A$3:$A$27,Seznamy!$C$3:$C$27)</f>
        <v>Jítrava</v>
      </c>
      <c r="D1967" s="59">
        <f>LOOKUP(A1967,Seznamy!$A$3:$A$27,Seznamy!$E$3:$E$27)</f>
        <v>3402</v>
      </c>
      <c r="E1967" s="59">
        <f>LOOKUP(A1967,Seznamy!$A$3:$A$27,Seznamy!$H$3:$H$27)</f>
        <v>123891</v>
      </c>
      <c r="F1967" s="60">
        <f>LOOKUP(A1967,Seznamy!$A$3:$A$27,Seznamy!$J$3:$J$27)</f>
        <v>0</v>
      </c>
      <c r="G1967" s="60">
        <v>15</v>
      </c>
      <c r="H1967" s="58" t="str">
        <f>LOOKUP(G1967,'Bez dříví'!$A$35:$A$84,'Bez dříví'!$B$35:$B$84)</f>
        <v>SOLITERA spol. s r.o.</v>
      </c>
      <c r="I1967" s="61">
        <f t="array" ref="I1967">SUM(IF(('Bez dříví'!$A$3:$A$33=A1967)*('Bez dříví'!$D$1:$BA$1=G1967),'Bez dříví'!$D$3:$BA$33))</f>
        <v>0</v>
      </c>
      <c r="J1967" s="71" t="str">
        <f>IF(I1967=0,"",I1967)</f>
        <v/>
      </c>
      <c r="K1967" s="62">
        <f>IF(I1967=MIN($J$1953:$J$2002),1,"")</f>
        <v>1</v>
      </c>
    </row>
    <row r="1968" spans="1:11" hidden="1" x14ac:dyDescent="0.25">
      <c r="A1968" s="56">
        <v>40</v>
      </c>
      <c r="B1968" s="57">
        <f>LOOKUP(A1968,Seznamy!$A$3:$A$27,Seznamy!$B$3:$B$27)</f>
        <v>246056</v>
      </c>
      <c r="C1968" s="58" t="str">
        <f>LOOKUP(A1968,Seznamy!$A$3:$A$27,Seznamy!$C$3:$C$27)</f>
        <v>Jítrava</v>
      </c>
      <c r="D1968" s="59">
        <f>LOOKUP(A1968,Seznamy!$A$3:$A$27,Seznamy!$E$3:$E$27)</f>
        <v>3402</v>
      </c>
      <c r="E1968" s="59">
        <f>LOOKUP(A1968,Seznamy!$A$3:$A$27,Seznamy!$H$3:$H$27)</f>
        <v>123891</v>
      </c>
      <c r="F1968" s="60">
        <f>LOOKUP(A1968,Seznamy!$A$3:$A$27,Seznamy!$J$3:$J$27)</f>
        <v>0</v>
      </c>
      <c r="G1968" s="60">
        <v>16</v>
      </c>
      <c r="H1968" s="58" t="str">
        <f>LOOKUP(G1968,'Bez dříví'!$A$35:$A$84,'Bez dříví'!$B$35:$B$84)</f>
        <v>RM FOREST lesní společnost s.r.o</v>
      </c>
      <c r="I1968" s="61">
        <f t="array" ref="I1968">SUM(IF(('Bez dříví'!$A$3:$A$33=A1968)*('Bez dříví'!$D$1:$BA$1=G1968),'Bez dříví'!$D$3:$BA$33))</f>
        <v>0</v>
      </c>
      <c r="J1968" s="71" t="str">
        <f>IF(I1968=0,"",I1968)</f>
        <v/>
      </c>
      <c r="K1968" s="62">
        <f>IF(I1968=MIN($J$1953:$J$2002),1,"")</f>
        <v>1</v>
      </c>
    </row>
    <row r="1969" spans="1:11" hidden="1" x14ac:dyDescent="0.25">
      <c r="A1969" s="56">
        <v>40</v>
      </c>
      <c r="B1969" s="57">
        <f>LOOKUP(A1969,Seznamy!$A$3:$A$27,Seznamy!$B$3:$B$27)</f>
        <v>246056</v>
      </c>
      <c r="C1969" s="58" t="str">
        <f>LOOKUP(A1969,Seznamy!$A$3:$A$27,Seznamy!$C$3:$C$27)</f>
        <v>Jítrava</v>
      </c>
      <c r="D1969" s="59">
        <f>LOOKUP(A1969,Seznamy!$A$3:$A$27,Seznamy!$E$3:$E$27)</f>
        <v>3402</v>
      </c>
      <c r="E1969" s="59">
        <f>LOOKUP(A1969,Seznamy!$A$3:$A$27,Seznamy!$H$3:$H$27)</f>
        <v>123891</v>
      </c>
      <c r="F1969" s="60">
        <f>LOOKUP(A1969,Seznamy!$A$3:$A$27,Seznamy!$J$3:$J$27)</f>
        <v>0</v>
      </c>
      <c r="G1969" s="60">
        <v>17</v>
      </c>
      <c r="H1969" s="58" t="str">
        <f>LOOKUP(G1969,'Bez dříví'!$A$35:$A$84,'Bez dříví'!$B$35:$B$84)</f>
        <v>Lesy Beskydy, a.s.</v>
      </c>
      <c r="I1969" s="61">
        <f t="array" ref="I1969">SUM(IF(('Bez dříví'!$A$3:$A$33=A1969)*('Bez dříví'!$D$1:$BA$1=G1969),'Bez dříví'!$D$3:$BA$33))</f>
        <v>0</v>
      </c>
      <c r="J1969" s="71" t="str">
        <f>IF(I1969=0,"",I1969)</f>
        <v/>
      </c>
      <c r="K1969" s="62">
        <f>IF(I1969=MIN($J$1953:$J$2002),1,"")</f>
        <v>1</v>
      </c>
    </row>
    <row r="1970" spans="1:11" hidden="1" x14ac:dyDescent="0.25">
      <c r="A1970" s="56">
        <v>40</v>
      </c>
      <c r="B1970" s="57">
        <f>LOOKUP(A1970,Seznamy!$A$3:$A$27,Seznamy!$B$3:$B$27)</f>
        <v>246056</v>
      </c>
      <c r="C1970" s="58" t="str">
        <f>LOOKUP(A1970,Seznamy!$A$3:$A$27,Seznamy!$C$3:$C$27)</f>
        <v>Jítrava</v>
      </c>
      <c r="D1970" s="59">
        <f>LOOKUP(A1970,Seznamy!$A$3:$A$27,Seznamy!$E$3:$E$27)</f>
        <v>3402</v>
      </c>
      <c r="E1970" s="59">
        <f>LOOKUP(A1970,Seznamy!$A$3:$A$27,Seznamy!$H$3:$H$27)</f>
        <v>123891</v>
      </c>
      <c r="F1970" s="60">
        <f>LOOKUP(A1970,Seznamy!$A$3:$A$27,Seznamy!$J$3:$J$27)</f>
        <v>0</v>
      </c>
      <c r="G1970" s="60">
        <v>18</v>
      </c>
      <c r="H1970" s="58" t="str">
        <f>LOOKUP(G1970,'Bez dříví'!$A$35:$A$84,'Bez dříví'!$B$35:$B$84)</f>
        <v>Libavská lesní s.r.o.</v>
      </c>
      <c r="I1970" s="61">
        <f t="array" ref="I1970">SUM(IF(('Bez dříví'!$A$3:$A$33=A1970)*('Bez dříví'!$D$1:$BA$1=G1970),'Bez dříví'!$D$3:$BA$33))</f>
        <v>0</v>
      </c>
      <c r="J1970" s="71" t="str">
        <f>IF(I1970=0,"",I1970)</f>
        <v/>
      </c>
      <c r="K1970" s="62">
        <f>IF(I1970=MIN($J$1953:$J$2002),1,"")</f>
        <v>1</v>
      </c>
    </row>
    <row r="1971" spans="1:11" hidden="1" x14ac:dyDescent="0.25">
      <c r="A1971" s="56">
        <v>40</v>
      </c>
      <c r="B1971" s="57">
        <f>LOOKUP(A1971,Seznamy!$A$3:$A$27,Seznamy!$B$3:$B$27)</f>
        <v>246056</v>
      </c>
      <c r="C1971" s="58" t="str">
        <f>LOOKUP(A1971,Seznamy!$A$3:$A$27,Seznamy!$C$3:$C$27)</f>
        <v>Jítrava</v>
      </c>
      <c r="D1971" s="59">
        <f>LOOKUP(A1971,Seznamy!$A$3:$A$27,Seznamy!$E$3:$E$27)</f>
        <v>3402</v>
      </c>
      <c r="E1971" s="59">
        <f>LOOKUP(A1971,Seznamy!$A$3:$A$27,Seznamy!$H$3:$H$27)</f>
        <v>123891</v>
      </c>
      <c r="F1971" s="60">
        <f>LOOKUP(A1971,Seznamy!$A$3:$A$27,Seznamy!$J$3:$J$27)</f>
        <v>0</v>
      </c>
      <c r="G1971" s="60">
        <v>19</v>
      </c>
      <c r="H1971" s="58" t="str">
        <f>LOOKUP(G1971,'Bez dříví'!$A$35:$A$84,'Bez dříví'!$B$35:$B$84)</f>
        <v>TIS lignum s.r.o.</v>
      </c>
      <c r="I1971" s="61">
        <f t="array" ref="I1971">SUM(IF(('Bez dříví'!$A$3:$A$33=A1971)*('Bez dříví'!$D$1:$BA$1=G1971),'Bez dříví'!$D$3:$BA$33))</f>
        <v>0</v>
      </c>
      <c r="J1971" s="71" t="str">
        <f>IF(I1971=0,"",I1971)</f>
        <v/>
      </c>
      <c r="K1971" s="62">
        <f>IF(I1971=MIN($J$1953:$J$2002),1,"")</f>
        <v>1</v>
      </c>
    </row>
    <row r="1972" spans="1:11" hidden="1" x14ac:dyDescent="0.25">
      <c r="A1972" s="56">
        <v>40</v>
      </c>
      <c r="B1972" s="57">
        <f>LOOKUP(A1972,Seznamy!$A$3:$A$27,Seznamy!$B$3:$B$27)</f>
        <v>246056</v>
      </c>
      <c r="C1972" s="58" t="str">
        <f>LOOKUP(A1972,Seznamy!$A$3:$A$27,Seznamy!$C$3:$C$27)</f>
        <v>Jítrava</v>
      </c>
      <c r="D1972" s="59">
        <f>LOOKUP(A1972,Seznamy!$A$3:$A$27,Seznamy!$E$3:$E$27)</f>
        <v>3402</v>
      </c>
      <c r="E1972" s="59">
        <f>LOOKUP(A1972,Seznamy!$A$3:$A$27,Seznamy!$H$3:$H$27)</f>
        <v>123891</v>
      </c>
      <c r="F1972" s="60">
        <f>LOOKUP(A1972,Seznamy!$A$3:$A$27,Seznamy!$J$3:$J$27)</f>
        <v>0</v>
      </c>
      <c r="G1972" s="60">
        <v>20</v>
      </c>
      <c r="H1972" s="58" t="str">
        <f>LOOKUP(G1972,'Bez dříví'!$A$35:$A$84,'Bez dříví'!$B$35:$B$84)</f>
        <v>LES-UK s.r.o.</v>
      </c>
      <c r="I1972" s="61">
        <f t="array" ref="I1972">SUM(IF(('Bez dříví'!$A$3:$A$33=A1972)*('Bez dříví'!$D$1:$BA$1=G1972),'Bez dříví'!$D$3:$BA$33))</f>
        <v>0</v>
      </c>
      <c r="J1972" s="71" t="str">
        <f>IF(I1972=0,"",I1972)</f>
        <v/>
      </c>
      <c r="K1972" s="62">
        <f>IF(I1972=MIN($J$1953:$J$2002),1,"")</f>
        <v>1</v>
      </c>
    </row>
    <row r="1973" spans="1:11" hidden="1" x14ac:dyDescent="0.25">
      <c r="A1973" s="56">
        <v>40</v>
      </c>
      <c r="B1973" s="57">
        <f>LOOKUP(A1973,Seznamy!$A$3:$A$27,Seznamy!$B$3:$B$27)</f>
        <v>246056</v>
      </c>
      <c r="C1973" s="58" t="str">
        <f>LOOKUP(A1973,Seznamy!$A$3:$A$27,Seznamy!$C$3:$C$27)</f>
        <v>Jítrava</v>
      </c>
      <c r="D1973" s="59">
        <f>LOOKUP(A1973,Seznamy!$A$3:$A$27,Seznamy!$E$3:$E$27)</f>
        <v>3402</v>
      </c>
      <c r="E1973" s="59">
        <f>LOOKUP(A1973,Seznamy!$A$3:$A$27,Seznamy!$H$3:$H$27)</f>
        <v>123891</v>
      </c>
      <c r="F1973" s="60">
        <f>LOOKUP(A1973,Seznamy!$A$3:$A$27,Seznamy!$J$3:$J$27)</f>
        <v>0</v>
      </c>
      <c r="G1973" s="60">
        <v>21</v>
      </c>
      <c r="H1973" s="58" t="str">
        <f>LOOKUP(G1973,'Bez dříví'!$A$35:$A$84,'Bez dříví'!$B$35:$B$84)</f>
        <v>LIGNEUS, s.r.o.</v>
      </c>
      <c r="I1973" s="61">
        <f t="array" ref="I1973">SUM(IF(('Bez dříví'!$A$3:$A$33=A1973)*('Bez dříví'!$D$1:$BA$1=G1973),'Bez dříví'!$D$3:$BA$33))</f>
        <v>0</v>
      </c>
      <c r="J1973" s="71" t="str">
        <f>IF(I1973=0,"",I1973)</f>
        <v/>
      </c>
      <c r="K1973" s="62">
        <f>IF(I1973=MIN($J$1953:$J$2002),1,"")</f>
        <v>1</v>
      </c>
    </row>
    <row r="1974" spans="1:11" hidden="1" x14ac:dyDescent="0.25">
      <c r="A1974" s="56">
        <v>40</v>
      </c>
      <c r="B1974" s="57">
        <f>LOOKUP(A1974,Seznamy!$A$3:$A$27,Seznamy!$B$3:$B$27)</f>
        <v>246056</v>
      </c>
      <c r="C1974" s="58" t="str">
        <f>LOOKUP(A1974,Seznamy!$A$3:$A$27,Seznamy!$C$3:$C$27)</f>
        <v>Jítrava</v>
      </c>
      <c r="D1974" s="59">
        <f>LOOKUP(A1974,Seznamy!$A$3:$A$27,Seznamy!$E$3:$E$27)</f>
        <v>3402</v>
      </c>
      <c r="E1974" s="59">
        <f>LOOKUP(A1974,Seznamy!$A$3:$A$27,Seznamy!$H$3:$H$27)</f>
        <v>123891</v>
      </c>
      <c r="F1974" s="60">
        <f>LOOKUP(A1974,Seznamy!$A$3:$A$27,Seznamy!$J$3:$J$27)</f>
        <v>0</v>
      </c>
      <c r="G1974" s="60">
        <v>22</v>
      </c>
      <c r="H1974" s="58" t="str">
        <f>LOOKUP(G1974,'Bez dříví'!$A$35:$A$84,'Bez dříví'!$B$35:$B$84)</f>
        <v>Stora Enso Wood Products Ždírec s.r.o.</v>
      </c>
      <c r="I1974" s="61">
        <f t="array" ref="I1974">SUM(IF(('Bez dříví'!$A$3:$A$33=A1974)*('Bez dříví'!$D$1:$BA$1=G1974),'Bez dříví'!$D$3:$BA$33))</f>
        <v>0</v>
      </c>
      <c r="J1974" s="71" t="str">
        <f>IF(I1974=0,"",I1974)</f>
        <v/>
      </c>
      <c r="K1974" s="62">
        <f>IF(I1974=MIN($J$1953:$J$2002),1,"")</f>
        <v>1</v>
      </c>
    </row>
    <row r="1975" spans="1:11" hidden="1" x14ac:dyDescent="0.25">
      <c r="A1975" s="56">
        <v>40</v>
      </c>
      <c r="B1975" s="57">
        <f>LOOKUP(A1975,Seznamy!$A$3:$A$27,Seznamy!$B$3:$B$27)</f>
        <v>246056</v>
      </c>
      <c r="C1975" s="58" t="str">
        <f>LOOKUP(A1975,Seznamy!$A$3:$A$27,Seznamy!$C$3:$C$27)</f>
        <v>Jítrava</v>
      </c>
      <c r="D1975" s="59">
        <f>LOOKUP(A1975,Seznamy!$A$3:$A$27,Seznamy!$E$3:$E$27)</f>
        <v>3402</v>
      </c>
      <c r="E1975" s="59">
        <f>LOOKUP(A1975,Seznamy!$A$3:$A$27,Seznamy!$H$3:$H$27)</f>
        <v>123891</v>
      </c>
      <c r="F1975" s="60">
        <f>LOOKUP(A1975,Seznamy!$A$3:$A$27,Seznamy!$J$3:$J$27)</f>
        <v>0</v>
      </c>
      <c r="G1975" s="60">
        <v>23</v>
      </c>
      <c r="H1975" s="58" t="str">
        <f>LOOKUP(G1975,'Bez dříví'!$A$35:$A$84,'Bez dříví'!$B$35:$B$84)</f>
        <v>DEBLICE - lesy s.r.o.</v>
      </c>
      <c r="I1975" s="61">
        <f t="array" ref="I1975">SUM(IF(('Bez dříví'!$A$3:$A$33=A1975)*('Bez dříví'!$D$1:$BA$1=G1975),'Bez dříví'!$D$3:$BA$33))</f>
        <v>0</v>
      </c>
      <c r="J1975" s="71" t="str">
        <f>IF(I1975=0,"",I1975)</f>
        <v/>
      </c>
      <c r="K1975" s="62">
        <f>IF(I1975=MIN($J$1953:$J$2002),1,"")</f>
        <v>1</v>
      </c>
    </row>
    <row r="1976" spans="1:11" hidden="1" x14ac:dyDescent="0.25">
      <c r="A1976" s="56">
        <v>40</v>
      </c>
      <c r="B1976" s="57">
        <f>LOOKUP(A1976,Seznamy!$A$3:$A$27,Seznamy!$B$3:$B$27)</f>
        <v>246056</v>
      </c>
      <c r="C1976" s="58" t="str">
        <f>LOOKUP(A1976,Seznamy!$A$3:$A$27,Seznamy!$C$3:$C$27)</f>
        <v>Jítrava</v>
      </c>
      <c r="D1976" s="59">
        <f>LOOKUP(A1976,Seznamy!$A$3:$A$27,Seznamy!$E$3:$E$27)</f>
        <v>3402</v>
      </c>
      <c r="E1976" s="59">
        <f>LOOKUP(A1976,Seznamy!$A$3:$A$27,Seznamy!$H$3:$H$27)</f>
        <v>123891</v>
      </c>
      <c r="F1976" s="60">
        <f>LOOKUP(A1976,Seznamy!$A$3:$A$27,Seznamy!$J$3:$J$27)</f>
        <v>0</v>
      </c>
      <c r="G1976" s="60">
        <v>24</v>
      </c>
      <c r="H1976" s="58" t="str">
        <f>LOOKUP(G1976,'Bez dříví'!$A$35:$A$84,'Bez dříví'!$B$35:$B$84)</f>
        <v>Petra spol. s r.o.</v>
      </c>
      <c r="I1976" s="61">
        <f t="array" ref="I1976">SUM(IF(('Bez dříví'!$A$3:$A$33=A1976)*('Bez dříví'!$D$1:$BA$1=G1976),'Bez dříví'!$D$3:$BA$33))</f>
        <v>0</v>
      </c>
      <c r="J1976" s="71" t="str">
        <f>IF(I1976=0,"",I1976)</f>
        <v/>
      </c>
      <c r="K1976" s="62">
        <f>IF(I1976=MIN($J$1953:$J$2002),1,"")</f>
        <v>1</v>
      </c>
    </row>
    <row r="1977" spans="1:11" hidden="1" x14ac:dyDescent="0.25">
      <c r="A1977" s="56">
        <v>40</v>
      </c>
      <c r="B1977" s="57">
        <f>LOOKUP(A1977,Seznamy!$A$3:$A$27,Seznamy!$B$3:$B$27)</f>
        <v>246056</v>
      </c>
      <c r="C1977" s="58" t="str">
        <f>LOOKUP(A1977,Seznamy!$A$3:$A$27,Seznamy!$C$3:$C$27)</f>
        <v>Jítrava</v>
      </c>
      <c r="D1977" s="59">
        <f>LOOKUP(A1977,Seznamy!$A$3:$A$27,Seznamy!$E$3:$E$27)</f>
        <v>3402</v>
      </c>
      <c r="E1977" s="59">
        <f>LOOKUP(A1977,Seznamy!$A$3:$A$27,Seznamy!$H$3:$H$27)</f>
        <v>123891</v>
      </c>
      <c r="F1977" s="60">
        <f>LOOKUP(A1977,Seznamy!$A$3:$A$27,Seznamy!$J$3:$J$27)</f>
        <v>0</v>
      </c>
      <c r="G1977" s="60">
        <v>25</v>
      </c>
      <c r="H1977" s="58" t="str">
        <f>LOOKUP(G1977,'Bez dříví'!$A$35:$A$84,'Bez dříví'!$B$35:$B$84)</f>
        <v>T.E.P.Z., s.r.o.</v>
      </c>
      <c r="I1977" s="61">
        <f t="array" ref="I1977">SUM(IF(('Bez dříví'!$A$3:$A$33=A1977)*('Bez dříví'!$D$1:$BA$1=G1977),'Bez dříví'!$D$3:$BA$33))</f>
        <v>0</v>
      </c>
      <c r="J1977" s="71" t="str">
        <f>IF(I1977=0,"",I1977)</f>
        <v/>
      </c>
      <c r="K1977" s="62">
        <f>IF(I1977=MIN($J$1953:$J$2002),1,"")</f>
        <v>1</v>
      </c>
    </row>
    <row r="1978" spans="1:11" hidden="1" x14ac:dyDescent="0.25">
      <c r="A1978" s="56">
        <v>40</v>
      </c>
      <c r="B1978" s="57">
        <f>LOOKUP(A1978,Seznamy!$A$3:$A$27,Seznamy!$B$3:$B$27)</f>
        <v>246056</v>
      </c>
      <c r="C1978" s="58" t="str">
        <f>LOOKUP(A1978,Seznamy!$A$3:$A$27,Seznamy!$C$3:$C$27)</f>
        <v>Jítrava</v>
      </c>
      <c r="D1978" s="59">
        <f>LOOKUP(A1978,Seznamy!$A$3:$A$27,Seznamy!$E$3:$E$27)</f>
        <v>3402</v>
      </c>
      <c r="E1978" s="59">
        <f>LOOKUP(A1978,Seznamy!$A$3:$A$27,Seznamy!$H$3:$H$27)</f>
        <v>123891</v>
      </c>
      <c r="F1978" s="60">
        <f>LOOKUP(A1978,Seznamy!$A$3:$A$27,Seznamy!$J$3:$J$27)</f>
        <v>0</v>
      </c>
      <c r="G1978" s="60">
        <v>26</v>
      </c>
      <c r="H1978" s="58" t="str">
        <f>LOOKUP(G1978,'Bez dříví'!$A$35:$A$84,'Bez dříví'!$B$35:$B$84)</f>
        <v>GIRAFFE BUILDINGS s.r.o.</v>
      </c>
      <c r="I1978" s="61">
        <f t="array" ref="I1978">SUM(IF(('Bez dříví'!$A$3:$A$33=A1978)*('Bez dříví'!$D$1:$BA$1=G1978),'Bez dříví'!$D$3:$BA$33))</f>
        <v>0</v>
      </c>
      <c r="J1978" s="71" t="str">
        <f>IF(I1978=0,"",I1978)</f>
        <v/>
      </c>
      <c r="K1978" s="62">
        <f>IF(I1978=MIN($J$1953:$J$2002),1,"")</f>
        <v>1</v>
      </c>
    </row>
    <row r="1979" spans="1:11" hidden="1" x14ac:dyDescent="0.25">
      <c r="A1979" s="56">
        <v>40</v>
      </c>
      <c r="B1979" s="57">
        <f>LOOKUP(A1979,Seznamy!$A$3:$A$27,Seznamy!$B$3:$B$27)</f>
        <v>246056</v>
      </c>
      <c r="C1979" s="58" t="str">
        <f>LOOKUP(A1979,Seznamy!$A$3:$A$27,Seznamy!$C$3:$C$27)</f>
        <v>Jítrava</v>
      </c>
      <c r="D1979" s="59">
        <f>LOOKUP(A1979,Seznamy!$A$3:$A$27,Seznamy!$E$3:$E$27)</f>
        <v>3402</v>
      </c>
      <c r="E1979" s="59">
        <f>LOOKUP(A1979,Seznamy!$A$3:$A$27,Seznamy!$H$3:$H$27)</f>
        <v>123891</v>
      </c>
      <c r="F1979" s="60">
        <f>LOOKUP(A1979,Seznamy!$A$3:$A$27,Seznamy!$J$3:$J$27)</f>
        <v>0</v>
      </c>
      <c r="G1979" s="60">
        <v>27</v>
      </c>
      <c r="H1979" s="58" t="str">
        <f>LOOKUP(G1979,'Bez dříví'!$A$35:$A$84,'Bez dříví'!$B$35:$B$84)</f>
        <v>Lesní společnost Ledeč nad Sázavou, a.s.</v>
      </c>
      <c r="I1979" s="61">
        <f t="array" ref="I1979">SUM(IF(('Bez dříví'!$A$3:$A$33=A1979)*('Bez dříví'!$D$1:$BA$1=G1979),'Bez dříví'!$D$3:$BA$33))</f>
        <v>0</v>
      </c>
      <c r="J1979" s="71" t="str">
        <f>IF(I1979=0,"",I1979)</f>
        <v/>
      </c>
      <c r="K1979" s="62">
        <f>IF(I1979=MIN($J$1953:$J$2002),1,"")</f>
        <v>1</v>
      </c>
    </row>
    <row r="1980" spans="1:11" hidden="1" x14ac:dyDescent="0.25">
      <c r="A1980" s="56">
        <v>40</v>
      </c>
      <c r="B1980" s="57">
        <f>LOOKUP(A1980,Seznamy!$A$3:$A$27,Seznamy!$B$3:$B$27)</f>
        <v>246056</v>
      </c>
      <c r="C1980" s="58" t="str">
        <f>LOOKUP(A1980,Seznamy!$A$3:$A$27,Seznamy!$C$3:$C$27)</f>
        <v>Jítrava</v>
      </c>
      <c r="D1980" s="59">
        <f>LOOKUP(A1980,Seznamy!$A$3:$A$27,Seznamy!$E$3:$E$27)</f>
        <v>3402</v>
      </c>
      <c r="E1980" s="59">
        <f>LOOKUP(A1980,Seznamy!$A$3:$A$27,Seznamy!$H$3:$H$27)</f>
        <v>123891</v>
      </c>
      <c r="F1980" s="60">
        <f>LOOKUP(A1980,Seznamy!$A$3:$A$27,Seznamy!$J$3:$J$27)</f>
        <v>0</v>
      </c>
      <c r="G1980" s="60">
        <v>28</v>
      </c>
      <c r="H1980" s="58" t="str">
        <f>LOOKUP(G1980,'Bez dříví'!$A$35:$A$84,'Bez dříví'!$B$35:$B$84)</f>
        <v>Pradědský lesní závod, a.s.</v>
      </c>
      <c r="I1980" s="61">
        <f t="array" ref="I1980">SUM(IF(('Bez dříví'!$A$3:$A$33=A1980)*('Bez dříví'!$D$1:$BA$1=G1980),'Bez dříví'!$D$3:$BA$33))</f>
        <v>0</v>
      </c>
      <c r="J1980" s="71" t="str">
        <f>IF(I1980=0,"",I1980)</f>
        <v/>
      </c>
      <c r="K1980" s="62">
        <f>IF(I1980=MIN($J$1953:$J$2002),1,"")</f>
        <v>1</v>
      </c>
    </row>
    <row r="1981" spans="1:11" hidden="1" x14ac:dyDescent="0.25">
      <c r="A1981" s="56">
        <v>40</v>
      </c>
      <c r="B1981" s="57">
        <f>LOOKUP(A1981,Seznamy!$A$3:$A$27,Seznamy!$B$3:$B$27)</f>
        <v>246056</v>
      </c>
      <c r="C1981" s="58" t="str">
        <f>LOOKUP(A1981,Seznamy!$A$3:$A$27,Seznamy!$C$3:$C$27)</f>
        <v>Jítrava</v>
      </c>
      <c r="D1981" s="59">
        <f>LOOKUP(A1981,Seznamy!$A$3:$A$27,Seznamy!$E$3:$E$27)</f>
        <v>3402</v>
      </c>
      <c r="E1981" s="59">
        <f>LOOKUP(A1981,Seznamy!$A$3:$A$27,Seznamy!$H$3:$H$27)</f>
        <v>123891</v>
      </c>
      <c r="F1981" s="60">
        <f>LOOKUP(A1981,Seznamy!$A$3:$A$27,Seznamy!$J$3:$J$27)</f>
        <v>0</v>
      </c>
      <c r="G1981" s="60">
        <v>29</v>
      </c>
      <c r="H1981" s="58" t="str">
        <f>LOOKUP(G1981,'Bez dříví'!$A$35:$A$84,'Bez dříví'!$B$35:$B$84)</f>
        <v>Královské lesy s.r.o.</v>
      </c>
      <c r="I1981" s="61">
        <f t="array" ref="I1981">SUM(IF(('Bez dříví'!$A$3:$A$33=A1981)*('Bez dříví'!$D$1:$BA$1=G1981),'Bez dříví'!$D$3:$BA$33))</f>
        <v>0</v>
      </c>
      <c r="J1981" s="71" t="str">
        <f>IF(I1981=0,"",I1981)</f>
        <v/>
      </c>
      <c r="K1981" s="62">
        <f>IF(I1981=MIN($J$1953:$J$2002),1,"")</f>
        <v>1</v>
      </c>
    </row>
    <row r="1982" spans="1:11" hidden="1" x14ac:dyDescent="0.25">
      <c r="A1982" s="56">
        <v>40</v>
      </c>
      <c r="B1982" s="57">
        <f>LOOKUP(A1982,Seznamy!$A$3:$A$27,Seznamy!$B$3:$B$27)</f>
        <v>246056</v>
      </c>
      <c r="C1982" s="58" t="str">
        <f>LOOKUP(A1982,Seznamy!$A$3:$A$27,Seznamy!$C$3:$C$27)</f>
        <v>Jítrava</v>
      </c>
      <c r="D1982" s="59">
        <f>LOOKUP(A1982,Seznamy!$A$3:$A$27,Seznamy!$E$3:$E$27)</f>
        <v>3402</v>
      </c>
      <c r="E1982" s="59">
        <f>LOOKUP(A1982,Seznamy!$A$3:$A$27,Seznamy!$H$3:$H$27)</f>
        <v>123891</v>
      </c>
      <c r="F1982" s="60">
        <f>LOOKUP(A1982,Seznamy!$A$3:$A$27,Seznamy!$J$3:$J$27)</f>
        <v>0</v>
      </c>
      <c r="G1982" s="60">
        <v>30</v>
      </c>
      <c r="H1982" s="58" t="str">
        <f>LOOKUP(G1982,'Bez dříví'!$A$35:$A$84,'Bez dříví'!$B$35:$B$84)</f>
        <v>Jihozápadní dřevařská a.s.</v>
      </c>
      <c r="I1982" s="61">
        <f t="array" ref="I1982">SUM(IF(('Bez dříví'!$A$3:$A$33=A1982)*('Bez dříví'!$D$1:$BA$1=G1982),'Bez dříví'!$D$3:$BA$33))</f>
        <v>0</v>
      </c>
      <c r="J1982" s="71" t="str">
        <f>IF(I1982=0,"",I1982)</f>
        <v/>
      </c>
      <c r="K1982" s="62">
        <f>IF(I1982=MIN($J$1953:$J$2002),1,"")</f>
        <v>1</v>
      </c>
    </row>
    <row r="1983" spans="1:11" hidden="1" x14ac:dyDescent="0.25">
      <c r="A1983" s="56">
        <v>40</v>
      </c>
      <c r="B1983" s="57">
        <f>LOOKUP(A1983,Seznamy!$A$3:$A$27,Seznamy!$B$3:$B$27)</f>
        <v>246056</v>
      </c>
      <c r="C1983" s="58" t="str">
        <f>LOOKUP(A1983,Seznamy!$A$3:$A$27,Seznamy!$C$3:$C$27)</f>
        <v>Jítrava</v>
      </c>
      <c r="D1983" s="59">
        <f>LOOKUP(A1983,Seznamy!$A$3:$A$27,Seznamy!$E$3:$E$27)</f>
        <v>3402</v>
      </c>
      <c r="E1983" s="59">
        <f>LOOKUP(A1983,Seznamy!$A$3:$A$27,Seznamy!$H$3:$H$27)</f>
        <v>123891</v>
      </c>
      <c r="F1983" s="60">
        <f>LOOKUP(A1983,Seznamy!$A$3:$A$27,Seznamy!$J$3:$J$27)</f>
        <v>0</v>
      </c>
      <c r="G1983" s="60">
        <v>31</v>
      </c>
      <c r="H1983" s="58">
        <f>LOOKUP(G1983,'Bez dříví'!$A$35:$A$84,'Bez dříví'!$B$35:$B$84)</f>
        <v>0</v>
      </c>
      <c r="I1983" s="61">
        <f t="array" ref="I1983">SUM(IF(('Bez dříví'!$A$3:$A$33=A1983)*('Bez dříví'!$D$1:$BA$1=G1983),'Bez dříví'!$D$3:$BA$33))</f>
        <v>0</v>
      </c>
      <c r="J1983" s="71" t="str">
        <f>IF(I1983=0,"",I1983)</f>
        <v/>
      </c>
      <c r="K1983" s="62">
        <f>IF(I1983=MIN($J$1953:$J$2002),1,"")</f>
        <v>1</v>
      </c>
    </row>
    <row r="1984" spans="1:11" hidden="1" x14ac:dyDescent="0.25">
      <c r="A1984" s="56">
        <v>40</v>
      </c>
      <c r="B1984" s="57">
        <f>LOOKUP(A1984,Seznamy!$A$3:$A$27,Seznamy!$B$3:$B$27)</f>
        <v>246056</v>
      </c>
      <c r="C1984" s="58" t="str">
        <f>LOOKUP(A1984,Seznamy!$A$3:$A$27,Seznamy!$C$3:$C$27)</f>
        <v>Jítrava</v>
      </c>
      <c r="D1984" s="59">
        <f>LOOKUP(A1984,Seznamy!$A$3:$A$27,Seznamy!$E$3:$E$27)</f>
        <v>3402</v>
      </c>
      <c r="E1984" s="59">
        <f>LOOKUP(A1984,Seznamy!$A$3:$A$27,Seznamy!$H$3:$H$27)</f>
        <v>123891</v>
      </c>
      <c r="F1984" s="60">
        <f>LOOKUP(A1984,Seznamy!$A$3:$A$27,Seznamy!$J$3:$J$27)</f>
        <v>0</v>
      </c>
      <c r="G1984" s="60">
        <v>32</v>
      </c>
      <c r="H1984" s="58">
        <f>LOOKUP(G1984,'Bez dříví'!$A$35:$A$84,'Bez dříví'!$B$35:$B$84)</f>
        <v>0</v>
      </c>
      <c r="I1984" s="61">
        <f t="array" ref="I1984">SUM(IF(('Bez dříví'!$A$3:$A$33=A1984)*('Bez dříví'!$D$1:$BA$1=G1984),'Bez dříví'!$D$3:$BA$33))</f>
        <v>0</v>
      </c>
      <c r="J1984" s="71" t="str">
        <f>IF(I1984=0,"",I1984)</f>
        <v/>
      </c>
      <c r="K1984" s="62">
        <f>IF(I1984=MIN($J$1953:$J$2002),1,"")</f>
        <v>1</v>
      </c>
    </row>
    <row r="1985" spans="1:11" hidden="1" x14ac:dyDescent="0.25">
      <c r="A1985" s="56">
        <v>40</v>
      </c>
      <c r="B1985" s="57">
        <f>LOOKUP(A1985,Seznamy!$A$3:$A$27,Seznamy!$B$3:$B$27)</f>
        <v>246056</v>
      </c>
      <c r="C1985" s="58" t="str">
        <f>LOOKUP(A1985,Seznamy!$A$3:$A$27,Seznamy!$C$3:$C$27)</f>
        <v>Jítrava</v>
      </c>
      <c r="D1985" s="59">
        <f>LOOKUP(A1985,Seznamy!$A$3:$A$27,Seznamy!$E$3:$E$27)</f>
        <v>3402</v>
      </c>
      <c r="E1985" s="59">
        <f>LOOKUP(A1985,Seznamy!$A$3:$A$27,Seznamy!$H$3:$H$27)</f>
        <v>123891</v>
      </c>
      <c r="F1985" s="60">
        <f>LOOKUP(A1985,Seznamy!$A$3:$A$27,Seznamy!$J$3:$J$27)</f>
        <v>0</v>
      </c>
      <c r="G1985" s="60">
        <v>33</v>
      </c>
      <c r="H1985" s="58">
        <f>LOOKUP(G1985,'Bez dříví'!$A$35:$A$84,'Bez dříví'!$B$35:$B$84)</f>
        <v>0</v>
      </c>
      <c r="I1985" s="61">
        <f t="array" ref="I1985">SUM(IF(('Bez dříví'!$A$3:$A$33=A1985)*('Bez dříví'!$D$1:$BA$1=G1985),'Bez dříví'!$D$3:$BA$33))</f>
        <v>0</v>
      </c>
      <c r="J1985" s="71" t="str">
        <f>IF(I1985=0,"",I1985)</f>
        <v/>
      </c>
      <c r="K1985" s="62">
        <f>IF(I1985=MIN($J$1953:$J$2002),1,"")</f>
        <v>1</v>
      </c>
    </row>
    <row r="1986" spans="1:11" hidden="1" x14ac:dyDescent="0.25">
      <c r="A1986" s="56">
        <v>40</v>
      </c>
      <c r="B1986" s="57">
        <f>LOOKUP(A1986,Seznamy!$A$3:$A$27,Seznamy!$B$3:$B$27)</f>
        <v>246056</v>
      </c>
      <c r="C1986" s="58" t="str">
        <f>LOOKUP(A1986,Seznamy!$A$3:$A$27,Seznamy!$C$3:$C$27)</f>
        <v>Jítrava</v>
      </c>
      <c r="D1986" s="59">
        <f>LOOKUP(A1986,Seznamy!$A$3:$A$27,Seznamy!$E$3:$E$27)</f>
        <v>3402</v>
      </c>
      <c r="E1986" s="59">
        <f>LOOKUP(A1986,Seznamy!$A$3:$A$27,Seznamy!$H$3:$H$27)</f>
        <v>123891</v>
      </c>
      <c r="F1986" s="60">
        <f>LOOKUP(A1986,Seznamy!$A$3:$A$27,Seznamy!$J$3:$J$27)</f>
        <v>0</v>
      </c>
      <c r="G1986" s="60">
        <v>34</v>
      </c>
      <c r="H1986" s="58">
        <f>LOOKUP(G1986,'Bez dříví'!$A$35:$A$84,'Bez dříví'!$B$35:$B$84)</f>
        <v>0</v>
      </c>
      <c r="I1986" s="61">
        <f t="array" ref="I1986">SUM(IF(('Bez dříví'!$A$3:$A$33=A1986)*('Bez dříví'!$D$1:$BA$1=G1986),'Bez dříví'!$D$3:$BA$33))</f>
        <v>0</v>
      </c>
      <c r="J1986" s="71" t="str">
        <f>IF(I1986=0,"",I1986)</f>
        <v/>
      </c>
      <c r="K1986" s="62">
        <f>IF(I1986=MIN($J$1953:$J$2002),1,"")</f>
        <v>1</v>
      </c>
    </row>
    <row r="1987" spans="1:11" hidden="1" x14ac:dyDescent="0.25">
      <c r="A1987" s="56">
        <v>40</v>
      </c>
      <c r="B1987" s="57">
        <f>LOOKUP(A1987,Seznamy!$A$3:$A$27,Seznamy!$B$3:$B$27)</f>
        <v>246056</v>
      </c>
      <c r="C1987" s="58" t="str">
        <f>LOOKUP(A1987,Seznamy!$A$3:$A$27,Seznamy!$C$3:$C$27)</f>
        <v>Jítrava</v>
      </c>
      <c r="D1987" s="59">
        <f>LOOKUP(A1987,Seznamy!$A$3:$A$27,Seznamy!$E$3:$E$27)</f>
        <v>3402</v>
      </c>
      <c r="E1987" s="59">
        <f>LOOKUP(A1987,Seznamy!$A$3:$A$27,Seznamy!$H$3:$H$27)</f>
        <v>123891</v>
      </c>
      <c r="F1987" s="60">
        <f>LOOKUP(A1987,Seznamy!$A$3:$A$27,Seznamy!$J$3:$J$27)</f>
        <v>0</v>
      </c>
      <c r="G1987" s="60">
        <v>35</v>
      </c>
      <c r="H1987" s="58">
        <f>LOOKUP(G1987,'Bez dříví'!$A$35:$A$84,'Bez dříví'!$B$35:$B$84)</f>
        <v>0</v>
      </c>
      <c r="I1987" s="61">
        <f t="array" ref="I1987">SUM(IF(('Bez dříví'!$A$3:$A$33=A1987)*('Bez dříví'!$D$1:$BA$1=G1987),'Bez dříví'!$D$3:$BA$33))</f>
        <v>0</v>
      </c>
      <c r="J1987" s="71" t="str">
        <f>IF(I1987=0,"",I1987)</f>
        <v/>
      </c>
      <c r="K1987" s="62">
        <f>IF(I1987=MIN($J$1953:$J$2002),1,"")</f>
        <v>1</v>
      </c>
    </row>
    <row r="1988" spans="1:11" hidden="1" x14ac:dyDescent="0.25">
      <c r="A1988" s="56">
        <v>40</v>
      </c>
      <c r="B1988" s="57">
        <f>LOOKUP(A1988,Seznamy!$A$3:$A$27,Seznamy!$B$3:$B$27)</f>
        <v>246056</v>
      </c>
      <c r="C1988" s="58" t="str">
        <f>LOOKUP(A1988,Seznamy!$A$3:$A$27,Seznamy!$C$3:$C$27)</f>
        <v>Jítrava</v>
      </c>
      <c r="D1988" s="59">
        <f>LOOKUP(A1988,Seznamy!$A$3:$A$27,Seznamy!$E$3:$E$27)</f>
        <v>3402</v>
      </c>
      <c r="E1988" s="59">
        <f>LOOKUP(A1988,Seznamy!$A$3:$A$27,Seznamy!$H$3:$H$27)</f>
        <v>123891</v>
      </c>
      <c r="F1988" s="60">
        <f>LOOKUP(A1988,Seznamy!$A$3:$A$27,Seznamy!$J$3:$J$27)</f>
        <v>0</v>
      </c>
      <c r="G1988" s="60">
        <v>36</v>
      </c>
      <c r="H1988" s="58">
        <f>LOOKUP(G1988,'Bez dříví'!$A$35:$A$84,'Bez dříví'!$B$35:$B$84)</f>
        <v>0</v>
      </c>
      <c r="I1988" s="61">
        <f t="array" ref="I1988">SUM(IF(('Bez dříví'!$A$3:$A$33=A1988)*('Bez dříví'!$D$1:$BA$1=G1988),'Bez dříví'!$D$3:$BA$33))</f>
        <v>0</v>
      </c>
      <c r="J1988" s="71" t="str">
        <f>IF(I1988=0,"",I1988)</f>
        <v/>
      </c>
      <c r="K1988" s="62">
        <f>IF(I1988=MIN($J$1953:$J$2002),1,"")</f>
        <v>1</v>
      </c>
    </row>
    <row r="1989" spans="1:11" hidden="1" x14ac:dyDescent="0.25">
      <c r="A1989" s="56">
        <v>40</v>
      </c>
      <c r="B1989" s="57">
        <f>LOOKUP(A1989,Seznamy!$A$3:$A$27,Seznamy!$B$3:$B$27)</f>
        <v>246056</v>
      </c>
      <c r="C1989" s="58" t="str">
        <f>LOOKUP(A1989,Seznamy!$A$3:$A$27,Seznamy!$C$3:$C$27)</f>
        <v>Jítrava</v>
      </c>
      <c r="D1989" s="59">
        <f>LOOKUP(A1989,Seznamy!$A$3:$A$27,Seznamy!$E$3:$E$27)</f>
        <v>3402</v>
      </c>
      <c r="E1989" s="59">
        <f>LOOKUP(A1989,Seznamy!$A$3:$A$27,Seznamy!$H$3:$H$27)</f>
        <v>123891</v>
      </c>
      <c r="F1989" s="60">
        <f>LOOKUP(A1989,Seznamy!$A$3:$A$27,Seznamy!$J$3:$J$27)</f>
        <v>0</v>
      </c>
      <c r="G1989" s="60">
        <v>37</v>
      </c>
      <c r="H1989" s="58">
        <f>LOOKUP(G1989,'Bez dříví'!$A$35:$A$84,'Bez dříví'!$B$35:$B$84)</f>
        <v>0</v>
      </c>
      <c r="I1989" s="61">
        <f t="array" ref="I1989">SUM(IF(('Bez dříví'!$A$3:$A$33=A1989)*('Bez dříví'!$D$1:$BA$1=G1989),'Bez dříví'!$D$3:$BA$33))</f>
        <v>0</v>
      </c>
      <c r="J1989" s="71" t="str">
        <f>IF(I1989=0,"",I1989)</f>
        <v/>
      </c>
      <c r="K1989" s="62">
        <f>IF(I1989=MIN($J$1953:$J$2002),1,"")</f>
        <v>1</v>
      </c>
    </row>
    <row r="1990" spans="1:11" hidden="1" x14ac:dyDescent="0.25">
      <c r="A1990" s="56">
        <v>40</v>
      </c>
      <c r="B1990" s="57">
        <f>LOOKUP(A1990,Seznamy!$A$3:$A$27,Seznamy!$B$3:$B$27)</f>
        <v>246056</v>
      </c>
      <c r="C1990" s="58" t="str">
        <f>LOOKUP(A1990,Seznamy!$A$3:$A$27,Seznamy!$C$3:$C$27)</f>
        <v>Jítrava</v>
      </c>
      <c r="D1990" s="59">
        <f>LOOKUP(A1990,Seznamy!$A$3:$A$27,Seznamy!$E$3:$E$27)</f>
        <v>3402</v>
      </c>
      <c r="E1990" s="59">
        <f>LOOKUP(A1990,Seznamy!$A$3:$A$27,Seznamy!$H$3:$H$27)</f>
        <v>123891</v>
      </c>
      <c r="F1990" s="60">
        <f>LOOKUP(A1990,Seznamy!$A$3:$A$27,Seznamy!$J$3:$J$27)</f>
        <v>0</v>
      </c>
      <c r="G1990" s="60">
        <v>38</v>
      </c>
      <c r="H1990" s="58">
        <f>LOOKUP(G1990,'Bez dříví'!$A$35:$A$84,'Bez dříví'!$B$35:$B$84)</f>
        <v>0</v>
      </c>
      <c r="I1990" s="61">
        <f t="array" ref="I1990">SUM(IF(('Bez dříví'!$A$3:$A$33=A1990)*('Bez dříví'!$D$1:$BA$1=G1990),'Bez dříví'!$D$3:$BA$33))</f>
        <v>0</v>
      </c>
      <c r="J1990" s="71" t="str">
        <f>IF(I1990=0,"",I1990)</f>
        <v/>
      </c>
      <c r="K1990" s="62">
        <f>IF(I1990=MIN($J$1953:$J$2002),1,"")</f>
        <v>1</v>
      </c>
    </row>
    <row r="1991" spans="1:11" hidden="1" x14ac:dyDescent="0.25">
      <c r="A1991" s="56">
        <v>40</v>
      </c>
      <c r="B1991" s="57">
        <f>LOOKUP(A1991,Seznamy!$A$3:$A$27,Seznamy!$B$3:$B$27)</f>
        <v>246056</v>
      </c>
      <c r="C1991" s="58" t="str">
        <f>LOOKUP(A1991,Seznamy!$A$3:$A$27,Seznamy!$C$3:$C$27)</f>
        <v>Jítrava</v>
      </c>
      <c r="D1991" s="59">
        <f>LOOKUP(A1991,Seznamy!$A$3:$A$27,Seznamy!$E$3:$E$27)</f>
        <v>3402</v>
      </c>
      <c r="E1991" s="59">
        <f>LOOKUP(A1991,Seznamy!$A$3:$A$27,Seznamy!$H$3:$H$27)</f>
        <v>123891</v>
      </c>
      <c r="F1991" s="60">
        <f>LOOKUP(A1991,Seznamy!$A$3:$A$27,Seznamy!$J$3:$J$27)</f>
        <v>0</v>
      </c>
      <c r="G1991" s="60">
        <v>39</v>
      </c>
      <c r="H1991" s="58">
        <f>LOOKUP(G1991,'Bez dříví'!$A$35:$A$84,'Bez dříví'!$B$35:$B$84)</f>
        <v>0</v>
      </c>
      <c r="I1991" s="61">
        <f t="array" ref="I1991">SUM(IF(('Bez dříví'!$A$3:$A$33=A1991)*('Bez dříví'!$D$1:$BA$1=G1991),'Bez dříví'!$D$3:$BA$33))</f>
        <v>0</v>
      </c>
      <c r="J1991" s="71" t="str">
        <f>IF(I1991=0,"",I1991)</f>
        <v/>
      </c>
      <c r="K1991" s="62">
        <f>IF(I1991=MIN($J$1953:$J$2002),1,"")</f>
        <v>1</v>
      </c>
    </row>
    <row r="1992" spans="1:11" hidden="1" x14ac:dyDescent="0.25">
      <c r="A1992" s="56">
        <v>40</v>
      </c>
      <c r="B1992" s="57">
        <f>LOOKUP(A1992,Seznamy!$A$3:$A$27,Seznamy!$B$3:$B$27)</f>
        <v>246056</v>
      </c>
      <c r="C1992" s="58" t="str">
        <f>LOOKUP(A1992,Seznamy!$A$3:$A$27,Seznamy!$C$3:$C$27)</f>
        <v>Jítrava</v>
      </c>
      <c r="D1992" s="59">
        <f>LOOKUP(A1992,Seznamy!$A$3:$A$27,Seznamy!$E$3:$E$27)</f>
        <v>3402</v>
      </c>
      <c r="E1992" s="59">
        <f>LOOKUP(A1992,Seznamy!$A$3:$A$27,Seznamy!$H$3:$H$27)</f>
        <v>123891</v>
      </c>
      <c r="F1992" s="60">
        <f>LOOKUP(A1992,Seznamy!$A$3:$A$27,Seznamy!$J$3:$J$27)</f>
        <v>0</v>
      </c>
      <c r="G1992" s="60">
        <v>40</v>
      </c>
      <c r="H1992" s="58">
        <f>LOOKUP(G1992,'Bez dříví'!$A$35:$A$84,'Bez dříví'!$B$35:$B$84)</f>
        <v>0</v>
      </c>
      <c r="I1992" s="61">
        <f t="array" ref="I1992">SUM(IF(('Bez dříví'!$A$3:$A$33=A1992)*('Bez dříví'!$D$1:$BA$1=G1992),'Bez dříví'!$D$3:$BA$33))</f>
        <v>0</v>
      </c>
      <c r="J1992" s="71" t="str">
        <f>IF(I1992=0,"",I1992)</f>
        <v/>
      </c>
      <c r="K1992" s="62">
        <f>IF(I1992=MIN($J$1953:$J$2002),1,"")</f>
        <v>1</v>
      </c>
    </row>
    <row r="1993" spans="1:11" hidden="1" x14ac:dyDescent="0.25">
      <c r="A1993" s="56">
        <v>40</v>
      </c>
      <c r="B1993" s="57">
        <f>LOOKUP(A1993,Seznamy!$A$3:$A$27,Seznamy!$B$3:$B$27)</f>
        <v>246056</v>
      </c>
      <c r="C1993" s="58" t="str">
        <f>LOOKUP(A1993,Seznamy!$A$3:$A$27,Seznamy!$C$3:$C$27)</f>
        <v>Jítrava</v>
      </c>
      <c r="D1993" s="59">
        <f>LOOKUP(A1993,Seznamy!$A$3:$A$27,Seznamy!$E$3:$E$27)</f>
        <v>3402</v>
      </c>
      <c r="E1993" s="59">
        <f>LOOKUP(A1993,Seznamy!$A$3:$A$27,Seznamy!$H$3:$H$27)</f>
        <v>123891</v>
      </c>
      <c r="F1993" s="60">
        <f>LOOKUP(A1993,Seznamy!$A$3:$A$27,Seznamy!$J$3:$J$27)</f>
        <v>0</v>
      </c>
      <c r="G1993" s="60">
        <v>41</v>
      </c>
      <c r="H1993" s="58">
        <f>LOOKUP(G1993,'Bez dříví'!$A$35:$A$84,'Bez dříví'!$B$35:$B$84)</f>
        <v>0</v>
      </c>
      <c r="I1993" s="61">
        <f t="array" ref="I1993">SUM(IF(('Bez dříví'!$A$3:$A$33=A1993)*('Bez dříví'!$D$1:$BA$1=G1993),'Bez dříví'!$D$3:$BA$33))</f>
        <v>0</v>
      </c>
      <c r="J1993" s="71" t="str">
        <f>IF(I1993=0,"",I1993)</f>
        <v/>
      </c>
      <c r="K1993" s="62">
        <f>IF(I1993=MIN($J$1953:$J$2002),1,"")</f>
        <v>1</v>
      </c>
    </row>
    <row r="1994" spans="1:11" hidden="1" x14ac:dyDescent="0.25">
      <c r="A1994" s="56">
        <v>40</v>
      </c>
      <c r="B1994" s="57">
        <f>LOOKUP(A1994,Seznamy!$A$3:$A$27,Seznamy!$B$3:$B$27)</f>
        <v>246056</v>
      </c>
      <c r="C1994" s="58" t="str">
        <f>LOOKUP(A1994,Seznamy!$A$3:$A$27,Seznamy!$C$3:$C$27)</f>
        <v>Jítrava</v>
      </c>
      <c r="D1994" s="59">
        <f>LOOKUP(A1994,Seznamy!$A$3:$A$27,Seznamy!$E$3:$E$27)</f>
        <v>3402</v>
      </c>
      <c r="E1994" s="59">
        <f>LOOKUP(A1994,Seznamy!$A$3:$A$27,Seznamy!$H$3:$H$27)</f>
        <v>123891</v>
      </c>
      <c r="F1994" s="60">
        <f>LOOKUP(A1994,Seznamy!$A$3:$A$27,Seznamy!$J$3:$J$27)</f>
        <v>0</v>
      </c>
      <c r="G1994" s="60">
        <v>42</v>
      </c>
      <c r="H1994" s="58">
        <f>LOOKUP(G1994,'Bez dříví'!$A$35:$A$84,'Bez dříví'!$B$35:$B$84)</f>
        <v>0</v>
      </c>
      <c r="I1994" s="61">
        <f t="array" ref="I1994">SUM(IF(('Bez dříví'!$A$3:$A$33=A1994)*('Bez dříví'!$D$1:$BA$1=G1994),'Bez dříví'!$D$3:$BA$33))</f>
        <v>0</v>
      </c>
      <c r="J1994" s="71" t="str">
        <f>IF(I1994=0,"",I1994)</f>
        <v/>
      </c>
      <c r="K1994" s="62">
        <f>IF(I1994=MIN($J$1953:$J$2002),1,"")</f>
        <v>1</v>
      </c>
    </row>
    <row r="1995" spans="1:11" hidden="1" x14ac:dyDescent="0.25">
      <c r="A1995" s="56">
        <v>40</v>
      </c>
      <c r="B1995" s="57">
        <f>LOOKUP(A1995,Seznamy!$A$3:$A$27,Seznamy!$B$3:$B$27)</f>
        <v>246056</v>
      </c>
      <c r="C1995" s="58" t="str">
        <f>LOOKUP(A1995,Seznamy!$A$3:$A$27,Seznamy!$C$3:$C$27)</f>
        <v>Jítrava</v>
      </c>
      <c r="D1995" s="59">
        <f>LOOKUP(A1995,Seznamy!$A$3:$A$27,Seznamy!$E$3:$E$27)</f>
        <v>3402</v>
      </c>
      <c r="E1995" s="59">
        <f>LOOKUP(A1995,Seznamy!$A$3:$A$27,Seznamy!$H$3:$H$27)</f>
        <v>123891</v>
      </c>
      <c r="F1995" s="60">
        <f>LOOKUP(A1995,Seznamy!$A$3:$A$27,Seznamy!$J$3:$J$27)</f>
        <v>0</v>
      </c>
      <c r="G1995" s="60">
        <v>43</v>
      </c>
      <c r="H1995" s="58">
        <f>LOOKUP(G1995,'Bez dříví'!$A$35:$A$84,'Bez dříví'!$B$35:$B$84)</f>
        <v>0</v>
      </c>
      <c r="I1995" s="61">
        <f t="array" ref="I1995">SUM(IF(('Bez dříví'!$A$3:$A$33=A1995)*('Bez dříví'!$D$1:$BA$1=G1995),'Bez dříví'!$D$3:$BA$33))</f>
        <v>0</v>
      </c>
      <c r="J1995" s="71" t="str">
        <f>IF(I1995=0,"",I1995)</f>
        <v/>
      </c>
      <c r="K1995" s="62">
        <f>IF(I1995=MIN($J$1953:$J$2002),1,"")</f>
        <v>1</v>
      </c>
    </row>
    <row r="1996" spans="1:11" hidden="1" x14ac:dyDescent="0.25">
      <c r="A1996" s="56">
        <v>40</v>
      </c>
      <c r="B1996" s="57">
        <f>LOOKUP(A1996,Seznamy!$A$3:$A$27,Seznamy!$B$3:$B$27)</f>
        <v>246056</v>
      </c>
      <c r="C1996" s="58" t="str">
        <f>LOOKUP(A1996,Seznamy!$A$3:$A$27,Seznamy!$C$3:$C$27)</f>
        <v>Jítrava</v>
      </c>
      <c r="D1996" s="59">
        <f>LOOKUP(A1996,Seznamy!$A$3:$A$27,Seznamy!$E$3:$E$27)</f>
        <v>3402</v>
      </c>
      <c r="E1996" s="59">
        <f>LOOKUP(A1996,Seznamy!$A$3:$A$27,Seznamy!$H$3:$H$27)</f>
        <v>123891</v>
      </c>
      <c r="F1996" s="60">
        <f>LOOKUP(A1996,Seznamy!$A$3:$A$27,Seznamy!$J$3:$J$27)</f>
        <v>0</v>
      </c>
      <c r="G1996" s="60">
        <v>44</v>
      </c>
      <c r="H1996" s="58">
        <f>LOOKUP(G1996,'Bez dříví'!$A$35:$A$84,'Bez dříví'!$B$35:$B$84)</f>
        <v>0</v>
      </c>
      <c r="I1996" s="61">
        <f t="array" ref="I1996">SUM(IF(('Bez dříví'!$A$3:$A$33=A1996)*('Bez dříví'!$D$1:$BA$1=G1996),'Bez dříví'!$D$3:$BA$33))</f>
        <v>0</v>
      </c>
      <c r="J1996" s="71" t="str">
        <f>IF(I1996=0,"",I1996)</f>
        <v/>
      </c>
      <c r="K1996" s="62">
        <f>IF(I1996=MIN($J$1953:$J$2002),1,"")</f>
        <v>1</v>
      </c>
    </row>
    <row r="1997" spans="1:11" hidden="1" x14ac:dyDescent="0.25">
      <c r="A1997" s="56">
        <v>40</v>
      </c>
      <c r="B1997" s="57">
        <f>LOOKUP(A1997,Seznamy!$A$3:$A$27,Seznamy!$B$3:$B$27)</f>
        <v>246056</v>
      </c>
      <c r="C1997" s="58" t="str">
        <f>LOOKUP(A1997,Seznamy!$A$3:$A$27,Seznamy!$C$3:$C$27)</f>
        <v>Jítrava</v>
      </c>
      <c r="D1997" s="59">
        <f>LOOKUP(A1997,Seznamy!$A$3:$A$27,Seznamy!$E$3:$E$27)</f>
        <v>3402</v>
      </c>
      <c r="E1997" s="59">
        <f>LOOKUP(A1997,Seznamy!$A$3:$A$27,Seznamy!$H$3:$H$27)</f>
        <v>123891</v>
      </c>
      <c r="F1997" s="60">
        <f>LOOKUP(A1997,Seznamy!$A$3:$A$27,Seznamy!$J$3:$J$27)</f>
        <v>0</v>
      </c>
      <c r="G1997" s="60">
        <v>45</v>
      </c>
      <c r="H1997" s="58">
        <f>LOOKUP(G1997,'Bez dříví'!$A$35:$A$84,'Bez dříví'!$B$35:$B$84)</f>
        <v>0</v>
      </c>
      <c r="I1997" s="61">
        <f t="array" ref="I1997">SUM(IF(('Bez dříví'!$A$3:$A$33=A1997)*('Bez dříví'!$D$1:$BA$1=G1997),'Bez dříví'!$D$3:$BA$33))</f>
        <v>0</v>
      </c>
      <c r="J1997" s="71" t="str">
        <f>IF(I1997=0,"",I1997)</f>
        <v/>
      </c>
      <c r="K1997" s="62">
        <f>IF(I1997=MIN($J$1953:$J$2002),1,"")</f>
        <v>1</v>
      </c>
    </row>
    <row r="1998" spans="1:11" hidden="1" x14ac:dyDescent="0.25">
      <c r="A1998" s="56">
        <v>40</v>
      </c>
      <c r="B1998" s="57">
        <f>LOOKUP(A1998,Seznamy!$A$3:$A$27,Seznamy!$B$3:$B$27)</f>
        <v>246056</v>
      </c>
      <c r="C1998" s="58" t="str">
        <f>LOOKUP(A1998,Seznamy!$A$3:$A$27,Seznamy!$C$3:$C$27)</f>
        <v>Jítrava</v>
      </c>
      <c r="D1998" s="59">
        <f>LOOKUP(A1998,Seznamy!$A$3:$A$27,Seznamy!$E$3:$E$27)</f>
        <v>3402</v>
      </c>
      <c r="E1998" s="59">
        <f>LOOKUP(A1998,Seznamy!$A$3:$A$27,Seznamy!$H$3:$H$27)</f>
        <v>123891</v>
      </c>
      <c r="F1998" s="60">
        <f>LOOKUP(A1998,Seznamy!$A$3:$A$27,Seznamy!$J$3:$J$27)</f>
        <v>0</v>
      </c>
      <c r="G1998" s="60">
        <v>46</v>
      </c>
      <c r="H1998" s="58">
        <f>LOOKUP(G1998,'Bez dříví'!$A$35:$A$84,'Bez dříví'!$B$35:$B$84)</f>
        <v>0</v>
      </c>
      <c r="I1998" s="61">
        <f t="array" ref="I1998">SUM(IF(('Bez dříví'!$A$3:$A$33=A1998)*('Bez dříví'!$D$1:$BA$1=G1998),'Bez dříví'!$D$3:$BA$33))</f>
        <v>0</v>
      </c>
      <c r="J1998" s="71" t="str">
        <f>IF(I1998=0,"",I1998)</f>
        <v/>
      </c>
      <c r="K1998" s="62">
        <f>IF(I1998=MIN($J$1953:$J$2002),1,"")</f>
        <v>1</v>
      </c>
    </row>
    <row r="1999" spans="1:11" hidden="1" x14ac:dyDescent="0.25">
      <c r="A1999" s="56">
        <v>40</v>
      </c>
      <c r="B1999" s="57">
        <f>LOOKUP(A1999,Seznamy!$A$3:$A$27,Seznamy!$B$3:$B$27)</f>
        <v>246056</v>
      </c>
      <c r="C1999" s="58" t="str">
        <f>LOOKUP(A1999,Seznamy!$A$3:$A$27,Seznamy!$C$3:$C$27)</f>
        <v>Jítrava</v>
      </c>
      <c r="D1999" s="59">
        <f>LOOKUP(A1999,Seznamy!$A$3:$A$27,Seznamy!$E$3:$E$27)</f>
        <v>3402</v>
      </c>
      <c r="E1999" s="59">
        <f>LOOKUP(A1999,Seznamy!$A$3:$A$27,Seznamy!$H$3:$H$27)</f>
        <v>123891</v>
      </c>
      <c r="F1999" s="60">
        <f>LOOKUP(A1999,Seznamy!$A$3:$A$27,Seznamy!$J$3:$J$27)</f>
        <v>0</v>
      </c>
      <c r="G1999" s="60">
        <v>47</v>
      </c>
      <c r="H1999" s="58">
        <f>LOOKUP(G1999,'Bez dříví'!$A$35:$A$84,'Bez dříví'!$B$35:$B$84)</f>
        <v>0</v>
      </c>
      <c r="I1999" s="61">
        <f t="array" ref="I1999">SUM(IF(('Bez dříví'!$A$3:$A$33=A1999)*('Bez dříví'!$D$1:$BA$1=G1999),'Bez dříví'!$D$3:$BA$33))</f>
        <v>0</v>
      </c>
      <c r="J1999" s="71" t="str">
        <f>IF(I1999=0,"",I1999)</f>
        <v/>
      </c>
      <c r="K1999" s="62">
        <f>IF(I1999=MIN($J$1953:$J$2002),1,"")</f>
        <v>1</v>
      </c>
    </row>
    <row r="2000" spans="1:11" hidden="1" x14ac:dyDescent="0.25">
      <c r="A2000" s="56">
        <v>40</v>
      </c>
      <c r="B2000" s="57">
        <f>LOOKUP(A2000,Seznamy!$A$3:$A$27,Seznamy!$B$3:$B$27)</f>
        <v>246056</v>
      </c>
      <c r="C2000" s="58" t="str">
        <f>LOOKUP(A2000,Seznamy!$A$3:$A$27,Seznamy!$C$3:$C$27)</f>
        <v>Jítrava</v>
      </c>
      <c r="D2000" s="59">
        <f>LOOKUP(A2000,Seznamy!$A$3:$A$27,Seznamy!$E$3:$E$27)</f>
        <v>3402</v>
      </c>
      <c r="E2000" s="59">
        <f>LOOKUP(A2000,Seznamy!$A$3:$A$27,Seznamy!$H$3:$H$27)</f>
        <v>123891</v>
      </c>
      <c r="F2000" s="60">
        <f>LOOKUP(A2000,Seznamy!$A$3:$A$27,Seznamy!$J$3:$J$27)</f>
        <v>0</v>
      </c>
      <c r="G2000" s="60">
        <v>48</v>
      </c>
      <c r="H2000" s="58">
        <f>LOOKUP(G2000,'Bez dříví'!$A$35:$A$84,'Bez dříví'!$B$35:$B$84)</f>
        <v>0</v>
      </c>
      <c r="I2000" s="61">
        <f t="array" ref="I2000">SUM(IF(('Bez dříví'!$A$3:$A$33=A2000)*('Bez dříví'!$D$1:$BA$1=G2000),'Bez dříví'!$D$3:$BA$33))</f>
        <v>0</v>
      </c>
      <c r="J2000" s="71" t="str">
        <f>IF(I2000=0,"",I2000)</f>
        <v/>
      </c>
      <c r="K2000" s="62">
        <f>IF(I2000=MIN($J$1953:$J$2002),1,"")</f>
        <v>1</v>
      </c>
    </row>
    <row r="2001" spans="1:11" hidden="1" x14ac:dyDescent="0.25">
      <c r="A2001" s="56">
        <v>40</v>
      </c>
      <c r="B2001" s="57">
        <f>LOOKUP(A2001,Seznamy!$A$3:$A$27,Seznamy!$B$3:$B$27)</f>
        <v>246056</v>
      </c>
      <c r="C2001" s="58" t="str">
        <f>LOOKUP(A2001,Seznamy!$A$3:$A$27,Seznamy!$C$3:$C$27)</f>
        <v>Jítrava</v>
      </c>
      <c r="D2001" s="59">
        <f>LOOKUP(A2001,Seznamy!$A$3:$A$27,Seznamy!$E$3:$E$27)</f>
        <v>3402</v>
      </c>
      <c r="E2001" s="59">
        <f>LOOKUP(A2001,Seznamy!$A$3:$A$27,Seznamy!$H$3:$H$27)</f>
        <v>123891</v>
      </c>
      <c r="F2001" s="60">
        <f>LOOKUP(A2001,Seznamy!$A$3:$A$27,Seznamy!$J$3:$J$27)</f>
        <v>0</v>
      </c>
      <c r="G2001" s="60">
        <v>49</v>
      </c>
      <c r="H2001" s="58">
        <f>LOOKUP(G2001,'Bez dříví'!$A$35:$A$84,'Bez dříví'!$B$35:$B$84)</f>
        <v>0</v>
      </c>
      <c r="I2001" s="61">
        <f t="array" ref="I2001">SUM(IF(('Bez dříví'!$A$3:$A$33=A2001)*('Bez dříví'!$D$1:$BA$1=G2001),'Bez dříví'!$D$3:$BA$33))</f>
        <v>0</v>
      </c>
      <c r="J2001" s="71" t="str">
        <f>IF(I2001=0,"",I2001)</f>
        <v/>
      </c>
      <c r="K2001" s="62">
        <f>IF(I2001=MIN($J$1953:$J$2002),1,"")</f>
        <v>1</v>
      </c>
    </row>
    <row r="2002" spans="1:11" hidden="1" x14ac:dyDescent="0.25">
      <c r="A2002" s="56">
        <v>40</v>
      </c>
      <c r="B2002" s="57">
        <f>LOOKUP(A2002,Seznamy!$A$3:$A$27,Seznamy!$B$3:$B$27)</f>
        <v>246056</v>
      </c>
      <c r="C2002" s="58" t="str">
        <f>LOOKUP(A2002,Seznamy!$A$3:$A$27,Seznamy!$C$3:$C$27)</f>
        <v>Jítrava</v>
      </c>
      <c r="D2002" s="59">
        <f>LOOKUP(A2002,Seznamy!$A$3:$A$27,Seznamy!$E$3:$E$27)</f>
        <v>3402</v>
      </c>
      <c r="E2002" s="59">
        <f>LOOKUP(A2002,Seznamy!$A$3:$A$27,Seznamy!$H$3:$H$27)</f>
        <v>123891</v>
      </c>
      <c r="F2002" s="60">
        <f>LOOKUP(A2002,Seznamy!$A$3:$A$27,Seznamy!$J$3:$J$27)</f>
        <v>0</v>
      </c>
      <c r="G2002" s="60">
        <v>50</v>
      </c>
      <c r="H2002" s="58">
        <f>LOOKUP(G2002,'Bez dříví'!$A$35:$A$84,'Bez dříví'!$B$35:$B$84)</f>
        <v>0</v>
      </c>
      <c r="I2002" s="61">
        <f t="array" ref="I2002">SUM(IF(('Bez dříví'!$A$3:$A$33=A2002)*('Bez dříví'!$D$1:$BA$1=G2002),'Bez dříví'!$D$3:$BA$33))</f>
        <v>0</v>
      </c>
      <c r="J2002" s="71" t="str">
        <f>IF(I2002=0,"",I2002)</f>
        <v/>
      </c>
      <c r="K2002" s="62">
        <f>IF(I2002=MIN($J$1953:$J$2002),1,"")</f>
        <v>1</v>
      </c>
    </row>
    <row r="2003" spans="1:11" hidden="1" x14ac:dyDescent="0.25">
      <c r="A2003" s="34">
        <v>41</v>
      </c>
      <c r="B2003" s="35">
        <f>LOOKUP(A2003,Seznamy!$A$3:$A$27,Seznamy!$B$3:$B$27)</f>
        <v>246056</v>
      </c>
      <c r="C2003" s="36" t="str">
        <f>LOOKUP(A2003,Seznamy!$A$3:$A$27,Seznamy!$C$3:$C$27)</f>
        <v>Jítrava</v>
      </c>
      <c r="D2003" s="37">
        <f>LOOKUP(A2003,Seznamy!$A$3:$A$27,Seznamy!$E$3:$E$27)</f>
        <v>3402</v>
      </c>
      <c r="E2003" s="37">
        <f>LOOKUP(A2003,Seznamy!$A$3:$A$27,Seznamy!$H$3:$H$27)</f>
        <v>123891</v>
      </c>
      <c r="F2003" s="38">
        <f>LOOKUP(A2003,Seznamy!$A$3:$A$27,Seznamy!$J$3:$J$27)</f>
        <v>0</v>
      </c>
      <c r="G2003" s="38">
        <v>1</v>
      </c>
      <c r="H2003" s="36" t="str">
        <f>LOOKUP(G2003,'Bez dříví'!$A$35:$A$84,'Bez dříví'!$B$35:$B$84)</f>
        <v>LESCUS Cetkovice, s.r.o.</v>
      </c>
      <c r="I2003" s="39">
        <f t="array" ref="I2003">SUM(IF(('Bez dříví'!$A$3:$A$33=A2003)*('Bez dříví'!$D$1:$BA$1=G2003),'Bez dříví'!$D$3:$BA$33))</f>
        <v>0</v>
      </c>
      <c r="J2003" s="70" t="str">
        <f>IF(I2003=0,"",I2003)</f>
        <v/>
      </c>
      <c r="K2003" s="40">
        <f>IF(I2003=MIN($J$2003:$J$2052),1,"")</f>
        <v>1</v>
      </c>
    </row>
    <row r="2004" spans="1:11" hidden="1" x14ac:dyDescent="0.25">
      <c r="A2004" s="34">
        <v>41</v>
      </c>
      <c r="B2004" s="35">
        <f>LOOKUP(A2004,Seznamy!$A$3:$A$27,Seznamy!$B$3:$B$27)</f>
        <v>246056</v>
      </c>
      <c r="C2004" s="36" t="str">
        <f>LOOKUP(A2004,Seznamy!$A$3:$A$27,Seznamy!$C$3:$C$27)</f>
        <v>Jítrava</v>
      </c>
      <c r="D2004" s="37">
        <f>LOOKUP(A2004,Seznamy!$A$3:$A$27,Seznamy!$E$3:$E$27)</f>
        <v>3402</v>
      </c>
      <c r="E2004" s="37">
        <f>LOOKUP(A2004,Seznamy!$A$3:$A$27,Seznamy!$H$3:$H$27)</f>
        <v>123891</v>
      </c>
      <c r="F2004" s="38">
        <f>LOOKUP(A2004,Seznamy!$A$3:$A$27,Seznamy!$J$3:$J$27)</f>
        <v>0</v>
      </c>
      <c r="G2004" s="38">
        <v>2</v>
      </c>
      <c r="H2004" s="36" t="str">
        <f>LOOKUP(G2004,'Bez dříví'!$A$35:$A$84,'Bez dříví'!$B$35:$B$84)</f>
        <v>EGREGA s.r.o.</v>
      </c>
      <c r="I2004" s="39">
        <f t="array" ref="I2004">SUM(IF(('Bez dříví'!$A$3:$A$33=A2004)*('Bez dříví'!$D$1:$BA$1=G2004),'Bez dříví'!$D$3:$BA$33))</f>
        <v>0</v>
      </c>
      <c r="J2004" s="70" t="str">
        <f>IF(I2004=0,"",I2004)</f>
        <v/>
      </c>
      <c r="K2004" s="40">
        <f>IF(I2004=MIN($J$2003:$J$2052),1,"")</f>
        <v>1</v>
      </c>
    </row>
    <row r="2005" spans="1:11" hidden="1" x14ac:dyDescent="0.25">
      <c r="A2005" s="34">
        <v>41</v>
      </c>
      <c r="B2005" s="35">
        <f>LOOKUP(A2005,Seznamy!$A$3:$A$27,Seznamy!$B$3:$B$27)</f>
        <v>246056</v>
      </c>
      <c r="C2005" s="36" t="str">
        <f>LOOKUP(A2005,Seznamy!$A$3:$A$27,Seznamy!$C$3:$C$27)</f>
        <v>Jítrava</v>
      </c>
      <c r="D2005" s="37">
        <f>LOOKUP(A2005,Seznamy!$A$3:$A$27,Seznamy!$E$3:$E$27)</f>
        <v>3402</v>
      </c>
      <c r="E2005" s="37">
        <f>LOOKUP(A2005,Seznamy!$A$3:$A$27,Seznamy!$H$3:$H$27)</f>
        <v>123891</v>
      </c>
      <c r="F2005" s="38">
        <f>LOOKUP(A2005,Seznamy!$A$3:$A$27,Seznamy!$J$3:$J$27)</f>
        <v>0</v>
      </c>
      <c r="G2005" s="38">
        <v>3</v>
      </c>
      <c r="H2005" s="36" t="str">
        <f>LOOKUP(G2005,'Bez dříví'!$A$35:$A$84,'Bez dříví'!$B$35:$B$84)</f>
        <v>Lesostavby Frýdek-Místek a.s.</v>
      </c>
      <c r="I2005" s="39">
        <f t="array" ref="I2005">SUM(IF(('Bez dříví'!$A$3:$A$33=A2005)*('Bez dříví'!$D$1:$BA$1=G2005),'Bez dříví'!$D$3:$BA$33))</f>
        <v>0</v>
      </c>
      <c r="J2005" s="70" t="str">
        <f>IF(I2005=0,"",I2005)</f>
        <v/>
      </c>
      <c r="K2005" s="40">
        <f>IF(I2005=MIN($J$2003:$J$2052),1,"")</f>
        <v>1</v>
      </c>
    </row>
    <row r="2006" spans="1:11" hidden="1" x14ac:dyDescent="0.25">
      <c r="A2006" s="34">
        <v>41</v>
      </c>
      <c r="B2006" s="35">
        <f>LOOKUP(A2006,Seznamy!$A$3:$A$27,Seznamy!$B$3:$B$27)</f>
        <v>246056</v>
      </c>
      <c r="C2006" s="36" t="str">
        <f>LOOKUP(A2006,Seznamy!$A$3:$A$27,Seznamy!$C$3:$C$27)</f>
        <v>Jítrava</v>
      </c>
      <c r="D2006" s="37">
        <f>LOOKUP(A2006,Seznamy!$A$3:$A$27,Seznamy!$E$3:$E$27)</f>
        <v>3402</v>
      </c>
      <c r="E2006" s="37">
        <f>LOOKUP(A2006,Seznamy!$A$3:$A$27,Seznamy!$H$3:$H$27)</f>
        <v>123891</v>
      </c>
      <c r="F2006" s="38">
        <f>LOOKUP(A2006,Seznamy!$A$3:$A$27,Seznamy!$J$3:$J$27)</f>
        <v>0</v>
      </c>
      <c r="G2006" s="38">
        <v>4</v>
      </c>
      <c r="H2006" s="36" t="str">
        <f>LOOKUP(G2006,'Bez dříví'!$A$35:$A$84,'Bez dříví'!$B$35:$B$84)</f>
        <v>LST a.s.</v>
      </c>
      <c r="I2006" s="39">
        <f t="array" ref="I2006">SUM(IF(('Bez dříví'!$A$3:$A$33=A2006)*('Bez dříví'!$D$1:$BA$1=G2006),'Bez dříví'!$D$3:$BA$33))</f>
        <v>0</v>
      </c>
      <c r="J2006" s="70" t="str">
        <f>IF(I2006=0,"",I2006)</f>
        <v/>
      </c>
      <c r="K2006" s="40">
        <f>IF(I2006=MIN($J$2003:$J$2052),1,"")</f>
        <v>1</v>
      </c>
    </row>
    <row r="2007" spans="1:11" hidden="1" x14ac:dyDescent="0.25">
      <c r="A2007" s="34">
        <v>41</v>
      </c>
      <c r="B2007" s="35">
        <f>LOOKUP(A2007,Seznamy!$A$3:$A$27,Seznamy!$B$3:$B$27)</f>
        <v>246056</v>
      </c>
      <c r="C2007" s="36" t="str">
        <f>LOOKUP(A2007,Seznamy!$A$3:$A$27,Seznamy!$C$3:$C$27)</f>
        <v>Jítrava</v>
      </c>
      <c r="D2007" s="37">
        <f>LOOKUP(A2007,Seznamy!$A$3:$A$27,Seznamy!$E$3:$E$27)</f>
        <v>3402</v>
      </c>
      <c r="E2007" s="37">
        <f>LOOKUP(A2007,Seznamy!$A$3:$A$27,Seznamy!$H$3:$H$27)</f>
        <v>123891</v>
      </c>
      <c r="F2007" s="38">
        <f>LOOKUP(A2007,Seznamy!$A$3:$A$27,Seznamy!$J$3:$J$27)</f>
        <v>0</v>
      </c>
      <c r="G2007" s="38">
        <v>5</v>
      </c>
      <c r="H2007" s="36" t="str">
        <f>LOOKUP(G2007,'Bez dříví'!$A$35:$A$84,'Bez dříví'!$B$35:$B$84)</f>
        <v>UNILES a.s.</v>
      </c>
      <c r="I2007" s="39">
        <f t="array" ref="I2007">SUM(IF(('Bez dříví'!$A$3:$A$33=A2007)*('Bez dříví'!$D$1:$BA$1=G2007),'Bez dříví'!$D$3:$BA$33))</f>
        <v>0</v>
      </c>
      <c r="J2007" s="70" t="str">
        <f>IF(I2007=0,"",I2007)</f>
        <v/>
      </c>
      <c r="K2007" s="40">
        <f>IF(I2007=MIN($J$2003:$J$2052),1,"")</f>
        <v>1</v>
      </c>
    </row>
    <row r="2008" spans="1:11" hidden="1" x14ac:dyDescent="0.25">
      <c r="A2008" s="34">
        <v>41</v>
      </c>
      <c r="B2008" s="35">
        <f>LOOKUP(A2008,Seznamy!$A$3:$A$27,Seznamy!$B$3:$B$27)</f>
        <v>246056</v>
      </c>
      <c r="C2008" s="36" t="str">
        <f>LOOKUP(A2008,Seznamy!$A$3:$A$27,Seznamy!$C$3:$C$27)</f>
        <v>Jítrava</v>
      </c>
      <c r="D2008" s="37">
        <f>LOOKUP(A2008,Seznamy!$A$3:$A$27,Seznamy!$E$3:$E$27)</f>
        <v>3402</v>
      </c>
      <c r="E2008" s="37">
        <f>LOOKUP(A2008,Seznamy!$A$3:$A$27,Seznamy!$H$3:$H$27)</f>
        <v>123891</v>
      </c>
      <c r="F2008" s="38">
        <f>LOOKUP(A2008,Seznamy!$A$3:$A$27,Seznamy!$J$3:$J$27)</f>
        <v>0</v>
      </c>
      <c r="G2008" s="38">
        <v>6</v>
      </c>
      <c r="H2008" s="36" t="str">
        <f>LOOKUP(G2008,'Bez dříví'!$A$35:$A$84,'Bez dříví'!$B$35:$B$84)</f>
        <v>LDF Rožnov a.s.</v>
      </c>
      <c r="I2008" s="39">
        <f t="array" ref="I2008">SUM(IF(('Bez dříví'!$A$3:$A$33=A2008)*('Bez dříví'!$D$1:$BA$1=G2008),'Bez dříví'!$D$3:$BA$33))</f>
        <v>0</v>
      </c>
      <c r="J2008" s="70" t="str">
        <f>IF(I2008=0,"",I2008)</f>
        <v/>
      </c>
      <c r="K2008" s="40">
        <f>IF(I2008=MIN($J$2003:$J$2052),1,"")</f>
        <v>1</v>
      </c>
    </row>
    <row r="2009" spans="1:11" hidden="1" x14ac:dyDescent="0.25">
      <c r="A2009" s="34">
        <v>41</v>
      </c>
      <c r="B2009" s="35">
        <f>LOOKUP(A2009,Seznamy!$A$3:$A$27,Seznamy!$B$3:$B$27)</f>
        <v>246056</v>
      </c>
      <c r="C2009" s="36" t="str">
        <f>LOOKUP(A2009,Seznamy!$A$3:$A$27,Seznamy!$C$3:$C$27)</f>
        <v>Jítrava</v>
      </c>
      <c r="D2009" s="37">
        <f>LOOKUP(A2009,Seznamy!$A$3:$A$27,Seznamy!$E$3:$E$27)</f>
        <v>3402</v>
      </c>
      <c r="E2009" s="37">
        <f>LOOKUP(A2009,Seznamy!$A$3:$A$27,Seznamy!$H$3:$H$27)</f>
        <v>123891</v>
      </c>
      <c r="F2009" s="38">
        <f>LOOKUP(A2009,Seznamy!$A$3:$A$27,Seznamy!$J$3:$J$27)</f>
        <v>0</v>
      </c>
      <c r="G2009" s="38">
        <v>7</v>
      </c>
      <c r="H2009" s="36" t="str">
        <f>LOOKUP(G2009,'Bez dříví'!$A$35:$A$84,'Bez dříví'!$B$35:$B$84)</f>
        <v>ACLESIA, spol. s r.o.</v>
      </c>
      <c r="I2009" s="39">
        <f t="array" ref="I2009">SUM(IF(('Bez dříví'!$A$3:$A$33=A2009)*('Bez dříví'!$D$1:$BA$1=G2009),'Bez dříví'!$D$3:$BA$33))</f>
        <v>0</v>
      </c>
      <c r="J2009" s="70" t="str">
        <f>IF(I2009=0,"",I2009)</f>
        <v/>
      </c>
      <c r="K2009" s="40">
        <f>IF(I2009=MIN($J$2003:$J$2052),1,"")</f>
        <v>1</v>
      </c>
    </row>
    <row r="2010" spans="1:11" hidden="1" x14ac:dyDescent="0.25">
      <c r="A2010" s="34">
        <v>41</v>
      </c>
      <c r="B2010" s="35">
        <f>LOOKUP(A2010,Seznamy!$A$3:$A$27,Seznamy!$B$3:$B$27)</f>
        <v>246056</v>
      </c>
      <c r="C2010" s="36" t="str">
        <f>LOOKUP(A2010,Seznamy!$A$3:$A$27,Seznamy!$C$3:$C$27)</f>
        <v>Jítrava</v>
      </c>
      <c r="D2010" s="37">
        <f>LOOKUP(A2010,Seznamy!$A$3:$A$27,Seznamy!$E$3:$E$27)</f>
        <v>3402</v>
      </c>
      <c r="E2010" s="37">
        <f>LOOKUP(A2010,Seznamy!$A$3:$A$27,Seznamy!$H$3:$H$27)</f>
        <v>123891</v>
      </c>
      <c r="F2010" s="38">
        <f>LOOKUP(A2010,Seznamy!$A$3:$A$27,Seznamy!$J$3:$J$27)</f>
        <v>0</v>
      </c>
      <c r="G2010" s="38">
        <v>8</v>
      </c>
      <c r="H2010" s="36" t="str">
        <f>LOOKUP(G2010,'Bez dříví'!$A$35:$A$84,'Bez dříví'!$B$35:$B$84)</f>
        <v>Sušická lesní a obchodní s.r.o.</v>
      </c>
      <c r="I2010" s="39">
        <f t="array" ref="I2010">SUM(IF(('Bez dříví'!$A$3:$A$33=A2010)*('Bez dříví'!$D$1:$BA$1=G2010),'Bez dříví'!$D$3:$BA$33))</f>
        <v>0</v>
      </c>
      <c r="J2010" s="70" t="str">
        <f>IF(I2010=0,"",I2010)</f>
        <v/>
      </c>
      <c r="K2010" s="40">
        <f>IF(I2010=MIN($J$2003:$J$2052),1,"")</f>
        <v>1</v>
      </c>
    </row>
    <row r="2011" spans="1:11" hidden="1" x14ac:dyDescent="0.25">
      <c r="A2011" s="34">
        <v>41</v>
      </c>
      <c r="B2011" s="35">
        <f>LOOKUP(A2011,Seznamy!$A$3:$A$27,Seznamy!$B$3:$B$27)</f>
        <v>246056</v>
      </c>
      <c r="C2011" s="36" t="str">
        <f>LOOKUP(A2011,Seznamy!$A$3:$A$27,Seznamy!$C$3:$C$27)</f>
        <v>Jítrava</v>
      </c>
      <c r="D2011" s="37">
        <f>LOOKUP(A2011,Seznamy!$A$3:$A$27,Seznamy!$E$3:$E$27)</f>
        <v>3402</v>
      </c>
      <c r="E2011" s="37">
        <f>LOOKUP(A2011,Seznamy!$A$3:$A$27,Seznamy!$H$3:$H$27)</f>
        <v>123891</v>
      </c>
      <c r="F2011" s="38">
        <f>LOOKUP(A2011,Seznamy!$A$3:$A$27,Seznamy!$J$3:$J$27)</f>
        <v>0</v>
      </c>
      <c r="G2011" s="38">
        <v>9</v>
      </c>
      <c r="H2011" s="36" t="str">
        <f>LOOKUP(G2011,'Bez dříví'!$A$35:$A$84,'Bez dříví'!$B$35:$B$84)</f>
        <v>Kloboucká lesní s.r.o.</v>
      </c>
      <c r="I2011" s="39">
        <f t="array" ref="I2011">SUM(IF(('Bez dříví'!$A$3:$A$33=A2011)*('Bez dříví'!$D$1:$BA$1=G2011),'Bez dříví'!$D$3:$BA$33))</f>
        <v>0</v>
      </c>
      <c r="J2011" s="70" t="str">
        <f>IF(I2011=0,"",I2011)</f>
        <v/>
      </c>
      <c r="K2011" s="40">
        <f>IF(I2011=MIN($J$2003:$J$2052),1,"")</f>
        <v>1</v>
      </c>
    </row>
    <row r="2012" spans="1:11" hidden="1" x14ac:dyDescent="0.25">
      <c r="A2012" s="34">
        <v>41</v>
      </c>
      <c r="B2012" s="35">
        <f>LOOKUP(A2012,Seznamy!$A$3:$A$27,Seznamy!$B$3:$B$27)</f>
        <v>246056</v>
      </c>
      <c r="C2012" s="36" t="str">
        <f>LOOKUP(A2012,Seznamy!$A$3:$A$27,Seznamy!$C$3:$C$27)</f>
        <v>Jítrava</v>
      </c>
      <c r="D2012" s="37">
        <f>LOOKUP(A2012,Seznamy!$A$3:$A$27,Seznamy!$E$3:$E$27)</f>
        <v>3402</v>
      </c>
      <c r="E2012" s="37">
        <f>LOOKUP(A2012,Seznamy!$A$3:$A$27,Seznamy!$H$3:$H$27)</f>
        <v>123891</v>
      </c>
      <c r="F2012" s="38">
        <f>LOOKUP(A2012,Seznamy!$A$3:$A$27,Seznamy!$J$3:$J$27)</f>
        <v>0</v>
      </c>
      <c r="G2012" s="38">
        <v>10</v>
      </c>
      <c r="H2012" s="36" t="str">
        <f>LOOKUP(G2012,'Bez dříví'!$A$35:$A$84,'Bez dříví'!$B$35:$B$84)</f>
        <v>Dřevo-Málek s.r.o.</v>
      </c>
      <c r="I2012" s="39">
        <f t="array" ref="I2012">SUM(IF(('Bez dříví'!$A$3:$A$33=A2012)*('Bez dříví'!$D$1:$BA$1=G2012),'Bez dříví'!$D$3:$BA$33))</f>
        <v>0</v>
      </c>
      <c r="J2012" s="70" t="str">
        <f>IF(I2012=0,"",I2012)</f>
        <v/>
      </c>
      <c r="K2012" s="40">
        <f>IF(I2012=MIN($J$2003:$J$2052),1,"")</f>
        <v>1</v>
      </c>
    </row>
    <row r="2013" spans="1:11" hidden="1" x14ac:dyDescent="0.25">
      <c r="A2013" s="34">
        <v>41</v>
      </c>
      <c r="B2013" s="35">
        <f>LOOKUP(A2013,Seznamy!$A$3:$A$27,Seznamy!$B$3:$B$27)</f>
        <v>246056</v>
      </c>
      <c r="C2013" s="36" t="str">
        <f>LOOKUP(A2013,Seznamy!$A$3:$A$27,Seznamy!$C$3:$C$27)</f>
        <v>Jítrava</v>
      </c>
      <c r="D2013" s="37">
        <f>LOOKUP(A2013,Seznamy!$A$3:$A$27,Seznamy!$E$3:$E$27)</f>
        <v>3402</v>
      </c>
      <c r="E2013" s="37">
        <f>LOOKUP(A2013,Seznamy!$A$3:$A$27,Seznamy!$H$3:$H$27)</f>
        <v>123891</v>
      </c>
      <c r="F2013" s="38">
        <f>LOOKUP(A2013,Seznamy!$A$3:$A$27,Seznamy!$J$3:$J$27)</f>
        <v>0</v>
      </c>
      <c r="G2013" s="38">
        <v>11</v>
      </c>
      <c r="H2013" s="36" t="str">
        <f>LOOKUP(G2013,'Bez dříví'!$A$35:$A$84,'Bez dříví'!$B$35:$B$84)</f>
        <v>Opavská lesní a.s.</v>
      </c>
      <c r="I2013" s="39">
        <f t="array" ref="I2013">SUM(IF(('Bez dříví'!$A$3:$A$33=A2013)*('Bez dříví'!$D$1:$BA$1=G2013),'Bez dříví'!$D$3:$BA$33))</f>
        <v>0</v>
      </c>
      <c r="J2013" s="70" t="str">
        <f>IF(I2013=0,"",I2013)</f>
        <v/>
      </c>
      <c r="K2013" s="40">
        <f>IF(I2013=MIN($J$2003:$J$2052),1,"")</f>
        <v>1</v>
      </c>
    </row>
    <row r="2014" spans="1:11" hidden="1" x14ac:dyDescent="0.25">
      <c r="A2014" s="34">
        <v>41</v>
      </c>
      <c r="B2014" s="35">
        <f>LOOKUP(A2014,Seznamy!$A$3:$A$27,Seznamy!$B$3:$B$27)</f>
        <v>246056</v>
      </c>
      <c r="C2014" s="36" t="str">
        <f>LOOKUP(A2014,Seznamy!$A$3:$A$27,Seznamy!$C$3:$C$27)</f>
        <v>Jítrava</v>
      </c>
      <c r="D2014" s="37">
        <f>LOOKUP(A2014,Seznamy!$A$3:$A$27,Seznamy!$E$3:$E$27)</f>
        <v>3402</v>
      </c>
      <c r="E2014" s="37">
        <f>LOOKUP(A2014,Seznamy!$A$3:$A$27,Seznamy!$H$3:$H$27)</f>
        <v>123891</v>
      </c>
      <c r="F2014" s="38">
        <f>LOOKUP(A2014,Seznamy!$A$3:$A$27,Seznamy!$J$3:$J$27)</f>
        <v>0</v>
      </c>
      <c r="G2014" s="38">
        <v>12</v>
      </c>
      <c r="H2014" s="36" t="str">
        <f>LOOKUP(G2014,'Bez dříví'!$A$35:$A$84,'Bez dříví'!$B$35:$B$84)</f>
        <v>JACER - CZ a.s.</v>
      </c>
      <c r="I2014" s="39">
        <f t="array" ref="I2014">SUM(IF(('Bez dříví'!$A$3:$A$33=A2014)*('Bez dříví'!$D$1:$BA$1=G2014),'Bez dříví'!$D$3:$BA$33))</f>
        <v>0</v>
      </c>
      <c r="J2014" s="70" t="str">
        <f>IF(I2014=0,"",I2014)</f>
        <v/>
      </c>
      <c r="K2014" s="40">
        <f>IF(I2014=MIN($J$2003:$J$2052),1,"")</f>
        <v>1</v>
      </c>
    </row>
    <row r="2015" spans="1:11" hidden="1" x14ac:dyDescent="0.25">
      <c r="A2015" s="34">
        <v>41</v>
      </c>
      <c r="B2015" s="35">
        <f>LOOKUP(A2015,Seznamy!$A$3:$A$27,Seznamy!$B$3:$B$27)</f>
        <v>246056</v>
      </c>
      <c r="C2015" s="36" t="str">
        <f>LOOKUP(A2015,Seznamy!$A$3:$A$27,Seznamy!$C$3:$C$27)</f>
        <v>Jítrava</v>
      </c>
      <c r="D2015" s="37">
        <f>LOOKUP(A2015,Seznamy!$A$3:$A$27,Seznamy!$E$3:$E$27)</f>
        <v>3402</v>
      </c>
      <c r="E2015" s="37">
        <f>LOOKUP(A2015,Seznamy!$A$3:$A$27,Seznamy!$H$3:$H$27)</f>
        <v>123891</v>
      </c>
      <c r="F2015" s="38">
        <f>LOOKUP(A2015,Seznamy!$A$3:$A$27,Seznamy!$J$3:$J$27)</f>
        <v>0</v>
      </c>
      <c r="G2015" s="38">
        <v>13</v>
      </c>
      <c r="H2015" s="36" t="str">
        <f>LOOKUP(G2015,'Bez dříví'!$A$35:$A$84,'Bez dříví'!$B$35:$B$84)</f>
        <v>KODIAK Timber s.r.o.</v>
      </c>
      <c r="I2015" s="39">
        <f t="array" ref="I2015">SUM(IF(('Bez dříví'!$A$3:$A$33=A2015)*('Bez dříví'!$D$1:$BA$1=G2015),'Bez dříví'!$D$3:$BA$33))</f>
        <v>0</v>
      </c>
      <c r="J2015" s="70" t="str">
        <f>IF(I2015=0,"",I2015)</f>
        <v/>
      </c>
      <c r="K2015" s="40">
        <f>IF(I2015=MIN($J$2003:$J$2052),1,"")</f>
        <v>1</v>
      </c>
    </row>
    <row r="2016" spans="1:11" hidden="1" x14ac:dyDescent="0.25">
      <c r="A2016" s="34">
        <v>41</v>
      </c>
      <c r="B2016" s="35">
        <f>LOOKUP(A2016,Seznamy!$A$3:$A$27,Seznamy!$B$3:$B$27)</f>
        <v>246056</v>
      </c>
      <c r="C2016" s="36" t="str">
        <f>LOOKUP(A2016,Seznamy!$A$3:$A$27,Seznamy!$C$3:$C$27)</f>
        <v>Jítrava</v>
      </c>
      <c r="D2016" s="37">
        <f>LOOKUP(A2016,Seznamy!$A$3:$A$27,Seznamy!$E$3:$E$27)</f>
        <v>3402</v>
      </c>
      <c r="E2016" s="37">
        <f>LOOKUP(A2016,Seznamy!$A$3:$A$27,Seznamy!$H$3:$H$27)</f>
        <v>123891</v>
      </c>
      <c r="F2016" s="38">
        <f>LOOKUP(A2016,Seznamy!$A$3:$A$27,Seznamy!$J$3:$J$27)</f>
        <v>0</v>
      </c>
      <c r="G2016" s="38">
        <v>14</v>
      </c>
      <c r="H2016" s="36" t="str">
        <f>LOOKUP(G2016,'Bez dříví'!$A$35:$A$84,'Bez dříví'!$B$35:$B$84)</f>
        <v>Marles s.r.o.</v>
      </c>
      <c r="I2016" s="39">
        <f t="array" ref="I2016">SUM(IF(('Bez dříví'!$A$3:$A$33=A2016)*('Bez dříví'!$D$1:$BA$1=G2016),'Bez dříví'!$D$3:$BA$33))</f>
        <v>0</v>
      </c>
      <c r="J2016" s="70" t="str">
        <f>IF(I2016=0,"",I2016)</f>
        <v/>
      </c>
      <c r="K2016" s="40">
        <f>IF(I2016=MIN($J$2003:$J$2052),1,"")</f>
        <v>1</v>
      </c>
    </row>
    <row r="2017" spans="1:11" hidden="1" x14ac:dyDescent="0.25">
      <c r="A2017" s="34">
        <v>41</v>
      </c>
      <c r="B2017" s="35">
        <f>LOOKUP(A2017,Seznamy!$A$3:$A$27,Seznamy!$B$3:$B$27)</f>
        <v>246056</v>
      </c>
      <c r="C2017" s="36" t="str">
        <f>LOOKUP(A2017,Seznamy!$A$3:$A$27,Seznamy!$C$3:$C$27)</f>
        <v>Jítrava</v>
      </c>
      <c r="D2017" s="37">
        <f>LOOKUP(A2017,Seznamy!$A$3:$A$27,Seznamy!$E$3:$E$27)</f>
        <v>3402</v>
      </c>
      <c r="E2017" s="37">
        <f>LOOKUP(A2017,Seznamy!$A$3:$A$27,Seznamy!$H$3:$H$27)</f>
        <v>123891</v>
      </c>
      <c r="F2017" s="38">
        <f>LOOKUP(A2017,Seznamy!$A$3:$A$27,Seznamy!$J$3:$J$27)</f>
        <v>0</v>
      </c>
      <c r="G2017" s="38">
        <v>15</v>
      </c>
      <c r="H2017" s="36" t="str">
        <f>LOOKUP(G2017,'Bez dříví'!$A$35:$A$84,'Bez dříví'!$B$35:$B$84)</f>
        <v>SOLITERA spol. s r.o.</v>
      </c>
      <c r="I2017" s="39">
        <f t="array" ref="I2017">SUM(IF(('Bez dříví'!$A$3:$A$33=A2017)*('Bez dříví'!$D$1:$BA$1=G2017),'Bez dříví'!$D$3:$BA$33))</f>
        <v>0</v>
      </c>
      <c r="J2017" s="70" t="str">
        <f>IF(I2017=0,"",I2017)</f>
        <v/>
      </c>
      <c r="K2017" s="40">
        <f>IF(I2017=MIN($J$2003:$J$2052),1,"")</f>
        <v>1</v>
      </c>
    </row>
    <row r="2018" spans="1:11" hidden="1" x14ac:dyDescent="0.25">
      <c r="A2018" s="34">
        <v>41</v>
      </c>
      <c r="B2018" s="35">
        <f>LOOKUP(A2018,Seznamy!$A$3:$A$27,Seznamy!$B$3:$B$27)</f>
        <v>246056</v>
      </c>
      <c r="C2018" s="36" t="str">
        <f>LOOKUP(A2018,Seznamy!$A$3:$A$27,Seznamy!$C$3:$C$27)</f>
        <v>Jítrava</v>
      </c>
      <c r="D2018" s="37">
        <f>LOOKUP(A2018,Seznamy!$A$3:$A$27,Seznamy!$E$3:$E$27)</f>
        <v>3402</v>
      </c>
      <c r="E2018" s="37">
        <f>LOOKUP(A2018,Seznamy!$A$3:$A$27,Seznamy!$H$3:$H$27)</f>
        <v>123891</v>
      </c>
      <c r="F2018" s="38">
        <f>LOOKUP(A2018,Seznamy!$A$3:$A$27,Seznamy!$J$3:$J$27)</f>
        <v>0</v>
      </c>
      <c r="G2018" s="38">
        <v>16</v>
      </c>
      <c r="H2018" s="36" t="str">
        <f>LOOKUP(G2018,'Bez dříví'!$A$35:$A$84,'Bez dříví'!$B$35:$B$84)</f>
        <v>RM FOREST lesní společnost s.r.o</v>
      </c>
      <c r="I2018" s="39">
        <f t="array" ref="I2018">SUM(IF(('Bez dříví'!$A$3:$A$33=A2018)*('Bez dříví'!$D$1:$BA$1=G2018),'Bez dříví'!$D$3:$BA$33))</f>
        <v>0</v>
      </c>
      <c r="J2018" s="70" t="str">
        <f>IF(I2018=0,"",I2018)</f>
        <v/>
      </c>
      <c r="K2018" s="40">
        <f>IF(I2018=MIN($J$2003:$J$2052),1,"")</f>
        <v>1</v>
      </c>
    </row>
    <row r="2019" spans="1:11" hidden="1" x14ac:dyDescent="0.25">
      <c r="A2019" s="34">
        <v>41</v>
      </c>
      <c r="B2019" s="35">
        <f>LOOKUP(A2019,Seznamy!$A$3:$A$27,Seznamy!$B$3:$B$27)</f>
        <v>246056</v>
      </c>
      <c r="C2019" s="36" t="str">
        <f>LOOKUP(A2019,Seznamy!$A$3:$A$27,Seznamy!$C$3:$C$27)</f>
        <v>Jítrava</v>
      </c>
      <c r="D2019" s="37">
        <f>LOOKUP(A2019,Seznamy!$A$3:$A$27,Seznamy!$E$3:$E$27)</f>
        <v>3402</v>
      </c>
      <c r="E2019" s="37">
        <f>LOOKUP(A2019,Seznamy!$A$3:$A$27,Seznamy!$H$3:$H$27)</f>
        <v>123891</v>
      </c>
      <c r="F2019" s="38">
        <f>LOOKUP(A2019,Seznamy!$A$3:$A$27,Seznamy!$J$3:$J$27)</f>
        <v>0</v>
      </c>
      <c r="G2019" s="38">
        <v>17</v>
      </c>
      <c r="H2019" s="36" t="str">
        <f>LOOKUP(G2019,'Bez dříví'!$A$35:$A$84,'Bez dříví'!$B$35:$B$84)</f>
        <v>Lesy Beskydy, a.s.</v>
      </c>
      <c r="I2019" s="39">
        <f t="array" ref="I2019">SUM(IF(('Bez dříví'!$A$3:$A$33=A2019)*('Bez dříví'!$D$1:$BA$1=G2019),'Bez dříví'!$D$3:$BA$33))</f>
        <v>0</v>
      </c>
      <c r="J2019" s="70" t="str">
        <f>IF(I2019=0,"",I2019)</f>
        <v/>
      </c>
      <c r="K2019" s="40">
        <f>IF(I2019=MIN($J$2003:$J$2052),1,"")</f>
        <v>1</v>
      </c>
    </row>
    <row r="2020" spans="1:11" hidden="1" x14ac:dyDescent="0.25">
      <c r="A2020" s="34">
        <v>41</v>
      </c>
      <c r="B2020" s="35">
        <f>LOOKUP(A2020,Seznamy!$A$3:$A$27,Seznamy!$B$3:$B$27)</f>
        <v>246056</v>
      </c>
      <c r="C2020" s="36" t="str">
        <f>LOOKUP(A2020,Seznamy!$A$3:$A$27,Seznamy!$C$3:$C$27)</f>
        <v>Jítrava</v>
      </c>
      <c r="D2020" s="37">
        <f>LOOKUP(A2020,Seznamy!$A$3:$A$27,Seznamy!$E$3:$E$27)</f>
        <v>3402</v>
      </c>
      <c r="E2020" s="37">
        <f>LOOKUP(A2020,Seznamy!$A$3:$A$27,Seznamy!$H$3:$H$27)</f>
        <v>123891</v>
      </c>
      <c r="F2020" s="38">
        <f>LOOKUP(A2020,Seznamy!$A$3:$A$27,Seznamy!$J$3:$J$27)</f>
        <v>0</v>
      </c>
      <c r="G2020" s="38">
        <v>18</v>
      </c>
      <c r="H2020" s="36" t="str">
        <f>LOOKUP(G2020,'Bez dříví'!$A$35:$A$84,'Bez dříví'!$B$35:$B$84)</f>
        <v>Libavská lesní s.r.o.</v>
      </c>
      <c r="I2020" s="39">
        <f t="array" ref="I2020">SUM(IF(('Bez dříví'!$A$3:$A$33=A2020)*('Bez dříví'!$D$1:$BA$1=G2020),'Bez dříví'!$D$3:$BA$33))</f>
        <v>0</v>
      </c>
      <c r="J2020" s="70" t="str">
        <f>IF(I2020=0,"",I2020)</f>
        <v/>
      </c>
      <c r="K2020" s="40">
        <f>IF(I2020=MIN($J$2003:$J$2052),1,"")</f>
        <v>1</v>
      </c>
    </row>
    <row r="2021" spans="1:11" hidden="1" x14ac:dyDescent="0.25">
      <c r="A2021" s="34">
        <v>41</v>
      </c>
      <c r="B2021" s="35">
        <f>LOOKUP(A2021,Seznamy!$A$3:$A$27,Seznamy!$B$3:$B$27)</f>
        <v>246056</v>
      </c>
      <c r="C2021" s="36" t="str">
        <f>LOOKUP(A2021,Seznamy!$A$3:$A$27,Seznamy!$C$3:$C$27)</f>
        <v>Jítrava</v>
      </c>
      <c r="D2021" s="37">
        <f>LOOKUP(A2021,Seznamy!$A$3:$A$27,Seznamy!$E$3:$E$27)</f>
        <v>3402</v>
      </c>
      <c r="E2021" s="37">
        <f>LOOKUP(A2021,Seznamy!$A$3:$A$27,Seznamy!$H$3:$H$27)</f>
        <v>123891</v>
      </c>
      <c r="F2021" s="38">
        <f>LOOKUP(A2021,Seznamy!$A$3:$A$27,Seznamy!$J$3:$J$27)</f>
        <v>0</v>
      </c>
      <c r="G2021" s="38">
        <v>19</v>
      </c>
      <c r="H2021" s="36" t="str">
        <f>LOOKUP(G2021,'Bez dříví'!$A$35:$A$84,'Bez dříví'!$B$35:$B$84)</f>
        <v>TIS lignum s.r.o.</v>
      </c>
      <c r="I2021" s="39">
        <f t="array" ref="I2021">SUM(IF(('Bez dříví'!$A$3:$A$33=A2021)*('Bez dříví'!$D$1:$BA$1=G2021),'Bez dříví'!$D$3:$BA$33))</f>
        <v>0</v>
      </c>
      <c r="J2021" s="70" t="str">
        <f>IF(I2021=0,"",I2021)</f>
        <v/>
      </c>
      <c r="K2021" s="40">
        <f>IF(I2021=MIN($J$2003:$J$2052),1,"")</f>
        <v>1</v>
      </c>
    </row>
    <row r="2022" spans="1:11" hidden="1" x14ac:dyDescent="0.25">
      <c r="A2022" s="34">
        <v>41</v>
      </c>
      <c r="B2022" s="35">
        <f>LOOKUP(A2022,Seznamy!$A$3:$A$27,Seznamy!$B$3:$B$27)</f>
        <v>246056</v>
      </c>
      <c r="C2022" s="36" t="str">
        <f>LOOKUP(A2022,Seznamy!$A$3:$A$27,Seznamy!$C$3:$C$27)</f>
        <v>Jítrava</v>
      </c>
      <c r="D2022" s="37">
        <f>LOOKUP(A2022,Seznamy!$A$3:$A$27,Seznamy!$E$3:$E$27)</f>
        <v>3402</v>
      </c>
      <c r="E2022" s="37">
        <f>LOOKUP(A2022,Seznamy!$A$3:$A$27,Seznamy!$H$3:$H$27)</f>
        <v>123891</v>
      </c>
      <c r="F2022" s="38">
        <f>LOOKUP(A2022,Seznamy!$A$3:$A$27,Seznamy!$J$3:$J$27)</f>
        <v>0</v>
      </c>
      <c r="G2022" s="38">
        <v>20</v>
      </c>
      <c r="H2022" s="36" t="str">
        <f>LOOKUP(G2022,'Bez dříví'!$A$35:$A$84,'Bez dříví'!$B$35:$B$84)</f>
        <v>LES-UK s.r.o.</v>
      </c>
      <c r="I2022" s="39">
        <f t="array" ref="I2022">SUM(IF(('Bez dříví'!$A$3:$A$33=A2022)*('Bez dříví'!$D$1:$BA$1=G2022),'Bez dříví'!$D$3:$BA$33))</f>
        <v>0</v>
      </c>
      <c r="J2022" s="70" t="str">
        <f>IF(I2022=0,"",I2022)</f>
        <v/>
      </c>
      <c r="K2022" s="40">
        <f>IF(I2022=MIN($J$2003:$J$2052),1,"")</f>
        <v>1</v>
      </c>
    </row>
    <row r="2023" spans="1:11" hidden="1" x14ac:dyDescent="0.25">
      <c r="A2023" s="34">
        <v>41</v>
      </c>
      <c r="B2023" s="35">
        <f>LOOKUP(A2023,Seznamy!$A$3:$A$27,Seznamy!$B$3:$B$27)</f>
        <v>246056</v>
      </c>
      <c r="C2023" s="36" t="str">
        <f>LOOKUP(A2023,Seznamy!$A$3:$A$27,Seznamy!$C$3:$C$27)</f>
        <v>Jítrava</v>
      </c>
      <c r="D2023" s="37">
        <f>LOOKUP(A2023,Seznamy!$A$3:$A$27,Seznamy!$E$3:$E$27)</f>
        <v>3402</v>
      </c>
      <c r="E2023" s="37">
        <f>LOOKUP(A2023,Seznamy!$A$3:$A$27,Seznamy!$H$3:$H$27)</f>
        <v>123891</v>
      </c>
      <c r="F2023" s="38">
        <f>LOOKUP(A2023,Seznamy!$A$3:$A$27,Seznamy!$J$3:$J$27)</f>
        <v>0</v>
      </c>
      <c r="G2023" s="38">
        <v>21</v>
      </c>
      <c r="H2023" s="36" t="str">
        <f>LOOKUP(G2023,'Bez dříví'!$A$35:$A$84,'Bez dříví'!$B$35:$B$84)</f>
        <v>LIGNEUS, s.r.o.</v>
      </c>
      <c r="I2023" s="39">
        <f t="array" ref="I2023">SUM(IF(('Bez dříví'!$A$3:$A$33=A2023)*('Bez dříví'!$D$1:$BA$1=G2023),'Bez dříví'!$D$3:$BA$33))</f>
        <v>0</v>
      </c>
      <c r="J2023" s="70" t="str">
        <f>IF(I2023=0,"",I2023)</f>
        <v/>
      </c>
      <c r="K2023" s="40">
        <f>IF(I2023=MIN($J$2003:$J$2052),1,"")</f>
        <v>1</v>
      </c>
    </row>
    <row r="2024" spans="1:11" hidden="1" x14ac:dyDescent="0.25">
      <c r="A2024" s="34">
        <v>41</v>
      </c>
      <c r="B2024" s="35">
        <f>LOOKUP(A2024,Seznamy!$A$3:$A$27,Seznamy!$B$3:$B$27)</f>
        <v>246056</v>
      </c>
      <c r="C2024" s="36" t="str">
        <f>LOOKUP(A2024,Seznamy!$A$3:$A$27,Seznamy!$C$3:$C$27)</f>
        <v>Jítrava</v>
      </c>
      <c r="D2024" s="37">
        <f>LOOKUP(A2024,Seznamy!$A$3:$A$27,Seznamy!$E$3:$E$27)</f>
        <v>3402</v>
      </c>
      <c r="E2024" s="37">
        <f>LOOKUP(A2024,Seznamy!$A$3:$A$27,Seznamy!$H$3:$H$27)</f>
        <v>123891</v>
      </c>
      <c r="F2024" s="38">
        <f>LOOKUP(A2024,Seznamy!$A$3:$A$27,Seznamy!$J$3:$J$27)</f>
        <v>0</v>
      </c>
      <c r="G2024" s="38">
        <v>22</v>
      </c>
      <c r="H2024" s="36" t="str">
        <f>LOOKUP(G2024,'Bez dříví'!$A$35:$A$84,'Bez dříví'!$B$35:$B$84)</f>
        <v>Stora Enso Wood Products Ždírec s.r.o.</v>
      </c>
      <c r="I2024" s="39">
        <f t="array" ref="I2024">SUM(IF(('Bez dříví'!$A$3:$A$33=A2024)*('Bez dříví'!$D$1:$BA$1=G2024),'Bez dříví'!$D$3:$BA$33))</f>
        <v>0</v>
      </c>
      <c r="J2024" s="70" t="str">
        <f>IF(I2024=0,"",I2024)</f>
        <v/>
      </c>
      <c r="K2024" s="40">
        <f>IF(I2024=MIN($J$2003:$J$2052),1,"")</f>
        <v>1</v>
      </c>
    </row>
    <row r="2025" spans="1:11" hidden="1" x14ac:dyDescent="0.25">
      <c r="A2025" s="34">
        <v>41</v>
      </c>
      <c r="B2025" s="35">
        <f>LOOKUP(A2025,Seznamy!$A$3:$A$27,Seznamy!$B$3:$B$27)</f>
        <v>246056</v>
      </c>
      <c r="C2025" s="36" t="str">
        <f>LOOKUP(A2025,Seznamy!$A$3:$A$27,Seznamy!$C$3:$C$27)</f>
        <v>Jítrava</v>
      </c>
      <c r="D2025" s="37">
        <f>LOOKUP(A2025,Seznamy!$A$3:$A$27,Seznamy!$E$3:$E$27)</f>
        <v>3402</v>
      </c>
      <c r="E2025" s="37">
        <f>LOOKUP(A2025,Seznamy!$A$3:$A$27,Seznamy!$H$3:$H$27)</f>
        <v>123891</v>
      </c>
      <c r="F2025" s="38">
        <f>LOOKUP(A2025,Seznamy!$A$3:$A$27,Seznamy!$J$3:$J$27)</f>
        <v>0</v>
      </c>
      <c r="G2025" s="38">
        <v>23</v>
      </c>
      <c r="H2025" s="36" t="str">
        <f>LOOKUP(G2025,'Bez dříví'!$A$35:$A$84,'Bez dříví'!$B$35:$B$84)</f>
        <v>DEBLICE - lesy s.r.o.</v>
      </c>
      <c r="I2025" s="39">
        <f t="array" ref="I2025">SUM(IF(('Bez dříví'!$A$3:$A$33=A2025)*('Bez dříví'!$D$1:$BA$1=G2025),'Bez dříví'!$D$3:$BA$33))</f>
        <v>0</v>
      </c>
      <c r="J2025" s="70" t="str">
        <f>IF(I2025=0,"",I2025)</f>
        <v/>
      </c>
      <c r="K2025" s="40">
        <f>IF(I2025=MIN($J$2003:$J$2052),1,"")</f>
        <v>1</v>
      </c>
    </row>
    <row r="2026" spans="1:11" hidden="1" x14ac:dyDescent="0.25">
      <c r="A2026" s="34">
        <v>41</v>
      </c>
      <c r="B2026" s="35">
        <f>LOOKUP(A2026,Seznamy!$A$3:$A$27,Seznamy!$B$3:$B$27)</f>
        <v>246056</v>
      </c>
      <c r="C2026" s="36" t="str">
        <f>LOOKUP(A2026,Seznamy!$A$3:$A$27,Seznamy!$C$3:$C$27)</f>
        <v>Jítrava</v>
      </c>
      <c r="D2026" s="37">
        <f>LOOKUP(A2026,Seznamy!$A$3:$A$27,Seznamy!$E$3:$E$27)</f>
        <v>3402</v>
      </c>
      <c r="E2026" s="37">
        <f>LOOKUP(A2026,Seznamy!$A$3:$A$27,Seznamy!$H$3:$H$27)</f>
        <v>123891</v>
      </c>
      <c r="F2026" s="38">
        <f>LOOKUP(A2026,Seznamy!$A$3:$A$27,Seznamy!$J$3:$J$27)</f>
        <v>0</v>
      </c>
      <c r="G2026" s="38">
        <v>24</v>
      </c>
      <c r="H2026" s="36" t="str">
        <f>LOOKUP(G2026,'Bez dříví'!$A$35:$A$84,'Bez dříví'!$B$35:$B$84)</f>
        <v>Petra spol. s r.o.</v>
      </c>
      <c r="I2026" s="39">
        <f t="array" ref="I2026">SUM(IF(('Bez dříví'!$A$3:$A$33=A2026)*('Bez dříví'!$D$1:$BA$1=G2026),'Bez dříví'!$D$3:$BA$33))</f>
        <v>0</v>
      </c>
      <c r="J2026" s="70" t="str">
        <f>IF(I2026=0,"",I2026)</f>
        <v/>
      </c>
      <c r="K2026" s="40">
        <f>IF(I2026=MIN($J$2003:$J$2052),1,"")</f>
        <v>1</v>
      </c>
    </row>
    <row r="2027" spans="1:11" hidden="1" x14ac:dyDescent="0.25">
      <c r="A2027" s="34">
        <v>41</v>
      </c>
      <c r="B2027" s="35">
        <f>LOOKUP(A2027,Seznamy!$A$3:$A$27,Seznamy!$B$3:$B$27)</f>
        <v>246056</v>
      </c>
      <c r="C2027" s="36" t="str">
        <f>LOOKUP(A2027,Seznamy!$A$3:$A$27,Seznamy!$C$3:$C$27)</f>
        <v>Jítrava</v>
      </c>
      <c r="D2027" s="37">
        <f>LOOKUP(A2027,Seznamy!$A$3:$A$27,Seznamy!$E$3:$E$27)</f>
        <v>3402</v>
      </c>
      <c r="E2027" s="37">
        <f>LOOKUP(A2027,Seznamy!$A$3:$A$27,Seznamy!$H$3:$H$27)</f>
        <v>123891</v>
      </c>
      <c r="F2027" s="38">
        <f>LOOKUP(A2027,Seznamy!$A$3:$A$27,Seznamy!$J$3:$J$27)</f>
        <v>0</v>
      </c>
      <c r="G2027" s="38">
        <v>25</v>
      </c>
      <c r="H2027" s="36" t="str">
        <f>LOOKUP(G2027,'Bez dříví'!$A$35:$A$84,'Bez dříví'!$B$35:$B$84)</f>
        <v>T.E.P.Z., s.r.o.</v>
      </c>
      <c r="I2027" s="39">
        <f t="array" ref="I2027">SUM(IF(('Bez dříví'!$A$3:$A$33=A2027)*('Bez dříví'!$D$1:$BA$1=G2027),'Bez dříví'!$D$3:$BA$33))</f>
        <v>0</v>
      </c>
      <c r="J2027" s="70" t="str">
        <f>IF(I2027=0,"",I2027)</f>
        <v/>
      </c>
      <c r="K2027" s="40">
        <f>IF(I2027=MIN($J$2003:$J$2052),1,"")</f>
        <v>1</v>
      </c>
    </row>
    <row r="2028" spans="1:11" hidden="1" x14ac:dyDescent="0.25">
      <c r="A2028" s="34">
        <v>41</v>
      </c>
      <c r="B2028" s="35">
        <f>LOOKUP(A2028,Seznamy!$A$3:$A$27,Seznamy!$B$3:$B$27)</f>
        <v>246056</v>
      </c>
      <c r="C2028" s="36" t="str">
        <f>LOOKUP(A2028,Seznamy!$A$3:$A$27,Seznamy!$C$3:$C$27)</f>
        <v>Jítrava</v>
      </c>
      <c r="D2028" s="37">
        <f>LOOKUP(A2028,Seznamy!$A$3:$A$27,Seznamy!$E$3:$E$27)</f>
        <v>3402</v>
      </c>
      <c r="E2028" s="37">
        <f>LOOKUP(A2028,Seznamy!$A$3:$A$27,Seznamy!$H$3:$H$27)</f>
        <v>123891</v>
      </c>
      <c r="F2028" s="38">
        <f>LOOKUP(A2028,Seznamy!$A$3:$A$27,Seznamy!$J$3:$J$27)</f>
        <v>0</v>
      </c>
      <c r="G2028" s="38">
        <v>26</v>
      </c>
      <c r="H2028" s="36" t="str">
        <f>LOOKUP(G2028,'Bez dříví'!$A$35:$A$84,'Bez dříví'!$B$35:$B$84)</f>
        <v>GIRAFFE BUILDINGS s.r.o.</v>
      </c>
      <c r="I2028" s="39">
        <f t="array" ref="I2028">SUM(IF(('Bez dříví'!$A$3:$A$33=A2028)*('Bez dříví'!$D$1:$BA$1=G2028),'Bez dříví'!$D$3:$BA$33))</f>
        <v>0</v>
      </c>
      <c r="J2028" s="70" t="str">
        <f>IF(I2028=0,"",I2028)</f>
        <v/>
      </c>
      <c r="K2028" s="40">
        <f>IF(I2028=MIN($J$2003:$J$2052),1,"")</f>
        <v>1</v>
      </c>
    </row>
    <row r="2029" spans="1:11" hidden="1" x14ac:dyDescent="0.25">
      <c r="A2029" s="34">
        <v>41</v>
      </c>
      <c r="B2029" s="35">
        <f>LOOKUP(A2029,Seznamy!$A$3:$A$27,Seznamy!$B$3:$B$27)</f>
        <v>246056</v>
      </c>
      <c r="C2029" s="36" t="str">
        <f>LOOKUP(A2029,Seznamy!$A$3:$A$27,Seznamy!$C$3:$C$27)</f>
        <v>Jítrava</v>
      </c>
      <c r="D2029" s="37">
        <f>LOOKUP(A2029,Seznamy!$A$3:$A$27,Seznamy!$E$3:$E$27)</f>
        <v>3402</v>
      </c>
      <c r="E2029" s="37">
        <f>LOOKUP(A2029,Seznamy!$A$3:$A$27,Seznamy!$H$3:$H$27)</f>
        <v>123891</v>
      </c>
      <c r="F2029" s="38">
        <f>LOOKUP(A2029,Seznamy!$A$3:$A$27,Seznamy!$J$3:$J$27)</f>
        <v>0</v>
      </c>
      <c r="G2029" s="38">
        <v>27</v>
      </c>
      <c r="H2029" s="36" t="str">
        <f>LOOKUP(G2029,'Bez dříví'!$A$35:$A$84,'Bez dříví'!$B$35:$B$84)</f>
        <v>Lesní společnost Ledeč nad Sázavou, a.s.</v>
      </c>
      <c r="I2029" s="39">
        <f t="array" ref="I2029">SUM(IF(('Bez dříví'!$A$3:$A$33=A2029)*('Bez dříví'!$D$1:$BA$1=G2029),'Bez dříví'!$D$3:$BA$33))</f>
        <v>0</v>
      </c>
      <c r="J2029" s="70" t="str">
        <f>IF(I2029=0,"",I2029)</f>
        <v/>
      </c>
      <c r="K2029" s="40">
        <f>IF(I2029=MIN($J$2003:$J$2052),1,"")</f>
        <v>1</v>
      </c>
    </row>
    <row r="2030" spans="1:11" hidden="1" x14ac:dyDescent="0.25">
      <c r="A2030" s="34">
        <v>41</v>
      </c>
      <c r="B2030" s="35">
        <f>LOOKUP(A2030,Seznamy!$A$3:$A$27,Seznamy!$B$3:$B$27)</f>
        <v>246056</v>
      </c>
      <c r="C2030" s="36" t="str">
        <f>LOOKUP(A2030,Seznamy!$A$3:$A$27,Seznamy!$C$3:$C$27)</f>
        <v>Jítrava</v>
      </c>
      <c r="D2030" s="37">
        <f>LOOKUP(A2030,Seznamy!$A$3:$A$27,Seznamy!$E$3:$E$27)</f>
        <v>3402</v>
      </c>
      <c r="E2030" s="37">
        <f>LOOKUP(A2030,Seznamy!$A$3:$A$27,Seznamy!$H$3:$H$27)</f>
        <v>123891</v>
      </c>
      <c r="F2030" s="38">
        <f>LOOKUP(A2030,Seznamy!$A$3:$A$27,Seznamy!$J$3:$J$27)</f>
        <v>0</v>
      </c>
      <c r="G2030" s="38">
        <v>28</v>
      </c>
      <c r="H2030" s="36" t="str">
        <f>LOOKUP(G2030,'Bez dříví'!$A$35:$A$84,'Bez dříví'!$B$35:$B$84)</f>
        <v>Pradědský lesní závod, a.s.</v>
      </c>
      <c r="I2030" s="39">
        <f t="array" ref="I2030">SUM(IF(('Bez dříví'!$A$3:$A$33=A2030)*('Bez dříví'!$D$1:$BA$1=G2030),'Bez dříví'!$D$3:$BA$33))</f>
        <v>0</v>
      </c>
      <c r="J2030" s="70" t="str">
        <f>IF(I2030=0,"",I2030)</f>
        <v/>
      </c>
      <c r="K2030" s="40">
        <f>IF(I2030=MIN($J$2003:$J$2052),1,"")</f>
        <v>1</v>
      </c>
    </row>
    <row r="2031" spans="1:11" hidden="1" x14ac:dyDescent="0.25">
      <c r="A2031" s="34">
        <v>41</v>
      </c>
      <c r="B2031" s="35">
        <f>LOOKUP(A2031,Seznamy!$A$3:$A$27,Seznamy!$B$3:$B$27)</f>
        <v>246056</v>
      </c>
      <c r="C2031" s="36" t="str">
        <f>LOOKUP(A2031,Seznamy!$A$3:$A$27,Seznamy!$C$3:$C$27)</f>
        <v>Jítrava</v>
      </c>
      <c r="D2031" s="37">
        <f>LOOKUP(A2031,Seznamy!$A$3:$A$27,Seznamy!$E$3:$E$27)</f>
        <v>3402</v>
      </c>
      <c r="E2031" s="37">
        <f>LOOKUP(A2031,Seznamy!$A$3:$A$27,Seznamy!$H$3:$H$27)</f>
        <v>123891</v>
      </c>
      <c r="F2031" s="38">
        <f>LOOKUP(A2031,Seznamy!$A$3:$A$27,Seznamy!$J$3:$J$27)</f>
        <v>0</v>
      </c>
      <c r="G2031" s="38">
        <v>29</v>
      </c>
      <c r="H2031" s="36" t="str">
        <f>LOOKUP(G2031,'Bez dříví'!$A$35:$A$84,'Bez dříví'!$B$35:$B$84)</f>
        <v>Královské lesy s.r.o.</v>
      </c>
      <c r="I2031" s="39">
        <f t="array" ref="I2031">SUM(IF(('Bez dříví'!$A$3:$A$33=A2031)*('Bez dříví'!$D$1:$BA$1=G2031),'Bez dříví'!$D$3:$BA$33))</f>
        <v>0</v>
      </c>
      <c r="J2031" s="70" t="str">
        <f>IF(I2031=0,"",I2031)</f>
        <v/>
      </c>
      <c r="K2031" s="40">
        <f>IF(I2031=MIN($J$2003:$J$2052),1,"")</f>
        <v>1</v>
      </c>
    </row>
    <row r="2032" spans="1:11" hidden="1" x14ac:dyDescent="0.25">
      <c r="A2032" s="34">
        <v>41</v>
      </c>
      <c r="B2032" s="35">
        <f>LOOKUP(A2032,Seznamy!$A$3:$A$27,Seznamy!$B$3:$B$27)</f>
        <v>246056</v>
      </c>
      <c r="C2032" s="36" t="str">
        <f>LOOKUP(A2032,Seznamy!$A$3:$A$27,Seznamy!$C$3:$C$27)</f>
        <v>Jítrava</v>
      </c>
      <c r="D2032" s="37">
        <f>LOOKUP(A2032,Seznamy!$A$3:$A$27,Seznamy!$E$3:$E$27)</f>
        <v>3402</v>
      </c>
      <c r="E2032" s="37">
        <f>LOOKUP(A2032,Seznamy!$A$3:$A$27,Seznamy!$H$3:$H$27)</f>
        <v>123891</v>
      </c>
      <c r="F2032" s="38">
        <f>LOOKUP(A2032,Seznamy!$A$3:$A$27,Seznamy!$J$3:$J$27)</f>
        <v>0</v>
      </c>
      <c r="G2032" s="38">
        <v>30</v>
      </c>
      <c r="H2032" s="36" t="str">
        <f>LOOKUP(G2032,'Bez dříví'!$A$35:$A$84,'Bez dříví'!$B$35:$B$84)</f>
        <v>Jihozápadní dřevařská a.s.</v>
      </c>
      <c r="I2032" s="39">
        <f t="array" ref="I2032">SUM(IF(('Bez dříví'!$A$3:$A$33=A2032)*('Bez dříví'!$D$1:$BA$1=G2032),'Bez dříví'!$D$3:$BA$33))</f>
        <v>0</v>
      </c>
      <c r="J2032" s="70" t="str">
        <f>IF(I2032=0,"",I2032)</f>
        <v/>
      </c>
      <c r="K2032" s="40">
        <f>IF(I2032=MIN($J$2003:$J$2052),1,"")</f>
        <v>1</v>
      </c>
    </row>
    <row r="2033" spans="1:11" hidden="1" x14ac:dyDescent="0.25">
      <c r="A2033" s="34">
        <v>41</v>
      </c>
      <c r="B2033" s="35">
        <f>LOOKUP(A2033,Seznamy!$A$3:$A$27,Seznamy!$B$3:$B$27)</f>
        <v>246056</v>
      </c>
      <c r="C2033" s="36" t="str">
        <f>LOOKUP(A2033,Seznamy!$A$3:$A$27,Seznamy!$C$3:$C$27)</f>
        <v>Jítrava</v>
      </c>
      <c r="D2033" s="37">
        <f>LOOKUP(A2033,Seznamy!$A$3:$A$27,Seznamy!$E$3:$E$27)</f>
        <v>3402</v>
      </c>
      <c r="E2033" s="37">
        <f>LOOKUP(A2033,Seznamy!$A$3:$A$27,Seznamy!$H$3:$H$27)</f>
        <v>123891</v>
      </c>
      <c r="F2033" s="38">
        <f>LOOKUP(A2033,Seznamy!$A$3:$A$27,Seznamy!$J$3:$J$27)</f>
        <v>0</v>
      </c>
      <c r="G2033" s="38">
        <v>31</v>
      </c>
      <c r="H2033" s="36">
        <f>LOOKUP(G2033,'Bez dříví'!$A$35:$A$84,'Bez dříví'!$B$35:$B$84)</f>
        <v>0</v>
      </c>
      <c r="I2033" s="39">
        <f t="array" ref="I2033">SUM(IF(('Bez dříví'!$A$3:$A$33=A2033)*('Bez dříví'!$D$1:$BA$1=G2033),'Bez dříví'!$D$3:$BA$33))</f>
        <v>0</v>
      </c>
      <c r="J2033" s="70" t="str">
        <f>IF(I2033=0,"",I2033)</f>
        <v/>
      </c>
      <c r="K2033" s="40">
        <f>IF(I2033=MIN($J$2003:$J$2052),1,"")</f>
        <v>1</v>
      </c>
    </row>
    <row r="2034" spans="1:11" hidden="1" x14ac:dyDescent="0.25">
      <c r="A2034" s="34">
        <v>41</v>
      </c>
      <c r="B2034" s="35">
        <f>LOOKUP(A2034,Seznamy!$A$3:$A$27,Seznamy!$B$3:$B$27)</f>
        <v>246056</v>
      </c>
      <c r="C2034" s="36" t="str">
        <f>LOOKUP(A2034,Seznamy!$A$3:$A$27,Seznamy!$C$3:$C$27)</f>
        <v>Jítrava</v>
      </c>
      <c r="D2034" s="37">
        <f>LOOKUP(A2034,Seznamy!$A$3:$A$27,Seznamy!$E$3:$E$27)</f>
        <v>3402</v>
      </c>
      <c r="E2034" s="37">
        <f>LOOKUP(A2034,Seznamy!$A$3:$A$27,Seznamy!$H$3:$H$27)</f>
        <v>123891</v>
      </c>
      <c r="F2034" s="38">
        <f>LOOKUP(A2034,Seznamy!$A$3:$A$27,Seznamy!$J$3:$J$27)</f>
        <v>0</v>
      </c>
      <c r="G2034" s="38">
        <v>32</v>
      </c>
      <c r="H2034" s="36">
        <f>LOOKUP(G2034,'Bez dříví'!$A$35:$A$84,'Bez dříví'!$B$35:$B$84)</f>
        <v>0</v>
      </c>
      <c r="I2034" s="39">
        <f t="array" ref="I2034">SUM(IF(('Bez dříví'!$A$3:$A$33=A2034)*('Bez dříví'!$D$1:$BA$1=G2034),'Bez dříví'!$D$3:$BA$33))</f>
        <v>0</v>
      </c>
      <c r="J2034" s="70" t="str">
        <f>IF(I2034=0,"",I2034)</f>
        <v/>
      </c>
      <c r="K2034" s="40">
        <f>IF(I2034=MIN($J$2003:$J$2052),1,"")</f>
        <v>1</v>
      </c>
    </row>
    <row r="2035" spans="1:11" hidden="1" x14ac:dyDescent="0.25">
      <c r="A2035" s="34">
        <v>41</v>
      </c>
      <c r="B2035" s="35">
        <f>LOOKUP(A2035,Seznamy!$A$3:$A$27,Seznamy!$B$3:$B$27)</f>
        <v>246056</v>
      </c>
      <c r="C2035" s="36" t="str">
        <f>LOOKUP(A2035,Seznamy!$A$3:$A$27,Seznamy!$C$3:$C$27)</f>
        <v>Jítrava</v>
      </c>
      <c r="D2035" s="37">
        <f>LOOKUP(A2035,Seznamy!$A$3:$A$27,Seznamy!$E$3:$E$27)</f>
        <v>3402</v>
      </c>
      <c r="E2035" s="37">
        <f>LOOKUP(A2035,Seznamy!$A$3:$A$27,Seznamy!$H$3:$H$27)</f>
        <v>123891</v>
      </c>
      <c r="F2035" s="38">
        <f>LOOKUP(A2035,Seznamy!$A$3:$A$27,Seznamy!$J$3:$J$27)</f>
        <v>0</v>
      </c>
      <c r="G2035" s="38">
        <v>33</v>
      </c>
      <c r="H2035" s="36">
        <f>LOOKUP(G2035,'Bez dříví'!$A$35:$A$84,'Bez dříví'!$B$35:$B$84)</f>
        <v>0</v>
      </c>
      <c r="I2035" s="39">
        <f t="array" ref="I2035">SUM(IF(('Bez dříví'!$A$3:$A$33=A2035)*('Bez dříví'!$D$1:$BA$1=G2035),'Bez dříví'!$D$3:$BA$33))</f>
        <v>0</v>
      </c>
      <c r="J2035" s="70" t="str">
        <f>IF(I2035=0,"",I2035)</f>
        <v/>
      </c>
      <c r="K2035" s="40">
        <f>IF(I2035=MIN($J$2003:$J$2052),1,"")</f>
        <v>1</v>
      </c>
    </row>
    <row r="2036" spans="1:11" hidden="1" x14ac:dyDescent="0.25">
      <c r="A2036" s="34">
        <v>41</v>
      </c>
      <c r="B2036" s="35">
        <f>LOOKUP(A2036,Seznamy!$A$3:$A$27,Seznamy!$B$3:$B$27)</f>
        <v>246056</v>
      </c>
      <c r="C2036" s="36" t="str">
        <f>LOOKUP(A2036,Seznamy!$A$3:$A$27,Seznamy!$C$3:$C$27)</f>
        <v>Jítrava</v>
      </c>
      <c r="D2036" s="37">
        <f>LOOKUP(A2036,Seznamy!$A$3:$A$27,Seznamy!$E$3:$E$27)</f>
        <v>3402</v>
      </c>
      <c r="E2036" s="37">
        <f>LOOKUP(A2036,Seznamy!$A$3:$A$27,Seznamy!$H$3:$H$27)</f>
        <v>123891</v>
      </c>
      <c r="F2036" s="38">
        <f>LOOKUP(A2036,Seznamy!$A$3:$A$27,Seznamy!$J$3:$J$27)</f>
        <v>0</v>
      </c>
      <c r="G2036" s="38">
        <v>34</v>
      </c>
      <c r="H2036" s="36">
        <f>LOOKUP(G2036,'Bez dříví'!$A$35:$A$84,'Bez dříví'!$B$35:$B$84)</f>
        <v>0</v>
      </c>
      <c r="I2036" s="39">
        <f t="array" ref="I2036">SUM(IF(('Bez dříví'!$A$3:$A$33=A2036)*('Bez dříví'!$D$1:$BA$1=G2036),'Bez dříví'!$D$3:$BA$33))</f>
        <v>0</v>
      </c>
      <c r="J2036" s="70" t="str">
        <f>IF(I2036=0,"",I2036)</f>
        <v/>
      </c>
      <c r="K2036" s="40">
        <f>IF(I2036=MIN($J$2003:$J$2052),1,"")</f>
        <v>1</v>
      </c>
    </row>
    <row r="2037" spans="1:11" hidden="1" x14ac:dyDescent="0.25">
      <c r="A2037" s="34">
        <v>41</v>
      </c>
      <c r="B2037" s="35">
        <f>LOOKUP(A2037,Seznamy!$A$3:$A$27,Seznamy!$B$3:$B$27)</f>
        <v>246056</v>
      </c>
      <c r="C2037" s="36" t="str">
        <f>LOOKUP(A2037,Seznamy!$A$3:$A$27,Seznamy!$C$3:$C$27)</f>
        <v>Jítrava</v>
      </c>
      <c r="D2037" s="37">
        <f>LOOKUP(A2037,Seznamy!$A$3:$A$27,Seznamy!$E$3:$E$27)</f>
        <v>3402</v>
      </c>
      <c r="E2037" s="37">
        <f>LOOKUP(A2037,Seznamy!$A$3:$A$27,Seznamy!$H$3:$H$27)</f>
        <v>123891</v>
      </c>
      <c r="F2037" s="38">
        <f>LOOKUP(A2037,Seznamy!$A$3:$A$27,Seznamy!$J$3:$J$27)</f>
        <v>0</v>
      </c>
      <c r="G2037" s="38">
        <v>35</v>
      </c>
      <c r="H2037" s="36">
        <f>LOOKUP(G2037,'Bez dříví'!$A$35:$A$84,'Bez dříví'!$B$35:$B$84)</f>
        <v>0</v>
      </c>
      <c r="I2037" s="39">
        <f t="array" ref="I2037">SUM(IF(('Bez dříví'!$A$3:$A$33=A2037)*('Bez dříví'!$D$1:$BA$1=G2037),'Bez dříví'!$D$3:$BA$33))</f>
        <v>0</v>
      </c>
      <c r="J2037" s="70" t="str">
        <f>IF(I2037=0,"",I2037)</f>
        <v/>
      </c>
      <c r="K2037" s="40">
        <f>IF(I2037=MIN($J$2003:$J$2052),1,"")</f>
        <v>1</v>
      </c>
    </row>
    <row r="2038" spans="1:11" hidden="1" x14ac:dyDescent="0.25">
      <c r="A2038" s="34">
        <v>41</v>
      </c>
      <c r="B2038" s="35">
        <f>LOOKUP(A2038,Seznamy!$A$3:$A$27,Seznamy!$B$3:$B$27)</f>
        <v>246056</v>
      </c>
      <c r="C2038" s="36" t="str">
        <f>LOOKUP(A2038,Seznamy!$A$3:$A$27,Seznamy!$C$3:$C$27)</f>
        <v>Jítrava</v>
      </c>
      <c r="D2038" s="37">
        <f>LOOKUP(A2038,Seznamy!$A$3:$A$27,Seznamy!$E$3:$E$27)</f>
        <v>3402</v>
      </c>
      <c r="E2038" s="37">
        <f>LOOKUP(A2038,Seznamy!$A$3:$A$27,Seznamy!$H$3:$H$27)</f>
        <v>123891</v>
      </c>
      <c r="F2038" s="38">
        <f>LOOKUP(A2038,Seznamy!$A$3:$A$27,Seznamy!$J$3:$J$27)</f>
        <v>0</v>
      </c>
      <c r="G2038" s="38">
        <v>36</v>
      </c>
      <c r="H2038" s="36">
        <f>LOOKUP(G2038,'Bez dříví'!$A$35:$A$84,'Bez dříví'!$B$35:$B$84)</f>
        <v>0</v>
      </c>
      <c r="I2038" s="39">
        <f t="array" ref="I2038">SUM(IF(('Bez dříví'!$A$3:$A$33=A2038)*('Bez dříví'!$D$1:$BA$1=G2038),'Bez dříví'!$D$3:$BA$33))</f>
        <v>0</v>
      </c>
      <c r="J2038" s="70" t="str">
        <f>IF(I2038=0,"",I2038)</f>
        <v/>
      </c>
      <c r="K2038" s="40">
        <f>IF(I2038=MIN($J$2003:$J$2052),1,"")</f>
        <v>1</v>
      </c>
    </row>
    <row r="2039" spans="1:11" hidden="1" x14ac:dyDescent="0.25">
      <c r="A2039" s="34">
        <v>41</v>
      </c>
      <c r="B2039" s="35">
        <f>LOOKUP(A2039,Seznamy!$A$3:$A$27,Seznamy!$B$3:$B$27)</f>
        <v>246056</v>
      </c>
      <c r="C2039" s="36" t="str">
        <f>LOOKUP(A2039,Seznamy!$A$3:$A$27,Seznamy!$C$3:$C$27)</f>
        <v>Jítrava</v>
      </c>
      <c r="D2039" s="37">
        <f>LOOKUP(A2039,Seznamy!$A$3:$A$27,Seznamy!$E$3:$E$27)</f>
        <v>3402</v>
      </c>
      <c r="E2039" s="37">
        <f>LOOKUP(A2039,Seznamy!$A$3:$A$27,Seznamy!$H$3:$H$27)</f>
        <v>123891</v>
      </c>
      <c r="F2039" s="38">
        <f>LOOKUP(A2039,Seznamy!$A$3:$A$27,Seznamy!$J$3:$J$27)</f>
        <v>0</v>
      </c>
      <c r="G2039" s="38">
        <v>37</v>
      </c>
      <c r="H2039" s="36">
        <f>LOOKUP(G2039,'Bez dříví'!$A$35:$A$84,'Bez dříví'!$B$35:$B$84)</f>
        <v>0</v>
      </c>
      <c r="I2039" s="39">
        <f t="array" ref="I2039">SUM(IF(('Bez dříví'!$A$3:$A$33=A2039)*('Bez dříví'!$D$1:$BA$1=G2039),'Bez dříví'!$D$3:$BA$33))</f>
        <v>0</v>
      </c>
      <c r="J2039" s="70" t="str">
        <f>IF(I2039=0,"",I2039)</f>
        <v/>
      </c>
      <c r="K2039" s="40">
        <f>IF(I2039=MIN($J$2003:$J$2052),1,"")</f>
        <v>1</v>
      </c>
    </row>
    <row r="2040" spans="1:11" hidden="1" x14ac:dyDescent="0.25">
      <c r="A2040" s="34">
        <v>41</v>
      </c>
      <c r="B2040" s="35">
        <f>LOOKUP(A2040,Seznamy!$A$3:$A$27,Seznamy!$B$3:$B$27)</f>
        <v>246056</v>
      </c>
      <c r="C2040" s="36" t="str">
        <f>LOOKUP(A2040,Seznamy!$A$3:$A$27,Seznamy!$C$3:$C$27)</f>
        <v>Jítrava</v>
      </c>
      <c r="D2040" s="37">
        <f>LOOKUP(A2040,Seznamy!$A$3:$A$27,Seznamy!$E$3:$E$27)</f>
        <v>3402</v>
      </c>
      <c r="E2040" s="37">
        <f>LOOKUP(A2040,Seznamy!$A$3:$A$27,Seznamy!$H$3:$H$27)</f>
        <v>123891</v>
      </c>
      <c r="F2040" s="38">
        <f>LOOKUP(A2040,Seznamy!$A$3:$A$27,Seznamy!$J$3:$J$27)</f>
        <v>0</v>
      </c>
      <c r="G2040" s="38">
        <v>38</v>
      </c>
      <c r="H2040" s="36">
        <f>LOOKUP(G2040,'Bez dříví'!$A$35:$A$84,'Bez dříví'!$B$35:$B$84)</f>
        <v>0</v>
      </c>
      <c r="I2040" s="39">
        <f t="array" ref="I2040">SUM(IF(('Bez dříví'!$A$3:$A$33=A2040)*('Bez dříví'!$D$1:$BA$1=G2040),'Bez dříví'!$D$3:$BA$33))</f>
        <v>0</v>
      </c>
      <c r="J2040" s="70" t="str">
        <f>IF(I2040=0,"",I2040)</f>
        <v/>
      </c>
      <c r="K2040" s="40">
        <f>IF(I2040=MIN($J$2003:$J$2052),1,"")</f>
        <v>1</v>
      </c>
    </row>
    <row r="2041" spans="1:11" hidden="1" x14ac:dyDescent="0.25">
      <c r="A2041" s="34">
        <v>41</v>
      </c>
      <c r="B2041" s="35">
        <f>LOOKUP(A2041,Seznamy!$A$3:$A$27,Seznamy!$B$3:$B$27)</f>
        <v>246056</v>
      </c>
      <c r="C2041" s="36" t="str">
        <f>LOOKUP(A2041,Seznamy!$A$3:$A$27,Seznamy!$C$3:$C$27)</f>
        <v>Jítrava</v>
      </c>
      <c r="D2041" s="37">
        <f>LOOKUP(A2041,Seznamy!$A$3:$A$27,Seznamy!$E$3:$E$27)</f>
        <v>3402</v>
      </c>
      <c r="E2041" s="37">
        <f>LOOKUP(A2041,Seznamy!$A$3:$A$27,Seznamy!$H$3:$H$27)</f>
        <v>123891</v>
      </c>
      <c r="F2041" s="38">
        <f>LOOKUP(A2041,Seznamy!$A$3:$A$27,Seznamy!$J$3:$J$27)</f>
        <v>0</v>
      </c>
      <c r="G2041" s="38">
        <v>39</v>
      </c>
      <c r="H2041" s="36">
        <f>LOOKUP(G2041,'Bez dříví'!$A$35:$A$84,'Bez dříví'!$B$35:$B$84)</f>
        <v>0</v>
      </c>
      <c r="I2041" s="39">
        <f t="array" ref="I2041">SUM(IF(('Bez dříví'!$A$3:$A$33=A2041)*('Bez dříví'!$D$1:$BA$1=G2041),'Bez dříví'!$D$3:$BA$33))</f>
        <v>0</v>
      </c>
      <c r="J2041" s="70" t="str">
        <f>IF(I2041=0,"",I2041)</f>
        <v/>
      </c>
      <c r="K2041" s="40">
        <f>IF(I2041=MIN($J$2003:$J$2052),1,"")</f>
        <v>1</v>
      </c>
    </row>
    <row r="2042" spans="1:11" hidden="1" x14ac:dyDescent="0.25">
      <c r="A2042" s="34">
        <v>41</v>
      </c>
      <c r="B2042" s="35">
        <f>LOOKUP(A2042,Seznamy!$A$3:$A$27,Seznamy!$B$3:$B$27)</f>
        <v>246056</v>
      </c>
      <c r="C2042" s="36" t="str">
        <f>LOOKUP(A2042,Seznamy!$A$3:$A$27,Seznamy!$C$3:$C$27)</f>
        <v>Jítrava</v>
      </c>
      <c r="D2042" s="37">
        <f>LOOKUP(A2042,Seznamy!$A$3:$A$27,Seznamy!$E$3:$E$27)</f>
        <v>3402</v>
      </c>
      <c r="E2042" s="37">
        <f>LOOKUP(A2042,Seznamy!$A$3:$A$27,Seznamy!$H$3:$H$27)</f>
        <v>123891</v>
      </c>
      <c r="F2042" s="38">
        <f>LOOKUP(A2042,Seznamy!$A$3:$A$27,Seznamy!$J$3:$J$27)</f>
        <v>0</v>
      </c>
      <c r="G2042" s="38">
        <v>40</v>
      </c>
      <c r="H2042" s="36">
        <f>LOOKUP(G2042,'Bez dříví'!$A$35:$A$84,'Bez dříví'!$B$35:$B$84)</f>
        <v>0</v>
      </c>
      <c r="I2042" s="39">
        <f t="array" ref="I2042">SUM(IF(('Bez dříví'!$A$3:$A$33=A2042)*('Bez dříví'!$D$1:$BA$1=G2042),'Bez dříví'!$D$3:$BA$33))</f>
        <v>0</v>
      </c>
      <c r="J2042" s="70" t="str">
        <f>IF(I2042=0,"",I2042)</f>
        <v/>
      </c>
      <c r="K2042" s="40">
        <f>IF(I2042=MIN($J$2003:$J$2052),1,"")</f>
        <v>1</v>
      </c>
    </row>
    <row r="2043" spans="1:11" hidden="1" x14ac:dyDescent="0.25">
      <c r="A2043" s="34">
        <v>41</v>
      </c>
      <c r="B2043" s="35">
        <f>LOOKUP(A2043,Seznamy!$A$3:$A$27,Seznamy!$B$3:$B$27)</f>
        <v>246056</v>
      </c>
      <c r="C2043" s="36" t="str">
        <f>LOOKUP(A2043,Seznamy!$A$3:$A$27,Seznamy!$C$3:$C$27)</f>
        <v>Jítrava</v>
      </c>
      <c r="D2043" s="37">
        <f>LOOKUP(A2043,Seznamy!$A$3:$A$27,Seznamy!$E$3:$E$27)</f>
        <v>3402</v>
      </c>
      <c r="E2043" s="37">
        <f>LOOKUP(A2043,Seznamy!$A$3:$A$27,Seznamy!$H$3:$H$27)</f>
        <v>123891</v>
      </c>
      <c r="F2043" s="38">
        <f>LOOKUP(A2043,Seznamy!$A$3:$A$27,Seznamy!$J$3:$J$27)</f>
        <v>0</v>
      </c>
      <c r="G2043" s="38">
        <v>41</v>
      </c>
      <c r="H2043" s="36">
        <f>LOOKUP(G2043,'Bez dříví'!$A$35:$A$84,'Bez dříví'!$B$35:$B$84)</f>
        <v>0</v>
      </c>
      <c r="I2043" s="39">
        <f t="array" ref="I2043">SUM(IF(('Bez dříví'!$A$3:$A$33=A2043)*('Bez dříví'!$D$1:$BA$1=G2043),'Bez dříví'!$D$3:$BA$33))</f>
        <v>0</v>
      </c>
      <c r="J2043" s="70" t="str">
        <f>IF(I2043=0,"",I2043)</f>
        <v/>
      </c>
      <c r="K2043" s="40">
        <f>IF(I2043=MIN($J$2003:$J$2052),1,"")</f>
        <v>1</v>
      </c>
    </row>
    <row r="2044" spans="1:11" hidden="1" x14ac:dyDescent="0.25">
      <c r="A2044" s="34">
        <v>41</v>
      </c>
      <c r="B2044" s="35">
        <f>LOOKUP(A2044,Seznamy!$A$3:$A$27,Seznamy!$B$3:$B$27)</f>
        <v>246056</v>
      </c>
      <c r="C2044" s="36" t="str">
        <f>LOOKUP(A2044,Seznamy!$A$3:$A$27,Seznamy!$C$3:$C$27)</f>
        <v>Jítrava</v>
      </c>
      <c r="D2044" s="37">
        <f>LOOKUP(A2044,Seznamy!$A$3:$A$27,Seznamy!$E$3:$E$27)</f>
        <v>3402</v>
      </c>
      <c r="E2044" s="37">
        <f>LOOKUP(A2044,Seznamy!$A$3:$A$27,Seznamy!$H$3:$H$27)</f>
        <v>123891</v>
      </c>
      <c r="F2044" s="38">
        <f>LOOKUP(A2044,Seznamy!$A$3:$A$27,Seznamy!$J$3:$J$27)</f>
        <v>0</v>
      </c>
      <c r="G2044" s="38">
        <v>42</v>
      </c>
      <c r="H2044" s="36">
        <f>LOOKUP(G2044,'Bez dříví'!$A$35:$A$84,'Bez dříví'!$B$35:$B$84)</f>
        <v>0</v>
      </c>
      <c r="I2044" s="39">
        <f t="array" ref="I2044">SUM(IF(('Bez dříví'!$A$3:$A$33=A2044)*('Bez dříví'!$D$1:$BA$1=G2044),'Bez dříví'!$D$3:$BA$33))</f>
        <v>0</v>
      </c>
      <c r="J2044" s="70" t="str">
        <f>IF(I2044=0,"",I2044)</f>
        <v/>
      </c>
      <c r="K2044" s="40">
        <f>IF(I2044=MIN($J$2003:$J$2052),1,"")</f>
        <v>1</v>
      </c>
    </row>
    <row r="2045" spans="1:11" hidden="1" x14ac:dyDescent="0.25">
      <c r="A2045" s="34">
        <v>41</v>
      </c>
      <c r="B2045" s="35">
        <f>LOOKUP(A2045,Seznamy!$A$3:$A$27,Seznamy!$B$3:$B$27)</f>
        <v>246056</v>
      </c>
      <c r="C2045" s="36" t="str">
        <f>LOOKUP(A2045,Seznamy!$A$3:$A$27,Seznamy!$C$3:$C$27)</f>
        <v>Jítrava</v>
      </c>
      <c r="D2045" s="37">
        <f>LOOKUP(A2045,Seznamy!$A$3:$A$27,Seznamy!$E$3:$E$27)</f>
        <v>3402</v>
      </c>
      <c r="E2045" s="37">
        <f>LOOKUP(A2045,Seznamy!$A$3:$A$27,Seznamy!$H$3:$H$27)</f>
        <v>123891</v>
      </c>
      <c r="F2045" s="38">
        <f>LOOKUP(A2045,Seznamy!$A$3:$A$27,Seznamy!$J$3:$J$27)</f>
        <v>0</v>
      </c>
      <c r="G2045" s="38">
        <v>43</v>
      </c>
      <c r="H2045" s="36">
        <f>LOOKUP(G2045,'Bez dříví'!$A$35:$A$84,'Bez dříví'!$B$35:$B$84)</f>
        <v>0</v>
      </c>
      <c r="I2045" s="39">
        <f t="array" ref="I2045">SUM(IF(('Bez dříví'!$A$3:$A$33=A2045)*('Bez dříví'!$D$1:$BA$1=G2045),'Bez dříví'!$D$3:$BA$33))</f>
        <v>0</v>
      </c>
      <c r="J2045" s="70" t="str">
        <f>IF(I2045=0,"",I2045)</f>
        <v/>
      </c>
      <c r="K2045" s="40">
        <f>IF(I2045=MIN($J$2003:$J$2052),1,"")</f>
        <v>1</v>
      </c>
    </row>
    <row r="2046" spans="1:11" hidden="1" x14ac:dyDescent="0.25">
      <c r="A2046" s="34">
        <v>41</v>
      </c>
      <c r="B2046" s="35">
        <f>LOOKUP(A2046,Seznamy!$A$3:$A$27,Seznamy!$B$3:$B$27)</f>
        <v>246056</v>
      </c>
      <c r="C2046" s="36" t="str">
        <f>LOOKUP(A2046,Seznamy!$A$3:$A$27,Seznamy!$C$3:$C$27)</f>
        <v>Jítrava</v>
      </c>
      <c r="D2046" s="37">
        <f>LOOKUP(A2046,Seznamy!$A$3:$A$27,Seznamy!$E$3:$E$27)</f>
        <v>3402</v>
      </c>
      <c r="E2046" s="37">
        <f>LOOKUP(A2046,Seznamy!$A$3:$A$27,Seznamy!$H$3:$H$27)</f>
        <v>123891</v>
      </c>
      <c r="F2046" s="38">
        <f>LOOKUP(A2046,Seznamy!$A$3:$A$27,Seznamy!$J$3:$J$27)</f>
        <v>0</v>
      </c>
      <c r="G2046" s="38">
        <v>44</v>
      </c>
      <c r="H2046" s="36">
        <f>LOOKUP(G2046,'Bez dříví'!$A$35:$A$84,'Bez dříví'!$B$35:$B$84)</f>
        <v>0</v>
      </c>
      <c r="I2046" s="39">
        <f t="array" ref="I2046">SUM(IF(('Bez dříví'!$A$3:$A$33=A2046)*('Bez dříví'!$D$1:$BA$1=G2046),'Bez dříví'!$D$3:$BA$33))</f>
        <v>0</v>
      </c>
      <c r="J2046" s="70" t="str">
        <f>IF(I2046=0,"",I2046)</f>
        <v/>
      </c>
      <c r="K2046" s="40">
        <f>IF(I2046=MIN($J$2003:$J$2052),1,"")</f>
        <v>1</v>
      </c>
    </row>
    <row r="2047" spans="1:11" hidden="1" x14ac:dyDescent="0.25">
      <c r="A2047" s="34">
        <v>41</v>
      </c>
      <c r="B2047" s="35">
        <f>LOOKUP(A2047,Seznamy!$A$3:$A$27,Seznamy!$B$3:$B$27)</f>
        <v>246056</v>
      </c>
      <c r="C2047" s="36" t="str">
        <f>LOOKUP(A2047,Seznamy!$A$3:$A$27,Seznamy!$C$3:$C$27)</f>
        <v>Jítrava</v>
      </c>
      <c r="D2047" s="37">
        <f>LOOKUP(A2047,Seznamy!$A$3:$A$27,Seznamy!$E$3:$E$27)</f>
        <v>3402</v>
      </c>
      <c r="E2047" s="37">
        <f>LOOKUP(A2047,Seznamy!$A$3:$A$27,Seznamy!$H$3:$H$27)</f>
        <v>123891</v>
      </c>
      <c r="F2047" s="38">
        <f>LOOKUP(A2047,Seznamy!$A$3:$A$27,Seznamy!$J$3:$J$27)</f>
        <v>0</v>
      </c>
      <c r="G2047" s="38">
        <v>45</v>
      </c>
      <c r="H2047" s="36">
        <f>LOOKUP(G2047,'Bez dříví'!$A$35:$A$84,'Bez dříví'!$B$35:$B$84)</f>
        <v>0</v>
      </c>
      <c r="I2047" s="39">
        <f t="array" ref="I2047">SUM(IF(('Bez dříví'!$A$3:$A$33=A2047)*('Bez dříví'!$D$1:$BA$1=G2047),'Bez dříví'!$D$3:$BA$33))</f>
        <v>0</v>
      </c>
      <c r="J2047" s="70" t="str">
        <f>IF(I2047=0,"",I2047)</f>
        <v/>
      </c>
      <c r="K2047" s="40">
        <f>IF(I2047=MIN($J$2003:$J$2052),1,"")</f>
        <v>1</v>
      </c>
    </row>
    <row r="2048" spans="1:11" hidden="1" x14ac:dyDescent="0.25">
      <c r="A2048" s="34">
        <v>41</v>
      </c>
      <c r="B2048" s="35">
        <f>LOOKUP(A2048,Seznamy!$A$3:$A$27,Seznamy!$B$3:$B$27)</f>
        <v>246056</v>
      </c>
      <c r="C2048" s="36" t="str">
        <f>LOOKUP(A2048,Seznamy!$A$3:$A$27,Seznamy!$C$3:$C$27)</f>
        <v>Jítrava</v>
      </c>
      <c r="D2048" s="37">
        <f>LOOKUP(A2048,Seznamy!$A$3:$A$27,Seznamy!$E$3:$E$27)</f>
        <v>3402</v>
      </c>
      <c r="E2048" s="37">
        <f>LOOKUP(A2048,Seznamy!$A$3:$A$27,Seznamy!$H$3:$H$27)</f>
        <v>123891</v>
      </c>
      <c r="F2048" s="38">
        <f>LOOKUP(A2048,Seznamy!$A$3:$A$27,Seznamy!$J$3:$J$27)</f>
        <v>0</v>
      </c>
      <c r="G2048" s="38">
        <v>46</v>
      </c>
      <c r="H2048" s="36">
        <f>LOOKUP(G2048,'Bez dříví'!$A$35:$A$84,'Bez dříví'!$B$35:$B$84)</f>
        <v>0</v>
      </c>
      <c r="I2048" s="39">
        <f t="array" ref="I2048">SUM(IF(('Bez dříví'!$A$3:$A$33=A2048)*('Bez dříví'!$D$1:$BA$1=G2048),'Bez dříví'!$D$3:$BA$33))</f>
        <v>0</v>
      </c>
      <c r="J2048" s="70" t="str">
        <f>IF(I2048=0,"",I2048)</f>
        <v/>
      </c>
      <c r="K2048" s="40">
        <f>IF(I2048=MIN($J$2003:$J$2052),1,"")</f>
        <v>1</v>
      </c>
    </row>
    <row r="2049" spans="1:11" hidden="1" x14ac:dyDescent="0.25">
      <c r="A2049" s="34">
        <v>41</v>
      </c>
      <c r="B2049" s="35">
        <f>LOOKUP(A2049,Seznamy!$A$3:$A$27,Seznamy!$B$3:$B$27)</f>
        <v>246056</v>
      </c>
      <c r="C2049" s="36" t="str">
        <f>LOOKUP(A2049,Seznamy!$A$3:$A$27,Seznamy!$C$3:$C$27)</f>
        <v>Jítrava</v>
      </c>
      <c r="D2049" s="37">
        <f>LOOKUP(A2049,Seznamy!$A$3:$A$27,Seznamy!$E$3:$E$27)</f>
        <v>3402</v>
      </c>
      <c r="E2049" s="37">
        <f>LOOKUP(A2049,Seznamy!$A$3:$A$27,Seznamy!$H$3:$H$27)</f>
        <v>123891</v>
      </c>
      <c r="F2049" s="38">
        <f>LOOKUP(A2049,Seznamy!$A$3:$A$27,Seznamy!$J$3:$J$27)</f>
        <v>0</v>
      </c>
      <c r="G2049" s="38">
        <v>47</v>
      </c>
      <c r="H2049" s="36">
        <f>LOOKUP(G2049,'Bez dříví'!$A$35:$A$84,'Bez dříví'!$B$35:$B$84)</f>
        <v>0</v>
      </c>
      <c r="I2049" s="39">
        <f t="array" ref="I2049">SUM(IF(('Bez dříví'!$A$3:$A$33=A2049)*('Bez dříví'!$D$1:$BA$1=G2049),'Bez dříví'!$D$3:$BA$33))</f>
        <v>0</v>
      </c>
      <c r="J2049" s="70" t="str">
        <f>IF(I2049=0,"",I2049)</f>
        <v/>
      </c>
      <c r="K2049" s="40">
        <f>IF(I2049=MIN($J$2003:$J$2052),1,"")</f>
        <v>1</v>
      </c>
    </row>
    <row r="2050" spans="1:11" hidden="1" x14ac:dyDescent="0.25">
      <c r="A2050" s="34">
        <v>41</v>
      </c>
      <c r="B2050" s="35">
        <f>LOOKUP(A2050,Seznamy!$A$3:$A$27,Seznamy!$B$3:$B$27)</f>
        <v>246056</v>
      </c>
      <c r="C2050" s="36" t="str">
        <f>LOOKUP(A2050,Seznamy!$A$3:$A$27,Seznamy!$C$3:$C$27)</f>
        <v>Jítrava</v>
      </c>
      <c r="D2050" s="37">
        <f>LOOKUP(A2050,Seznamy!$A$3:$A$27,Seznamy!$E$3:$E$27)</f>
        <v>3402</v>
      </c>
      <c r="E2050" s="37">
        <f>LOOKUP(A2050,Seznamy!$A$3:$A$27,Seznamy!$H$3:$H$27)</f>
        <v>123891</v>
      </c>
      <c r="F2050" s="38">
        <f>LOOKUP(A2050,Seznamy!$A$3:$A$27,Seznamy!$J$3:$J$27)</f>
        <v>0</v>
      </c>
      <c r="G2050" s="38">
        <v>48</v>
      </c>
      <c r="H2050" s="36">
        <f>LOOKUP(G2050,'Bez dříví'!$A$35:$A$84,'Bez dříví'!$B$35:$B$84)</f>
        <v>0</v>
      </c>
      <c r="I2050" s="39">
        <f t="array" ref="I2050">SUM(IF(('Bez dříví'!$A$3:$A$33=A2050)*('Bez dříví'!$D$1:$BA$1=G2050),'Bez dříví'!$D$3:$BA$33))</f>
        <v>0</v>
      </c>
      <c r="J2050" s="70" t="str">
        <f>IF(I2050=0,"",I2050)</f>
        <v/>
      </c>
      <c r="K2050" s="40">
        <f>IF(I2050=MIN($J$2003:$J$2052),1,"")</f>
        <v>1</v>
      </c>
    </row>
    <row r="2051" spans="1:11" hidden="1" x14ac:dyDescent="0.25">
      <c r="A2051" s="34">
        <v>41</v>
      </c>
      <c r="B2051" s="35">
        <f>LOOKUP(A2051,Seznamy!$A$3:$A$27,Seznamy!$B$3:$B$27)</f>
        <v>246056</v>
      </c>
      <c r="C2051" s="36" t="str">
        <f>LOOKUP(A2051,Seznamy!$A$3:$A$27,Seznamy!$C$3:$C$27)</f>
        <v>Jítrava</v>
      </c>
      <c r="D2051" s="37">
        <f>LOOKUP(A2051,Seznamy!$A$3:$A$27,Seznamy!$E$3:$E$27)</f>
        <v>3402</v>
      </c>
      <c r="E2051" s="37">
        <f>LOOKUP(A2051,Seznamy!$A$3:$A$27,Seznamy!$H$3:$H$27)</f>
        <v>123891</v>
      </c>
      <c r="F2051" s="38">
        <f>LOOKUP(A2051,Seznamy!$A$3:$A$27,Seznamy!$J$3:$J$27)</f>
        <v>0</v>
      </c>
      <c r="G2051" s="38">
        <v>49</v>
      </c>
      <c r="H2051" s="36">
        <f>LOOKUP(G2051,'Bez dříví'!$A$35:$A$84,'Bez dříví'!$B$35:$B$84)</f>
        <v>0</v>
      </c>
      <c r="I2051" s="39">
        <f t="array" ref="I2051">SUM(IF(('Bez dříví'!$A$3:$A$33=A2051)*('Bez dříví'!$D$1:$BA$1=G2051),'Bez dříví'!$D$3:$BA$33))</f>
        <v>0</v>
      </c>
      <c r="J2051" s="70" t="str">
        <f>IF(I2051=0,"",I2051)</f>
        <v/>
      </c>
      <c r="K2051" s="40">
        <f>IF(I2051=MIN($J$2003:$J$2052),1,"")</f>
        <v>1</v>
      </c>
    </row>
    <row r="2052" spans="1:11" hidden="1" x14ac:dyDescent="0.25">
      <c r="A2052" s="34">
        <v>41</v>
      </c>
      <c r="B2052" s="35">
        <f>LOOKUP(A2052,Seznamy!$A$3:$A$27,Seznamy!$B$3:$B$27)</f>
        <v>246056</v>
      </c>
      <c r="C2052" s="36" t="str">
        <f>LOOKUP(A2052,Seznamy!$A$3:$A$27,Seznamy!$C$3:$C$27)</f>
        <v>Jítrava</v>
      </c>
      <c r="D2052" s="37">
        <f>LOOKUP(A2052,Seznamy!$A$3:$A$27,Seznamy!$E$3:$E$27)</f>
        <v>3402</v>
      </c>
      <c r="E2052" s="37">
        <f>LOOKUP(A2052,Seznamy!$A$3:$A$27,Seznamy!$H$3:$H$27)</f>
        <v>123891</v>
      </c>
      <c r="F2052" s="38">
        <f>LOOKUP(A2052,Seznamy!$A$3:$A$27,Seznamy!$J$3:$J$27)</f>
        <v>0</v>
      </c>
      <c r="G2052" s="38">
        <v>50</v>
      </c>
      <c r="H2052" s="36">
        <f>LOOKUP(G2052,'Bez dříví'!$A$35:$A$84,'Bez dříví'!$B$35:$B$84)</f>
        <v>0</v>
      </c>
      <c r="I2052" s="39">
        <f t="array" ref="I2052">SUM(IF(('Bez dříví'!$A$3:$A$33=A2052)*('Bez dříví'!$D$1:$BA$1=G2052),'Bez dříví'!$D$3:$BA$33))</f>
        <v>0</v>
      </c>
      <c r="J2052" s="70" t="str">
        <f>IF(I2052=0,"",I2052)</f>
        <v/>
      </c>
      <c r="K2052" s="40">
        <f>IF(I2052=MIN($J$2003:$J$2052),1,"")</f>
        <v>1</v>
      </c>
    </row>
    <row r="2053" spans="1:11" hidden="1" x14ac:dyDescent="0.25">
      <c r="A2053" s="56">
        <v>42</v>
      </c>
      <c r="B2053" s="57">
        <f>LOOKUP(A2053,Seznamy!$A$3:$A$27,Seznamy!$B$3:$B$27)</f>
        <v>246056</v>
      </c>
      <c r="C2053" s="58" t="str">
        <f>LOOKUP(A2053,Seznamy!$A$3:$A$27,Seznamy!$C$3:$C$27)</f>
        <v>Jítrava</v>
      </c>
      <c r="D2053" s="59">
        <f>LOOKUP(A2053,Seznamy!$A$3:$A$27,Seznamy!$E$3:$E$27)</f>
        <v>3402</v>
      </c>
      <c r="E2053" s="59">
        <f>LOOKUP(A2053,Seznamy!$A$3:$A$27,Seznamy!$H$3:$H$27)</f>
        <v>123891</v>
      </c>
      <c r="F2053" s="60">
        <f>LOOKUP(A2053,Seznamy!$A$3:$A$27,Seznamy!$J$3:$J$27)</f>
        <v>0</v>
      </c>
      <c r="G2053" s="60">
        <v>1</v>
      </c>
      <c r="H2053" s="58" t="str">
        <f>LOOKUP(G2053,'Bez dříví'!$A$35:$A$84,'Bez dříví'!$B$35:$B$84)</f>
        <v>LESCUS Cetkovice, s.r.o.</v>
      </c>
      <c r="I2053" s="61">
        <f t="array" ref="I2053">SUM(IF(('Bez dříví'!$A$3:$A$33=A2053)*('Bez dříví'!$D$1:$BA$1=G2053),'Bez dříví'!$D$3:$BA$33))</f>
        <v>0</v>
      </c>
      <c r="J2053" s="71" t="str">
        <f>IF(I2053=0,"",I2053)</f>
        <v/>
      </c>
      <c r="K2053" s="62">
        <f>IF(I2053=MIN($J$2053:$J$2102),1,"")</f>
        <v>1</v>
      </c>
    </row>
    <row r="2054" spans="1:11" hidden="1" x14ac:dyDescent="0.25">
      <c r="A2054" s="56">
        <v>42</v>
      </c>
      <c r="B2054" s="57">
        <f>LOOKUP(A2054,Seznamy!$A$3:$A$27,Seznamy!$B$3:$B$27)</f>
        <v>246056</v>
      </c>
      <c r="C2054" s="58" t="str">
        <f>LOOKUP(A2054,Seznamy!$A$3:$A$27,Seznamy!$C$3:$C$27)</f>
        <v>Jítrava</v>
      </c>
      <c r="D2054" s="59">
        <f>LOOKUP(A2054,Seznamy!$A$3:$A$27,Seznamy!$E$3:$E$27)</f>
        <v>3402</v>
      </c>
      <c r="E2054" s="59">
        <f>LOOKUP(A2054,Seznamy!$A$3:$A$27,Seznamy!$H$3:$H$27)</f>
        <v>123891</v>
      </c>
      <c r="F2054" s="60">
        <f>LOOKUP(A2054,Seznamy!$A$3:$A$27,Seznamy!$J$3:$J$27)</f>
        <v>0</v>
      </c>
      <c r="G2054" s="60">
        <v>2</v>
      </c>
      <c r="H2054" s="58" t="str">
        <f>LOOKUP(G2054,'Bez dříví'!$A$35:$A$84,'Bez dříví'!$B$35:$B$84)</f>
        <v>EGREGA s.r.o.</v>
      </c>
      <c r="I2054" s="61">
        <f t="array" ref="I2054">SUM(IF(('Bez dříví'!$A$3:$A$33=A2054)*('Bez dříví'!$D$1:$BA$1=G2054),'Bez dříví'!$D$3:$BA$33))</f>
        <v>0</v>
      </c>
      <c r="J2054" s="71" t="str">
        <f>IF(I2054=0,"",I2054)</f>
        <v/>
      </c>
      <c r="K2054" s="62">
        <f>IF(I2054=MIN($J$2053:$J$2102),1,"")</f>
        <v>1</v>
      </c>
    </row>
    <row r="2055" spans="1:11" hidden="1" x14ac:dyDescent="0.25">
      <c r="A2055" s="56">
        <v>42</v>
      </c>
      <c r="B2055" s="57">
        <f>LOOKUP(A2055,Seznamy!$A$3:$A$27,Seznamy!$B$3:$B$27)</f>
        <v>246056</v>
      </c>
      <c r="C2055" s="58" t="str">
        <f>LOOKUP(A2055,Seznamy!$A$3:$A$27,Seznamy!$C$3:$C$27)</f>
        <v>Jítrava</v>
      </c>
      <c r="D2055" s="59">
        <f>LOOKUP(A2055,Seznamy!$A$3:$A$27,Seznamy!$E$3:$E$27)</f>
        <v>3402</v>
      </c>
      <c r="E2055" s="59">
        <f>LOOKUP(A2055,Seznamy!$A$3:$A$27,Seznamy!$H$3:$H$27)</f>
        <v>123891</v>
      </c>
      <c r="F2055" s="60">
        <f>LOOKUP(A2055,Seznamy!$A$3:$A$27,Seznamy!$J$3:$J$27)</f>
        <v>0</v>
      </c>
      <c r="G2055" s="60">
        <v>3</v>
      </c>
      <c r="H2055" s="58" t="str">
        <f>LOOKUP(G2055,'Bez dříví'!$A$35:$A$84,'Bez dříví'!$B$35:$B$84)</f>
        <v>Lesostavby Frýdek-Místek a.s.</v>
      </c>
      <c r="I2055" s="61">
        <f t="array" ref="I2055">SUM(IF(('Bez dříví'!$A$3:$A$33=A2055)*('Bez dříví'!$D$1:$BA$1=G2055),'Bez dříví'!$D$3:$BA$33))</f>
        <v>0</v>
      </c>
      <c r="J2055" s="71" t="str">
        <f>IF(I2055=0,"",I2055)</f>
        <v/>
      </c>
      <c r="K2055" s="62">
        <f>IF(I2055=MIN($J$2053:$J$2102),1,"")</f>
        <v>1</v>
      </c>
    </row>
    <row r="2056" spans="1:11" hidden="1" x14ac:dyDescent="0.25">
      <c r="A2056" s="56">
        <v>42</v>
      </c>
      <c r="B2056" s="57">
        <f>LOOKUP(A2056,Seznamy!$A$3:$A$27,Seznamy!$B$3:$B$27)</f>
        <v>246056</v>
      </c>
      <c r="C2056" s="58" t="str">
        <f>LOOKUP(A2056,Seznamy!$A$3:$A$27,Seznamy!$C$3:$C$27)</f>
        <v>Jítrava</v>
      </c>
      <c r="D2056" s="59">
        <f>LOOKUP(A2056,Seznamy!$A$3:$A$27,Seznamy!$E$3:$E$27)</f>
        <v>3402</v>
      </c>
      <c r="E2056" s="59">
        <f>LOOKUP(A2056,Seznamy!$A$3:$A$27,Seznamy!$H$3:$H$27)</f>
        <v>123891</v>
      </c>
      <c r="F2056" s="60">
        <f>LOOKUP(A2056,Seznamy!$A$3:$A$27,Seznamy!$J$3:$J$27)</f>
        <v>0</v>
      </c>
      <c r="G2056" s="60">
        <v>4</v>
      </c>
      <c r="H2056" s="58" t="str">
        <f>LOOKUP(G2056,'Bez dříví'!$A$35:$A$84,'Bez dříví'!$B$35:$B$84)</f>
        <v>LST a.s.</v>
      </c>
      <c r="I2056" s="61">
        <f t="array" ref="I2056">SUM(IF(('Bez dříví'!$A$3:$A$33=A2056)*('Bez dříví'!$D$1:$BA$1=G2056),'Bez dříví'!$D$3:$BA$33))</f>
        <v>0</v>
      </c>
      <c r="J2056" s="71" t="str">
        <f>IF(I2056=0,"",I2056)</f>
        <v/>
      </c>
      <c r="K2056" s="62">
        <f>IF(I2056=MIN($J$2053:$J$2102),1,"")</f>
        <v>1</v>
      </c>
    </row>
    <row r="2057" spans="1:11" hidden="1" x14ac:dyDescent="0.25">
      <c r="A2057" s="56">
        <v>42</v>
      </c>
      <c r="B2057" s="57">
        <f>LOOKUP(A2057,Seznamy!$A$3:$A$27,Seznamy!$B$3:$B$27)</f>
        <v>246056</v>
      </c>
      <c r="C2057" s="58" t="str">
        <f>LOOKUP(A2057,Seznamy!$A$3:$A$27,Seznamy!$C$3:$C$27)</f>
        <v>Jítrava</v>
      </c>
      <c r="D2057" s="59">
        <f>LOOKUP(A2057,Seznamy!$A$3:$A$27,Seznamy!$E$3:$E$27)</f>
        <v>3402</v>
      </c>
      <c r="E2057" s="59">
        <f>LOOKUP(A2057,Seznamy!$A$3:$A$27,Seznamy!$H$3:$H$27)</f>
        <v>123891</v>
      </c>
      <c r="F2057" s="60">
        <f>LOOKUP(A2057,Seznamy!$A$3:$A$27,Seznamy!$J$3:$J$27)</f>
        <v>0</v>
      </c>
      <c r="G2057" s="60">
        <v>5</v>
      </c>
      <c r="H2057" s="58" t="str">
        <f>LOOKUP(G2057,'Bez dříví'!$A$35:$A$84,'Bez dříví'!$B$35:$B$84)</f>
        <v>UNILES a.s.</v>
      </c>
      <c r="I2057" s="61">
        <f t="array" ref="I2057">SUM(IF(('Bez dříví'!$A$3:$A$33=A2057)*('Bez dříví'!$D$1:$BA$1=G2057),'Bez dříví'!$D$3:$BA$33))</f>
        <v>0</v>
      </c>
      <c r="J2057" s="71" t="str">
        <f>IF(I2057=0,"",I2057)</f>
        <v/>
      </c>
      <c r="K2057" s="62">
        <f>IF(I2057=MIN($J$2053:$J$2102),1,"")</f>
        <v>1</v>
      </c>
    </row>
    <row r="2058" spans="1:11" hidden="1" x14ac:dyDescent="0.25">
      <c r="A2058" s="56">
        <v>42</v>
      </c>
      <c r="B2058" s="57">
        <f>LOOKUP(A2058,Seznamy!$A$3:$A$27,Seznamy!$B$3:$B$27)</f>
        <v>246056</v>
      </c>
      <c r="C2058" s="58" t="str">
        <f>LOOKUP(A2058,Seznamy!$A$3:$A$27,Seznamy!$C$3:$C$27)</f>
        <v>Jítrava</v>
      </c>
      <c r="D2058" s="59">
        <f>LOOKUP(A2058,Seznamy!$A$3:$A$27,Seznamy!$E$3:$E$27)</f>
        <v>3402</v>
      </c>
      <c r="E2058" s="59">
        <f>LOOKUP(A2058,Seznamy!$A$3:$A$27,Seznamy!$H$3:$H$27)</f>
        <v>123891</v>
      </c>
      <c r="F2058" s="60">
        <f>LOOKUP(A2058,Seznamy!$A$3:$A$27,Seznamy!$J$3:$J$27)</f>
        <v>0</v>
      </c>
      <c r="G2058" s="60">
        <v>6</v>
      </c>
      <c r="H2058" s="58" t="str">
        <f>LOOKUP(G2058,'Bez dříví'!$A$35:$A$84,'Bez dříví'!$B$35:$B$84)</f>
        <v>LDF Rožnov a.s.</v>
      </c>
      <c r="I2058" s="61">
        <f t="array" ref="I2058">SUM(IF(('Bez dříví'!$A$3:$A$33=A2058)*('Bez dříví'!$D$1:$BA$1=G2058),'Bez dříví'!$D$3:$BA$33))</f>
        <v>0</v>
      </c>
      <c r="J2058" s="71" t="str">
        <f>IF(I2058=0,"",I2058)</f>
        <v/>
      </c>
      <c r="K2058" s="62">
        <f>IF(I2058=MIN($J$2053:$J$2102),1,"")</f>
        <v>1</v>
      </c>
    </row>
    <row r="2059" spans="1:11" hidden="1" x14ac:dyDescent="0.25">
      <c r="A2059" s="56">
        <v>42</v>
      </c>
      <c r="B2059" s="57">
        <f>LOOKUP(A2059,Seznamy!$A$3:$A$27,Seznamy!$B$3:$B$27)</f>
        <v>246056</v>
      </c>
      <c r="C2059" s="58" t="str">
        <f>LOOKUP(A2059,Seznamy!$A$3:$A$27,Seznamy!$C$3:$C$27)</f>
        <v>Jítrava</v>
      </c>
      <c r="D2059" s="59">
        <f>LOOKUP(A2059,Seznamy!$A$3:$A$27,Seznamy!$E$3:$E$27)</f>
        <v>3402</v>
      </c>
      <c r="E2059" s="59">
        <f>LOOKUP(A2059,Seznamy!$A$3:$A$27,Seznamy!$H$3:$H$27)</f>
        <v>123891</v>
      </c>
      <c r="F2059" s="60">
        <f>LOOKUP(A2059,Seznamy!$A$3:$A$27,Seznamy!$J$3:$J$27)</f>
        <v>0</v>
      </c>
      <c r="G2059" s="60">
        <v>7</v>
      </c>
      <c r="H2059" s="58" t="str">
        <f>LOOKUP(G2059,'Bez dříví'!$A$35:$A$84,'Bez dříví'!$B$35:$B$84)</f>
        <v>ACLESIA, spol. s r.o.</v>
      </c>
      <c r="I2059" s="61">
        <f t="array" ref="I2059">SUM(IF(('Bez dříví'!$A$3:$A$33=A2059)*('Bez dříví'!$D$1:$BA$1=G2059),'Bez dříví'!$D$3:$BA$33))</f>
        <v>0</v>
      </c>
      <c r="J2059" s="71" t="str">
        <f>IF(I2059=0,"",I2059)</f>
        <v/>
      </c>
      <c r="K2059" s="62">
        <f>IF(I2059=MIN($J$2053:$J$2102),1,"")</f>
        <v>1</v>
      </c>
    </row>
    <row r="2060" spans="1:11" hidden="1" x14ac:dyDescent="0.25">
      <c r="A2060" s="56">
        <v>42</v>
      </c>
      <c r="B2060" s="57">
        <f>LOOKUP(A2060,Seznamy!$A$3:$A$27,Seznamy!$B$3:$B$27)</f>
        <v>246056</v>
      </c>
      <c r="C2060" s="58" t="str">
        <f>LOOKUP(A2060,Seznamy!$A$3:$A$27,Seznamy!$C$3:$C$27)</f>
        <v>Jítrava</v>
      </c>
      <c r="D2060" s="59">
        <f>LOOKUP(A2060,Seznamy!$A$3:$A$27,Seznamy!$E$3:$E$27)</f>
        <v>3402</v>
      </c>
      <c r="E2060" s="59">
        <f>LOOKUP(A2060,Seznamy!$A$3:$A$27,Seznamy!$H$3:$H$27)</f>
        <v>123891</v>
      </c>
      <c r="F2060" s="60">
        <f>LOOKUP(A2060,Seznamy!$A$3:$A$27,Seznamy!$J$3:$J$27)</f>
        <v>0</v>
      </c>
      <c r="G2060" s="60">
        <v>8</v>
      </c>
      <c r="H2060" s="58" t="str">
        <f>LOOKUP(G2060,'Bez dříví'!$A$35:$A$84,'Bez dříví'!$B$35:$B$84)</f>
        <v>Sušická lesní a obchodní s.r.o.</v>
      </c>
      <c r="I2060" s="61">
        <f t="array" ref="I2060">SUM(IF(('Bez dříví'!$A$3:$A$33=A2060)*('Bez dříví'!$D$1:$BA$1=G2060),'Bez dříví'!$D$3:$BA$33))</f>
        <v>0</v>
      </c>
      <c r="J2060" s="71" t="str">
        <f>IF(I2060=0,"",I2060)</f>
        <v/>
      </c>
      <c r="K2060" s="62">
        <f>IF(I2060=MIN($J$2053:$J$2102),1,"")</f>
        <v>1</v>
      </c>
    </row>
    <row r="2061" spans="1:11" hidden="1" x14ac:dyDescent="0.25">
      <c r="A2061" s="56">
        <v>42</v>
      </c>
      <c r="B2061" s="57">
        <f>LOOKUP(A2061,Seznamy!$A$3:$A$27,Seznamy!$B$3:$B$27)</f>
        <v>246056</v>
      </c>
      <c r="C2061" s="58" t="str">
        <f>LOOKUP(A2061,Seznamy!$A$3:$A$27,Seznamy!$C$3:$C$27)</f>
        <v>Jítrava</v>
      </c>
      <c r="D2061" s="59">
        <f>LOOKUP(A2061,Seznamy!$A$3:$A$27,Seznamy!$E$3:$E$27)</f>
        <v>3402</v>
      </c>
      <c r="E2061" s="59">
        <f>LOOKUP(A2061,Seznamy!$A$3:$A$27,Seznamy!$H$3:$H$27)</f>
        <v>123891</v>
      </c>
      <c r="F2061" s="60">
        <f>LOOKUP(A2061,Seznamy!$A$3:$A$27,Seznamy!$J$3:$J$27)</f>
        <v>0</v>
      </c>
      <c r="G2061" s="60">
        <v>9</v>
      </c>
      <c r="H2061" s="58" t="str">
        <f>LOOKUP(G2061,'Bez dříví'!$A$35:$A$84,'Bez dříví'!$B$35:$B$84)</f>
        <v>Kloboucká lesní s.r.o.</v>
      </c>
      <c r="I2061" s="61">
        <f t="array" ref="I2061">SUM(IF(('Bez dříví'!$A$3:$A$33=A2061)*('Bez dříví'!$D$1:$BA$1=G2061),'Bez dříví'!$D$3:$BA$33))</f>
        <v>0</v>
      </c>
      <c r="J2061" s="71" t="str">
        <f>IF(I2061=0,"",I2061)</f>
        <v/>
      </c>
      <c r="K2061" s="62">
        <f>IF(I2061=MIN($J$2053:$J$2102),1,"")</f>
        <v>1</v>
      </c>
    </row>
    <row r="2062" spans="1:11" hidden="1" x14ac:dyDescent="0.25">
      <c r="A2062" s="56">
        <v>42</v>
      </c>
      <c r="B2062" s="57">
        <f>LOOKUP(A2062,Seznamy!$A$3:$A$27,Seznamy!$B$3:$B$27)</f>
        <v>246056</v>
      </c>
      <c r="C2062" s="58" t="str">
        <f>LOOKUP(A2062,Seznamy!$A$3:$A$27,Seznamy!$C$3:$C$27)</f>
        <v>Jítrava</v>
      </c>
      <c r="D2062" s="59">
        <f>LOOKUP(A2062,Seznamy!$A$3:$A$27,Seznamy!$E$3:$E$27)</f>
        <v>3402</v>
      </c>
      <c r="E2062" s="59">
        <f>LOOKUP(A2062,Seznamy!$A$3:$A$27,Seznamy!$H$3:$H$27)</f>
        <v>123891</v>
      </c>
      <c r="F2062" s="60">
        <f>LOOKUP(A2062,Seznamy!$A$3:$A$27,Seznamy!$J$3:$J$27)</f>
        <v>0</v>
      </c>
      <c r="G2062" s="60">
        <v>10</v>
      </c>
      <c r="H2062" s="58" t="str">
        <f>LOOKUP(G2062,'Bez dříví'!$A$35:$A$84,'Bez dříví'!$B$35:$B$84)</f>
        <v>Dřevo-Málek s.r.o.</v>
      </c>
      <c r="I2062" s="61">
        <f t="array" ref="I2062">SUM(IF(('Bez dříví'!$A$3:$A$33=A2062)*('Bez dříví'!$D$1:$BA$1=G2062),'Bez dříví'!$D$3:$BA$33))</f>
        <v>0</v>
      </c>
      <c r="J2062" s="71" t="str">
        <f>IF(I2062=0,"",I2062)</f>
        <v/>
      </c>
      <c r="K2062" s="62">
        <f>IF(I2062=MIN($J$2053:$J$2102),1,"")</f>
        <v>1</v>
      </c>
    </row>
    <row r="2063" spans="1:11" hidden="1" x14ac:dyDescent="0.25">
      <c r="A2063" s="56">
        <v>42</v>
      </c>
      <c r="B2063" s="57">
        <f>LOOKUP(A2063,Seznamy!$A$3:$A$27,Seznamy!$B$3:$B$27)</f>
        <v>246056</v>
      </c>
      <c r="C2063" s="58" t="str">
        <f>LOOKUP(A2063,Seznamy!$A$3:$A$27,Seznamy!$C$3:$C$27)</f>
        <v>Jítrava</v>
      </c>
      <c r="D2063" s="59">
        <f>LOOKUP(A2063,Seznamy!$A$3:$A$27,Seznamy!$E$3:$E$27)</f>
        <v>3402</v>
      </c>
      <c r="E2063" s="59">
        <f>LOOKUP(A2063,Seznamy!$A$3:$A$27,Seznamy!$H$3:$H$27)</f>
        <v>123891</v>
      </c>
      <c r="F2063" s="60">
        <f>LOOKUP(A2063,Seznamy!$A$3:$A$27,Seznamy!$J$3:$J$27)</f>
        <v>0</v>
      </c>
      <c r="G2063" s="60">
        <v>11</v>
      </c>
      <c r="H2063" s="58" t="str">
        <f>LOOKUP(G2063,'Bez dříví'!$A$35:$A$84,'Bez dříví'!$B$35:$B$84)</f>
        <v>Opavská lesní a.s.</v>
      </c>
      <c r="I2063" s="61">
        <f t="array" ref="I2063">SUM(IF(('Bez dříví'!$A$3:$A$33=A2063)*('Bez dříví'!$D$1:$BA$1=G2063),'Bez dříví'!$D$3:$BA$33))</f>
        <v>0</v>
      </c>
      <c r="J2063" s="71" t="str">
        <f>IF(I2063=0,"",I2063)</f>
        <v/>
      </c>
      <c r="K2063" s="62">
        <f>IF(I2063=MIN($J$2053:$J$2102),1,"")</f>
        <v>1</v>
      </c>
    </row>
    <row r="2064" spans="1:11" hidden="1" x14ac:dyDescent="0.25">
      <c r="A2064" s="56">
        <v>42</v>
      </c>
      <c r="B2064" s="57">
        <f>LOOKUP(A2064,Seznamy!$A$3:$A$27,Seznamy!$B$3:$B$27)</f>
        <v>246056</v>
      </c>
      <c r="C2064" s="58" t="str">
        <f>LOOKUP(A2064,Seznamy!$A$3:$A$27,Seznamy!$C$3:$C$27)</f>
        <v>Jítrava</v>
      </c>
      <c r="D2064" s="59">
        <f>LOOKUP(A2064,Seznamy!$A$3:$A$27,Seznamy!$E$3:$E$27)</f>
        <v>3402</v>
      </c>
      <c r="E2064" s="59">
        <f>LOOKUP(A2064,Seznamy!$A$3:$A$27,Seznamy!$H$3:$H$27)</f>
        <v>123891</v>
      </c>
      <c r="F2064" s="60">
        <f>LOOKUP(A2064,Seznamy!$A$3:$A$27,Seznamy!$J$3:$J$27)</f>
        <v>0</v>
      </c>
      <c r="G2064" s="60">
        <v>12</v>
      </c>
      <c r="H2064" s="58" t="str">
        <f>LOOKUP(G2064,'Bez dříví'!$A$35:$A$84,'Bez dříví'!$B$35:$B$84)</f>
        <v>JACER - CZ a.s.</v>
      </c>
      <c r="I2064" s="61">
        <f t="array" ref="I2064">SUM(IF(('Bez dříví'!$A$3:$A$33=A2064)*('Bez dříví'!$D$1:$BA$1=G2064),'Bez dříví'!$D$3:$BA$33))</f>
        <v>0</v>
      </c>
      <c r="J2064" s="71" t="str">
        <f>IF(I2064=0,"",I2064)</f>
        <v/>
      </c>
      <c r="K2064" s="62">
        <f>IF(I2064=MIN($J$2053:$J$2102),1,"")</f>
        <v>1</v>
      </c>
    </row>
    <row r="2065" spans="1:11" hidden="1" x14ac:dyDescent="0.25">
      <c r="A2065" s="56">
        <v>42</v>
      </c>
      <c r="B2065" s="57">
        <f>LOOKUP(A2065,Seznamy!$A$3:$A$27,Seznamy!$B$3:$B$27)</f>
        <v>246056</v>
      </c>
      <c r="C2065" s="58" t="str">
        <f>LOOKUP(A2065,Seznamy!$A$3:$A$27,Seznamy!$C$3:$C$27)</f>
        <v>Jítrava</v>
      </c>
      <c r="D2065" s="59">
        <f>LOOKUP(A2065,Seznamy!$A$3:$A$27,Seznamy!$E$3:$E$27)</f>
        <v>3402</v>
      </c>
      <c r="E2065" s="59">
        <f>LOOKUP(A2065,Seznamy!$A$3:$A$27,Seznamy!$H$3:$H$27)</f>
        <v>123891</v>
      </c>
      <c r="F2065" s="60">
        <f>LOOKUP(A2065,Seznamy!$A$3:$A$27,Seznamy!$J$3:$J$27)</f>
        <v>0</v>
      </c>
      <c r="G2065" s="60">
        <v>13</v>
      </c>
      <c r="H2065" s="58" t="str">
        <f>LOOKUP(G2065,'Bez dříví'!$A$35:$A$84,'Bez dříví'!$B$35:$B$84)</f>
        <v>KODIAK Timber s.r.o.</v>
      </c>
      <c r="I2065" s="61">
        <f t="array" ref="I2065">SUM(IF(('Bez dříví'!$A$3:$A$33=A2065)*('Bez dříví'!$D$1:$BA$1=G2065),'Bez dříví'!$D$3:$BA$33))</f>
        <v>0</v>
      </c>
      <c r="J2065" s="71" t="str">
        <f>IF(I2065=0,"",I2065)</f>
        <v/>
      </c>
      <c r="K2065" s="62">
        <f>IF(I2065=MIN($J$2053:$J$2102),1,"")</f>
        <v>1</v>
      </c>
    </row>
    <row r="2066" spans="1:11" hidden="1" x14ac:dyDescent="0.25">
      <c r="A2066" s="56">
        <v>42</v>
      </c>
      <c r="B2066" s="57">
        <f>LOOKUP(A2066,Seznamy!$A$3:$A$27,Seznamy!$B$3:$B$27)</f>
        <v>246056</v>
      </c>
      <c r="C2066" s="58" t="str">
        <f>LOOKUP(A2066,Seznamy!$A$3:$A$27,Seznamy!$C$3:$C$27)</f>
        <v>Jítrava</v>
      </c>
      <c r="D2066" s="59">
        <f>LOOKUP(A2066,Seznamy!$A$3:$A$27,Seznamy!$E$3:$E$27)</f>
        <v>3402</v>
      </c>
      <c r="E2066" s="59">
        <f>LOOKUP(A2066,Seznamy!$A$3:$A$27,Seznamy!$H$3:$H$27)</f>
        <v>123891</v>
      </c>
      <c r="F2066" s="60">
        <f>LOOKUP(A2066,Seznamy!$A$3:$A$27,Seznamy!$J$3:$J$27)</f>
        <v>0</v>
      </c>
      <c r="G2066" s="60">
        <v>14</v>
      </c>
      <c r="H2066" s="58" t="str">
        <f>LOOKUP(G2066,'Bez dříví'!$A$35:$A$84,'Bez dříví'!$B$35:$B$84)</f>
        <v>Marles s.r.o.</v>
      </c>
      <c r="I2066" s="61">
        <f t="array" ref="I2066">SUM(IF(('Bez dříví'!$A$3:$A$33=A2066)*('Bez dříví'!$D$1:$BA$1=G2066),'Bez dříví'!$D$3:$BA$33))</f>
        <v>0</v>
      </c>
      <c r="J2066" s="71" t="str">
        <f>IF(I2066=0,"",I2066)</f>
        <v/>
      </c>
      <c r="K2066" s="62">
        <f>IF(I2066=MIN($J$2053:$J$2102),1,"")</f>
        <v>1</v>
      </c>
    </row>
    <row r="2067" spans="1:11" hidden="1" x14ac:dyDescent="0.25">
      <c r="A2067" s="56">
        <v>42</v>
      </c>
      <c r="B2067" s="57">
        <f>LOOKUP(A2067,Seznamy!$A$3:$A$27,Seznamy!$B$3:$B$27)</f>
        <v>246056</v>
      </c>
      <c r="C2067" s="58" t="str">
        <f>LOOKUP(A2067,Seznamy!$A$3:$A$27,Seznamy!$C$3:$C$27)</f>
        <v>Jítrava</v>
      </c>
      <c r="D2067" s="59">
        <f>LOOKUP(A2067,Seznamy!$A$3:$A$27,Seznamy!$E$3:$E$27)</f>
        <v>3402</v>
      </c>
      <c r="E2067" s="59">
        <f>LOOKUP(A2067,Seznamy!$A$3:$A$27,Seznamy!$H$3:$H$27)</f>
        <v>123891</v>
      </c>
      <c r="F2067" s="60">
        <f>LOOKUP(A2067,Seznamy!$A$3:$A$27,Seznamy!$J$3:$J$27)</f>
        <v>0</v>
      </c>
      <c r="G2067" s="60">
        <v>15</v>
      </c>
      <c r="H2067" s="58" t="str">
        <f>LOOKUP(G2067,'Bez dříví'!$A$35:$A$84,'Bez dříví'!$B$35:$B$84)</f>
        <v>SOLITERA spol. s r.o.</v>
      </c>
      <c r="I2067" s="61">
        <f t="array" ref="I2067">SUM(IF(('Bez dříví'!$A$3:$A$33=A2067)*('Bez dříví'!$D$1:$BA$1=G2067),'Bez dříví'!$D$3:$BA$33))</f>
        <v>0</v>
      </c>
      <c r="J2067" s="71" t="str">
        <f>IF(I2067=0,"",I2067)</f>
        <v/>
      </c>
      <c r="K2067" s="62">
        <f>IF(I2067=MIN($J$2053:$J$2102),1,"")</f>
        <v>1</v>
      </c>
    </row>
    <row r="2068" spans="1:11" hidden="1" x14ac:dyDescent="0.25">
      <c r="A2068" s="56">
        <v>42</v>
      </c>
      <c r="B2068" s="57">
        <f>LOOKUP(A2068,Seznamy!$A$3:$A$27,Seznamy!$B$3:$B$27)</f>
        <v>246056</v>
      </c>
      <c r="C2068" s="58" t="str">
        <f>LOOKUP(A2068,Seznamy!$A$3:$A$27,Seznamy!$C$3:$C$27)</f>
        <v>Jítrava</v>
      </c>
      <c r="D2068" s="59">
        <f>LOOKUP(A2068,Seznamy!$A$3:$A$27,Seznamy!$E$3:$E$27)</f>
        <v>3402</v>
      </c>
      <c r="E2068" s="59">
        <f>LOOKUP(A2068,Seznamy!$A$3:$A$27,Seznamy!$H$3:$H$27)</f>
        <v>123891</v>
      </c>
      <c r="F2068" s="60">
        <f>LOOKUP(A2068,Seznamy!$A$3:$A$27,Seznamy!$J$3:$J$27)</f>
        <v>0</v>
      </c>
      <c r="G2068" s="60">
        <v>16</v>
      </c>
      <c r="H2068" s="58" t="str">
        <f>LOOKUP(G2068,'Bez dříví'!$A$35:$A$84,'Bez dříví'!$B$35:$B$84)</f>
        <v>RM FOREST lesní společnost s.r.o</v>
      </c>
      <c r="I2068" s="61">
        <f t="array" ref="I2068">SUM(IF(('Bez dříví'!$A$3:$A$33=A2068)*('Bez dříví'!$D$1:$BA$1=G2068),'Bez dříví'!$D$3:$BA$33))</f>
        <v>0</v>
      </c>
      <c r="J2068" s="71" t="str">
        <f>IF(I2068=0,"",I2068)</f>
        <v/>
      </c>
      <c r="K2068" s="62">
        <f>IF(I2068=MIN($J$2053:$J$2102),1,"")</f>
        <v>1</v>
      </c>
    </row>
    <row r="2069" spans="1:11" hidden="1" x14ac:dyDescent="0.25">
      <c r="A2069" s="56">
        <v>42</v>
      </c>
      <c r="B2069" s="57">
        <f>LOOKUP(A2069,Seznamy!$A$3:$A$27,Seznamy!$B$3:$B$27)</f>
        <v>246056</v>
      </c>
      <c r="C2069" s="58" t="str">
        <f>LOOKUP(A2069,Seznamy!$A$3:$A$27,Seznamy!$C$3:$C$27)</f>
        <v>Jítrava</v>
      </c>
      <c r="D2069" s="59">
        <f>LOOKUP(A2069,Seznamy!$A$3:$A$27,Seznamy!$E$3:$E$27)</f>
        <v>3402</v>
      </c>
      <c r="E2069" s="59">
        <f>LOOKUP(A2069,Seznamy!$A$3:$A$27,Seznamy!$H$3:$H$27)</f>
        <v>123891</v>
      </c>
      <c r="F2069" s="60">
        <f>LOOKUP(A2069,Seznamy!$A$3:$A$27,Seznamy!$J$3:$J$27)</f>
        <v>0</v>
      </c>
      <c r="G2069" s="60">
        <v>17</v>
      </c>
      <c r="H2069" s="58" t="str">
        <f>LOOKUP(G2069,'Bez dříví'!$A$35:$A$84,'Bez dříví'!$B$35:$B$84)</f>
        <v>Lesy Beskydy, a.s.</v>
      </c>
      <c r="I2069" s="61">
        <f t="array" ref="I2069">SUM(IF(('Bez dříví'!$A$3:$A$33=A2069)*('Bez dříví'!$D$1:$BA$1=G2069),'Bez dříví'!$D$3:$BA$33))</f>
        <v>0</v>
      </c>
      <c r="J2069" s="71" t="str">
        <f>IF(I2069=0,"",I2069)</f>
        <v/>
      </c>
      <c r="K2069" s="62">
        <f>IF(I2069=MIN($J$2053:$J$2102),1,"")</f>
        <v>1</v>
      </c>
    </row>
    <row r="2070" spans="1:11" hidden="1" x14ac:dyDescent="0.25">
      <c r="A2070" s="56">
        <v>42</v>
      </c>
      <c r="B2070" s="57">
        <f>LOOKUP(A2070,Seznamy!$A$3:$A$27,Seznamy!$B$3:$B$27)</f>
        <v>246056</v>
      </c>
      <c r="C2070" s="58" t="str">
        <f>LOOKUP(A2070,Seznamy!$A$3:$A$27,Seznamy!$C$3:$C$27)</f>
        <v>Jítrava</v>
      </c>
      <c r="D2070" s="59">
        <f>LOOKUP(A2070,Seznamy!$A$3:$A$27,Seznamy!$E$3:$E$27)</f>
        <v>3402</v>
      </c>
      <c r="E2070" s="59">
        <f>LOOKUP(A2070,Seznamy!$A$3:$A$27,Seznamy!$H$3:$H$27)</f>
        <v>123891</v>
      </c>
      <c r="F2070" s="60">
        <f>LOOKUP(A2070,Seznamy!$A$3:$A$27,Seznamy!$J$3:$J$27)</f>
        <v>0</v>
      </c>
      <c r="G2070" s="60">
        <v>18</v>
      </c>
      <c r="H2070" s="58" t="str">
        <f>LOOKUP(G2070,'Bez dříví'!$A$35:$A$84,'Bez dříví'!$B$35:$B$84)</f>
        <v>Libavská lesní s.r.o.</v>
      </c>
      <c r="I2070" s="61">
        <f t="array" ref="I2070">SUM(IF(('Bez dříví'!$A$3:$A$33=A2070)*('Bez dříví'!$D$1:$BA$1=G2070),'Bez dříví'!$D$3:$BA$33))</f>
        <v>0</v>
      </c>
      <c r="J2070" s="71" t="str">
        <f>IF(I2070=0,"",I2070)</f>
        <v/>
      </c>
      <c r="K2070" s="62">
        <f>IF(I2070=MIN($J$2053:$J$2102),1,"")</f>
        <v>1</v>
      </c>
    </row>
    <row r="2071" spans="1:11" hidden="1" x14ac:dyDescent="0.25">
      <c r="A2071" s="56">
        <v>42</v>
      </c>
      <c r="B2071" s="57">
        <f>LOOKUP(A2071,Seznamy!$A$3:$A$27,Seznamy!$B$3:$B$27)</f>
        <v>246056</v>
      </c>
      <c r="C2071" s="58" t="str">
        <f>LOOKUP(A2071,Seznamy!$A$3:$A$27,Seznamy!$C$3:$C$27)</f>
        <v>Jítrava</v>
      </c>
      <c r="D2071" s="59">
        <f>LOOKUP(A2071,Seznamy!$A$3:$A$27,Seznamy!$E$3:$E$27)</f>
        <v>3402</v>
      </c>
      <c r="E2071" s="59">
        <f>LOOKUP(A2071,Seznamy!$A$3:$A$27,Seznamy!$H$3:$H$27)</f>
        <v>123891</v>
      </c>
      <c r="F2071" s="60">
        <f>LOOKUP(A2071,Seznamy!$A$3:$A$27,Seznamy!$J$3:$J$27)</f>
        <v>0</v>
      </c>
      <c r="G2071" s="60">
        <v>19</v>
      </c>
      <c r="H2071" s="58" t="str">
        <f>LOOKUP(G2071,'Bez dříví'!$A$35:$A$84,'Bez dříví'!$B$35:$B$84)</f>
        <v>TIS lignum s.r.o.</v>
      </c>
      <c r="I2071" s="61">
        <f t="array" ref="I2071">SUM(IF(('Bez dříví'!$A$3:$A$33=A2071)*('Bez dříví'!$D$1:$BA$1=G2071),'Bez dříví'!$D$3:$BA$33))</f>
        <v>0</v>
      </c>
      <c r="J2071" s="71" t="str">
        <f>IF(I2071=0,"",I2071)</f>
        <v/>
      </c>
      <c r="K2071" s="62">
        <f>IF(I2071=MIN($J$2053:$J$2102),1,"")</f>
        <v>1</v>
      </c>
    </row>
    <row r="2072" spans="1:11" hidden="1" x14ac:dyDescent="0.25">
      <c r="A2072" s="56">
        <v>42</v>
      </c>
      <c r="B2072" s="57">
        <f>LOOKUP(A2072,Seznamy!$A$3:$A$27,Seznamy!$B$3:$B$27)</f>
        <v>246056</v>
      </c>
      <c r="C2072" s="58" t="str">
        <f>LOOKUP(A2072,Seznamy!$A$3:$A$27,Seznamy!$C$3:$C$27)</f>
        <v>Jítrava</v>
      </c>
      <c r="D2072" s="59">
        <f>LOOKUP(A2072,Seznamy!$A$3:$A$27,Seznamy!$E$3:$E$27)</f>
        <v>3402</v>
      </c>
      <c r="E2072" s="59">
        <f>LOOKUP(A2072,Seznamy!$A$3:$A$27,Seznamy!$H$3:$H$27)</f>
        <v>123891</v>
      </c>
      <c r="F2072" s="60">
        <f>LOOKUP(A2072,Seznamy!$A$3:$A$27,Seznamy!$J$3:$J$27)</f>
        <v>0</v>
      </c>
      <c r="G2072" s="60">
        <v>20</v>
      </c>
      <c r="H2072" s="58" t="str">
        <f>LOOKUP(G2072,'Bez dříví'!$A$35:$A$84,'Bez dříví'!$B$35:$B$84)</f>
        <v>LES-UK s.r.o.</v>
      </c>
      <c r="I2072" s="61">
        <f t="array" ref="I2072">SUM(IF(('Bez dříví'!$A$3:$A$33=A2072)*('Bez dříví'!$D$1:$BA$1=G2072),'Bez dříví'!$D$3:$BA$33))</f>
        <v>0</v>
      </c>
      <c r="J2072" s="71" t="str">
        <f>IF(I2072=0,"",I2072)</f>
        <v/>
      </c>
      <c r="K2072" s="62">
        <f>IF(I2072=MIN($J$2053:$J$2102),1,"")</f>
        <v>1</v>
      </c>
    </row>
    <row r="2073" spans="1:11" hidden="1" x14ac:dyDescent="0.25">
      <c r="A2073" s="56">
        <v>42</v>
      </c>
      <c r="B2073" s="57">
        <f>LOOKUP(A2073,Seznamy!$A$3:$A$27,Seznamy!$B$3:$B$27)</f>
        <v>246056</v>
      </c>
      <c r="C2073" s="58" t="str">
        <f>LOOKUP(A2073,Seznamy!$A$3:$A$27,Seznamy!$C$3:$C$27)</f>
        <v>Jítrava</v>
      </c>
      <c r="D2073" s="59">
        <f>LOOKUP(A2073,Seznamy!$A$3:$A$27,Seznamy!$E$3:$E$27)</f>
        <v>3402</v>
      </c>
      <c r="E2073" s="59">
        <f>LOOKUP(A2073,Seznamy!$A$3:$A$27,Seznamy!$H$3:$H$27)</f>
        <v>123891</v>
      </c>
      <c r="F2073" s="60">
        <f>LOOKUP(A2073,Seznamy!$A$3:$A$27,Seznamy!$J$3:$J$27)</f>
        <v>0</v>
      </c>
      <c r="G2073" s="60">
        <v>21</v>
      </c>
      <c r="H2073" s="58" t="str">
        <f>LOOKUP(G2073,'Bez dříví'!$A$35:$A$84,'Bez dříví'!$B$35:$B$84)</f>
        <v>LIGNEUS, s.r.o.</v>
      </c>
      <c r="I2073" s="61">
        <f t="array" ref="I2073">SUM(IF(('Bez dříví'!$A$3:$A$33=A2073)*('Bez dříví'!$D$1:$BA$1=G2073),'Bez dříví'!$D$3:$BA$33))</f>
        <v>0</v>
      </c>
      <c r="J2073" s="71" t="str">
        <f>IF(I2073=0,"",I2073)</f>
        <v/>
      </c>
      <c r="K2073" s="62">
        <f>IF(I2073=MIN($J$2053:$J$2102),1,"")</f>
        <v>1</v>
      </c>
    </row>
    <row r="2074" spans="1:11" hidden="1" x14ac:dyDescent="0.25">
      <c r="A2074" s="56">
        <v>42</v>
      </c>
      <c r="B2074" s="57">
        <f>LOOKUP(A2074,Seznamy!$A$3:$A$27,Seznamy!$B$3:$B$27)</f>
        <v>246056</v>
      </c>
      <c r="C2074" s="58" t="str">
        <f>LOOKUP(A2074,Seznamy!$A$3:$A$27,Seznamy!$C$3:$C$27)</f>
        <v>Jítrava</v>
      </c>
      <c r="D2074" s="59">
        <f>LOOKUP(A2074,Seznamy!$A$3:$A$27,Seznamy!$E$3:$E$27)</f>
        <v>3402</v>
      </c>
      <c r="E2074" s="59">
        <f>LOOKUP(A2074,Seznamy!$A$3:$A$27,Seznamy!$H$3:$H$27)</f>
        <v>123891</v>
      </c>
      <c r="F2074" s="60">
        <f>LOOKUP(A2074,Seznamy!$A$3:$A$27,Seznamy!$J$3:$J$27)</f>
        <v>0</v>
      </c>
      <c r="G2074" s="60">
        <v>22</v>
      </c>
      <c r="H2074" s="58" t="str">
        <f>LOOKUP(G2074,'Bez dříví'!$A$35:$A$84,'Bez dříví'!$B$35:$B$84)</f>
        <v>Stora Enso Wood Products Ždírec s.r.o.</v>
      </c>
      <c r="I2074" s="61">
        <f t="array" ref="I2074">SUM(IF(('Bez dříví'!$A$3:$A$33=A2074)*('Bez dříví'!$D$1:$BA$1=G2074),'Bez dříví'!$D$3:$BA$33))</f>
        <v>0</v>
      </c>
      <c r="J2074" s="71" t="str">
        <f>IF(I2074=0,"",I2074)</f>
        <v/>
      </c>
      <c r="K2074" s="62">
        <f>IF(I2074=MIN($J$2053:$J$2102),1,"")</f>
        <v>1</v>
      </c>
    </row>
    <row r="2075" spans="1:11" hidden="1" x14ac:dyDescent="0.25">
      <c r="A2075" s="56">
        <v>42</v>
      </c>
      <c r="B2075" s="57">
        <f>LOOKUP(A2075,Seznamy!$A$3:$A$27,Seznamy!$B$3:$B$27)</f>
        <v>246056</v>
      </c>
      <c r="C2075" s="58" t="str">
        <f>LOOKUP(A2075,Seznamy!$A$3:$A$27,Seznamy!$C$3:$C$27)</f>
        <v>Jítrava</v>
      </c>
      <c r="D2075" s="59">
        <f>LOOKUP(A2075,Seznamy!$A$3:$A$27,Seznamy!$E$3:$E$27)</f>
        <v>3402</v>
      </c>
      <c r="E2075" s="59">
        <f>LOOKUP(A2075,Seznamy!$A$3:$A$27,Seznamy!$H$3:$H$27)</f>
        <v>123891</v>
      </c>
      <c r="F2075" s="60">
        <f>LOOKUP(A2075,Seznamy!$A$3:$A$27,Seznamy!$J$3:$J$27)</f>
        <v>0</v>
      </c>
      <c r="G2075" s="60">
        <v>23</v>
      </c>
      <c r="H2075" s="58" t="str">
        <f>LOOKUP(G2075,'Bez dříví'!$A$35:$A$84,'Bez dříví'!$B$35:$B$84)</f>
        <v>DEBLICE - lesy s.r.o.</v>
      </c>
      <c r="I2075" s="61">
        <f t="array" ref="I2075">SUM(IF(('Bez dříví'!$A$3:$A$33=A2075)*('Bez dříví'!$D$1:$BA$1=G2075),'Bez dříví'!$D$3:$BA$33))</f>
        <v>0</v>
      </c>
      <c r="J2075" s="71" t="str">
        <f>IF(I2075=0,"",I2075)</f>
        <v/>
      </c>
      <c r="K2075" s="62">
        <f>IF(I2075=MIN($J$2053:$J$2102),1,"")</f>
        <v>1</v>
      </c>
    </row>
    <row r="2076" spans="1:11" hidden="1" x14ac:dyDescent="0.25">
      <c r="A2076" s="56">
        <v>42</v>
      </c>
      <c r="B2076" s="57">
        <f>LOOKUP(A2076,Seznamy!$A$3:$A$27,Seznamy!$B$3:$B$27)</f>
        <v>246056</v>
      </c>
      <c r="C2076" s="58" t="str">
        <f>LOOKUP(A2076,Seznamy!$A$3:$A$27,Seznamy!$C$3:$C$27)</f>
        <v>Jítrava</v>
      </c>
      <c r="D2076" s="59">
        <f>LOOKUP(A2076,Seznamy!$A$3:$A$27,Seznamy!$E$3:$E$27)</f>
        <v>3402</v>
      </c>
      <c r="E2076" s="59">
        <f>LOOKUP(A2076,Seznamy!$A$3:$A$27,Seznamy!$H$3:$H$27)</f>
        <v>123891</v>
      </c>
      <c r="F2076" s="60">
        <f>LOOKUP(A2076,Seznamy!$A$3:$A$27,Seznamy!$J$3:$J$27)</f>
        <v>0</v>
      </c>
      <c r="G2076" s="60">
        <v>24</v>
      </c>
      <c r="H2076" s="58" t="str">
        <f>LOOKUP(G2076,'Bez dříví'!$A$35:$A$84,'Bez dříví'!$B$35:$B$84)</f>
        <v>Petra spol. s r.o.</v>
      </c>
      <c r="I2076" s="61">
        <f t="array" ref="I2076">SUM(IF(('Bez dříví'!$A$3:$A$33=A2076)*('Bez dříví'!$D$1:$BA$1=G2076),'Bez dříví'!$D$3:$BA$33))</f>
        <v>0</v>
      </c>
      <c r="J2076" s="71" t="str">
        <f>IF(I2076=0,"",I2076)</f>
        <v/>
      </c>
      <c r="K2076" s="62">
        <f>IF(I2076=MIN($J$2053:$J$2102),1,"")</f>
        <v>1</v>
      </c>
    </row>
    <row r="2077" spans="1:11" hidden="1" x14ac:dyDescent="0.25">
      <c r="A2077" s="56">
        <v>42</v>
      </c>
      <c r="B2077" s="57">
        <f>LOOKUP(A2077,Seznamy!$A$3:$A$27,Seznamy!$B$3:$B$27)</f>
        <v>246056</v>
      </c>
      <c r="C2077" s="58" t="str">
        <f>LOOKUP(A2077,Seznamy!$A$3:$A$27,Seznamy!$C$3:$C$27)</f>
        <v>Jítrava</v>
      </c>
      <c r="D2077" s="59">
        <f>LOOKUP(A2077,Seznamy!$A$3:$A$27,Seznamy!$E$3:$E$27)</f>
        <v>3402</v>
      </c>
      <c r="E2077" s="59">
        <f>LOOKUP(A2077,Seznamy!$A$3:$A$27,Seznamy!$H$3:$H$27)</f>
        <v>123891</v>
      </c>
      <c r="F2077" s="60">
        <f>LOOKUP(A2077,Seznamy!$A$3:$A$27,Seznamy!$J$3:$J$27)</f>
        <v>0</v>
      </c>
      <c r="G2077" s="60">
        <v>25</v>
      </c>
      <c r="H2077" s="58" t="str">
        <f>LOOKUP(G2077,'Bez dříví'!$A$35:$A$84,'Bez dříví'!$B$35:$B$84)</f>
        <v>T.E.P.Z., s.r.o.</v>
      </c>
      <c r="I2077" s="61">
        <f t="array" ref="I2077">SUM(IF(('Bez dříví'!$A$3:$A$33=A2077)*('Bez dříví'!$D$1:$BA$1=G2077),'Bez dříví'!$D$3:$BA$33))</f>
        <v>0</v>
      </c>
      <c r="J2077" s="71" t="str">
        <f>IF(I2077=0,"",I2077)</f>
        <v/>
      </c>
      <c r="K2077" s="62">
        <f>IF(I2077=MIN($J$2053:$J$2102),1,"")</f>
        <v>1</v>
      </c>
    </row>
    <row r="2078" spans="1:11" hidden="1" x14ac:dyDescent="0.25">
      <c r="A2078" s="56">
        <v>42</v>
      </c>
      <c r="B2078" s="57">
        <f>LOOKUP(A2078,Seznamy!$A$3:$A$27,Seznamy!$B$3:$B$27)</f>
        <v>246056</v>
      </c>
      <c r="C2078" s="58" t="str">
        <f>LOOKUP(A2078,Seznamy!$A$3:$A$27,Seznamy!$C$3:$C$27)</f>
        <v>Jítrava</v>
      </c>
      <c r="D2078" s="59">
        <f>LOOKUP(A2078,Seznamy!$A$3:$A$27,Seznamy!$E$3:$E$27)</f>
        <v>3402</v>
      </c>
      <c r="E2078" s="59">
        <f>LOOKUP(A2078,Seznamy!$A$3:$A$27,Seznamy!$H$3:$H$27)</f>
        <v>123891</v>
      </c>
      <c r="F2078" s="60">
        <f>LOOKUP(A2078,Seznamy!$A$3:$A$27,Seznamy!$J$3:$J$27)</f>
        <v>0</v>
      </c>
      <c r="G2078" s="60">
        <v>26</v>
      </c>
      <c r="H2078" s="58" t="str">
        <f>LOOKUP(G2078,'Bez dříví'!$A$35:$A$84,'Bez dříví'!$B$35:$B$84)</f>
        <v>GIRAFFE BUILDINGS s.r.o.</v>
      </c>
      <c r="I2078" s="61">
        <f t="array" ref="I2078">SUM(IF(('Bez dříví'!$A$3:$A$33=A2078)*('Bez dříví'!$D$1:$BA$1=G2078),'Bez dříví'!$D$3:$BA$33))</f>
        <v>0</v>
      </c>
      <c r="J2078" s="71" t="str">
        <f>IF(I2078=0,"",I2078)</f>
        <v/>
      </c>
      <c r="K2078" s="62">
        <f>IF(I2078=MIN($J$2053:$J$2102),1,"")</f>
        <v>1</v>
      </c>
    </row>
    <row r="2079" spans="1:11" hidden="1" x14ac:dyDescent="0.25">
      <c r="A2079" s="56">
        <v>42</v>
      </c>
      <c r="B2079" s="57">
        <f>LOOKUP(A2079,Seznamy!$A$3:$A$27,Seznamy!$B$3:$B$27)</f>
        <v>246056</v>
      </c>
      <c r="C2079" s="58" t="str">
        <f>LOOKUP(A2079,Seznamy!$A$3:$A$27,Seznamy!$C$3:$C$27)</f>
        <v>Jítrava</v>
      </c>
      <c r="D2079" s="59">
        <f>LOOKUP(A2079,Seznamy!$A$3:$A$27,Seznamy!$E$3:$E$27)</f>
        <v>3402</v>
      </c>
      <c r="E2079" s="59">
        <f>LOOKUP(A2079,Seznamy!$A$3:$A$27,Seznamy!$H$3:$H$27)</f>
        <v>123891</v>
      </c>
      <c r="F2079" s="60">
        <f>LOOKUP(A2079,Seznamy!$A$3:$A$27,Seznamy!$J$3:$J$27)</f>
        <v>0</v>
      </c>
      <c r="G2079" s="60">
        <v>27</v>
      </c>
      <c r="H2079" s="58" t="str">
        <f>LOOKUP(G2079,'Bez dříví'!$A$35:$A$84,'Bez dříví'!$B$35:$B$84)</f>
        <v>Lesní společnost Ledeč nad Sázavou, a.s.</v>
      </c>
      <c r="I2079" s="61">
        <f t="array" ref="I2079">SUM(IF(('Bez dříví'!$A$3:$A$33=A2079)*('Bez dříví'!$D$1:$BA$1=G2079),'Bez dříví'!$D$3:$BA$33))</f>
        <v>0</v>
      </c>
      <c r="J2079" s="71" t="str">
        <f>IF(I2079=0,"",I2079)</f>
        <v/>
      </c>
      <c r="K2079" s="62">
        <f>IF(I2079=MIN($J$2053:$J$2102),1,"")</f>
        <v>1</v>
      </c>
    </row>
    <row r="2080" spans="1:11" hidden="1" x14ac:dyDescent="0.25">
      <c r="A2080" s="56">
        <v>42</v>
      </c>
      <c r="B2080" s="57">
        <f>LOOKUP(A2080,Seznamy!$A$3:$A$27,Seznamy!$B$3:$B$27)</f>
        <v>246056</v>
      </c>
      <c r="C2080" s="58" t="str">
        <f>LOOKUP(A2080,Seznamy!$A$3:$A$27,Seznamy!$C$3:$C$27)</f>
        <v>Jítrava</v>
      </c>
      <c r="D2080" s="59">
        <f>LOOKUP(A2080,Seznamy!$A$3:$A$27,Seznamy!$E$3:$E$27)</f>
        <v>3402</v>
      </c>
      <c r="E2080" s="59">
        <f>LOOKUP(A2080,Seznamy!$A$3:$A$27,Seznamy!$H$3:$H$27)</f>
        <v>123891</v>
      </c>
      <c r="F2080" s="60">
        <f>LOOKUP(A2080,Seznamy!$A$3:$A$27,Seznamy!$J$3:$J$27)</f>
        <v>0</v>
      </c>
      <c r="G2080" s="60">
        <v>28</v>
      </c>
      <c r="H2080" s="58" t="str">
        <f>LOOKUP(G2080,'Bez dříví'!$A$35:$A$84,'Bez dříví'!$B$35:$B$84)</f>
        <v>Pradědský lesní závod, a.s.</v>
      </c>
      <c r="I2080" s="61">
        <f t="array" ref="I2080">SUM(IF(('Bez dříví'!$A$3:$A$33=A2080)*('Bez dříví'!$D$1:$BA$1=G2080),'Bez dříví'!$D$3:$BA$33))</f>
        <v>0</v>
      </c>
      <c r="J2080" s="71" t="str">
        <f>IF(I2080=0,"",I2080)</f>
        <v/>
      </c>
      <c r="K2080" s="62">
        <f>IF(I2080=MIN($J$2053:$J$2102),1,"")</f>
        <v>1</v>
      </c>
    </row>
    <row r="2081" spans="1:11" hidden="1" x14ac:dyDescent="0.25">
      <c r="A2081" s="56">
        <v>42</v>
      </c>
      <c r="B2081" s="57">
        <f>LOOKUP(A2081,Seznamy!$A$3:$A$27,Seznamy!$B$3:$B$27)</f>
        <v>246056</v>
      </c>
      <c r="C2081" s="58" t="str">
        <f>LOOKUP(A2081,Seznamy!$A$3:$A$27,Seznamy!$C$3:$C$27)</f>
        <v>Jítrava</v>
      </c>
      <c r="D2081" s="59">
        <f>LOOKUP(A2081,Seznamy!$A$3:$A$27,Seznamy!$E$3:$E$27)</f>
        <v>3402</v>
      </c>
      <c r="E2081" s="59">
        <f>LOOKUP(A2081,Seznamy!$A$3:$A$27,Seznamy!$H$3:$H$27)</f>
        <v>123891</v>
      </c>
      <c r="F2081" s="60">
        <f>LOOKUP(A2081,Seznamy!$A$3:$A$27,Seznamy!$J$3:$J$27)</f>
        <v>0</v>
      </c>
      <c r="G2081" s="60">
        <v>29</v>
      </c>
      <c r="H2081" s="58" t="str">
        <f>LOOKUP(G2081,'Bez dříví'!$A$35:$A$84,'Bez dříví'!$B$35:$B$84)</f>
        <v>Královské lesy s.r.o.</v>
      </c>
      <c r="I2081" s="61">
        <f t="array" ref="I2081">SUM(IF(('Bez dříví'!$A$3:$A$33=A2081)*('Bez dříví'!$D$1:$BA$1=G2081),'Bez dříví'!$D$3:$BA$33))</f>
        <v>0</v>
      </c>
      <c r="J2081" s="71" t="str">
        <f>IF(I2081=0,"",I2081)</f>
        <v/>
      </c>
      <c r="K2081" s="62">
        <f>IF(I2081=MIN($J$2053:$J$2102),1,"")</f>
        <v>1</v>
      </c>
    </row>
    <row r="2082" spans="1:11" hidden="1" x14ac:dyDescent="0.25">
      <c r="A2082" s="56">
        <v>42</v>
      </c>
      <c r="B2082" s="57">
        <f>LOOKUP(A2082,Seznamy!$A$3:$A$27,Seznamy!$B$3:$B$27)</f>
        <v>246056</v>
      </c>
      <c r="C2082" s="58" t="str">
        <f>LOOKUP(A2082,Seznamy!$A$3:$A$27,Seznamy!$C$3:$C$27)</f>
        <v>Jítrava</v>
      </c>
      <c r="D2082" s="59">
        <f>LOOKUP(A2082,Seznamy!$A$3:$A$27,Seznamy!$E$3:$E$27)</f>
        <v>3402</v>
      </c>
      <c r="E2082" s="59">
        <f>LOOKUP(A2082,Seznamy!$A$3:$A$27,Seznamy!$H$3:$H$27)</f>
        <v>123891</v>
      </c>
      <c r="F2082" s="60">
        <f>LOOKUP(A2082,Seznamy!$A$3:$A$27,Seznamy!$J$3:$J$27)</f>
        <v>0</v>
      </c>
      <c r="G2082" s="60">
        <v>30</v>
      </c>
      <c r="H2082" s="58" t="str">
        <f>LOOKUP(G2082,'Bez dříví'!$A$35:$A$84,'Bez dříví'!$B$35:$B$84)</f>
        <v>Jihozápadní dřevařská a.s.</v>
      </c>
      <c r="I2082" s="61">
        <f t="array" ref="I2082">SUM(IF(('Bez dříví'!$A$3:$A$33=A2082)*('Bez dříví'!$D$1:$BA$1=G2082),'Bez dříví'!$D$3:$BA$33))</f>
        <v>0</v>
      </c>
      <c r="J2082" s="71" t="str">
        <f>IF(I2082=0,"",I2082)</f>
        <v/>
      </c>
      <c r="K2082" s="62">
        <f>IF(I2082=MIN($J$2053:$J$2102),1,"")</f>
        <v>1</v>
      </c>
    </row>
    <row r="2083" spans="1:11" hidden="1" x14ac:dyDescent="0.25">
      <c r="A2083" s="56">
        <v>42</v>
      </c>
      <c r="B2083" s="57">
        <f>LOOKUP(A2083,Seznamy!$A$3:$A$27,Seznamy!$B$3:$B$27)</f>
        <v>246056</v>
      </c>
      <c r="C2083" s="58" t="str">
        <f>LOOKUP(A2083,Seznamy!$A$3:$A$27,Seznamy!$C$3:$C$27)</f>
        <v>Jítrava</v>
      </c>
      <c r="D2083" s="59">
        <f>LOOKUP(A2083,Seznamy!$A$3:$A$27,Seznamy!$E$3:$E$27)</f>
        <v>3402</v>
      </c>
      <c r="E2083" s="59">
        <f>LOOKUP(A2083,Seznamy!$A$3:$A$27,Seznamy!$H$3:$H$27)</f>
        <v>123891</v>
      </c>
      <c r="F2083" s="60">
        <f>LOOKUP(A2083,Seznamy!$A$3:$A$27,Seznamy!$J$3:$J$27)</f>
        <v>0</v>
      </c>
      <c r="G2083" s="60">
        <v>31</v>
      </c>
      <c r="H2083" s="58">
        <f>LOOKUP(G2083,'Bez dříví'!$A$35:$A$84,'Bez dříví'!$B$35:$B$84)</f>
        <v>0</v>
      </c>
      <c r="I2083" s="61">
        <f t="array" ref="I2083">SUM(IF(('Bez dříví'!$A$3:$A$33=A2083)*('Bez dříví'!$D$1:$BA$1=G2083),'Bez dříví'!$D$3:$BA$33))</f>
        <v>0</v>
      </c>
      <c r="J2083" s="71" t="str">
        <f>IF(I2083=0,"",I2083)</f>
        <v/>
      </c>
      <c r="K2083" s="62">
        <f>IF(I2083=MIN($J$2053:$J$2102),1,"")</f>
        <v>1</v>
      </c>
    </row>
    <row r="2084" spans="1:11" hidden="1" x14ac:dyDescent="0.25">
      <c r="A2084" s="56">
        <v>42</v>
      </c>
      <c r="B2084" s="57">
        <f>LOOKUP(A2084,Seznamy!$A$3:$A$27,Seznamy!$B$3:$B$27)</f>
        <v>246056</v>
      </c>
      <c r="C2084" s="58" t="str">
        <f>LOOKUP(A2084,Seznamy!$A$3:$A$27,Seznamy!$C$3:$C$27)</f>
        <v>Jítrava</v>
      </c>
      <c r="D2084" s="59">
        <f>LOOKUP(A2084,Seznamy!$A$3:$A$27,Seznamy!$E$3:$E$27)</f>
        <v>3402</v>
      </c>
      <c r="E2084" s="59">
        <f>LOOKUP(A2084,Seznamy!$A$3:$A$27,Seznamy!$H$3:$H$27)</f>
        <v>123891</v>
      </c>
      <c r="F2084" s="60">
        <f>LOOKUP(A2084,Seznamy!$A$3:$A$27,Seznamy!$J$3:$J$27)</f>
        <v>0</v>
      </c>
      <c r="G2084" s="60">
        <v>32</v>
      </c>
      <c r="H2084" s="58">
        <f>LOOKUP(G2084,'Bez dříví'!$A$35:$A$84,'Bez dříví'!$B$35:$B$84)</f>
        <v>0</v>
      </c>
      <c r="I2084" s="61">
        <f t="array" ref="I2084">SUM(IF(('Bez dříví'!$A$3:$A$33=A2084)*('Bez dříví'!$D$1:$BA$1=G2084),'Bez dříví'!$D$3:$BA$33))</f>
        <v>0</v>
      </c>
      <c r="J2084" s="71" t="str">
        <f>IF(I2084=0,"",I2084)</f>
        <v/>
      </c>
      <c r="K2084" s="62">
        <f>IF(I2084=MIN($J$2053:$J$2102),1,"")</f>
        <v>1</v>
      </c>
    </row>
    <row r="2085" spans="1:11" hidden="1" x14ac:dyDescent="0.25">
      <c r="A2085" s="56">
        <v>42</v>
      </c>
      <c r="B2085" s="57">
        <f>LOOKUP(A2085,Seznamy!$A$3:$A$27,Seznamy!$B$3:$B$27)</f>
        <v>246056</v>
      </c>
      <c r="C2085" s="58" t="str">
        <f>LOOKUP(A2085,Seznamy!$A$3:$A$27,Seznamy!$C$3:$C$27)</f>
        <v>Jítrava</v>
      </c>
      <c r="D2085" s="59">
        <f>LOOKUP(A2085,Seznamy!$A$3:$A$27,Seznamy!$E$3:$E$27)</f>
        <v>3402</v>
      </c>
      <c r="E2085" s="59">
        <f>LOOKUP(A2085,Seznamy!$A$3:$A$27,Seznamy!$H$3:$H$27)</f>
        <v>123891</v>
      </c>
      <c r="F2085" s="60">
        <f>LOOKUP(A2085,Seznamy!$A$3:$A$27,Seznamy!$J$3:$J$27)</f>
        <v>0</v>
      </c>
      <c r="G2085" s="60">
        <v>33</v>
      </c>
      <c r="H2085" s="58">
        <f>LOOKUP(G2085,'Bez dříví'!$A$35:$A$84,'Bez dříví'!$B$35:$B$84)</f>
        <v>0</v>
      </c>
      <c r="I2085" s="61">
        <f t="array" ref="I2085">SUM(IF(('Bez dříví'!$A$3:$A$33=A2085)*('Bez dříví'!$D$1:$BA$1=G2085),'Bez dříví'!$D$3:$BA$33))</f>
        <v>0</v>
      </c>
      <c r="J2085" s="71" t="str">
        <f>IF(I2085=0,"",I2085)</f>
        <v/>
      </c>
      <c r="K2085" s="62">
        <f>IF(I2085=MIN($J$2053:$J$2102),1,"")</f>
        <v>1</v>
      </c>
    </row>
    <row r="2086" spans="1:11" hidden="1" x14ac:dyDescent="0.25">
      <c r="A2086" s="56">
        <v>42</v>
      </c>
      <c r="B2086" s="57">
        <f>LOOKUP(A2086,Seznamy!$A$3:$A$27,Seznamy!$B$3:$B$27)</f>
        <v>246056</v>
      </c>
      <c r="C2086" s="58" t="str">
        <f>LOOKUP(A2086,Seznamy!$A$3:$A$27,Seznamy!$C$3:$C$27)</f>
        <v>Jítrava</v>
      </c>
      <c r="D2086" s="59">
        <f>LOOKUP(A2086,Seznamy!$A$3:$A$27,Seznamy!$E$3:$E$27)</f>
        <v>3402</v>
      </c>
      <c r="E2086" s="59">
        <f>LOOKUP(A2086,Seznamy!$A$3:$A$27,Seznamy!$H$3:$H$27)</f>
        <v>123891</v>
      </c>
      <c r="F2086" s="60">
        <f>LOOKUP(A2086,Seznamy!$A$3:$A$27,Seznamy!$J$3:$J$27)</f>
        <v>0</v>
      </c>
      <c r="G2086" s="60">
        <v>34</v>
      </c>
      <c r="H2086" s="58">
        <f>LOOKUP(G2086,'Bez dříví'!$A$35:$A$84,'Bez dříví'!$B$35:$B$84)</f>
        <v>0</v>
      </c>
      <c r="I2086" s="61">
        <f t="array" ref="I2086">SUM(IF(('Bez dříví'!$A$3:$A$33=A2086)*('Bez dříví'!$D$1:$BA$1=G2086),'Bez dříví'!$D$3:$BA$33))</f>
        <v>0</v>
      </c>
      <c r="J2086" s="71" t="str">
        <f>IF(I2086=0,"",I2086)</f>
        <v/>
      </c>
      <c r="K2086" s="62">
        <f>IF(I2086=MIN($J$2053:$J$2102),1,"")</f>
        <v>1</v>
      </c>
    </row>
    <row r="2087" spans="1:11" hidden="1" x14ac:dyDescent="0.25">
      <c r="A2087" s="56">
        <v>42</v>
      </c>
      <c r="B2087" s="57">
        <f>LOOKUP(A2087,Seznamy!$A$3:$A$27,Seznamy!$B$3:$B$27)</f>
        <v>246056</v>
      </c>
      <c r="C2087" s="58" t="str">
        <f>LOOKUP(A2087,Seznamy!$A$3:$A$27,Seznamy!$C$3:$C$27)</f>
        <v>Jítrava</v>
      </c>
      <c r="D2087" s="59">
        <f>LOOKUP(A2087,Seznamy!$A$3:$A$27,Seznamy!$E$3:$E$27)</f>
        <v>3402</v>
      </c>
      <c r="E2087" s="59">
        <f>LOOKUP(A2087,Seznamy!$A$3:$A$27,Seznamy!$H$3:$H$27)</f>
        <v>123891</v>
      </c>
      <c r="F2087" s="60">
        <f>LOOKUP(A2087,Seznamy!$A$3:$A$27,Seznamy!$J$3:$J$27)</f>
        <v>0</v>
      </c>
      <c r="G2087" s="60">
        <v>35</v>
      </c>
      <c r="H2087" s="58">
        <f>LOOKUP(G2087,'Bez dříví'!$A$35:$A$84,'Bez dříví'!$B$35:$B$84)</f>
        <v>0</v>
      </c>
      <c r="I2087" s="61">
        <f t="array" ref="I2087">SUM(IF(('Bez dříví'!$A$3:$A$33=A2087)*('Bez dříví'!$D$1:$BA$1=G2087),'Bez dříví'!$D$3:$BA$33))</f>
        <v>0</v>
      </c>
      <c r="J2087" s="71" t="str">
        <f>IF(I2087=0,"",I2087)</f>
        <v/>
      </c>
      <c r="K2087" s="62">
        <f>IF(I2087=MIN($J$2053:$J$2102),1,"")</f>
        <v>1</v>
      </c>
    </row>
    <row r="2088" spans="1:11" hidden="1" x14ac:dyDescent="0.25">
      <c r="A2088" s="56">
        <v>42</v>
      </c>
      <c r="B2088" s="57">
        <f>LOOKUP(A2088,Seznamy!$A$3:$A$27,Seznamy!$B$3:$B$27)</f>
        <v>246056</v>
      </c>
      <c r="C2088" s="58" t="str">
        <f>LOOKUP(A2088,Seznamy!$A$3:$A$27,Seznamy!$C$3:$C$27)</f>
        <v>Jítrava</v>
      </c>
      <c r="D2088" s="59">
        <f>LOOKUP(A2088,Seznamy!$A$3:$A$27,Seznamy!$E$3:$E$27)</f>
        <v>3402</v>
      </c>
      <c r="E2088" s="59">
        <f>LOOKUP(A2088,Seznamy!$A$3:$A$27,Seznamy!$H$3:$H$27)</f>
        <v>123891</v>
      </c>
      <c r="F2088" s="60">
        <f>LOOKUP(A2088,Seznamy!$A$3:$A$27,Seznamy!$J$3:$J$27)</f>
        <v>0</v>
      </c>
      <c r="G2088" s="60">
        <v>36</v>
      </c>
      <c r="H2088" s="58">
        <f>LOOKUP(G2088,'Bez dříví'!$A$35:$A$84,'Bez dříví'!$B$35:$B$84)</f>
        <v>0</v>
      </c>
      <c r="I2088" s="61">
        <f t="array" ref="I2088">SUM(IF(('Bez dříví'!$A$3:$A$33=A2088)*('Bez dříví'!$D$1:$BA$1=G2088),'Bez dříví'!$D$3:$BA$33))</f>
        <v>0</v>
      </c>
      <c r="J2088" s="71" t="str">
        <f>IF(I2088=0,"",I2088)</f>
        <v/>
      </c>
      <c r="K2088" s="62">
        <f>IF(I2088=MIN($J$2053:$J$2102),1,"")</f>
        <v>1</v>
      </c>
    </row>
    <row r="2089" spans="1:11" hidden="1" x14ac:dyDescent="0.25">
      <c r="A2089" s="56">
        <v>42</v>
      </c>
      <c r="B2089" s="57">
        <f>LOOKUP(A2089,Seznamy!$A$3:$A$27,Seznamy!$B$3:$B$27)</f>
        <v>246056</v>
      </c>
      <c r="C2089" s="58" t="str">
        <f>LOOKUP(A2089,Seznamy!$A$3:$A$27,Seznamy!$C$3:$C$27)</f>
        <v>Jítrava</v>
      </c>
      <c r="D2089" s="59">
        <f>LOOKUP(A2089,Seznamy!$A$3:$A$27,Seznamy!$E$3:$E$27)</f>
        <v>3402</v>
      </c>
      <c r="E2089" s="59">
        <f>LOOKUP(A2089,Seznamy!$A$3:$A$27,Seznamy!$H$3:$H$27)</f>
        <v>123891</v>
      </c>
      <c r="F2089" s="60">
        <f>LOOKUP(A2089,Seznamy!$A$3:$A$27,Seznamy!$J$3:$J$27)</f>
        <v>0</v>
      </c>
      <c r="G2089" s="60">
        <v>37</v>
      </c>
      <c r="H2089" s="58">
        <f>LOOKUP(G2089,'Bez dříví'!$A$35:$A$84,'Bez dříví'!$B$35:$B$84)</f>
        <v>0</v>
      </c>
      <c r="I2089" s="61">
        <f t="array" ref="I2089">SUM(IF(('Bez dříví'!$A$3:$A$33=A2089)*('Bez dříví'!$D$1:$BA$1=G2089),'Bez dříví'!$D$3:$BA$33))</f>
        <v>0</v>
      </c>
      <c r="J2089" s="71" t="str">
        <f>IF(I2089=0,"",I2089)</f>
        <v/>
      </c>
      <c r="K2089" s="62">
        <f>IF(I2089=MIN($J$2053:$J$2102),1,"")</f>
        <v>1</v>
      </c>
    </row>
    <row r="2090" spans="1:11" hidden="1" x14ac:dyDescent="0.25">
      <c r="A2090" s="56">
        <v>42</v>
      </c>
      <c r="B2090" s="57">
        <f>LOOKUP(A2090,Seznamy!$A$3:$A$27,Seznamy!$B$3:$B$27)</f>
        <v>246056</v>
      </c>
      <c r="C2090" s="58" t="str">
        <f>LOOKUP(A2090,Seznamy!$A$3:$A$27,Seznamy!$C$3:$C$27)</f>
        <v>Jítrava</v>
      </c>
      <c r="D2090" s="59">
        <f>LOOKUP(A2090,Seznamy!$A$3:$A$27,Seznamy!$E$3:$E$27)</f>
        <v>3402</v>
      </c>
      <c r="E2090" s="59">
        <f>LOOKUP(A2090,Seznamy!$A$3:$A$27,Seznamy!$H$3:$H$27)</f>
        <v>123891</v>
      </c>
      <c r="F2090" s="60">
        <f>LOOKUP(A2090,Seznamy!$A$3:$A$27,Seznamy!$J$3:$J$27)</f>
        <v>0</v>
      </c>
      <c r="G2090" s="60">
        <v>38</v>
      </c>
      <c r="H2090" s="58">
        <f>LOOKUP(G2090,'Bez dříví'!$A$35:$A$84,'Bez dříví'!$B$35:$B$84)</f>
        <v>0</v>
      </c>
      <c r="I2090" s="61">
        <f t="array" ref="I2090">SUM(IF(('Bez dříví'!$A$3:$A$33=A2090)*('Bez dříví'!$D$1:$BA$1=G2090),'Bez dříví'!$D$3:$BA$33))</f>
        <v>0</v>
      </c>
      <c r="J2090" s="71" t="str">
        <f>IF(I2090=0,"",I2090)</f>
        <v/>
      </c>
      <c r="K2090" s="62">
        <f>IF(I2090=MIN($J$2053:$J$2102),1,"")</f>
        <v>1</v>
      </c>
    </row>
    <row r="2091" spans="1:11" hidden="1" x14ac:dyDescent="0.25">
      <c r="A2091" s="56">
        <v>42</v>
      </c>
      <c r="B2091" s="57">
        <f>LOOKUP(A2091,Seznamy!$A$3:$A$27,Seznamy!$B$3:$B$27)</f>
        <v>246056</v>
      </c>
      <c r="C2091" s="58" t="str">
        <f>LOOKUP(A2091,Seznamy!$A$3:$A$27,Seznamy!$C$3:$C$27)</f>
        <v>Jítrava</v>
      </c>
      <c r="D2091" s="59">
        <f>LOOKUP(A2091,Seznamy!$A$3:$A$27,Seznamy!$E$3:$E$27)</f>
        <v>3402</v>
      </c>
      <c r="E2091" s="59">
        <f>LOOKUP(A2091,Seznamy!$A$3:$A$27,Seznamy!$H$3:$H$27)</f>
        <v>123891</v>
      </c>
      <c r="F2091" s="60">
        <f>LOOKUP(A2091,Seznamy!$A$3:$A$27,Seznamy!$J$3:$J$27)</f>
        <v>0</v>
      </c>
      <c r="G2091" s="60">
        <v>39</v>
      </c>
      <c r="H2091" s="58">
        <f>LOOKUP(G2091,'Bez dříví'!$A$35:$A$84,'Bez dříví'!$B$35:$B$84)</f>
        <v>0</v>
      </c>
      <c r="I2091" s="61">
        <f t="array" ref="I2091">SUM(IF(('Bez dříví'!$A$3:$A$33=A2091)*('Bez dříví'!$D$1:$BA$1=G2091),'Bez dříví'!$D$3:$BA$33))</f>
        <v>0</v>
      </c>
      <c r="J2091" s="71" t="str">
        <f>IF(I2091=0,"",I2091)</f>
        <v/>
      </c>
      <c r="K2091" s="62">
        <f>IF(I2091=MIN($J$2053:$J$2102),1,"")</f>
        <v>1</v>
      </c>
    </row>
    <row r="2092" spans="1:11" hidden="1" x14ac:dyDescent="0.25">
      <c r="A2092" s="56">
        <v>42</v>
      </c>
      <c r="B2092" s="57">
        <f>LOOKUP(A2092,Seznamy!$A$3:$A$27,Seznamy!$B$3:$B$27)</f>
        <v>246056</v>
      </c>
      <c r="C2092" s="58" t="str">
        <f>LOOKUP(A2092,Seznamy!$A$3:$A$27,Seznamy!$C$3:$C$27)</f>
        <v>Jítrava</v>
      </c>
      <c r="D2092" s="59">
        <f>LOOKUP(A2092,Seznamy!$A$3:$A$27,Seznamy!$E$3:$E$27)</f>
        <v>3402</v>
      </c>
      <c r="E2092" s="59">
        <f>LOOKUP(A2092,Seznamy!$A$3:$A$27,Seznamy!$H$3:$H$27)</f>
        <v>123891</v>
      </c>
      <c r="F2092" s="60">
        <f>LOOKUP(A2092,Seznamy!$A$3:$A$27,Seznamy!$J$3:$J$27)</f>
        <v>0</v>
      </c>
      <c r="G2092" s="60">
        <v>40</v>
      </c>
      <c r="H2092" s="58">
        <f>LOOKUP(G2092,'Bez dříví'!$A$35:$A$84,'Bez dříví'!$B$35:$B$84)</f>
        <v>0</v>
      </c>
      <c r="I2092" s="61">
        <f t="array" ref="I2092">SUM(IF(('Bez dříví'!$A$3:$A$33=A2092)*('Bez dříví'!$D$1:$BA$1=G2092),'Bez dříví'!$D$3:$BA$33))</f>
        <v>0</v>
      </c>
      <c r="J2092" s="71" t="str">
        <f>IF(I2092=0,"",I2092)</f>
        <v/>
      </c>
      <c r="K2092" s="62">
        <f>IF(I2092=MIN($J$2053:$J$2102),1,"")</f>
        <v>1</v>
      </c>
    </row>
    <row r="2093" spans="1:11" hidden="1" x14ac:dyDescent="0.25">
      <c r="A2093" s="56">
        <v>42</v>
      </c>
      <c r="B2093" s="57">
        <f>LOOKUP(A2093,Seznamy!$A$3:$A$27,Seznamy!$B$3:$B$27)</f>
        <v>246056</v>
      </c>
      <c r="C2093" s="58" t="str">
        <f>LOOKUP(A2093,Seznamy!$A$3:$A$27,Seznamy!$C$3:$C$27)</f>
        <v>Jítrava</v>
      </c>
      <c r="D2093" s="59">
        <f>LOOKUP(A2093,Seznamy!$A$3:$A$27,Seznamy!$E$3:$E$27)</f>
        <v>3402</v>
      </c>
      <c r="E2093" s="59">
        <f>LOOKUP(A2093,Seznamy!$A$3:$A$27,Seznamy!$H$3:$H$27)</f>
        <v>123891</v>
      </c>
      <c r="F2093" s="60">
        <f>LOOKUP(A2093,Seznamy!$A$3:$A$27,Seznamy!$J$3:$J$27)</f>
        <v>0</v>
      </c>
      <c r="G2093" s="60">
        <v>41</v>
      </c>
      <c r="H2093" s="58">
        <f>LOOKUP(G2093,'Bez dříví'!$A$35:$A$84,'Bez dříví'!$B$35:$B$84)</f>
        <v>0</v>
      </c>
      <c r="I2093" s="61">
        <f t="array" ref="I2093">SUM(IF(('Bez dříví'!$A$3:$A$33=A2093)*('Bez dříví'!$D$1:$BA$1=G2093),'Bez dříví'!$D$3:$BA$33))</f>
        <v>0</v>
      </c>
      <c r="J2093" s="71" t="str">
        <f>IF(I2093=0,"",I2093)</f>
        <v/>
      </c>
      <c r="K2093" s="62">
        <f>IF(I2093=MIN($J$2053:$J$2102),1,"")</f>
        <v>1</v>
      </c>
    </row>
    <row r="2094" spans="1:11" hidden="1" x14ac:dyDescent="0.25">
      <c r="A2094" s="56">
        <v>42</v>
      </c>
      <c r="B2094" s="57">
        <f>LOOKUP(A2094,Seznamy!$A$3:$A$27,Seznamy!$B$3:$B$27)</f>
        <v>246056</v>
      </c>
      <c r="C2094" s="58" t="str">
        <f>LOOKUP(A2094,Seznamy!$A$3:$A$27,Seznamy!$C$3:$C$27)</f>
        <v>Jítrava</v>
      </c>
      <c r="D2094" s="59">
        <f>LOOKUP(A2094,Seznamy!$A$3:$A$27,Seznamy!$E$3:$E$27)</f>
        <v>3402</v>
      </c>
      <c r="E2094" s="59">
        <f>LOOKUP(A2094,Seznamy!$A$3:$A$27,Seznamy!$H$3:$H$27)</f>
        <v>123891</v>
      </c>
      <c r="F2094" s="60">
        <f>LOOKUP(A2094,Seznamy!$A$3:$A$27,Seznamy!$J$3:$J$27)</f>
        <v>0</v>
      </c>
      <c r="G2094" s="60">
        <v>42</v>
      </c>
      <c r="H2094" s="58">
        <f>LOOKUP(G2094,'Bez dříví'!$A$35:$A$84,'Bez dříví'!$B$35:$B$84)</f>
        <v>0</v>
      </c>
      <c r="I2094" s="61">
        <f t="array" ref="I2094">SUM(IF(('Bez dříví'!$A$3:$A$33=A2094)*('Bez dříví'!$D$1:$BA$1=G2094),'Bez dříví'!$D$3:$BA$33))</f>
        <v>0</v>
      </c>
      <c r="J2094" s="71" t="str">
        <f>IF(I2094=0,"",I2094)</f>
        <v/>
      </c>
      <c r="K2094" s="62">
        <f>IF(I2094=MIN($J$2053:$J$2102),1,"")</f>
        <v>1</v>
      </c>
    </row>
    <row r="2095" spans="1:11" hidden="1" x14ac:dyDescent="0.25">
      <c r="A2095" s="56">
        <v>42</v>
      </c>
      <c r="B2095" s="57">
        <f>LOOKUP(A2095,Seznamy!$A$3:$A$27,Seznamy!$B$3:$B$27)</f>
        <v>246056</v>
      </c>
      <c r="C2095" s="58" t="str">
        <f>LOOKUP(A2095,Seznamy!$A$3:$A$27,Seznamy!$C$3:$C$27)</f>
        <v>Jítrava</v>
      </c>
      <c r="D2095" s="59">
        <f>LOOKUP(A2095,Seznamy!$A$3:$A$27,Seznamy!$E$3:$E$27)</f>
        <v>3402</v>
      </c>
      <c r="E2095" s="59">
        <f>LOOKUP(A2095,Seznamy!$A$3:$A$27,Seznamy!$H$3:$H$27)</f>
        <v>123891</v>
      </c>
      <c r="F2095" s="60">
        <f>LOOKUP(A2095,Seznamy!$A$3:$A$27,Seznamy!$J$3:$J$27)</f>
        <v>0</v>
      </c>
      <c r="G2095" s="60">
        <v>43</v>
      </c>
      <c r="H2095" s="58">
        <f>LOOKUP(G2095,'Bez dříví'!$A$35:$A$84,'Bez dříví'!$B$35:$B$84)</f>
        <v>0</v>
      </c>
      <c r="I2095" s="61">
        <f t="array" ref="I2095">SUM(IF(('Bez dříví'!$A$3:$A$33=A2095)*('Bez dříví'!$D$1:$BA$1=G2095),'Bez dříví'!$D$3:$BA$33))</f>
        <v>0</v>
      </c>
      <c r="J2095" s="71" t="str">
        <f>IF(I2095=0,"",I2095)</f>
        <v/>
      </c>
      <c r="K2095" s="62">
        <f>IF(I2095=MIN($J$2053:$J$2102),1,"")</f>
        <v>1</v>
      </c>
    </row>
    <row r="2096" spans="1:11" hidden="1" x14ac:dyDescent="0.25">
      <c r="A2096" s="56">
        <v>42</v>
      </c>
      <c r="B2096" s="57">
        <f>LOOKUP(A2096,Seznamy!$A$3:$A$27,Seznamy!$B$3:$B$27)</f>
        <v>246056</v>
      </c>
      <c r="C2096" s="58" t="str">
        <f>LOOKUP(A2096,Seznamy!$A$3:$A$27,Seznamy!$C$3:$C$27)</f>
        <v>Jítrava</v>
      </c>
      <c r="D2096" s="59">
        <f>LOOKUP(A2096,Seznamy!$A$3:$A$27,Seznamy!$E$3:$E$27)</f>
        <v>3402</v>
      </c>
      <c r="E2096" s="59">
        <f>LOOKUP(A2096,Seznamy!$A$3:$A$27,Seznamy!$H$3:$H$27)</f>
        <v>123891</v>
      </c>
      <c r="F2096" s="60">
        <f>LOOKUP(A2096,Seznamy!$A$3:$A$27,Seznamy!$J$3:$J$27)</f>
        <v>0</v>
      </c>
      <c r="G2096" s="60">
        <v>44</v>
      </c>
      <c r="H2096" s="58">
        <f>LOOKUP(G2096,'Bez dříví'!$A$35:$A$84,'Bez dříví'!$B$35:$B$84)</f>
        <v>0</v>
      </c>
      <c r="I2096" s="61">
        <f t="array" ref="I2096">SUM(IF(('Bez dříví'!$A$3:$A$33=A2096)*('Bez dříví'!$D$1:$BA$1=G2096),'Bez dříví'!$D$3:$BA$33))</f>
        <v>0</v>
      </c>
      <c r="J2096" s="71" t="str">
        <f>IF(I2096=0,"",I2096)</f>
        <v/>
      </c>
      <c r="K2096" s="62">
        <f>IF(I2096=MIN($J$2053:$J$2102),1,"")</f>
        <v>1</v>
      </c>
    </row>
    <row r="2097" spans="1:11" hidden="1" x14ac:dyDescent="0.25">
      <c r="A2097" s="56">
        <v>42</v>
      </c>
      <c r="B2097" s="57">
        <f>LOOKUP(A2097,Seznamy!$A$3:$A$27,Seznamy!$B$3:$B$27)</f>
        <v>246056</v>
      </c>
      <c r="C2097" s="58" t="str">
        <f>LOOKUP(A2097,Seznamy!$A$3:$A$27,Seznamy!$C$3:$C$27)</f>
        <v>Jítrava</v>
      </c>
      <c r="D2097" s="59">
        <f>LOOKUP(A2097,Seznamy!$A$3:$A$27,Seznamy!$E$3:$E$27)</f>
        <v>3402</v>
      </c>
      <c r="E2097" s="59">
        <f>LOOKUP(A2097,Seznamy!$A$3:$A$27,Seznamy!$H$3:$H$27)</f>
        <v>123891</v>
      </c>
      <c r="F2097" s="60">
        <f>LOOKUP(A2097,Seznamy!$A$3:$A$27,Seznamy!$J$3:$J$27)</f>
        <v>0</v>
      </c>
      <c r="G2097" s="60">
        <v>45</v>
      </c>
      <c r="H2097" s="58">
        <f>LOOKUP(G2097,'Bez dříví'!$A$35:$A$84,'Bez dříví'!$B$35:$B$84)</f>
        <v>0</v>
      </c>
      <c r="I2097" s="61">
        <f t="array" ref="I2097">SUM(IF(('Bez dříví'!$A$3:$A$33=A2097)*('Bez dříví'!$D$1:$BA$1=G2097),'Bez dříví'!$D$3:$BA$33))</f>
        <v>0</v>
      </c>
      <c r="J2097" s="71" t="str">
        <f>IF(I2097=0,"",I2097)</f>
        <v/>
      </c>
      <c r="K2097" s="62">
        <f>IF(I2097=MIN($J$2053:$J$2102),1,"")</f>
        <v>1</v>
      </c>
    </row>
    <row r="2098" spans="1:11" hidden="1" x14ac:dyDescent="0.25">
      <c r="A2098" s="56">
        <v>42</v>
      </c>
      <c r="B2098" s="57">
        <f>LOOKUP(A2098,Seznamy!$A$3:$A$27,Seznamy!$B$3:$B$27)</f>
        <v>246056</v>
      </c>
      <c r="C2098" s="58" t="str">
        <f>LOOKUP(A2098,Seznamy!$A$3:$A$27,Seznamy!$C$3:$C$27)</f>
        <v>Jítrava</v>
      </c>
      <c r="D2098" s="59">
        <f>LOOKUP(A2098,Seznamy!$A$3:$A$27,Seznamy!$E$3:$E$27)</f>
        <v>3402</v>
      </c>
      <c r="E2098" s="59">
        <f>LOOKUP(A2098,Seznamy!$A$3:$A$27,Seznamy!$H$3:$H$27)</f>
        <v>123891</v>
      </c>
      <c r="F2098" s="60">
        <f>LOOKUP(A2098,Seznamy!$A$3:$A$27,Seznamy!$J$3:$J$27)</f>
        <v>0</v>
      </c>
      <c r="G2098" s="60">
        <v>46</v>
      </c>
      <c r="H2098" s="58">
        <f>LOOKUP(G2098,'Bez dříví'!$A$35:$A$84,'Bez dříví'!$B$35:$B$84)</f>
        <v>0</v>
      </c>
      <c r="I2098" s="61">
        <f t="array" ref="I2098">SUM(IF(('Bez dříví'!$A$3:$A$33=A2098)*('Bez dříví'!$D$1:$BA$1=G2098),'Bez dříví'!$D$3:$BA$33))</f>
        <v>0</v>
      </c>
      <c r="J2098" s="71" t="str">
        <f>IF(I2098=0,"",I2098)</f>
        <v/>
      </c>
      <c r="K2098" s="62">
        <f>IF(I2098=MIN($J$2053:$J$2102),1,"")</f>
        <v>1</v>
      </c>
    </row>
    <row r="2099" spans="1:11" hidden="1" x14ac:dyDescent="0.25">
      <c r="A2099" s="56">
        <v>42</v>
      </c>
      <c r="B2099" s="57">
        <f>LOOKUP(A2099,Seznamy!$A$3:$A$27,Seznamy!$B$3:$B$27)</f>
        <v>246056</v>
      </c>
      <c r="C2099" s="58" t="str">
        <f>LOOKUP(A2099,Seznamy!$A$3:$A$27,Seznamy!$C$3:$C$27)</f>
        <v>Jítrava</v>
      </c>
      <c r="D2099" s="59">
        <f>LOOKUP(A2099,Seznamy!$A$3:$A$27,Seznamy!$E$3:$E$27)</f>
        <v>3402</v>
      </c>
      <c r="E2099" s="59">
        <f>LOOKUP(A2099,Seznamy!$A$3:$A$27,Seznamy!$H$3:$H$27)</f>
        <v>123891</v>
      </c>
      <c r="F2099" s="60">
        <f>LOOKUP(A2099,Seznamy!$A$3:$A$27,Seznamy!$J$3:$J$27)</f>
        <v>0</v>
      </c>
      <c r="G2099" s="60">
        <v>47</v>
      </c>
      <c r="H2099" s="58">
        <f>LOOKUP(G2099,'Bez dříví'!$A$35:$A$84,'Bez dříví'!$B$35:$B$84)</f>
        <v>0</v>
      </c>
      <c r="I2099" s="61">
        <f t="array" ref="I2099">SUM(IF(('Bez dříví'!$A$3:$A$33=A2099)*('Bez dříví'!$D$1:$BA$1=G2099),'Bez dříví'!$D$3:$BA$33))</f>
        <v>0</v>
      </c>
      <c r="J2099" s="71" t="str">
        <f>IF(I2099=0,"",I2099)</f>
        <v/>
      </c>
      <c r="K2099" s="62">
        <f>IF(I2099=MIN($J$2053:$J$2102),1,"")</f>
        <v>1</v>
      </c>
    </row>
    <row r="2100" spans="1:11" hidden="1" x14ac:dyDescent="0.25">
      <c r="A2100" s="56">
        <v>42</v>
      </c>
      <c r="B2100" s="57">
        <f>LOOKUP(A2100,Seznamy!$A$3:$A$27,Seznamy!$B$3:$B$27)</f>
        <v>246056</v>
      </c>
      <c r="C2100" s="58" t="str">
        <f>LOOKUP(A2100,Seznamy!$A$3:$A$27,Seznamy!$C$3:$C$27)</f>
        <v>Jítrava</v>
      </c>
      <c r="D2100" s="59">
        <f>LOOKUP(A2100,Seznamy!$A$3:$A$27,Seznamy!$E$3:$E$27)</f>
        <v>3402</v>
      </c>
      <c r="E2100" s="59">
        <f>LOOKUP(A2100,Seznamy!$A$3:$A$27,Seznamy!$H$3:$H$27)</f>
        <v>123891</v>
      </c>
      <c r="F2100" s="60">
        <f>LOOKUP(A2100,Seznamy!$A$3:$A$27,Seznamy!$J$3:$J$27)</f>
        <v>0</v>
      </c>
      <c r="G2100" s="60">
        <v>48</v>
      </c>
      <c r="H2100" s="58">
        <f>LOOKUP(G2100,'Bez dříví'!$A$35:$A$84,'Bez dříví'!$B$35:$B$84)</f>
        <v>0</v>
      </c>
      <c r="I2100" s="61">
        <f t="array" ref="I2100">SUM(IF(('Bez dříví'!$A$3:$A$33=A2100)*('Bez dříví'!$D$1:$BA$1=G2100),'Bez dříví'!$D$3:$BA$33))</f>
        <v>0</v>
      </c>
      <c r="J2100" s="71" t="str">
        <f>IF(I2100=0,"",I2100)</f>
        <v/>
      </c>
      <c r="K2100" s="62">
        <f>IF(I2100=MIN($J$2053:$J$2102),1,"")</f>
        <v>1</v>
      </c>
    </row>
    <row r="2101" spans="1:11" hidden="1" x14ac:dyDescent="0.25">
      <c r="A2101" s="56">
        <v>42</v>
      </c>
      <c r="B2101" s="57">
        <f>LOOKUP(A2101,Seznamy!$A$3:$A$27,Seznamy!$B$3:$B$27)</f>
        <v>246056</v>
      </c>
      <c r="C2101" s="58" t="str">
        <f>LOOKUP(A2101,Seznamy!$A$3:$A$27,Seznamy!$C$3:$C$27)</f>
        <v>Jítrava</v>
      </c>
      <c r="D2101" s="59">
        <f>LOOKUP(A2101,Seznamy!$A$3:$A$27,Seznamy!$E$3:$E$27)</f>
        <v>3402</v>
      </c>
      <c r="E2101" s="59">
        <f>LOOKUP(A2101,Seznamy!$A$3:$A$27,Seznamy!$H$3:$H$27)</f>
        <v>123891</v>
      </c>
      <c r="F2101" s="60">
        <f>LOOKUP(A2101,Seznamy!$A$3:$A$27,Seznamy!$J$3:$J$27)</f>
        <v>0</v>
      </c>
      <c r="G2101" s="60">
        <v>49</v>
      </c>
      <c r="H2101" s="58">
        <f>LOOKUP(G2101,'Bez dříví'!$A$35:$A$84,'Bez dříví'!$B$35:$B$84)</f>
        <v>0</v>
      </c>
      <c r="I2101" s="61">
        <f t="array" ref="I2101">SUM(IF(('Bez dříví'!$A$3:$A$33=A2101)*('Bez dříví'!$D$1:$BA$1=G2101),'Bez dříví'!$D$3:$BA$33))</f>
        <v>0</v>
      </c>
      <c r="J2101" s="71" t="str">
        <f>IF(I2101=0,"",I2101)</f>
        <v/>
      </c>
      <c r="K2101" s="62">
        <f>IF(I2101=MIN($J$2053:$J$2102),1,"")</f>
        <v>1</v>
      </c>
    </row>
    <row r="2102" spans="1:11" hidden="1" x14ac:dyDescent="0.25">
      <c r="A2102" s="56">
        <v>42</v>
      </c>
      <c r="B2102" s="57">
        <f>LOOKUP(A2102,Seznamy!$A$3:$A$27,Seznamy!$B$3:$B$27)</f>
        <v>246056</v>
      </c>
      <c r="C2102" s="58" t="str">
        <f>LOOKUP(A2102,Seznamy!$A$3:$A$27,Seznamy!$C$3:$C$27)</f>
        <v>Jítrava</v>
      </c>
      <c r="D2102" s="59">
        <f>LOOKUP(A2102,Seznamy!$A$3:$A$27,Seznamy!$E$3:$E$27)</f>
        <v>3402</v>
      </c>
      <c r="E2102" s="59">
        <f>LOOKUP(A2102,Seznamy!$A$3:$A$27,Seznamy!$H$3:$H$27)</f>
        <v>123891</v>
      </c>
      <c r="F2102" s="60">
        <f>LOOKUP(A2102,Seznamy!$A$3:$A$27,Seznamy!$J$3:$J$27)</f>
        <v>0</v>
      </c>
      <c r="G2102" s="60">
        <v>50</v>
      </c>
      <c r="H2102" s="58">
        <f>LOOKUP(G2102,'Bez dříví'!$A$35:$A$84,'Bez dříví'!$B$35:$B$84)</f>
        <v>0</v>
      </c>
      <c r="I2102" s="61">
        <f t="array" ref="I2102">SUM(IF(('Bez dříví'!$A$3:$A$33=A2102)*('Bez dříví'!$D$1:$BA$1=G2102),'Bez dříví'!$D$3:$BA$33))</f>
        <v>0</v>
      </c>
      <c r="J2102" s="71" t="str">
        <f>IF(I2102=0,"",I2102)</f>
        <v/>
      </c>
      <c r="K2102" s="62">
        <f>IF(I2102=MIN($J$2053:$J$2102),1,"")</f>
        <v>1</v>
      </c>
    </row>
    <row r="2103" spans="1:11" hidden="1" x14ac:dyDescent="0.25">
      <c r="A2103" s="34">
        <v>43</v>
      </c>
      <c r="B2103" s="35">
        <f>LOOKUP(A2103,Seznamy!$A$3:$A$27,Seznamy!$B$3:$B$27)</f>
        <v>246056</v>
      </c>
      <c r="C2103" s="36" t="str">
        <f>LOOKUP(A2103,Seznamy!$A$3:$A$27,Seznamy!$C$3:$C$27)</f>
        <v>Jítrava</v>
      </c>
      <c r="D2103" s="37">
        <f>LOOKUP(A2103,Seznamy!$A$3:$A$27,Seznamy!$E$3:$E$27)</f>
        <v>3402</v>
      </c>
      <c r="E2103" s="37">
        <f>LOOKUP(A2103,Seznamy!$A$3:$A$27,Seznamy!$H$3:$H$27)</f>
        <v>123891</v>
      </c>
      <c r="F2103" s="38">
        <f>LOOKUP(A2103,Seznamy!$A$3:$A$27,Seznamy!$J$3:$J$27)</f>
        <v>0</v>
      </c>
      <c r="G2103" s="38">
        <v>1</v>
      </c>
      <c r="H2103" s="36" t="str">
        <f>LOOKUP(G2103,'Bez dříví'!$A$35:$A$84,'Bez dříví'!$B$35:$B$84)</f>
        <v>LESCUS Cetkovice, s.r.o.</v>
      </c>
      <c r="I2103" s="39">
        <f t="array" ref="I2103">SUM(IF(('Bez dříví'!$A$3:$A$33=A2103)*('Bez dříví'!$D$1:$BA$1=G2103),'Bez dříví'!$D$3:$BA$33))</f>
        <v>0</v>
      </c>
      <c r="J2103" s="70" t="str">
        <f>IF(I2103=0,"",I2103)</f>
        <v/>
      </c>
      <c r="K2103" s="40">
        <f>IF(I2103=MIN($J$2103:$J$2152),1,"")</f>
        <v>1</v>
      </c>
    </row>
    <row r="2104" spans="1:11" hidden="1" x14ac:dyDescent="0.25">
      <c r="A2104" s="34">
        <v>43</v>
      </c>
      <c r="B2104" s="35">
        <f>LOOKUP(A2104,Seznamy!$A$3:$A$27,Seznamy!$B$3:$B$27)</f>
        <v>246056</v>
      </c>
      <c r="C2104" s="36" t="str">
        <f>LOOKUP(A2104,Seznamy!$A$3:$A$27,Seznamy!$C$3:$C$27)</f>
        <v>Jítrava</v>
      </c>
      <c r="D2104" s="37">
        <f>LOOKUP(A2104,Seznamy!$A$3:$A$27,Seznamy!$E$3:$E$27)</f>
        <v>3402</v>
      </c>
      <c r="E2104" s="37">
        <f>LOOKUP(A2104,Seznamy!$A$3:$A$27,Seznamy!$H$3:$H$27)</f>
        <v>123891</v>
      </c>
      <c r="F2104" s="38">
        <f>LOOKUP(A2104,Seznamy!$A$3:$A$27,Seznamy!$J$3:$J$27)</f>
        <v>0</v>
      </c>
      <c r="G2104" s="38">
        <v>2</v>
      </c>
      <c r="H2104" s="36" t="str">
        <f>LOOKUP(G2104,'Bez dříví'!$A$35:$A$84,'Bez dříví'!$B$35:$B$84)</f>
        <v>EGREGA s.r.o.</v>
      </c>
      <c r="I2104" s="39">
        <f t="array" ref="I2104">SUM(IF(('Bez dříví'!$A$3:$A$33=A2104)*('Bez dříví'!$D$1:$BA$1=G2104),'Bez dříví'!$D$3:$BA$33))</f>
        <v>0</v>
      </c>
      <c r="J2104" s="70" t="str">
        <f>IF(I2104=0,"",I2104)</f>
        <v/>
      </c>
      <c r="K2104" s="40">
        <f>IF(I2104=MIN($J$2103:$J$2152),1,"")</f>
        <v>1</v>
      </c>
    </row>
    <row r="2105" spans="1:11" hidden="1" x14ac:dyDescent="0.25">
      <c r="A2105" s="34">
        <v>43</v>
      </c>
      <c r="B2105" s="35">
        <f>LOOKUP(A2105,Seznamy!$A$3:$A$27,Seznamy!$B$3:$B$27)</f>
        <v>246056</v>
      </c>
      <c r="C2105" s="36" t="str">
        <f>LOOKUP(A2105,Seznamy!$A$3:$A$27,Seznamy!$C$3:$C$27)</f>
        <v>Jítrava</v>
      </c>
      <c r="D2105" s="37">
        <f>LOOKUP(A2105,Seznamy!$A$3:$A$27,Seznamy!$E$3:$E$27)</f>
        <v>3402</v>
      </c>
      <c r="E2105" s="37">
        <f>LOOKUP(A2105,Seznamy!$A$3:$A$27,Seznamy!$H$3:$H$27)</f>
        <v>123891</v>
      </c>
      <c r="F2105" s="38">
        <f>LOOKUP(A2105,Seznamy!$A$3:$A$27,Seznamy!$J$3:$J$27)</f>
        <v>0</v>
      </c>
      <c r="G2105" s="38">
        <v>3</v>
      </c>
      <c r="H2105" s="36" t="str">
        <f>LOOKUP(G2105,'Bez dříví'!$A$35:$A$84,'Bez dříví'!$B$35:$B$84)</f>
        <v>Lesostavby Frýdek-Místek a.s.</v>
      </c>
      <c r="I2105" s="39">
        <f t="array" ref="I2105">SUM(IF(('Bez dříví'!$A$3:$A$33=A2105)*('Bez dříví'!$D$1:$BA$1=G2105),'Bez dříví'!$D$3:$BA$33))</f>
        <v>0</v>
      </c>
      <c r="J2105" s="70" t="str">
        <f>IF(I2105=0,"",I2105)</f>
        <v/>
      </c>
      <c r="K2105" s="40">
        <f>IF(I2105=MIN($J$2103:$J$2152),1,"")</f>
        <v>1</v>
      </c>
    </row>
    <row r="2106" spans="1:11" hidden="1" x14ac:dyDescent="0.25">
      <c r="A2106" s="34">
        <v>43</v>
      </c>
      <c r="B2106" s="35">
        <f>LOOKUP(A2106,Seznamy!$A$3:$A$27,Seznamy!$B$3:$B$27)</f>
        <v>246056</v>
      </c>
      <c r="C2106" s="36" t="str">
        <f>LOOKUP(A2106,Seznamy!$A$3:$A$27,Seznamy!$C$3:$C$27)</f>
        <v>Jítrava</v>
      </c>
      <c r="D2106" s="37">
        <f>LOOKUP(A2106,Seznamy!$A$3:$A$27,Seznamy!$E$3:$E$27)</f>
        <v>3402</v>
      </c>
      <c r="E2106" s="37">
        <f>LOOKUP(A2106,Seznamy!$A$3:$A$27,Seznamy!$H$3:$H$27)</f>
        <v>123891</v>
      </c>
      <c r="F2106" s="38">
        <f>LOOKUP(A2106,Seznamy!$A$3:$A$27,Seznamy!$J$3:$J$27)</f>
        <v>0</v>
      </c>
      <c r="G2106" s="38">
        <v>4</v>
      </c>
      <c r="H2106" s="36" t="str">
        <f>LOOKUP(G2106,'Bez dříví'!$A$35:$A$84,'Bez dříví'!$B$35:$B$84)</f>
        <v>LST a.s.</v>
      </c>
      <c r="I2106" s="39">
        <f t="array" ref="I2106">SUM(IF(('Bez dříví'!$A$3:$A$33=A2106)*('Bez dříví'!$D$1:$BA$1=G2106),'Bez dříví'!$D$3:$BA$33))</f>
        <v>0</v>
      </c>
      <c r="J2106" s="70" t="str">
        <f>IF(I2106=0,"",I2106)</f>
        <v/>
      </c>
      <c r="K2106" s="40">
        <f>IF(I2106=MIN($J$2103:$J$2152),1,"")</f>
        <v>1</v>
      </c>
    </row>
    <row r="2107" spans="1:11" hidden="1" x14ac:dyDescent="0.25">
      <c r="A2107" s="34">
        <v>43</v>
      </c>
      <c r="B2107" s="35">
        <f>LOOKUP(A2107,Seznamy!$A$3:$A$27,Seznamy!$B$3:$B$27)</f>
        <v>246056</v>
      </c>
      <c r="C2107" s="36" t="str">
        <f>LOOKUP(A2107,Seznamy!$A$3:$A$27,Seznamy!$C$3:$C$27)</f>
        <v>Jítrava</v>
      </c>
      <c r="D2107" s="37">
        <f>LOOKUP(A2107,Seznamy!$A$3:$A$27,Seznamy!$E$3:$E$27)</f>
        <v>3402</v>
      </c>
      <c r="E2107" s="37">
        <f>LOOKUP(A2107,Seznamy!$A$3:$A$27,Seznamy!$H$3:$H$27)</f>
        <v>123891</v>
      </c>
      <c r="F2107" s="38">
        <f>LOOKUP(A2107,Seznamy!$A$3:$A$27,Seznamy!$J$3:$J$27)</f>
        <v>0</v>
      </c>
      <c r="G2107" s="38">
        <v>5</v>
      </c>
      <c r="H2107" s="36" t="str">
        <f>LOOKUP(G2107,'Bez dříví'!$A$35:$A$84,'Bez dříví'!$B$35:$B$84)</f>
        <v>UNILES a.s.</v>
      </c>
      <c r="I2107" s="39">
        <f t="array" ref="I2107">SUM(IF(('Bez dříví'!$A$3:$A$33=A2107)*('Bez dříví'!$D$1:$BA$1=G2107),'Bez dříví'!$D$3:$BA$33))</f>
        <v>0</v>
      </c>
      <c r="J2107" s="70" t="str">
        <f>IF(I2107=0,"",I2107)</f>
        <v/>
      </c>
      <c r="K2107" s="40">
        <f>IF(I2107=MIN($J$2103:$J$2152),1,"")</f>
        <v>1</v>
      </c>
    </row>
    <row r="2108" spans="1:11" hidden="1" x14ac:dyDescent="0.25">
      <c r="A2108" s="34">
        <v>43</v>
      </c>
      <c r="B2108" s="35">
        <f>LOOKUP(A2108,Seznamy!$A$3:$A$27,Seznamy!$B$3:$B$27)</f>
        <v>246056</v>
      </c>
      <c r="C2108" s="36" t="str">
        <f>LOOKUP(A2108,Seznamy!$A$3:$A$27,Seznamy!$C$3:$C$27)</f>
        <v>Jítrava</v>
      </c>
      <c r="D2108" s="37">
        <f>LOOKUP(A2108,Seznamy!$A$3:$A$27,Seznamy!$E$3:$E$27)</f>
        <v>3402</v>
      </c>
      <c r="E2108" s="37">
        <f>LOOKUP(A2108,Seznamy!$A$3:$A$27,Seznamy!$H$3:$H$27)</f>
        <v>123891</v>
      </c>
      <c r="F2108" s="38">
        <f>LOOKUP(A2108,Seznamy!$A$3:$A$27,Seznamy!$J$3:$J$27)</f>
        <v>0</v>
      </c>
      <c r="G2108" s="38">
        <v>6</v>
      </c>
      <c r="H2108" s="36" t="str">
        <f>LOOKUP(G2108,'Bez dříví'!$A$35:$A$84,'Bez dříví'!$B$35:$B$84)</f>
        <v>LDF Rožnov a.s.</v>
      </c>
      <c r="I2108" s="39">
        <f t="array" ref="I2108">SUM(IF(('Bez dříví'!$A$3:$A$33=A2108)*('Bez dříví'!$D$1:$BA$1=G2108),'Bez dříví'!$D$3:$BA$33))</f>
        <v>0</v>
      </c>
      <c r="J2108" s="70" t="str">
        <f>IF(I2108=0,"",I2108)</f>
        <v/>
      </c>
      <c r="K2108" s="40">
        <f>IF(I2108=MIN($J$2103:$J$2152),1,"")</f>
        <v>1</v>
      </c>
    </row>
    <row r="2109" spans="1:11" hidden="1" x14ac:dyDescent="0.25">
      <c r="A2109" s="34">
        <v>43</v>
      </c>
      <c r="B2109" s="35">
        <f>LOOKUP(A2109,Seznamy!$A$3:$A$27,Seznamy!$B$3:$B$27)</f>
        <v>246056</v>
      </c>
      <c r="C2109" s="36" t="str">
        <f>LOOKUP(A2109,Seznamy!$A$3:$A$27,Seznamy!$C$3:$C$27)</f>
        <v>Jítrava</v>
      </c>
      <c r="D2109" s="37">
        <f>LOOKUP(A2109,Seznamy!$A$3:$A$27,Seznamy!$E$3:$E$27)</f>
        <v>3402</v>
      </c>
      <c r="E2109" s="37">
        <f>LOOKUP(A2109,Seznamy!$A$3:$A$27,Seznamy!$H$3:$H$27)</f>
        <v>123891</v>
      </c>
      <c r="F2109" s="38">
        <f>LOOKUP(A2109,Seznamy!$A$3:$A$27,Seznamy!$J$3:$J$27)</f>
        <v>0</v>
      </c>
      <c r="G2109" s="38">
        <v>7</v>
      </c>
      <c r="H2109" s="36" t="str">
        <f>LOOKUP(G2109,'Bez dříví'!$A$35:$A$84,'Bez dříví'!$B$35:$B$84)</f>
        <v>ACLESIA, spol. s r.o.</v>
      </c>
      <c r="I2109" s="39">
        <f t="array" ref="I2109">SUM(IF(('Bez dříví'!$A$3:$A$33=A2109)*('Bez dříví'!$D$1:$BA$1=G2109),'Bez dříví'!$D$3:$BA$33))</f>
        <v>0</v>
      </c>
      <c r="J2109" s="70" t="str">
        <f>IF(I2109=0,"",I2109)</f>
        <v/>
      </c>
      <c r="K2109" s="40">
        <f>IF(I2109=MIN($J$2103:$J$2152),1,"")</f>
        <v>1</v>
      </c>
    </row>
    <row r="2110" spans="1:11" hidden="1" x14ac:dyDescent="0.25">
      <c r="A2110" s="34">
        <v>43</v>
      </c>
      <c r="B2110" s="35">
        <f>LOOKUP(A2110,Seznamy!$A$3:$A$27,Seznamy!$B$3:$B$27)</f>
        <v>246056</v>
      </c>
      <c r="C2110" s="36" t="str">
        <f>LOOKUP(A2110,Seznamy!$A$3:$A$27,Seznamy!$C$3:$C$27)</f>
        <v>Jítrava</v>
      </c>
      <c r="D2110" s="37">
        <f>LOOKUP(A2110,Seznamy!$A$3:$A$27,Seznamy!$E$3:$E$27)</f>
        <v>3402</v>
      </c>
      <c r="E2110" s="37">
        <f>LOOKUP(A2110,Seznamy!$A$3:$A$27,Seznamy!$H$3:$H$27)</f>
        <v>123891</v>
      </c>
      <c r="F2110" s="38">
        <f>LOOKUP(A2110,Seznamy!$A$3:$A$27,Seznamy!$J$3:$J$27)</f>
        <v>0</v>
      </c>
      <c r="G2110" s="38">
        <v>8</v>
      </c>
      <c r="H2110" s="36" t="str">
        <f>LOOKUP(G2110,'Bez dříví'!$A$35:$A$84,'Bez dříví'!$B$35:$B$84)</f>
        <v>Sušická lesní a obchodní s.r.o.</v>
      </c>
      <c r="I2110" s="39">
        <f t="array" ref="I2110">SUM(IF(('Bez dříví'!$A$3:$A$33=A2110)*('Bez dříví'!$D$1:$BA$1=G2110),'Bez dříví'!$D$3:$BA$33))</f>
        <v>0</v>
      </c>
      <c r="J2110" s="70" t="str">
        <f>IF(I2110=0,"",I2110)</f>
        <v/>
      </c>
      <c r="K2110" s="40">
        <f>IF(I2110=MIN($J$2103:$J$2152),1,"")</f>
        <v>1</v>
      </c>
    </row>
    <row r="2111" spans="1:11" hidden="1" x14ac:dyDescent="0.25">
      <c r="A2111" s="34">
        <v>43</v>
      </c>
      <c r="B2111" s="35">
        <f>LOOKUP(A2111,Seznamy!$A$3:$A$27,Seznamy!$B$3:$B$27)</f>
        <v>246056</v>
      </c>
      <c r="C2111" s="36" t="str">
        <f>LOOKUP(A2111,Seznamy!$A$3:$A$27,Seznamy!$C$3:$C$27)</f>
        <v>Jítrava</v>
      </c>
      <c r="D2111" s="37">
        <f>LOOKUP(A2111,Seznamy!$A$3:$A$27,Seznamy!$E$3:$E$27)</f>
        <v>3402</v>
      </c>
      <c r="E2111" s="37">
        <f>LOOKUP(A2111,Seznamy!$A$3:$A$27,Seznamy!$H$3:$H$27)</f>
        <v>123891</v>
      </c>
      <c r="F2111" s="38">
        <f>LOOKUP(A2111,Seznamy!$A$3:$A$27,Seznamy!$J$3:$J$27)</f>
        <v>0</v>
      </c>
      <c r="G2111" s="38">
        <v>9</v>
      </c>
      <c r="H2111" s="36" t="str">
        <f>LOOKUP(G2111,'Bez dříví'!$A$35:$A$84,'Bez dříví'!$B$35:$B$84)</f>
        <v>Kloboucká lesní s.r.o.</v>
      </c>
      <c r="I2111" s="39">
        <f t="array" ref="I2111">SUM(IF(('Bez dříví'!$A$3:$A$33=A2111)*('Bez dříví'!$D$1:$BA$1=G2111),'Bez dříví'!$D$3:$BA$33))</f>
        <v>0</v>
      </c>
      <c r="J2111" s="70" t="str">
        <f>IF(I2111=0,"",I2111)</f>
        <v/>
      </c>
      <c r="K2111" s="40">
        <f>IF(I2111=MIN($J$2103:$J$2152),1,"")</f>
        <v>1</v>
      </c>
    </row>
    <row r="2112" spans="1:11" hidden="1" x14ac:dyDescent="0.25">
      <c r="A2112" s="34">
        <v>43</v>
      </c>
      <c r="B2112" s="35">
        <f>LOOKUP(A2112,Seznamy!$A$3:$A$27,Seznamy!$B$3:$B$27)</f>
        <v>246056</v>
      </c>
      <c r="C2112" s="36" t="str">
        <f>LOOKUP(A2112,Seznamy!$A$3:$A$27,Seznamy!$C$3:$C$27)</f>
        <v>Jítrava</v>
      </c>
      <c r="D2112" s="37">
        <f>LOOKUP(A2112,Seznamy!$A$3:$A$27,Seznamy!$E$3:$E$27)</f>
        <v>3402</v>
      </c>
      <c r="E2112" s="37">
        <f>LOOKUP(A2112,Seznamy!$A$3:$A$27,Seznamy!$H$3:$H$27)</f>
        <v>123891</v>
      </c>
      <c r="F2112" s="38">
        <f>LOOKUP(A2112,Seznamy!$A$3:$A$27,Seznamy!$J$3:$J$27)</f>
        <v>0</v>
      </c>
      <c r="G2112" s="38">
        <v>10</v>
      </c>
      <c r="H2112" s="36" t="str">
        <f>LOOKUP(G2112,'Bez dříví'!$A$35:$A$84,'Bez dříví'!$B$35:$B$84)</f>
        <v>Dřevo-Málek s.r.o.</v>
      </c>
      <c r="I2112" s="39">
        <f t="array" ref="I2112">SUM(IF(('Bez dříví'!$A$3:$A$33=A2112)*('Bez dříví'!$D$1:$BA$1=G2112),'Bez dříví'!$D$3:$BA$33))</f>
        <v>0</v>
      </c>
      <c r="J2112" s="70" t="str">
        <f>IF(I2112=0,"",I2112)</f>
        <v/>
      </c>
      <c r="K2112" s="40">
        <f>IF(I2112=MIN($J$2103:$J$2152),1,"")</f>
        <v>1</v>
      </c>
    </row>
    <row r="2113" spans="1:11" hidden="1" x14ac:dyDescent="0.25">
      <c r="A2113" s="34">
        <v>43</v>
      </c>
      <c r="B2113" s="35">
        <f>LOOKUP(A2113,Seznamy!$A$3:$A$27,Seznamy!$B$3:$B$27)</f>
        <v>246056</v>
      </c>
      <c r="C2113" s="36" t="str">
        <f>LOOKUP(A2113,Seznamy!$A$3:$A$27,Seznamy!$C$3:$C$27)</f>
        <v>Jítrava</v>
      </c>
      <c r="D2113" s="37">
        <f>LOOKUP(A2113,Seznamy!$A$3:$A$27,Seznamy!$E$3:$E$27)</f>
        <v>3402</v>
      </c>
      <c r="E2113" s="37">
        <f>LOOKUP(A2113,Seznamy!$A$3:$A$27,Seznamy!$H$3:$H$27)</f>
        <v>123891</v>
      </c>
      <c r="F2113" s="38">
        <f>LOOKUP(A2113,Seznamy!$A$3:$A$27,Seznamy!$J$3:$J$27)</f>
        <v>0</v>
      </c>
      <c r="G2113" s="38">
        <v>11</v>
      </c>
      <c r="H2113" s="36" t="str">
        <f>LOOKUP(G2113,'Bez dříví'!$A$35:$A$84,'Bez dříví'!$B$35:$B$84)</f>
        <v>Opavská lesní a.s.</v>
      </c>
      <c r="I2113" s="39">
        <f t="array" ref="I2113">SUM(IF(('Bez dříví'!$A$3:$A$33=A2113)*('Bez dříví'!$D$1:$BA$1=G2113),'Bez dříví'!$D$3:$BA$33))</f>
        <v>0</v>
      </c>
      <c r="J2113" s="70" t="str">
        <f>IF(I2113=0,"",I2113)</f>
        <v/>
      </c>
      <c r="K2113" s="40">
        <f>IF(I2113=MIN($J$2103:$J$2152),1,"")</f>
        <v>1</v>
      </c>
    </row>
    <row r="2114" spans="1:11" hidden="1" x14ac:dyDescent="0.25">
      <c r="A2114" s="34">
        <v>43</v>
      </c>
      <c r="B2114" s="35">
        <f>LOOKUP(A2114,Seznamy!$A$3:$A$27,Seznamy!$B$3:$B$27)</f>
        <v>246056</v>
      </c>
      <c r="C2114" s="36" t="str">
        <f>LOOKUP(A2114,Seznamy!$A$3:$A$27,Seznamy!$C$3:$C$27)</f>
        <v>Jítrava</v>
      </c>
      <c r="D2114" s="37">
        <f>LOOKUP(A2114,Seznamy!$A$3:$A$27,Seznamy!$E$3:$E$27)</f>
        <v>3402</v>
      </c>
      <c r="E2114" s="37">
        <f>LOOKUP(A2114,Seznamy!$A$3:$A$27,Seznamy!$H$3:$H$27)</f>
        <v>123891</v>
      </c>
      <c r="F2114" s="38">
        <f>LOOKUP(A2114,Seznamy!$A$3:$A$27,Seznamy!$J$3:$J$27)</f>
        <v>0</v>
      </c>
      <c r="G2114" s="38">
        <v>12</v>
      </c>
      <c r="H2114" s="36" t="str">
        <f>LOOKUP(G2114,'Bez dříví'!$A$35:$A$84,'Bez dříví'!$B$35:$B$84)</f>
        <v>JACER - CZ a.s.</v>
      </c>
      <c r="I2114" s="39">
        <f t="array" ref="I2114">SUM(IF(('Bez dříví'!$A$3:$A$33=A2114)*('Bez dříví'!$D$1:$BA$1=G2114),'Bez dříví'!$D$3:$BA$33))</f>
        <v>0</v>
      </c>
      <c r="J2114" s="70" t="str">
        <f>IF(I2114=0,"",I2114)</f>
        <v/>
      </c>
      <c r="K2114" s="40">
        <f>IF(I2114=MIN($J$2103:$J$2152),1,"")</f>
        <v>1</v>
      </c>
    </row>
    <row r="2115" spans="1:11" hidden="1" x14ac:dyDescent="0.25">
      <c r="A2115" s="34">
        <v>43</v>
      </c>
      <c r="B2115" s="35">
        <f>LOOKUP(A2115,Seznamy!$A$3:$A$27,Seznamy!$B$3:$B$27)</f>
        <v>246056</v>
      </c>
      <c r="C2115" s="36" t="str">
        <f>LOOKUP(A2115,Seznamy!$A$3:$A$27,Seznamy!$C$3:$C$27)</f>
        <v>Jítrava</v>
      </c>
      <c r="D2115" s="37">
        <f>LOOKUP(A2115,Seznamy!$A$3:$A$27,Seznamy!$E$3:$E$27)</f>
        <v>3402</v>
      </c>
      <c r="E2115" s="37">
        <f>LOOKUP(A2115,Seznamy!$A$3:$A$27,Seznamy!$H$3:$H$27)</f>
        <v>123891</v>
      </c>
      <c r="F2115" s="38">
        <f>LOOKUP(A2115,Seznamy!$A$3:$A$27,Seznamy!$J$3:$J$27)</f>
        <v>0</v>
      </c>
      <c r="G2115" s="38">
        <v>13</v>
      </c>
      <c r="H2115" s="36" t="str">
        <f>LOOKUP(G2115,'Bez dříví'!$A$35:$A$84,'Bez dříví'!$B$35:$B$84)</f>
        <v>KODIAK Timber s.r.o.</v>
      </c>
      <c r="I2115" s="39">
        <f t="array" ref="I2115">SUM(IF(('Bez dříví'!$A$3:$A$33=A2115)*('Bez dříví'!$D$1:$BA$1=G2115),'Bez dříví'!$D$3:$BA$33))</f>
        <v>0</v>
      </c>
      <c r="J2115" s="70" t="str">
        <f>IF(I2115=0,"",I2115)</f>
        <v/>
      </c>
      <c r="K2115" s="40">
        <f>IF(I2115=MIN($J$2103:$J$2152),1,"")</f>
        <v>1</v>
      </c>
    </row>
    <row r="2116" spans="1:11" hidden="1" x14ac:dyDescent="0.25">
      <c r="A2116" s="34">
        <v>43</v>
      </c>
      <c r="B2116" s="35">
        <f>LOOKUP(A2116,Seznamy!$A$3:$A$27,Seznamy!$B$3:$B$27)</f>
        <v>246056</v>
      </c>
      <c r="C2116" s="36" t="str">
        <f>LOOKUP(A2116,Seznamy!$A$3:$A$27,Seznamy!$C$3:$C$27)</f>
        <v>Jítrava</v>
      </c>
      <c r="D2116" s="37">
        <f>LOOKUP(A2116,Seznamy!$A$3:$A$27,Seznamy!$E$3:$E$27)</f>
        <v>3402</v>
      </c>
      <c r="E2116" s="37">
        <f>LOOKUP(A2116,Seznamy!$A$3:$A$27,Seznamy!$H$3:$H$27)</f>
        <v>123891</v>
      </c>
      <c r="F2116" s="38">
        <f>LOOKUP(A2116,Seznamy!$A$3:$A$27,Seznamy!$J$3:$J$27)</f>
        <v>0</v>
      </c>
      <c r="G2116" s="38">
        <v>14</v>
      </c>
      <c r="H2116" s="36" t="str">
        <f>LOOKUP(G2116,'Bez dříví'!$A$35:$A$84,'Bez dříví'!$B$35:$B$84)</f>
        <v>Marles s.r.o.</v>
      </c>
      <c r="I2116" s="39">
        <f t="array" ref="I2116">SUM(IF(('Bez dříví'!$A$3:$A$33=A2116)*('Bez dříví'!$D$1:$BA$1=G2116),'Bez dříví'!$D$3:$BA$33))</f>
        <v>0</v>
      </c>
      <c r="J2116" s="70" t="str">
        <f>IF(I2116=0,"",I2116)</f>
        <v/>
      </c>
      <c r="K2116" s="40">
        <f>IF(I2116=MIN($J$2103:$J$2152),1,"")</f>
        <v>1</v>
      </c>
    </row>
    <row r="2117" spans="1:11" hidden="1" x14ac:dyDescent="0.25">
      <c r="A2117" s="34">
        <v>43</v>
      </c>
      <c r="B2117" s="35">
        <f>LOOKUP(A2117,Seznamy!$A$3:$A$27,Seznamy!$B$3:$B$27)</f>
        <v>246056</v>
      </c>
      <c r="C2117" s="36" t="str">
        <f>LOOKUP(A2117,Seznamy!$A$3:$A$27,Seznamy!$C$3:$C$27)</f>
        <v>Jítrava</v>
      </c>
      <c r="D2117" s="37">
        <f>LOOKUP(A2117,Seznamy!$A$3:$A$27,Seznamy!$E$3:$E$27)</f>
        <v>3402</v>
      </c>
      <c r="E2117" s="37">
        <f>LOOKUP(A2117,Seznamy!$A$3:$A$27,Seznamy!$H$3:$H$27)</f>
        <v>123891</v>
      </c>
      <c r="F2117" s="38">
        <f>LOOKUP(A2117,Seznamy!$A$3:$A$27,Seznamy!$J$3:$J$27)</f>
        <v>0</v>
      </c>
      <c r="G2117" s="38">
        <v>15</v>
      </c>
      <c r="H2117" s="36" t="str">
        <f>LOOKUP(G2117,'Bez dříví'!$A$35:$A$84,'Bez dříví'!$B$35:$B$84)</f>
        <v>SOLITERA spol. s r.o.</v>
      </c>
      <c r="I2117" s="39">
        <f t="array" ref="I2117">SUM(IF(('Bez dříví'!$A$3:$A$33=A2117)*('Bez dříví'!$D$1:$BA$1=G2117),'Bez dříví'!$D$3:$BA$33))</f>
        <v>0</v>
      </c>
      <c r="J2117" s="70" t="str">
        <f>IF(I2117=0,"",I2117)</f>
        <v/>
      </c>
      <c r="K2117" s="40">
        <f>IF(I2117=MIN($J$2103:$J$2152),1,"")</f>
        <v>1</v>
      </c>
    </row>
    <row r="2118" spans="1:11" hidden="1" x14ac:dyDescent="0.25">
      <c r="A2118" s="34">
        <v>43</v>
      </c>
      <c r="B2118" s="35">
        <f>LOOKUP(A2118,Seznamy!$A$3:$A$27,Seznamy!$B$3:$B$27)</f>
        <v>246056</v>
      </c>
      <c r="C2118" s="36" t="str">
        <f>LOOKUP(A2118,Seznamy!$A$3:$A$27,Seznamy!$C$3:$C$27)</f>
        <v>Jítrava</v>
      </c>
      <c r="D2118" s="37">
        <f>LOOKUP(A2118,Seznamy!$A$3:$A$27,Seznamy!$E$3:$E$27)</f>
        <v>3402</v>
      </c>
      <c r="E2118" s="37">
        <f>LOOKUP(A2118,Seznamy!$A$3:$A$27,Seznamy!$H$3:$H$27)</f>
        <v>123891</v>
      </c>
      <c r="F2118" s="38">
        <f>LOOKUP(A2118,Seznamy!$A$3:$A$27,Seznamy!$J$3:$J$27)</f>
        <v>0</v>
      </c>
      <c r="G2118" s="38">
        <v>16</v>
      </c>
      <c r="H2118" s="36" t="str">
        <f>LOOKUP(G2118,'Bez dříví'!$A$35:$A$84,'Bez dříví'!$B$35:$B$84)</f>
        <v>RM FOREST lesní společnost s.r.o</v>
      </c>
      <c r="I2118" s="39">
        <f t="array" ref="I2118">SUM(IF(('Bez dříví'!$A$3:$A$33=A2118)*('Bez dříví'!$D$1:$BA$1=G2118),'Bez dříví'!$D$3:$BA$33))</f>
        <v>0</v>
      </c>
      <c r="J2118" s="70" t="str">
        <f>IF(I2118=0,"",I2118)</f>
        <v/>
      </c>
      <c r="K2118" s="40">
        <f>IF(I2118=MIN($J$2103:$J$2152),1,"")</f>
        <v>1</v>
      </c>
    </row>
    <row r="2119" spans="1:11" hidden="1" x14ac:dyDescent="0.25">
      <c r="A2119" s="34">
        <v>43</v>
      </c>
      <c r="B2119" s="35">
        <f>LOOKUP(A2119,Seznamy!$A$3:$A$27,Seznamy!$B$3:$B$27)</f>
        <v>246056</v>
      </c>
      <c r="C2119" s="36" t="str">
        <f>LOOKUP(A2119,Seznamy!$A$3:$A$27,Seznamy!$C$3:$C$27)</f>
        <v>Jítrava</v>
      </c>
      <c r="D2119" s="37">
        <f>LOOKUP(A2119,Seznamy!$A$3:$A$27,Seznamy!$E$3:$E$27)</f>
        <v>3402</v>
      </c>
      <c r="E2119" s="37">
        <f>LOOKUP(A2119,Seznamy!$A$3:$A$27,Seznamy!$H$3:$H$27)</f>
        <v>123891</v>
      </c>
      <c r="F2119" s="38">
        <f>LOOKUP(A2119,Seznamy!$A$3:$A$27,Seznamy!$J$3:$J$27)</f>
        <v>0</v>
      </c>
      <c r="G2119" s="38">
        <v>17</v>
      </c>
      <c r="H2119" s="36" t="str">
        <f>LOOKUP(G2119,'Bez dříví'!$A$35:$A$84,'Bez dříví'!$B$35:$B$84)</f>
        <v>Lesy Beskydy, a.s.</v>
      </c>
      <c r="I2119" s="39">
        <f t="array" ref="I2119">SUM(IF(('Bez dříví'!$A$3:$A$33=A2119)*('Bez dříví'!$D$1:$BA$1=G2119),'Bez dříví'!$D$3:$BA$33))</f>
        <v>0</v>
      </c>
      <c r="J2119" s="70" t="str">
        <f>IF(I2119=0,"",I2119)</f>
        <v/>
      </c>
      <c r="K2119" s="40">
        <f>IF(I2119=MIN($J$2103:$J$2152),1,"")</f>
        <v>1</v>
      </c>
    </row>
    <row r="2120" spans="1:11" hidden="1" x14ac:dyDescent="0.25">
      <c r="A2120" s="34">
        <v>43</v>
      </c>
      <c r="B2120" s="35">
        <f>LOOKUP(A2120,Seznamy!$A$3:$A$27,Seznamy!$B$3:$B$27)</f>
        <v>246056</v>
      </c>
      <c r="C2120" s="36" t="str">
        <f>LOOKUP(A2120,Seznamy!$A$3:$A$27,Seznamy!$C$3:$C$27)</f>
        <v>Jítrava</v>
      </c>
      <c r="D2120" s="37">
        <f>LOOKUP(A2120,Seznamy!$A$3:$A$27,Seznamy!$E$3:$E$27)</f>
        <v>3402</v>
      </c>
      <c r="E2120" s="37">
        <f>LOOKUP(A2120,Seznamy!$A$3:$A$27,Seznamy!$H$3:$H$27)</f>
        <v>123891</v>
      </c>
      <c r="F2120" s="38">
        <f>LOOKUP(A2120,Seznamy!$A$3:$A$27,Seznamy!$J$3:$J$27)</f>
        <v>0</v>
      </c>
      <c r="G2120" s="38">
        <v>18</v>
      </c>
      <c r="H2120" s="36" t="str">
        <f>LOOKUP(G2120,'Bez dříví'!$A$35:$A$84,'Bez dříví'!$B$35:$B$84)</f>
        <v>Libavská lesní s.r.o.</v>
      </c>
      <c r="I2120" s="39">
        <f t="array" ref="I2120">SUM(IF(('Bez dříví'!$A$3:$A$33=A2120)*('Bez dříví'!$D$1:$BA$1=G2120),'Bez dříví'!$D$3:$BA$33))</f>
        <v>0</v>
      </c>
      <c r="J2120" s="70" t="str">
        <f>IF(I2120=0,"",I2120)</f>
        <v/>
      </c>
      <c r="K2120" s="40">
        <f>IF(I2120=MIN($J$2103:$J$2152),1,"")</f>
        <v>1</v>
      </c>
    </row>
    <row r="2121" spans="1:11" hidden="1" x14ac:dyDescent="0.25">
      <c r="A2121" s="34">
        <v>43</v>
      </c>
      <c r="B2121" s="35">
        <f>LOOKUP(A2121,Seznamy!$A$3:$A$27,Seznamy!$B$3:$B$27)</f>
        <v>246056</v>
      </c>
      <c r="C2121" s="36" t="str">
        <f>LOOKUP(A2121,Seznamy!$A$3:$A$27,Seznamy!$C$3:$C$27)</f>
        <v>Jítrava</v>
      </c>
      <c r="D2121" s="37">
        <f>LOOKUP(A2121,Seznamy!$A$3:$A$27,Seznamy!$E$3:$E$27)</f>
        <v>3402</v>
      </c>
      <c r="E2121" s="37">
        <f>LOOKUP(A2121,Seznamy!$A$3:$A$27,Seznamy!$H$3:$H$27)</f>
        <v>123891</v>
      </c>
      <c r="F2121" s="38">
        <f>LOOKUP(A2121,Seznamy!$A$3:$A$27,Seznamy!$J$3:$J$27)</f>
        <v>0</v>
      </c>
      <c r="G2121" s="38">
        <v>19</v>
      </c>
      <c r="H2121" s="36" t="str">
        <f>LOOKUP(G2121,'Bez dříví'!$A$35:$A$84,'Bez dříví'!$B$35:$B$84)</f>
        <v>TIS lignum s.r.o.</v>
      </c>
      <c r="I2121" s="39">
        <f t="array" ref="I2121">SUM(IF(('Bez dříví'!$A$3:$A$33=A2121)*('Bez dříví'!$D$1:$BA$1=G2121),'Bez dříví'!$D$3:$BA$33))</f>
        <v>0</v>
      </c>
      <c r="J2121" s="70" t="str">
        <f>IF(I2121=0,"",I2121)</f>
        <v/>
      </c>
      <c r="K2121" s="40">
        <f>IF(I2121=MIN($J$2103:$J$2152),1,"")</f>
        <v>1</v>
      </c>
    </row>
    <row r="2122" spans="1:11" hidden="1" x14ac:dyDescent="0.25">
      <c r="A2122" s="34">
        <v>43</v>
      </c>
      <c r="B2122" s="35">
        <f>LOOKUP(A2122,Seznamy!$A$3:$A$27,Seznamy!$B$3:$B$27)</f>
        <v>246056</v>
      </c>
      <c r="C2122" s="36" t="str">
        <f>LOOKUP(A2122,Seznamy!$A$3:$A$27,Seznamy!$C$3:$C$27)</f>
        <v>Jítrava</v>
      </c>
      <c r="D2122" s="37">
        <f>LOOKUP(A2122,Seznamy!$A$3:$A$27,Seznamy!$E$3:$E$27)</f>
        <v>3402</v>
      </c>
      <c r="E2122" s="37">
        <f>LOOKUP(A2122,Seznamy!$A$3:$A$27,Seznamy!$H$3:$H$27)</f>
        <v>123891</v>
      </c>
      <c r="F2122" s="38">
        <f>LOOKUP(A2122,Seznamy!$A$3:$A$27,Seznamy!$J$3:$J$27)</f>
        <v>0</v>
      </c>
      <c r="G2122" s="38">
        <v>20</v>
      </c>
      <c r="H2122" s="36" t="str">
        <f>LOOKUP(G2122,'Bez dříví'!$A$35:$A$84,'Bez dříví'!$B$35:$B$84)</f>
        <v>LES-UK s.r.o.</v>
      </c>
      <c r="I2122" s="39">
        <f t="array" ref="I2122">SUM(IF(('Bez dříví'!$A$3:$A$33=A2122)*('Bez dříví'!$D$1:$BA$1=G2122),'Bez dříví'!$D$3:$BA$33))</f>
        <v>0</v>
      </c>
      <c r="J2122" s="70" t="str">
        <f>IF(I2122=0,"",I2122)</f>
        <v/>
      </c>
      <c r="K2122" s="40">
        <f>IF(I2122=MIN($J$2103:$J$2152),1,"")</f>
        <v>1</v>
      </c>
    </row>
    <row r="2123" spans="1:11" hidden="1" x14ac:dyDescent="0.25">
      <c r="A2123" s="34">
        <v>43</v>
      </c>
      <c r="B2123" s="35">
        <f>LOOKUP(A2123,Seznamy!$A$3:$A$27,Seznamy!$B$3:$B$27)</f>
        <v>246056</v>
      </c>
      <c r="C2123" s="36" t="str">
        <f>LOOKUP(A2123,Seznamy!$A$3:$A$27,Seznamy!$C$3:$C$27)</f>
        <v>Jítrava</v>
      </c>
      <c r="D2123" s="37">
        <f>LOOKUP(A2123,Seznamy!$A$3:$A$27,Seznamy!$E$3:$E$27)</f>
        <v>3402</v>
      </c>
      <c r="E2123" s="37">
        <f>LOOKUP(A2123,Seznamy!$A$3:$A$27,Seznamy!$H$3:$H$27)</f>
        <v>123891</v>
      </c>
      <c r="F2123" s="38">
        <f>LOOKUP(A2123,Seznamy!$A$3:$A$27,Seznamy!$J$3:$J$27)</f>
        <v>0</v>
      </c>
      <c r="G2123" s="38">
        <v>21</v>
      </c>
      <c r="H2123" s="36" t="str">
        <f>LOOKUP(G2123,'Bez dříví'!$A$35:$A$84,'Bez dříví'!$B$35:$B$84)</f>
        <v>LIGNEUS, s.r.o.</v>
      </c>
      <c r="I2123" s="39">
        <f t="array" ref="I2123">SUM(IF(('Bez dříví'!$A$3:$A$33=A2123)*('Bez dříví'!$D$1:$BA$1=G2123),'Bez dříví'!$D$3:$BA$33))</f>
        <v>0</v>
      </c>
      <c r="J2123" s="70" t="str">
        <f>IF(I2123=0,"",I2123)</f>
        <v/>
      </c>
      <c r="K2123" s="40">
        <f>IF(I2123=MIN($J$2103:$J$2152),1,"")</f>
        <v>1</v>
      </c>
    </row>
    <row r="2124" spans="1:11" hidden="1" x14ac:dyDescent="0.25">
      <c r="A2124" s="34">
        <v>43</v>
      </c>
      <c r="B2124" s="35">
        <f>LOOKUP(A2124,Seznamy!$A$3:$A$27,Seznamy!$B$3:$B$27)</f>
        <v>246056</v>
      </c>
      <c r="C2124" s="36" t="str">
        <f>LOOKUP(A2124,Seznamy!$A$3:$A$27,Seznamy!$C$3:$C$27)</f>
        <v>Jítrava</v>
      </c>
      <c r="D2124" s="37">
        <f>LOOKUP(A2124,Seznamy!$A$3:$A$27,Seznamy!$E$3:$E$27)</f>
        <v>3402</v>
      </c>
      <c r="E2124" s="37">
        <f>LOOKUP(A2124,Seznamy!$A$3:$A$27,Seznamy!$H$3:$H$27)</f>
        <v>123891</v>
      </c>
      <c r="F2124" s="38">
        <f>LOOKUP(A2124,Seznamy!$A$3:$A$27,Seznamy!$J$3:$J$27)</f>
        <v>0</v>
      </c>
      <c r="G2124" s="38">
        <v>22</v>
      </c>
      <c r="H2124" s="36" t="str">
        <f>LOOKUP(G2124,'Bez dříví'!$A$35:$A$84,'Bez dříví'!$B$35:$B$84)</f>
        <v>Stora Enso Wood Products Ždírec s.r.o.</v>
      </c>
      <c r="I2124" s="39">
        <f t="array" ref="I2124">SUM(IF(('Bez dříví'!$A$3:$A$33=A2124)*('Bez dříví'!$D$1:$BA$1=G2124),'Bez dříví'!$D$3:$BA$33))</f>
        <v>0</v>
      </c>
      <c r="J2124" s="70" t="str">
        <f>IF(I2124=0,"",I2124)</f>
        <v/>
      </c>
      <c r="K2124" s="40">
        <f>IF(I2124=MIN($J$2103:$J$2152),1,"")</f>
        <v>1</v>
      </c>
    </row>
    <row r="2125" spans="1:11" hidden="1" x14ac:dyDescent="0.25">
      <c r="A2125" s="34">
        <v>43</v>
      </c>
      <c r="B2125" s="35">
        <f>LOOKUP(A2125,Seznamy!$A$3:$A$27,Seznamy!$B$3:$B$27)</f>
        <v>246056</v>
      </c>
      <c r="C2125" s="36" t="str">
        <f>LOOKUP(A2125,Seznamy!$A$3:$A$27,Seznamy!$C$3:$C$27)</f>
        <v>Jítrava</v>
      </c>
      <c r="D2125" s="37">
        <f>LOOKUP(A2125,Seznamy!$A$3:$A$27,Seznamy!$E$3:$E$27)</f>
        <v>3402</v>
      </c>
      <c r="E2125" s="37">
        <f>LOOKUP(A2125,Seznamy!$A$3:$A$27,Seznamy!$H$3:$H$27)</f>
        <v>123891</v>
      </c>
      <c r="F2125" s="38">
        <f>LOOKUP(A2125,Seznamy!$A$3:$A$27,Seznamy!$J$3:$J$27)</f>
        <v>0</v>
      </c>
      <c r="G2125" s="38">
        <v>23</v>
      </c>
      <c r="H2125" s="36" t="str">
        <f>LOOKUP(G2125,'Bez dříví'!$A$35:$A$84,'Bez dříví'!$B$35:$B$84)</f>
        <v>DEBLICE - lesy s.r.o.</v>
      </c>
      <c r="I2125" s="39">
        <f t="array" ref="I2125">SUM(IF(('Bez dříví'!$A$3:$A$33=A2125)*('Bez dříví'!$D$1:$BA$1=G2125),'Bez dříví'!$D$3:$BA$33))</f>
        <v>0</v>
      </c>
      <c r="J2125" s="70" t="str">
        <f>IF(I2125=0,"",I2125)</f>
        <v/>
      </c>
      <c r="K2125" s="40">
        <f>IF(I2125=MIN($J$2103:$J$2152),1,"")</f>
        <v>1</v>
      </c>
    </row>
    <row r="2126" spans="1:11" hidden="1" x14ac:dyDescent="0.25">
      <c r="A2126" s="34">
        <v>43</v>
      </c>
      <c r="B2126" s="35">
        <f>LOOKUP(A2126,Seznamy!$A$3:$A$27,Seznamy!$B$3:$B$27)</f>
        <v>246056</v>
      </c>
      <c r="C2126" s="36" t="str">
        <f>LOOKUP(A2126,Seznamy!$A$3:$A$27,Seznamy!$C$3:$C$27)</f>
        <v>Jítrava</v>
      </c>
      <c r="D2126" s="37">
        <f>LOOKUP(A2126,Seznamy!$A$3:$A$27,Seznamy!$E$3:$E$27)</f>
        <v>3402</v>
      </c>
      <c r="E2126" s="37">
        <f>LOOKUP(A2126,Seznamy!$A$3:$A$27,Seznamy!$H$3:$H$27)</f>
        <v>123891</v>
      </c>
      <c r="F2126" s="38">
        <f>LOOKUP(A2126,Seznamy!$A$3:$A$27,Seznamy!$J$3:$J$27)</f>
        <v>0</v>
      </c>
      <c r="G2126" s="38">
        <v>24</v>
      </c>
      <c r="H2126" s="36" t="str">
        <f>LOOKUP(G2126,'Bez dříví'!$A$35:$A$84,'Bez dříví'!$B$35:$B$84)</f>
        <v>Petra spol. s r.o.</v>
      </c>
      <c r="I2126" s="39">
        <f t="array" ref="I2126">SUM(IF(('Bez dříví'!$A$3:$A$33=A2126)*('Bez dříví'!$D$1:$BA$1=G2126),'Bez dříví'!$D$3:$BA$33))</f>
        <v>0</v>
      </c>
      <c r="J2126" s="70" t="str">
        <f>IF(I2126=0,"",I2126)</f>
        <v/>
      </c>
      <c r="K2126" s="40">
        <f>IF(I2126=MIN($J$2103:$J$2152),1,"")</f>
        <v>1</v>
      </c>
    </row>
    <row r="2127" spans="1:11" hidden="1" x14ac:dyDescent="0.25">
      <c r="A2127" s="34">
        <v>43</v>
      </c>
      <c r="B2127" s="35">
        <f>LOOKUP(A2127,Seznamy!$A$3:$A$27,Seznamy!$B$3:$B$27)</f>
        <v>246056</v>
      </c>
      <c r="C2127" s="36" t="str">
        <f>LOOKUP(A2127,Seznamy!$A$3:$A$27,Seznamy!$C$3:$C$27)</f>
        <v>Jítrava</v>
      </c>
      <c r="D2127" s="37">
        <f>LOOKUP(A2127,Seznamy!$A$3:$A$27,Seznamy!$E$3:$E$27)</f>
        <v>3402</v>
      </c>
      <c r="E2127" s="37">
        <f>LOOKUP(A2127,Seznamy!$A$3:$A$27,Seznamy!$H$3:$H$27)</f>
        <v>123891</v>
      </c>
      <c r="F2127" s="38">
        <f>LOOKUP(A2127,Seznamy!$A$3:$A$27,Seznamy!$J$3:$J$27)</f>
        <v>0</v>
      </c>
      <c r="G2127" s="38">
        <v>25</v>
      </c>
      <c r="H2127" s="36" t="str">
        <f>LOOKUP(G2127,'Bez dříví'!$A$35:$A$84,'Bez dříví'!$B$35:$B$84)</f>
        <v>T.E.P.Z., s.r.o.</v>
      </c>
      <c r="I2127" s="39">
        <f t="array" ref="I2127">SUM(IF(('Bez dříví'!$A$3:$A$33=A2127)*('Bez dříví'!$D$1:$BA$1=G2127),'Bez dříví'!$D$3:$BA$33))</f>
        <v>0</v>
      </c>
      <c r="J2127" s="70" t="str">
        <f>IF(I2127=0,"",I2127)</f>
        <v/>
      </c>
      <c r="K2127" s="40">
        <f>IF(I2127=MIN($J$2103:$J$2152),1,"")</f>
        <v>1</v>
      </c>
    </row>
    <row r="2128" spans="1:11" hidden="1" x14ac:dyDescent="0.25">
      <c r="A2128" s="34">
        <v>43</v>
      </c>
      <c r="B2128" s="35">
        <f>LOOKUP(A2128,Seznamy!$A$3:$A$27,Seznamy!$B$3:$B$27)</f>
        <v>246056</v>
      </c>
      <c r="C2128" s="36" t="str">
        <f>LOOKUP(A2128,Seznamy!$A$3:$A$27,Seznamy!$C$3:$C$27)</f>
        <v>Jítrava</v>
      </c>
      <c r="D2128" s="37">
        <f>LOOKUP(A2128,Seznamy!$A$3:$A$27,Seznamy!$E$3:$E$27)</f>
        <v>3402</v>
      </c>
      <c r="E2128" s="37">
        <f>LOOKUP(A2128,Seznamy!$A$3:$A$27,Seznamy!$H$3:$H$27)</f>
        <v>123891</v>
      </c>
      <c r="F2128" s="38">
        <f>LOOKUP(A2128,Seznamy!$A$3:$A$27,Seznamy!$J$3:$J$27)</f>
        <v>0</v>
      </c>
      <c r="G2128" s="38">
        <v>26</v>
      </c>
      <c r="H2128" s="36" t="str">
        <f>LOOKUP(G2128,'Bez dříví'!$A$35:$A$84,'Bez dříví'!$B$35:$B$84)</f>
        <v>GIRAFFE BUILDINGS s.r.o.</v>
      </c>
      <c r="I2128" s="39">
        <f t="array" ref="I2128">SUM(IF(('Bez dříví'!$A$3:$A$33=A2128)*('Bez dříví'!$D$1:$BA$1=G2128),'Bez dříví'!$D$3:$BA$33))</f>
        <v>0</v>
      </c>
      <c r="J2128" s="70" t="str">
        <f>IF(I2128=0,"",I2128)</f>
        <v/>
      </c>
      <c r="K2128" s="40">
        <f>IF(I2128=MIN($J$2103:$J$2152),1,"")</f>
        <v>1</v>
      </c>
    </row>
    <row r="2129" spans="1:11" hidden="1" x14ac:dyDescent="0.25">
      <c r="A2129" s="34">
        <v>43</v>
      </c>
      <c r="B2129" s="35">
        <f>LOOKUP(A2129,Seznamy!$A$3:$A$27,Seznamy!$B$3:$B$27)</f>
        <v>246056</v>
      </c>
      <c r="C2129" s="36" t="str">
        <f>LOOKUP(A2129,Seznamy!$A$3:$A$27,Seznamy!$C$3:$C$27)</f>
        <v>Jítrava</v>
      </c>
      <c r="D2129" s="37">
        <f>LOOKUP(A2129,Seznamy!$A$3:$A$27,Seznamy!$E$3:$E$27)</f>
        <v>3402</v>
      </c>
      <c r="E2129" s="37">
        <f>LOOKUP(A2129,Seznamy!$A$3:$A$27,Seznamy!$H$3:$H$27)</f>
        <v>123891</v>
      </c>
      <c r="F2129" s="38">
        <f>LOOKUP(A2129,Seznamy!$A$3:$A$27,Seznamy!$J$3:$J$27)</f>
        <v>0</v>
      </c>
      <c r="G2129" s="38">
        <v>27</v>
      </c>
      <c r="H2129" s="36" t="str">
        <f>LOOKUP(G2129,'Bez dříví'!$A$35:$A$84,'Bez dříví'!$B$35:$B$84)</f>
        <v>Lesní společnost Ledeč nad Sázavou, a.s.</v>
      </c>
      <c r="I2129" s="39">
        <f t="array" ref="I2129">SUM(IF(('Bez dříví'!$A$3:$A$33=A2129)*('Bez dříví'!$D$1:$BA$1=G2129),'Bez dříví'!$D$3:$BA$33))</f>
        <v>0</v>
      </c>
      <c r="J2129" s="70" t="str">
        <f>IF(I2129=0,"",I2129)</f>
        <v/>
      </c>
      <c r="K2129" s="40">
        <f>IF(I2129=MIN($J$2103:$J$2152),1,"")</f>
        <v>1</v>
      </c>
    </row>
    <row r="2130" spans="1:11" hidden="1" x14ac:dyDescent="0.25">
      <c r="A2130" s="34">
        <v>43</v>
      </c>
      <c r="B2130" s="35">
        <f>LOOKUP(A2130,Seznamy!$A$3:$A$27,Seznamy!$B$3:$B$27)</f>
        <v>246056</v>
      </c>
      <c r="C2130" s="36" t="str">
        <f>LOOKUP(A2130,Seznamy!$A$3:$A$27,Seznamy!$C$3:$C$27)</f>
        <v>Jítrava</v>
      </c>
      <c r="D2130" s="37">
        <f>LOOKUP(A2130,Seznamy!$A$3:$A$27,Seznamy!$E$3:$E$27)</f>
        <v>3402</v>
      </c>
      <c r="E2130" s="37">
        <f>LOOKUP(A2130,Seznamy!$A$3:$A$27,Seznamy!$H$3:$H$27)</f>
        <v>123891</v>
      </c>
      <c r="F2130" s="38">
        <f>LOOKUP(A2130,Seznamy!$A$3:$A$27,Seznamy!$J$3:$J$27)</f>
        <v>0</v>
      </c>
      <c r="G2130" s="38">
        <v>28</v>
      </c>
      <c r="H2130" s="36" t="str">
        <f>LOOKUP(G2130,'Bez dříví'!$A$35:$A$84,'Bez dříví'!$B$35:$B$84)</f>
        <v>Pradědský lesní závod, a.s.</v>
      </c>
      <c r="I2130" s="39">
        <f t="array" ref="I2130">SUM(IF(('Bez dříví'!$A$3:$A$33=A2130)*('Bez dříví'!$D$1:$BA$1=G2130),'Bez dříví'!$D$3:$BA$33))</f>
        <v>0</v>
      </c>
      <c r="J2130" s="70" t="str">
        <f>IF(I2130=0,"",I2130)</f>
        <v/>
      </c>
      <c r="K2130" s="40">
        <f>IF(I2130=MIN($J$2103:$J$2152),1,"")</f>
        <v>1</v>
      </c>
    </row>
    <row r="2131" spans="1:11" hidden="1" x14ac:dyDescent="0.25">
      <c r="A2131" s="34">
        <v>43</v>
      </c>
      <c r="B2131" s="35">
        <f>LOOKUP(A2131,Seznamy!$A$3:$A$27,Seznamy!$B$3:$B$27)</f>
        <v>246056</v>
      </c>
      <c r="C2131" s="36" t="str">
        <f>LOOKUP(A2131,Seznamy!$A$3:$A$27,Seznamy!$C$3:$C$27)</f>
        <v>Jítrava</v>
      </c>
      <c r="D2131" s="37">
        <f>LOOKUP(A2131,Seznamy!$A$3:$A$27,Seznamy!$E$3:$E$27)</f>
        <v>3402</v>
      </c>
      <c r="E2131" s="37">
        <f>LOOKUP(A2131,Seznamy!$A$3:$A$27,Seznamy!$H$3:$H$27)</f>
        <v>123891</v>
      </c>
      <c r="F2131" s="38">
        <f>LOOKUP(A2131,Seznamy!$A$3:$A$27,Seznamy!$J$3:$J$27)</f>
        <v>0</v>
      </c>
      <c r="G2131" s="38">
        <v>29</v>
      </c>
      <c r="H2131" s="36" t="str">
        <f>LOOKUP(G2131,'Bez dříví'!$A$35:$A$84,'Bez dříví'!$B$35:$B$84)</f>
        <v>Královské lesy s.r.o.</v>
      </c>
      <c r="I2131" s="39">
        <f t="array" ref="I2131">SUM(IF(('Bez dříví'!$A$3:$A$33=A2131)*('Bez dříví'!$D$1:$BA$1=G2131),'Bez dříví'!$D$3:$BA$33))</f>
        <v>0</v>
      </c>
      <c r="J2131" s="70" t="str">
        <f>IF(I2131=0,"",I2131)</f>
        <v/>
      </c>
      <c r="K2131" s="40">
        <f>IF(I2131=MIN($J$2103:$J$2152),1,"")</f>
        <v>1</v>
      </c>
    </row>
    <row r="2132" spans="1:11" hidden="1" x14ac:dyDescent="0.25">
      <c r="A2132" s="34">
        <v>43</v>
      </c>
      <c r="B2132" s="35">
        <f>LOOKUP(A2132,Seznamy!$A$3:$A$27,Seznamy!$B$3:$B$27)</f>
        <v>246056</v>
      </c>
      <c r="C2132" s="36" t="str">
        <f>LOOKUP(A2132,Seznamy!$A$3:$A$27,Seznamy!$C$3:$C$27)</f>
        <v>Jítrava</v>
      </c>
      <c r="D2132" s="37">
        <f>LOOKUP(A2132,Seznamy!$A$3:$A$27,Seznamy!$E$3:$E$27)</f>
        <v>3402</v>
      </c>
      <c r="E2132" s="37">
        <f>LOOKUP(A2132,Seznamy!$A$3:$A$27,Seznamy!$H$3:$H$27)</f>
        <v>123891</v>
      </c>
      <c r="F2132" s="38">
        <f>LOOKUP(A2132,Seznamy!$A$3:$A$27,Seznamy!$J$3:$J$27)</f>
        <v>0</v>
      </c>
      <c r="G2132" s="38">
        <v>30</v>
      </c>
      <c r="H2132" s="36" t="str">
        <f>LOOKUP(G2132,'Bez dříví'!$A$35:$A$84,'Bez dříví'!$B$35:$B$84)</f>
        <v>Jihozápadní dřevařská a.s.</v>
      </c>
      <c r="I2132" s="39">
        <f t="array" ref="I2132">SUM(IF(('Bez dříví'!$A$3:$A$33=A2132)*('Bez dříví'!$D$1:$BA$1=G2132),'Bez dříví'!$D$3:$BA$33))</f>
        <v>0</v>
      </c>
      <c r="J2132" s="70" t="str">
        <f>IF(I2132=0,"",I2132)</f>
        <v/>
      </c>
      <c r="K2132" s="40">
        <f>IF(I2132=MIN($J$2103:$J$2152),1,"")</f>
        <v>1</v>
      </c>
    </row>
    <row r="2133" spans="1:11" hidden="1" x14ac:dyDescent="0.25">
      <c r="A2133" s="34">
        <v>43</v>
      </c>
      <c r="B2133" s="35">
        <f>LOOKUP(A2133,Seznamy!$A$3:$A$27,Seznamy!$B$3:$B$27)</f>
        <v>246056</v>
      </c>
      <c r="C2133" s="36" t="str">
        <f>LOOKUP(A2133,Seznamy!$A$3:$A$27,Seznamy!$C$3:$C$27)</f>
        <v>Jítrava</v>
      </c>
      <c r="D2133" s="37">
        <f>LOOKUP(A2133,Seznamy!$A$3:$A$27,Seznamy!$E$3:$E$27)</f>
        <v>3402</v>
      </c>
      <c r="E2133" s="37">
        <f>LOOKUP(A2133,Seznamy!$A$3:$A$27,Seznamy!$H$3:$H$27)</f>
        <v>123891</v>
      </c>
      <c r="F2133" s="38">
        <f>LOOKUP(A2133,Seznamy!$A$3:$A$27,Seznamy!$J$3:$J$27)</f>
        <v>0</v>
      </c>
      <c r="G2133" s="38">
        <v>31</v>
      </c>
      <c r="H2133" s="36">
        <f>LOOKUP(G2133,'Bez dříví'!$A$35:$A$84,'Bez dříví'!$B$35:$B$84)</f>
        <v>0</v>
      </c>
      <c r="I2133" s="39">
        <f t="array" ref="I2133">SUM(IF(('Bez dříví'!$A$3:$A$33=A2133)*('Bez dříví'!$D$1:$BA$1=G2133),'Bez dříví'!$D$3:$BA$33))</f>
        <v>0</v>
      </c>
      <c r="J2133" s="70" t="str">
        <f>IF(I2133=0,"",I2133)</f>
        <v/>
      </c>
      <c r="K2133" s="40">
        <f>IF(I2133=MIN($J$2103:$J$2152),1,"")</f>
        <v>1</v>
      </c>
    </row>
    <row r="2134" spans="1:11" hidden="1" x14ac:dyDescent="0.25">
      <c r="A2134" s="34">
        <v>43</v>
      </c>
      <c r="B2134" s="35">
        <f>LOOKUP(A2134,Seznamy!$A$3:$A$27,Seznamy!$B$3:$B$27)</f>
        <v>246056</v>
      </c>
      <c r="C2134" s="36" t="str">
        <f>LOOKUP(A2134,Seznamy!$A$3:$A$27,Seznamy!$C$3:$C$27)</f>
        <v>Jítrava</v>
      </c>
      <c r="D2134" s="37">
        <f>LOOKUP(A2134,Seznamy!$A$3:$A$27,Seznamy!$E$3:$E$27)</f>
        <v>3402</v>
      </c>
      <c r="E2134" s="37">
        <f>LOOKUP(A2134,Seznamy!$A$3:$A$27,Seznamy!$H$3:$H$27)</f>
        <v>123891</v>
      </c>
      <c r="F2134" s="38">
        <f>LOOKUP(A2134,Seznamy!$A$3:$A$27,Seznamy!$J$3:$J$27)</f>
        <v>0</v>
      </c>
      <c r="G2134" s="38">
        <v>32</v>
      </c>
      <c r="H2134" s="36">
        <f>LOOKUP(G2134,'Bez dříví'!$A$35:$A$84,'Bez dříví'!$B$35:$B$84)</f>
        <v>0</v>
      </c>
      <c r="I2134" s="39">
        <f t="array" ref="I2134">SUM(IF(('Bez dříví'!$A$3:$A$33=A2134)*('Bez dříví'!$D$1:$BA$1=G2134),'Bez dříví'!$D$3:$BA$33))</f>
        <v>0</v>
      </c>
      <c r="J2134" s="70" t="str">
        <f>IF(I2134=0,"",I2134)</f>
        <v/>
      </c>
      <c r="K2134" s="40">
        <f>IF(I2134=MIN($J$2103:$J$2152),1,"")</f>
        <v>1</v>
      </c>
    </row>
    <row r="2135" spans="1:11" hidden="1" x14ac:dyDescent="0.25">
      <c r="A2135" s="34">
        <v>43</v>
      </c>
      <c r="B2135" s="35">
        <f>LOOKUP(A2135,Seznamy!$A$3:$A$27,Seznamy!$B$3:$B$27)</f>
        <v>246056</v>
      </c>
      <c r="C2135" s="36" t="str">
        <f>LOOKUP(A2135,Seznamy!$A$3:$A$27,Seznamy!$C$3:$C$27)</f>
        <v>Jítrava</v>
      </c>
      <c r="D2135" s="37">
        <f>LOOKUP(A2135,Seznamy!$A$3:$A$27,Seznamy!$E$3:$E$27)</f>
        <v>3402</v>
      </c>
      <c r="E2135" s="37">
        <f>LOOKUP(A2135,Seznamy!$A$3:$A$27,Seznamy!$H$3:$H$27)</f>
        <v>123891</v>
      </c>
      <c r="F2135" s="38">
        <f>LOOKUP(A2135,Seznamy!$A$3:$A$27,Seznamy!$J$3:$J$27)</f>
        <v>0</v>
      </c>
      <c r="G2135" s="38">
        <v>33</v>
      </c>
      <c r="H2135" s="36">
        <f>LOOKUP(G2135,'Bez dříví'!$A$35:$A$84,'Bez dříví'!$B$35:$B$84)</f>
        <v>0</v>
      </c>
      <c r="I2135" s="39">
        <f t="array" ref="I2135">SUM(IF(('Bez dříví'!$A$3:$A$33=A2135)*('Bez dříví'!$D$1:$BA$1=G2135),'Bez dříví'!$D$3:$BA$33))</f>
        <v>0</v>
      </c>
      <c r="J2135" s="70" t="str">
        <f>IF(I2135=0,"",I2135)</f>
        <v/>
      </c>
      <c r="K2135" s="40">
        <f>IF(I2135=MIN($J$2103:$J$2152),1,"")</f>
        <v>1</v>
      </c>
    </row>
    <row r="2136" spans="1:11" hidden="1" x14ac:dyDescent="0.25">
      <c r="A2136" s="34">
        <v>43</v>
      </c>
      <c r="B2136" s="35">
        <f>LOOKUP(A2136,Seznamy!$A$3:$A$27,Seznamy!$B$3:$B$27)</f>
        <v>246056</v>
      </c>
      <c r="C2136" s="36" t="str">
        <f>LOOKUP(A2136,Seznamy!$A$3:$A$27,Seznamy!$C$3:$C$27)</f>
        <v>Jítrava</v>
      </c>
      <c r="D2136" s="37">
        <f>LOOKUP(A2136,Seznamy!$A$3:$A$27,Seznamy!$E$3:$E$27)</f>
        <v>3402</v>
      </c>
      <c r="E2136" s="37">
        <f>LOOKUP(A2136,Seznamy!$A$3:$A$27,Seznamy!$H$3:$H$27)</f>
        <v>123891</v>
      </c>
      <c r="F2136" s="38">
        <f>LOOKUP(A2136,Seznamy!$A$3:$A$27,Seznamy!$J$3:$J$27)</f>
        <v>0</v>
      </c>
      <c r="G2136" s="38">
        <v>34</v>
      </c>
      <c r="H2136" s="36">
        <f>LOOKUP(G2136,'Bez dříví'!$A$35:$A$84,'Bez dříví'!$B$35:$B$84)</f>
        <v>0</v>
      </c>
      <c r="I2136" s="39">
        <f t="array" ref="I2136">SUM(IF(('Bez dříví'!$A$3:$A$33=A2136)*('Bez dříví'!$D$1:$BA$1=G2136),'Bez dříví'!$D$3:$BA$33))</f>
        <v>0</v>
      </c>
      <c r="J2136" s="70" t="str">
        <f>IF(I2136=0,"",I2136)</f>
        <v/>
      </c>
      <c r="K2136" s="40">
        <f>IF(I2136=MIN($J$2103:$J$2152),1,"")</f>
        <v>1</v>
      </c>
    </row>
    <row r="2137" spans="1:11" hidden="1" x14ac:dyDescent="0.25">
      <c r="A2137" s="34">
        <v>43</v>
      </c>
      <c r="B2137" s="35">
        <f>LOOKUP(A2137,Seznamy!$A$3:$A$27,Seznamy!$B$3:$B$27)</f>
        <v>246056</v>
      </c>
      <c r="C2137" s="36" t="str">
        <f>LOOKUP(A2137,Seznamy!$A$3:$A$27,Seznamy!$C$3:$C$27)</f>
        <v>Jítrava</v>
      </c>
      <c r="D2137" s="37">
        <f>LOOKUP(A2137,Seznamy!$A$3:$A$27,Seznamy!$E$3:$E$27)</f>
        <v>3402</v>
      </c>
      <c r="E2137" s="37">
        <f>LOOKUP(A2137,Seznamy!$A$3:$A$27,Seznamy!$H$3:$H$27)</f>
        <v>123891</v>
      </c>
      <c r="F2137" s="38">
        <f>LOOKUP(A2137,Seznamy!$A$3:$A$27,Seznamy!$J$3:$J$27)</f>
        <v>0</v>
      </c>
      <c r="G2137" s="38">
        <v>35</v>
      </c>
      <c r="H2137" s="36">
        <f>LOOKUP(G2137,'Bez dříví'!$A$35:$A$84,'Bez dříví'!$B$35:$B$84)</f>
        <v>0</v>
      </c>
      <c r="I2137" s="39">
        <f t="array" ref="I2137">SUM(IF(('Bez dříví'!$A$3:$A$33=A2137)*('Bez dříví'!$D$1:$BA$1=G2137),'Bez dříví'!$D$3:$BA$33))</f>
        <v>0</v>
      </c>
      <c r="J2137" s="70" t="str">
        <f>IF(I2137=0,"",I2137)</f>
        <v/>
      </c>
      <c r="K2137" s="40">
        <f>IF(I2137=MIN($J$2103:$J$2152),1,"")</f>
        <v>1</v>
      </c>
    </row>
    <row r="2138" spans="1:11" hidden="1" x14ac:dyDescent="0.25">
      <c r="A2138" s="34">
        <v>43</v>
      </c>
      <c r="B2138" s="35">
        <f>LOOKUP(A2138,Seznamy!$A$3:$A$27,Seznamy!$B$3:$B$27)</f>
        <v>246056</v>
      </c>
      <c r="C2138" s="36" t="str">
        <f>LOOKUP(A2138,Seznamy!$A$3:$A$27,Seznamy!$C$3:$C$27)</f>
        <v>Jítrava</v>
      </c>
      <c r="D2138" s="37">
        <f>LOOKUP(A2138,Seznamy!$A$3:$A$27,Seznamy!$E$3:$E$27)</f>
        <v>3402</v>
      </c>
      <c r="E2138" s="37">
        <f>LOOKUP(A2138,Seznamy!$A$3:$A$27,Seznamy!$H$3:$H$27)</f>
        <v>123891</v>
      </c>
      <c r="F2138" s="38">
        <f>LOOKUP(A2138,Seznamy!$A$3:$A$27,Seznamy!$J$3:$J$27)</f>
        <v>0</v>
      </c>
      <c r="G2138" s="38">
        <v>36</v>
      </c>
      <c r="H2138" s="36">
        <f>LOOKUP(G2138,'Bez dříví'!$A$35:$A$84,'Bez dříví'!$B$35:$B$84)</f>
        <v>0</v>
      </c>
      <c r="I2138" s="39">
        <f t="array" ref="I2138">SUM(IF(('Bez dříví'!$A$3:$A$33=A2138)*('Bez dříví'!$D$1:$BA$1=G2138),'Bez dříví'!$D$3:$BA$33))</f>
        <v>0</v>
      </c>
      <c r="J2138" s="70" t="str">
        <f>IF(I2138=0,"",I2138)</f>
        <v/>
      </c>
      <c r="K2138" s="40">
        <f>IF(I2138=MIN($J$2103:$J$2152),1,"")</f>
        <v>1</v>
      </c>
    </row>
    <row r="2139" spans="1:11" hidden="1" x14ac:dyDescent="0.25">
      <c r="A2139" s="34">
        <v>43</v>
      </c>
      <c r="B2139" s="35">
        <f>LOOKUP(A2139,Seznamy!$A$3:$A$27,Seznamy!$B$3:$B$27)</f>
        <v>246056</v>
      </c>
      <c r="C2139" s="36" t="str">
        <f>LOOKUP(A2139,Seznamy!$A$3:$A$27,Seznamy!$C$3:$C$27)</f>
        <v>Jítrava</v>
      </c>
      <c r="D2139" s="37">
        <f>LOOKUP(A2139,Seznamy!$A$3:$A$27,Seznamy!$E$3:$E$27)</f>
        <v>3402</v>
      </c>
      <c r="E2139" s="37">
        <f>LOOKUP(A2139,Seznamy!$A$3:$A$27,Seznamy!$H$3:$H$27)</f>
        <v>123891</v>
      </c>
      <c r="F2139" s="38">
        <f>LOOKUP(A2139,Seznamy!$A$3:$A$27,Seznamy!$J$3:$J$27)</f>
        <v>0</v>
      </c>
      <c r="G2139" s="38">
        <v>37</v>
      </c>
      <c r="H2139" s="36">
        <f>LOOKUP(G2139,'Bez dříví'!$A$35:$A$84,'Bez dříví'!$B$35:$B$84)</f>
        <v>0</v>
      </c>
      <c r="I2139" s="39">
        <f t="array" ref="I2139">SUM(IF(('Bez dříví'!$A$3:$A$33=A2139)*('Bez dříví'!$D$1:$BA$1=G2139),'Bez dříví'!$D$3:$BA$33))</f>
        <v>0</v>
      </c>
      <c r="J2139" s="70" t="str">
        <f>IF(I2139=0,"",I2139)</f>
        <v/>
      </c>
      <c r="K2139" s="40">
        <f>IF(I2139=MIN($J$2103:$J$2152),1,"")</f>
        <v>1</v>
      </c>
    </row>
    <row r="2140" spans="1:11" hidden="1" x14ac:dyDescent="0.25">
      <c r="A2140" s="34">
        <v>43</v>
      </c>
      <c r="B2140" s="35">
        <f>LOOKUP(A2140,Seznamy!$A$3:$A$27,Seznamy!$B$3:$B$27)</f>
        <v>246056</v>
      </c>
      <c r="C2140" s="36" t="str">
        <f>LOOKUP(A2140,Seznamy!$A$3:$A$27,Seznamy!$C$3:$C$27)</f>
        <v>Jítrava</v>
      </c>
      <c r="D2140" s="37">
        <f>LOOKUP(A2140,Seznamy!$A$3:$A$27,Seznamy!$E$3:$E$27)</f>
        <v>3402</v>
      </c>
      <c r="E2140" s="37">
        <f>LOOKUP(A2140,Seznamy!$A$3:$A$27,Seznamy!$H$3:$H$27)</f>
        <v>123891</v>
      </c>
      <c r="F2140" s="38">
        <f>LOOKUP(A2140,Seznamy!$A$3:$A$27,Seznamy!$J$3:$J$27)</f>
        <v>0</v>
      </c>
      <c r="G2140" s="38">
        <v>38</v>
      </c>
      <c r="H2140" s="36">
        <f>LOOKUP(G2140,'Bez dříví'!$A$35:$A$84,'Bez dříví'!$B$35:$B$84)</f>
        <v>0</v>
      </c>
      <c r="I2140" s="39">
        <f t="array" ref="I2140">SUM(IF(('Bez dříví'!$A$3:$A$33=A2140)*('Bez dříví'!$D$1:$BA$1=G2140),'Bez dříví'!$D$3:$BA$33))</f>
        <v>0</v>
      </c>
      <c r="J2140" s="70" t="str">
        <f>IF(I2140=0,"",I2140)</f>
        <v/>
      </c>
      <c r="K2140" s="40">
        <f>IF(I2140=MIN($J$2103:$J$2152),1,"")</f>
        <v>1</v>
      </c>
    </row>
    <row r="2141" spans="1:11" hidden="1" x14ac:dyDescent="0.25">
      <c r="A2141" s="34">
        <v>43</v>
      </c>
      <c r="B2141" s="35">
        <f>LOOKUP(A2141,Seznamy!$A$3:$A$27,Seznamy!$B$3:$B$27)</f>
        <v>246056</v>
      </c>
      <c r="C2141" s="36" t="str">
        <f>LOOKUP(A2141,Seznamy!$A$3:$A$27,Seznamy!$C$3:$C$27)</f>
        <v>Jítrava</v>
      </c>
      <c r="D2141" s="37">
        <f>LOOKUP(A2141,Seznamy!$A$3:$A$27,Seznamy!$E$3:$E$27)</f>
        <v>3402</v>
      </c>
      <c r="E2141" s="37">
        <f>LOOKUP(A2141,Seznamy!$A$3:$A$27,Seznamy!$H$3:$H$27)</f>
        <v>123891</v>
      </c>
      <c r="F2141" s="38">
        <f>LOOKUP(A2141,Seznamy!$A$3:$A$27,Seznamy!$J$3:$J$27)</f>
        <v>0</v>
      </c>
      <c r="G2141" s="38">
        <v>39</v>
      </c>
      <c r="H2141" s="36">
        <f>LOOKUP(G2141,'Bez dříví'!$A$35:$A$84,'Bez dříví'!$B$35:$B$84)</f>
        <v>0</v>
      </c>
      <c r="I2141" s="39">
        <f t="array" ref="I2141">SUM(IF(('Bez dříví'!$A$3:$A$33=A2141)*('Bez dříví'!$D$1:$BA$1=G2141),'Bez dříví'!$D$3:$BA$33))</f>
        <v>0</v>
      </c>
      <c r="J2141" s="70" t="str">
        <f>IF(I2141=0,"",I2141)</f>
        <v/>
      </c>
      <c r="K2141" s="40">
        <f>IF(I2141=MIN($J$2103:$J$2152),1,"")</f>
        <v>1</v>
      </c>
    </row>
    <row r="2142" spans="1:11" hidden="1" x14ac:dyDescent="0.25">
      <c r="A2142" s="34">
        <v>43</v>
      </c>
      <c r="B2142" s="35">
        <f>LOOKUP(A2142,Seznamy!$A$3:$A$27,Seznamy!$B$3:$B$27)</f>
        <v>246056</v>
      </c>
      <c r="C2142" s="36" t="str">
        <f>LOOKUP(A2142,Seznamy!$A$3:$A$27,Seznamy!$C$3:$C$27)</f>
        <v>Jítrava</v>
      </c>
      <c r="D2142" s="37">
        <f>LOOKUP(A2142,Seznamy!$A$3:$A$27,Seznamy!$E$3:$E$27)</f>
        <v>3402</v>
      </c>
      <c r="E2142" s="37">
        <f>LOOKUP(A2142,Seznamy!$A$3:$A$27,Seznamy!$H$3:$H$27)</f>
        <v>123891</v>
      </c>
      <c r="F2142" s="38">
        <f>LOOKUP(A2142,Seznamy!$A$3:$A$27,Seznamy!$J$3:$J$27)</f>
        <v>0</v>
      </c>
      <c r="G2142" s="38">
        <v>40</v>
      </c>
      <c r="H2142" s="36">
        <f>LOOKUP(G2142,'Bez dříví'!$A$35:$A$84,'Bez dříví'!$B$35:$B$84)</f>
        <v>0</v>
      </c>
      <c r="I2142" s="39">
        <f t="array" ref="I2142">SUM(IF(('Bez dříví'!$A$3:$A$33=A2142)*('Bez dříví'!$D$1:$BA$1=G2142),'Bez dříví'!$D$3:$BA$33))</f>
        <v>0</v>
      </c>
      <c r="J2142" s="70" t="str">
        <f>IF(I2142=0,"",I2142)</f>
        <v/>
      </c>
      <c r="K2142" s="40">
        <f>IF(I2142=MIN($J$2103:$J$2152),1,"")</f>
        <v>1</v>
      </c>
    </row>
    <row r="2143" spans="1:11" hidden="1" x14ac:dyDescent="0.25">
      <c r="A2143" s="34">
        <v>43</v>
      </c>
      <c r="B2143" s="35">
        <f>LOOKUP(A2143,Seznamy!$A$3:$A$27,Seznamy!$B$3:$B$27)</f>
        <v>246056</v>
      </c>
      <c r="C2143" s="36" t="str">
        <f>LOOKUP(A2143,Seznamy!$A$3:$A$27,Seznamy!$C$3:$C$27)</f>
        <v>Jítrava</v>
      </c>
      <c r="D2143" s="37">
        <f>LOOKUP(A2143,Seznamy!$A$3:$A$27,Seznamy!$E$3:$E$27)</f>
        <v>3402</v>
      </c>
      <c r="E2143" s="37">
        <f>LOOKUP(A2143,Seznamy!$A$3:$A$27,Seznamy!$H$3:$H$27)</f>
        <v>123891</v>
      </c>
      <c r="F2143" s="38">
        <f>LOOKUP(A2143,Seznamy!$A$3:$A$27,Seznamy!$J$3:$J$27)</f>
        <v>0</v>
      </c>
      <c r="G2143" s="38">
        <v>41</v>
      </c>
      <c r="H2143" s="36">
        <f>LOOKUP(G2143,'Bez dříví'!$A$35:$A$84,'Bez dříví'!$B$35:$B$84)</f>
        <v>0</v>
      </c>
      <c r="I2143" s="39">
        <f t="array" ref="I2143">SUM(IF(('Bez dříví'!$A$3:$A$33=A2143)*('Bez dříví'!$D$1:$BA$1=G2143),'Bez dříví'!$D$3:$BA$33))</f>
        <v>0</v>
      </c>
      <c r="J2143" s="70" t="str">
        <f>IF(I2143=0,"",I2143)</f>
        <v/>
      </c>
      <c r="K2143" s="40">
        <f>IF(I2143=MIN($J$2103:$J$2152),1,"")</f>
        <v>1</v>
      </c>
    </row>
    <row r="2144" spans="1:11" hidden="1" x14ac:dyDescent="0.25">
      <c r="A2144" s="34">
        <v>43</v>
      </c>
      <c r="B2144" s="35">
        <f>LOOKUP(A2144,Seznamy!$A$3:$A$27,Seznamy!$B$3:$B$27)</f>
        <v>246056</v>
      </c>
      <c r="C2144" s="36" t="str">
        <f>LOOKUP(A2144,Seznamy!$A$3:$A$27,Seznamy!$C$3:$C$27)</f>
        <v>Jítrava</v>
      </c>
      <c r="D2144" s="37">
        <f>LOOKUP(A2144,Seznamy!$A$3:$A$27,Seznamy!$E$3:$E$27)</f>
        <v>3402</v>
      </c>
      <c r="E2144" s="37">
        <f>LOOKUP(A2144,Seznamy!$A$3:$A$27,Seznamy!$H$3:$H$27)</f>
        <v>123891</v>
      </c>
      <c r="F2144" s="38">
        <f>LOOKUP(A2144,Seznamy!$A$3:$A$27,Seznamy!$J$3:$J$27)</f>
        <v>0</v>
      </c>
      <c r="G2144" s="38">
        <v>42</v>
      </c>
      <c r="H2144" s="36">
        <f>LOOKUP(G2144,'Bez dříví'!$A$35:$A$84,'Bez dříví'!$B$35:$B$84)</f>
        <v>0</v>
      </c>
      <c r="I2144" s="39">
        <f t="array" ref="I2144">SUM(IF(('Bez dříví'!$A$3:$A$33=A2144)*('Bez dříví'!$D$1:$BA$1=G2144),'Bez dříví'!$D$3:$BA$33))</f>
        <v>0</v>
      </c>
      <c r="J2144" s="70" t="str">
        <f>IF(I2144=0,"",I2144)</f>
        <v/>
      </c>
      <c r="K2144" s="40">
        <f>IF(I2144=MIN($J$2103:$J$2152),1,"")</f>
        <v>1</v>
      </c>
    </row>
    <row r="2145" spans="1:11" hidden="1" x14ac:dyDescent="0.25">
      <c r="A2145" s="34">
        <v>43</v>
      </c>
      <c r="B2145" s="35">
        <f>LOOKUP(A2145,Seznamy!$A$3:$A$27,Seznamy!$B$3:$B$27)</f>
        <v>246056</v>
      </c>
      <c r="C2145" s="36" t="str">
        <f>LOOKUP(A2145,Seznamy!$A$3:$A$27,Seznamy!$C$3:$C$27)</f>
        <v>Jítrava</v>
      </c>
      <c r="D2145" s="37">
        <f>LOOKUP(A2145,Seznamy!$A$3:$A$27,Seznamy!$E$3:$E$27)</f>
        <v>3402</v>
      </c>
      <c r="E2145" s="37">
        <f>LOOKUP(A2145,Seznamy!$A$3:$A$27,Seznamy!$H$3:$H$27)</f>
        <v>123891</v>
      </c>
      <c r="F2145" s="38">
        <f>LOOKUP(A2145,Seznamy!$A$3:$A$27,Seznamy!$J$3:$J$27)</f>
        <v>0</v>
      </c>
      <c r="G2145" s="38">
        <v>43</v>
      </c>
      <c r="H2145" s="36">
        <f>LOOKUP(G2145,'Bez dříví'!$A$35:$A$84,'Bez dříví'!$B$35:$B$84)</f>
        <v>0</v>
      </c>
      <c r="I2145" s="39">
        <f t="array" ref="I2145">SUM(IF(('Bez dříví'!$A$3:$A$33=A2145)*('Bez dříví'!$D$1:$BA$1=G2145),'Bez dříví'!$D$3:$BA$33))</f>
        <v>0</v>
      </c>
      <c r="J2145" s="70" t="str">
        <f>IF(I2145=0,"",I2145)</f>
        <v/>
      </c>
      <c r="K2145" s="40">
        <f>IF(I2145=MIN($J$2103:$J$2152),1,"")</f>
        <v>1</v>
      </c>
    </row>
    <row r="2146" spans="1:11" hidden="1" x14ac:dyDescent="0.25">
      <c r="A2146" s="34">
        <v>43</v>
      </c>
      <c r="B2146" s="35">
        <f>LOOKUP(A2146,Seznamy!$A$3:$A$27,Seznamy!$B$3:$B$27)</f>
        <v>246056</v>
      </c>
      <c r="C2146" s="36" t="str">
        <f>LOOKUP(A2146,Seznamy!$A$3:$A$27,Seznamy!$C$3:$C$27)</f>
        <v>Jítrava</v>
      </c>
      <c r="D2146" s="37">
        <f>LOOKUP(A2146,Seznamy!$A$3:$A$27,Seznamy!$E$3:$E$27)</f>
        <v>3402</v>
      </c>
      <c r="E2146" s="37">
        <f>LOOKUP(A2146,Seznamy!$A$3:$A$27,Seznamy!$H$3:$H$27)</f>
        <v>123891</v>
      </c>
      <c r="F2146" s="38">
        <f>LOOKUP(A2146,Seznamy!$A$3:$A$27,Seznamy!$J$3:$J$27)</f>
        <v>0</v>
      </c>
      <c r="G2146" s="38">
        <v>44</v>
      </c>
      <c r="H2146" s="36">
        <f>LOOKUP(G2146,'Bez dříví'!$A$35:$A$84,'Bez dříví'!$B$35:$B$84)</f>
        <v>0</v>
      </c>
      <c r="I2146" s="39">
        <f t="array" ref="I2146">SUM(IF(('Bez dříví'!$A$3:$A$33=A2146)*('Bez dříví'!$D$1:$BA$1=G2146),'Bez dříví'!$D$3:$BA$33))</f>
        <v>0</v>
      </c>
      <c r="J2146" s="70" t="str">
        <f>IF(I2146=0,"",I2146)</f>
        <v/>
      </c>
      <c r="K2146" s="40">
        <f>IF(I2146=MIN($J$2103:$J$2152),1,"")</f>
        <v>1</v>
      </c>
    </row>
    <row r="2147" spans="1:11" hidden="1" x14ac:dyDescent="0.25">
      <c r="A2147" s="34">
        <v>43</v>
      </c>
      <c r="B2147" s="35">
        <f>LOOKUP(A2147,Seznamy!$A$3:$A$27,Seznamy!$B$3:$B$27)</f>
        <v>246056</v>
      </c>
      <c r="C2147" s="36" t="str">
        <f>LOOKUP(A2147,Seznamy!$A$3:$A$27,Seznamy!$C$3:$C$27)</f>
        <v>Jítrava</v>
      </c>
      <c r="D2147" s="37">
        <f>LOOKUP(A2147,Seznamy!$A$3:$A$27,Seznamy!$E$3:$E$27)</f>
        <v>3402</v>
      </c>
      <c r="E2147" s="37">
        <f>LOOKUP(A2147,Seznamy!$A$3:$A$27,Seznamy!$H$3:$H$27)</f>
        <v>123891</v>
      </c>
      <c r="F2147" s="38">
        <f>LOOKUP(A2147,Seznamy!$A$3:$A$27,Seznamy!$J$3:$J$27)</f>
        <v>0</v>
      </c>
      <c r="G2147" s="38">
        <v>45</v>
      </c>
      <c r="H2147" s="36">
        <f>LOOKUP(G2147,'Bez dříví'!$A$35:$A$84,'Bez dříví'!$B$35:$B$84)</f>
        <v>0</v>
      </c>
      <c r="I2147" s="39">
        <f t="array" ref="I2147">SUM(IF(('Bez dříví'!$A$3:$A$33=A2147)*('Bez dříví'!$D$1:$BA$1=G2147),'Bez dříví'!$D$3:$BA$33))</f>
        <v>0</v>
      </c>
      <c r="J2147" s="70" t="str">
        <f>IF(I2147=0,"",I2147)</f>
        <v/>
      </c>
      <c r="K2147" s="40">
        <f>IF(I2147=MIN($J$2103:$J$2152),1,"")</f>
        <v>1</v>
      </c>
    </row>
    <row r="2148" spans="1:11" hidden="1" x14ac:dyDescent="0.25">
      <c r="A2148" s="34">
        <v>43</v>
      </c>
      <c r="B2148" s="35">
        <f>LOOKUP(A2148,Seznamy!$A$3:$A$27,Seznamy!$B$3:$B$27)</f>
        <v>246056</v>
      </c>
      <c r="C2148" s="36" t="str">
        <f>LOOKUP(A2148,Seznamy!$A$3:$A$27,Seznamy!$C$3:$C$27)</f>
        <v>Jítrava</v>
      </c>
      <c r="D2148" s="37">
        <f>LOOKUP(A2148,Seznamy!$A$3:$A$27,Seznamy!$E$3:$E$27)</f>
        <v>3402</v>
      </c>
      <c r="E2148" s="37">
        <f>LOOKUP(A2148,Seznamy!$A$3:$A$27,Seznamy!$H$3:$H$27)</f>
        <v>123891</v>
      </c>
      <c r="F2148" s="38">
        <f>LOOKUP(A2148,Seznamy!$A$3:$A$27,Seznamy!$J$3:$J$27)</f>
        <v>0</v>
      </c>
      <c r="G2148" s="38">
        <v>46</v>
      </c>
      <c r="H2148" s="36">
        <f>LOOKUP(G2148,'Bez dříví'!$A$35:$A$84,'Bez dříví'!$B$35:$B$84)</f>
        <v>0</v>
      </c>
      <c r="I2148" s="39">
        <f t="array" ref="I2148">SUM(IF(('Bez dříví'!$A$3:$A$33=A2148)*('Bez dříví'!$D$1:$BA$1=G2148),'Bez dříví'!$D$3:$BA$33))</f>
        <v>0</v>
      </c>
      <c r="J2148" s="70" t="str">
        <f>IF(I2148=0,"",I2148)</f>
        <v/>
      </c>
      <c r="K2148" s="40">
        <f>IF(I2148=MIN($J$2103:$J$2152),1,"")</f>
        <v>1</v>
      </c>
    </row>
    <row r="2149" spans="1:11" hidden="1" x14ac:dyDescent="0.25">
      <c r="A2149" s="34">
        <v>43</v>
      </c>
      <c r="B2149" s="35">
        <f>LOOKUP(A2149,Seznamy!$A$3:$A$27,Seznamy!$B$3:$B$27)</f>
        <v>246056</v>
      </c>
      <c r="C2149" s="36" t="str">
        <f>LOOKUP(A2149,Seznamy!$A$3:$A$27,Seznamy!$C$3:$C$27)</f>
        <v>Jítrava</v>
      </c>
      <c r="D2149" s="37">
        <f>LOOKUP(A2149,Seznamy!$A$3:$A$27,Seznamy!$E$3:$E$27)</f>
        <v>3402</v>
      </c>
      <c r="E2149" s="37">
        <f>LOOKUP(A2149,Seznamy!$A$3:$A$27,Seznamy!$H$3:$H$27)</f>
        <v>123891</v>
      </c>
      <c r="F2149" s="38">
        <f>LOOKUP(A2149,Seznamy!$A$3:$A$27,Seznamy!$J$3:$J$27)</f>
        <v>0</v>
      </c>
      <c r="G2149" s="38">
        <v>47</v>
      </c>
      <c r="H2149" s="36">
        <f>LOOKUP(G2149,'Bez dříví'!$A$35:$A$84,'Bez dříví'!$B$35:$B$84)</f>
        <v>0</v>
      </c>
      <c r="I2149" s="39">
        <f t="array" ref="I2149">SUM(IF(('Bez dříví'!$A$3:$A$33=A2149)*('Bez dříví'!$D$1:$BA$1=G2149),'Bez dříví'!$D$3:$BA$33))</f>
        <v>0</v>
      </c>
      <c r="J2149" s="70" t="str">
        <f>IF(I2149=0,"",I2149)</f>
        <v/>
      </c>
      <c r="K2149" s="40">
        <f>IF(I2149=MIN($J$2103:$J$2152),1,"")</f>
        <v>1</v>
      </c>
    </row>
    <row r="2150" spans="1:11" hidden="1" x14ac:dyDescent="0.25">
      <c r="A2150" s="34">
        <v>43</v>
      </c>
      <c r="B2150" s="35">
        <f>LOOKUP(A2150,Seznamy!$A$3:$A$27,Seznamy!$B$3:$B$27)</f>
        <v>246056</v>
      </c>
      <c r="C2150" s="36" t="str">
        <f>LOOKUP(A2150,Seznamy!$A$3:$A$27,Seznamy!$C$3:$C$27)</f>
        <v>Jítrava</v>
      </c>
      <c r="D2150" s="37">
        <f>LOOKUP(A2150,Seznamy!$A$3:$A$27,Seznamy!$E$3:$E$27)</f>
        <v>3402</v>
      </c>
      <c r="E2150" s="37">
        <f>LOOKUP(A2150,Seznamy!$A$3:$A$27,Seznamy!$H$3:$H$27)</f>
        <v>123891</v>
      </c>
      <c r="F2150" s="38">
        <f>LOOKUP(A2150,Seznamy!$A$3:$A$27,Seznamy!$J$3:$J$27)</f>
        <v>0</v>
      </c>
      <c r="G2150" s="38">
        <v>48</v>
      </c>
      <c r="H2150" s="36">
        <f>LOOKUP(G2150,'Bez dříví'!$A$35:$A$84,'Bez dříví'!$B$35:$B$84)</f>
        <v>0</v>
      </c>
      <c r="I2150" s="39">
        <f t="array" ref="I2150">SUM(IF(('Bez dříví'!$A$3:$A$33=A2150)*('Bez dříví'!$D$1:$BA$1=G2150),'Bez dříví'!$D$3:$BA$33))</f>
        <v>0</v>
      </c>
      <c r="J2150" s="70" t="str">
        <f>IF(I2150=0,"",I2150)</f>
        <v/>
      </c>
      <c r="K2150" s="40">
        <f>IF(I2150=MIN($J$2103:$J$2152),1,"")</f>
        <v>1</v>
      </c>
    </row>
    <row r="2151" spans="1:11" hidden="1" x14ac:dyDescent="0.25">
      <c r="A2151" s="34">
        <v>43</v>
      </c>
      <c r="B2151" s="35">
        <f>LOOKUP(A2151,Seznamy!$A$3:$A$27,Seznamy!$B$3:$B$27)</f>
        <v>246056</v>
      </c>
      <c r="C2151" s="36" t="str">
        <f>LOOKUP(A2151,Seznamy!$A$3:$A$27,Seznamy!$C$3:$C$27)</f>
        <v>Jítrava</v>
      </c>
      <c r="D2151" s="37">
        <f>LOOKUP(A2151,Seznamy!$A$3:$A$27,Seznamy!$E$3:$E$27)</f>
        <v>3402</v>
      </c>
      <c r="E2151" s="37">
        <f>LOOKUP(A2151,Seznamy!$A$3:$A$27,Seznamy!$H$3:$H$27)</f>
        <v>123891</v>
      </c>
      <c r="F2151" s="38">
        <f>LOOKUP(A2151,Seznamy!$A$3:$A$27,Seznamy!$J$3:$J$27)</f>
        <v>0</v>
      </c>
      <c r="G2151" s="38">
        <v>49</v>
      </c>
      <c r="H2151" s="36">
        <f>LOOKUP(G2151,'Bez dříví'!$A$35:$A$84,'Bez dříví'!$B$35:$B$84)</f>
        <v>0</v>
      </c>
      <c r="I2151" s="39">
        <f t="array" ref="I2151">SUM(IF(('Bez dříví'!$A$3:$A$33=A2151)*('Bez dříví'!$D$1:$BA$1=G2151),'Bez dříví'!$D$3:$BA$33))</f>
        <v>0</v>
      </c>
      <c r="J2151" s="70" t="str">
        <f>IF(I2151=0,"",I2151)</f>
        <v/>
      </c>
      <c r="K2151" s="40">
        <f>IF(I2151=MIN($J$2103:$J$2152),1,"")</f>
        <v>1</v>
      </c>
    </row>
    <row r="2152" spans="1:11" hidden="1" x14ac:dyDescent="0.25">
      <c r="A2152" s="34">
        <v>43</v>
      </c>
      <c r="B2152" s="35">
        <f>LOOKUP(A2152,Seznamy!$A$3:$A$27,Seznamy!$B$3:$B$27)</f>
        <v>246056</v>
      </c>
      <c r="C2152" s="36" t="str">
        <f>LOOKUP(A2152,Seznamy!$A$3:$A$27,Seznamy!$C$3:$C$27)</f>
        <v>Jítrava</v>
      </c>
      <c r="D2152" s="37">
        <f>LOOKUP(A2152,Seznamy!$A$3:$A$27,Seznamy!$E$3:$E$27)</f>
        <v>3402</v>
      </c>
      <c r="E2152" s="37">
        <f>LOOKUP(A2152,Seznamy!$A$3:$A$27,Seznamy!$H$3:$H$27)</f>
        <v>123891</v>
      </c>
      <c r="F2152" s="38">
        <f>LOOKUP(A2152,Seznamy!$A$3:$A$27,Seznamy!$J$3:$J$27)</f>
        <v>0</v>
      </c>
      <c r="G2152" s="38">
        <v>50</v>
      </c>
      <c r="H2152" s="36">
        <f>LOOKUP(G2152,'Bez dříví'!$A$35:$A$84,'Bez dříví'!$B$35:$B$84)</f>
        <v>0</v>
      </c>
      <c r="I2152" s="39">
        <f t="array" ref="I2152">SUM(IF(('Bez dříví'!$A$3:$A$33=A2152)*('Bez dříví'!$D$1:$BA$1=G2152),'Bez dříví'!$D$3:$BA$33))</f>
        <v>0</v>
      </c>
      <c r="J2152" s="70" t="str">
        <f>IF(I2152=0,"",I2152)</f>
        <v/>
      </c>
      <c r="K2152" s="40">
        <f>IF(I2152=MIN($J$2103:$J$2152),1,"")</f>
        <v>1</v>
      </c>
    </row>
    <row r="2153" spans="1:11" hidden="1" x14ac:dyDescent="0.25">
      <c r="A2153" s="56">
        <v>44</v>
      </c>
      <c r="B2153" s="57">
        <f>LOOKUP(A2153,Seznamy!$A$3:$A$27,Seznamy!$B$3:$B$27)</f>
        <v>246056</v>
      </c>
      <c r="C2153" s="58" t="str">
        <f>LOOKUP(A2153,Seznamy!$A$3:$A$27,Seznamy!$C$3:$C$27)</f>
        <v>Jítrava</v>
      </c>
      <c r="D2153" s="59">
        <f>LOOKUP(A2153,Seznamy!$A$3:$A$27,Seznamy!$E$3:$E$27)</f>
        <v>3402</v>
      </c>
      <c r="E2153" s="59">
        <f>LOOKUP(A2153,Seznamy!$A$3:$A$27,Seznamy!$H$3:$H$27)</f>
        <v>123891</v>
      </c>
      <c r="F2153" s="60">
        <f>LOOKUP(A2153,Seznamy!$A$3:$A$27,Seznamy!$J$3:$J$27)</f>
        <v>0</v>
      </c>
      <c r="G2153" s="60">
        <v>1</v>
      </c>
      <c r="H2153" s="58" t="str">
        <f>LOOKUP(G2153,'Bez dříví'!$A$35:$A$84,'Bez dříví'!$B$35:$B$84)</f>
        <v>LESCUS Cetkovice, s.r.o.</v>
      </c>
      <c r="I2153" s="61">
        <f t="array" ref="I2153">SUM(IF(('Bez dříví'!$A$3:$A$33=A2153)*('Bez dříví'!$D$1:$BA$1=G2153),'Bez dříví'!$D$3:$BA$33))</f>
        <v>0</v>
      </c>
      <c r="J2153" s="71" t="str">
        <f>IF(I2153=0,"",I2153)</f>
        <v/>
      </c>
      <c r="K2153" s="62">
        <f>IF(I2153=MIN($J$2153:$J$2202),1,"")</f>
        <v>1</v>
      </c>
    </row>
    <row r="2154" spans="1:11" hidden="1" x14ac:dyDescent="0.25">
      <c r="A2154" s="56">
        <v>44</v>
      </c>
      <c r="B2154" s="57">
        <f>LOOKUP(A2154,Seznamy!$A$3:$A$27,Seznamy!$B$3:$B$27)</f>
        <v>246056</v>
      </c>
      <c r="C2154" s="58" t="str">
        <f>LOOKUP(A2154,Seznamy!$A$3:$A$27,Seznamy!$C$3:$C$27)</f>
        <v>Jítrava</v>
      </c>
      <c r="D2154" s="59">
        <f>LOOKUP(A2154,Seznamy!$A$3:$A$27,Seznamy!$E$3:$E$27)</f>
        <v>3402</v>
      </c>
      <c r="E2154" s="59">
        <f>LOOKUP(A2154,Seznamy!$A$3:$A$27,Seznamy!$H$3:$H$27)</f>
        <v>123891</v>
      </c>
      <c r="F2154" s="60">
        <f>LOOKUP(A2154,Seznamy!$A$3:$A$27,Seznamy!$J$3:$J$27)</f>
        <v>0</v>
      </c>
      <c r="G2154" s="60">
        <v>2</v>
      </c>
      <c r="H2154" s="58" t="str">
        <f>LOOKUP(G2154,'Bez dříví'!$A$35:$A$84,'Bez dříví'!$B$35:$B$84)</f>
        <v>EGREGA s.r.o.</v>
      </c>
      <c r="I2154" s="61">
        <f t="array" ref="I2154">SUM(IF(('Bez dříví'!$A$3:$A$33=A2154)*('Bez dříví'!$D$1:$BA$1=G2154),'Bez dříví'!$D$3:$BA$33))</f>
        <v>0</v>
      </c>
      <c r="J2154" s="71" t="str">
        <f>IF(I2154=0,"",I2154)</f>
        <v/>
      </c>
      <c r="K2154" s="62">
        <f>IF(I2154=MIN($J$2153:$J$2202),1,"")</f>
        <v>1</v>
      </c>
    </row>
    <row r="2155" spans="1:11" hidden="1" x14ac:dyDescent="0.25">
      <c r="A2155" s="56">
        <v>44</v>
      </c>
      <c r="B2155" s="57">
        <f>LOOKUP(A2155,Seznamy!$A$3:$A$27,Seznamy!$B$3:$B$27)</f>
        <v>246056</v>
      </c>
      <c r="C2155" s="58" t="str">
        <f>LOOKUP(A2155,Seznamy!$A$3:$A$27,Seznamy!$C$3:$C$27)</f>
        <v>Jítrava</v>
      </c>
      <c r="D2155" s="59">
        <f>LOOKUP(A2155,Seznamy!$A$3:$A$27,Seznamy!$E$3:$E$27)</f>
        <v>3402</v>
      </c>
      <c r="E2155" s="59">
        <f>LOOKUP(A2155,Seznamy!$A$3:$A$27,Seznamy!$H$3:$H$27)</f>
        <v>123891</v>
      </c>
      <c r="F2155" s="60">
        <f>LOOKUP(A2155,Seznamy!$A$3:$A$27,Seznamy!$J$3:$J$27)</f>
        <v>0</v>
      </c>
      <c r="G2155" s="60">
        <v>3</v>
      </c>
      <c r="H2155" s="58" t="str">
        <f>LOOKUP(G2155,'Bez dříví'!$A$35:$A$84,'Bez dříví'!$B$35:$B$84)</f>
        <v>Lesostavby Frýdek-Místek a.s.</v>
      </c>
      <c r="I2155" s="61">
        <f t="array" ref="I2155">SUM(IF(('Bez dříví'!$A$3:$A$33=A2155)*('Bez dříví'!$D$1:$BA$1=G2155),'Bez dříví'!$D$3:$BA$33))</f>
        <v>0</v>
      </c>
      <c r="J2155" s="71" t="str">
        <f>IF(I2155=0,"",I2155)</f>
        <v/>
      </c>
      <c r="K2155" s="62">
        <f>IF(I2155=MIN($J$2153:$J$2202),1,"")</f>
        <v>1</v>
      </c>
    </row>
    <row r="2156" spans="1:11" hidden="1" x14ac:dyDescent="0.25">
      <c r="A2156" s="56">
        <v>44</v>
      </c>
      <c r="B2156" s="57">
        <f>LOOKUP(A2156,Seznamy!$A$3:$A$27,Seznamy!$B$3:$B$27)</f>
        <v>246056</v>
      </c>
      <c r="C2156" s="58" t="str">
        <f>LOOKUP(A2156,Seznamy!$A$3:$A$27,Seznamy!$C$3:$C$27)</f>
        <v>Jítrava</v>
      </c>
      <c r="D2156" s="59">
        <f>LOOKUP(A2156,Seznamy!$A$3:$A$27,Seznamy!$E$3:$E$27)</f>
        <v>3402</v>
      </c>
      <c r="E2156" s="59">
        <f>LOOKUP(A2156,Seznamy!$A$3:$A$27,Seznamy!$H$3:$H$27)</f>
        <v>123891</v>
      </c>
      <c r="F2156" s="60">
        <f>LOOKUP(A2156,Seznamy!$A$3:$A$27,Seznamy!$J$3:$J$27)</f>
        <v>0</v>
      </c>
      <c r="G2156" s="60">
        <v>4</v>
      </c>
      <c r="H2156" s="58" t="str">
        <f>LOOKUP(G2156,'Bez dříví'!$A$35:$A$84,'Bez dříví'!$B$35:$B$84)</f>
        <v>LST a.s.</v>
      </c>
      <c r="I2156" s="61">
        <f t="array" ref="I2156">SUM(IF(('Bez dříví'!$A$3:$A$33=A2156)*('Bez dříví'!$D$1:$BA$1=G2156),'Bez dříví'!$D$3:$BA$33))</f>
        <v>0</v>
      </c>
      <c r="J2156" s="71" t="str">
        <f>IF(I2156=0,"",I2156)</f>
        <v/>
      </c>
      <c r="K2156" s="62">
        <f>IF(I2156=MIN($J$2153:$J$2202),1,"")</f>
        <v>1</v>
      </c>
    </row>
    <row r="2157" spans="1:11" hidden="1" x14ac:dyDescent="0.25">
      <c r="A2157" s="56">
        <v>44</v>
      </c>
      <c r="B2157" s="57">
        <f>LOOKUP(A2157,Seznamy!$A$3:$A$27,Seznamy!$B$3:$B$27)</f>
        <v>246056</v>
      </c>
      <c r="C2157" s="58" t="str">
        <f>LOOKUP(A2157,Seznamy!$A$3:$A$27,Seznamy!$C$3:$C$27)</f>
        <v>Jítrava</v>
      </c>
      <c r="D2157" s="59">
        <f>LOOKUP(A2157,Seznamy!$A$3:$A$27,Seznamy!$E$3:$E$27)</f>
        <v>3402</v>
      </c>
      <c r="E2157" s="59">
        <f>LOOKUP(A2157,Seznamy!$A$3:$A$27,Seznamy!$H$3:$H$27)</f>
        <v>123891</v>
      </c>
      <c r="F2157" s="60">
        <f>LOOKUP(A2157,Seznamy!$A$3:$A$27,Seznamy!$J$3:$J$27)</f>
        <v>0</v>
      </c>
      <c r="G2157" s="60">
        <v>5</v>
      </c>
      <c r="H2157" s="58" t="str">
        <f>LOOKUP(G2157,'Bez dříví'!$A$35:$A$84,'Bez dříví'!$B$35:$B$84)</f>
        <v>UNILES a.s.</v>
      </c>
      <c r="I2157" s="61">
        <f t="array" ref="I2157">SUM(IF(('Bez dříví'!$A$3:$A$33=A2157)*('Bez dříví'!$D$1:$BA$1=G2157),'Bez dříví'!$D$3:$BA$33))</f>
        <v>0</v>
      </c>
      <c r="J2157" s="71" t="str">
        <f>IF(I2157=0,"",I2157)</f>
        <v/>
      </c>
      <c r="K2157" s="62">
        <f>IF(I2157=MIN($J$2153:$J$2202),1,"")</f>
        <v>1</v>
      </c>
    </row>
    <row r="2158" spans="1:11" hidden="1" x14ac:dyDescent="0.25">
      <c r="A2158" s="56">
        <v>44</v>
      </c>
      <c r="B2158" s="57">
        <f>LOOKUP(A2158,Seznamy!$A$3:$A$27,Seznamy!$B$3:$B$27)</f>
        <v>246056</v>
      </c>
      <c r="C2158" s="58" t="str">
        <f>LOOKUP(A2158,Seznamy!$A$3:$A$27,Seznamy!$C$3:$C$27)</f>
        <v>Jítrava</v>
      </c>
      <c r="D2158" s="59">
        <f>LOOKUP(A2158,Seznamy!$A$3:$A$27,Seznamy!$E$3:$E$27)</f>
        <v>3402</v>
      </c>
      <c r="E2158" s="59">
        <f>LOOKUP(A2158,Seznamy!$A$3:$A$27,Seznamy!$H$3:$H$27)</f>
        <v>123891</v>
      </c>
      <c r="F2158" s="60">
        <f>LOOKUP(A2158,Seznamy!$A$3:$A$27,Seznamy!$J$3:$J$27)</f>
        <v>0</v>
      </c>
      <c r="G2158" s="60">
        <v>6</v>
      </c>
      <c r="H2158" s="58" t="str">
        <f>LOOKUP(G2158,'Bez dříví'!$A$35:$A$84,'Bez dříví'!$B$35:$B$84)</f>
        <v>LDF Rožnov a.s.</v>
      </c>
      <c r="I2158" s="61">
        <f t="array" ref="I2158">SUM(IF(('Bez dříví'!$A$3:$A$33=A2158)*('Bez dříví'!$D$1:$BA$1=G2158),'Bez dříví'!$D$3:$BA$33))</f>
        <v>0</v>
      </c>
      <c r="J2158" s="71" t="str">
        <f>IF(I2158=0,"",I2158)</f>
        <v/>
      </c>
      <c r="K2158" s="62">
        <f>IF(I2158=MIN($J$2153:$J$2202),1,"")</f>
        <v>1</v>
      </c>
    </row>
    <row r="2159" spans="1:11" hidden="1" x14ac:dyDescent="0.25">
      <c r="A2159" s="56">
        <v>44</v>
      </c>
      <c r="B2159" s="57">
        <f>LOOKUP(A2159,Seznamy!$A$3:$A$27,Seznamy!$B$3:$B$27)</f>
        <v>246056</v>
      </c>
      <c r="C2159" s="58" t="str">
        <f>LOOKUP(A2159,Seznamy!$A$3:$A$27,Seznamy!$C$3:$C$27)</f>
        <v>Jítrava</v>
      </c>
      <c r="D2159" s="59">
        <f>LOOKUP(A2159,Seznamy!$A$3:$A$27,Seznamy!$E$3:$E$27)</f>
        <v>3402</v>
      </c>
      <c r="E2159" s="59">
        <f>LOOKUP(A2159,Seznamy!$A$3:$A$27,Seznamy!$H$3:$H$27)</f>
        <v>123891</v>
      </c>
      <c r="F2159" s="60">
        <f>LOOKUP(A2159,Seznamy!$A$3:$A$27,Seznamy!$J$3:$J$27)</f>
        <v>0</v>
      </c>
      <c r="G2159" s="60">
        <v>7</v>
      </c>
      <c r="H2159" s="58" t="str">
        <f>LOOKUP(G2159,'Bez dříví'!$A$35:$A$84,'Bez dříví'!$B$35:$B$84)</f>
        <v>ACLESIA, spol. s r.o.</v>
      </c>
      <c r="I2159" s="61">
        <f t="array" ref="I2159">SUM(IF(('Bez dříví'!$A$3:$A$33=A2159)*('Bez dříví'!$D$1:$BA$1=G2159),'Bez dříví'!$D$3:$BA$33))</f>
        <v>0</v>
      </c>
      <c r="J2159" s="71" t="str">
        <f>IF(I2159=0,"",I2159)</f>
        <v/>
      </c>
      <c r="K2159" s="62">
        <f>IF(I2159=MIN($J$2153:$J$2202),1,"")</f>
        <v>1</v>
      </c>
    </row>
    <row r="2160" spans="1:11" hidden="1" x14ac:dyDescent="0.25">
      <c r="A2160" s="56">
        <v>44</v>
      </c>
      <c r="B2160" s="57">
        <f>LOOKUP(A2160,Seznamy!$A$3:$A$27,Seznamy!$B$3:$B$27)</f>
        <v>246056</v>
      </c>
      <c r="C2160" s="58" t="str">
        <f>LOOKUP(A2160,Seznamy!$A$3:$A$27,Seznamy!$C$3:$C$27)</f>
        <v>Jítrava</v>
      </c>
      <c r="D2160" s="59">
        <f>LOOKUP(A2160,Seznamy!$A$3:$A$27,Seznamy!$E$3:$E$27)</f>
        <v>3402</v>
      </c>
      <c r="E2160" s="59">
        <f>LOOKUP(A2160,Seznamy!$A$3:$A$27,Seznamy!$H$3:$H$27)</f>
        <v>123891</v>
      </c>
      <c r="F2160" s="60">
        <f>LOOKUP(A2160,Seznamy!$A$3:$A$27,Seznamy!$J$3:$J$27)</f>
        <v>0</v>
      </c>
      <c r="G2160" s="60">
        <v>8</v>
      </c>
      <c r="H2160" s="58" t="str">
        <f>LOOKUP(G2160,'Bez dříví'!$A$35:$A$84,'Bez dříví'!$B$35:$B$84)</f>
        <v>Sušická lesní a obchodní s.r.o.</v>
      </c>
      <c r="I2160" s="61">
        <f t="array" ref="I2160">SUM(IF(('Bez dříví'!$A$3:$A$33=A2160)*('Bez dříví'!$D$1:$BA$1=G2160),'Bez dříví'!$D$3:$BA$33))</f>
        <v>0</v>
      </c>
      <c r="J2160" s="71" t="str">
        <f>IF(I2160=0,"",I2160)</f>
        <v/>
      </c>
      <c r="K2160" s="62">
        <f>IF(I2160=MIN($J$2153:$J$2202),1,"")</f>
        <v>1</v>
      </c>
    </row>
    <row r="2161" spans="1:11" hidden="1" x14ac:dyDescent="0.25">
      <c r="A2161" s="56">
        <v>44</v>
      </c>
      <c r="B2161" s="57">
        <f>LOOKUP(A2161,Seznamy!$A$3:$A$27,Seznamy!$B$3:$B$27)</f>
        <v>246056</v>
      </c>
      <c r="C2161" s="58" t="str">
        <f>LOOKUP(A2161,Seznamy!$A$3:$A$27,Seznamy!$C$3:$C$27)</f>
        <v>Jítrava</v>
      </c>
      <c r="D2161" s="59">
        <f>LOOKUP(A2161,Seznamy!$A$3:$A$27,Seznamy!$E$3:$E$27)</f>
        <v>3402</v>
      </c>
      <c r="E2161" s="59">
        <f>LOOKUP(A2161,Seznamy!$A$3:$A$27,Seznamy!$H$3:$H$27)</f>
        <v>123891</v>
      </c>
      <c r="F2161" s="60">
        <f>LOOKUP(A2161,Seznamy!$A$3:$A$27,Seznamy!$J$3:$J$27)</f>
        <v>0</v>
      </c>
      <c r="G2161" s="60">
        <v>9</v>
      </c>
      <c r="H2161" s="58" t="str">
        <f>LOOKUP(G2161,'Bez dříví'!$A$35:$A$84,'Bez dříví'!$B$35:$B$84)</f>
        <v>Kloboucká lesní s.r.o.</v>
      </c>
      <c r="I2161" s="61">
        <f t="array" ref="I2161">SUM(IF(('Bez dříví'!$A$3:$A$33=A2161)*('Bez dříví'!$D$1:$BA$1=G2161),'Bez dříví'!$D$3:$BA$33))</f>
        <v>0</v>
      </c>
      <c r="J2161" s="71" t="str">
        <f>IF(I2161=0,"",I2161)</f>
        <v/>
      </c>
      <c r="K2161" s="62">
        <f>IF(I2161=MIN($J$2153:$J$2202),1,"")</f>
        <v>1</v>
      </c>
    </row>
    <row r="2162" spans="1:11" hidden="1" x14ac:dyDescent="0.25">
      <c r="A2162" s="56">
        <v>44</v>
      </c>
      <c r="B2162" s="57">
        <f>LOOKUP(A2162,Seznamy!$A$3:$A$27,Seznamy!$B$3:$B$27)</f>
        <v>246056</v>
      </c>
      <c r="C2162" s="58" t="str">
        <f>LOOKUP(A2162,Seznamy!$A$3:$A$27,Seznamy!$C$3:$C$27)</f>
        <v>Jítrava</v>
      </c>
      <c r="D2162" s="59">
        <f>LOOKUP(A2162,Seznamy!$A$3:$A$27,Seznamy!$E$3:$E$27)</f>
        <v>3402</v>
      </c>
      <c r="E2162" s="59">
        <f>LOOKUP(A2162,Seznamy!$A$3:$A$27,Seznamy!$H$3:$H$27)</f>
        <v>123891</v>
      </c>
      <c r="F2162" s="60">
        <f>LOOKUP(A2162,Seznamy!$A$3:$A$27,Seznamy!$J$3:$J$27)</f>
        <v>0</v>
      </c>
      <c r="G2162" s="60">
        <v>10</v>
      </c>
      <c r="H2162" s="58" t="str">
        <f>LOOKUP(G2162,'Bez dříví'!$A$35:$A$84,'Bez dříví'!$B$35:$B$84)</f>
        <v>Dřevo-Málek s.r.o.</v>
      </c>
      <c r="I2162" s="61">
        <f t="array" ref="I2162">SUM(IF(('Bez dříví'!$A$3:$A$33=A2162)*('Bez dříví'!$D$1:$BA$1=G2162),'Bez dříví'!$D$3:$BA$33))</f>
        <v>0</v>
      </c>
      <c r="J2162" s="71" t="str">
        <f>IF(I2162=0,"",I2162)</f>
        <v/>
      </c>
      <c r="K2162" s="62">
        <f>IF(I2162=MIN($J$2153:$J$2202),1,"")</f>
        <v>1</v>
      </c>
    </row>
    <row r="2163" spans="1:11" hidden="1" x14ac:dyDescent="0.25">
      <c r="A2163" s="56">
        <v>44</v>
      </c>
      <c r="B2163" s="57">
        <f>LOOKUP(A2163,Seznamy!$A$3:$A$27,Seznamy!$B$3:$B$27)</f>
        <v>246056</v>
      </c>
      <c r="C2163" s="58" t="str">
        <f>LOOKUP(A2163,Seznamy!$A$3:$A$27,Seznamy!$C$3:$C$27)</f>
        <v>Jítrava</v>
      </c>
      <c r="D2163" s="59">
        <f>LOOKUP(A2163,Seznamy!$A$3:$A$27,Seznamy!$E$3:$E$27)</f>
        <v>3402</v>
      </c>
      <c r="E2163" s="59">
        <f>LOOKUP(A2163,Seznamy!$A$3:$A$27,Seznamy!$H$3:$H$27)</f>
        <v>123891</v>
      </c>
      <c r="F2163" s="60">
        <f>LOOKUP(A2163,Seznamy!$A$3:$A$27,Seznamy!$J$3:$J$27)</f>
        <v>0</v>
      </c>
      <c r="G2163" s="60">
        <v>11</v>
      </c>
      <c r="H2163" s="58" t="str">
        <f>LOOKUP(G2163,'Bez dříví'!$A$35:$A$84,'Bez dříví'!$B$35:$B$84)</f>
        <v>Opavská lesní a.s.</v>
      </c>
      <c r="I2163" s="61">
        <f t="array" ref="I2163">SUM(IF(('Bez dříví'!$A$3:$A$33=A2163)*('Bez dříví'!$D$1:$BA$1=G2163),'Bez dříví'!$D$3:$BA$33))</f>
        <v>0</v>
      </c>
      <c r="J2163" s="71" t="str">
        <f>IF(I2163=0,"",I2163)</f>
        <v/>
      </c>
      <c r="K2163" s="62">
        <f>IF(I2163=MIN($J$2153:$J$2202),1,"")</f>
        <v>1</v>
      </c>
    </row>
    <row r="2164" spans="1:11" hidden="1" x14ac:dyDescent="0.25">
      <c r="A2164" s="56">
        <v>44</v>
      </c>
      <c r="B2164" s="57">
        <f>LOOKUP(A2164,Seznamy!$A$3:$A$27,Seznamy!$B$3:$B$27)</f>
        <v>246056</v>
      </c>
      <c r="C2164" s="58" t="str">
        <f>LOOKUP(A2164,Seznamy!$A$3:$A$27,Seznamy!$C$3:$C$27)</f>
        <v>Jítrava</v>
      </c>
      <c r="D2164" s="59">
        <f>LOOKUP(A2164,Seznamy!$A$3:$A$27,Seznamy!$E$3:$E$27)</f>
        <v>3402</v>
      </c>
      <c r="E2164" s="59">
        <f>LOOKUP(A2164,Seznamy!$A$3:$A$27,Seznamy!$H$3:$H$27)</f>
        <v>123891</v>
      </c>
      <c r="F2164" s="60">
        <f>LOOKUP(A2164,Seznamy!$A$3:$A$27,Seznamy!$J$3:$J$27)</f>
        <v>0</v>
      </c>
      <c r="G2164" s="60">
        <v>12</v>
      </c>
      <c r="H2164" s="58" t="str">
        <f>LOOKUP(G2164,'Bez dříví'!$A$35:$A$84,'Bez dříví'!$B$35:$B$84)</f>
        <v>JACER - CZ a.s.</v>
      </c>
      <c r="I2164" s="61">
        <f t="array" ref="I2164">SUM(IF(('Bez dříví'!$A$3:$A$33=A2164)*('Bez dříví'!$D$1:$BA$1=G2164),'Bez dříví'!$D$3:$BA$33))</f>
        <v>0</v>
      </c>
      <c r="J2164" s="71" t="str">
        <f>IF(I2164=0,"",I2164)</f>
        <v/>
      </c>
      <c r="K2164" s="62">
        <f>IF(I2164=MIN($J$2153:$J$2202),1,"")</f>
        <v>1</v>
      </c>
    </row>
    <row r="2165" spans="1:11" hidden="1" x14ac:dyDescent="0.25">
      <c r="A2165" s="56">
        <v>44</v>
      </c>
      <c r="B2165" s="57">
        <f>LOOKUP(A2165,Seznamy!$A$3:$A$27,Seznamy!$B$3:$B$27)</f>
        <v>246056</v>
      </c>
      <c r="C2165" s="58" t="str">
        <f>LOOKUP(A2165,Seznamy!$A$3:$A$27,Seznamy!$C$3:$C$27)</f>
        <v>Jítrava</v>
      </c>
      <c r="D2165" s="59">
        <f>LOOKUP(A2165,Seznamy!$A$3:$A$27,Seznamy!$E$3:$E$27)</f>
        <v>3402</v>
      </c>
      <c r="E2165" s="59">
        <f>LOOKUP(A2165,Seznamy!$A$3:$A$27,Seznamy!$H$3:$H$27)</f>
        <v>123891</v>
      </c>
      <c r="F2165" s="60">
        <f>LOOKUP(A2165,Seznamy!$A$3:$A$27,Seznamy!$J$3:$J$27)</f>
        <v>0</v>
      </c>
      <c r="G2165" s="60">
        <v>13</v>
      </c>
      <c r="H2165" s="58" t="str">
        <f>LOOKUP(G2165,'Bez dříví'!$A$35:$A$84,'Bez dříví'!$B$35:$B$84)</f>
        <v>KODIAK Timber s.r.o.</v>
      </c>
      <c r="I2165" s="61">
        <f t="array" ref="I2165">SUM(IF(('Bez dříví'!$A$3:$A$33=A2165)*('Bez dříví'!$D$1:$BA$1=G2165),'Bez dříví'!$D$3:$BA$33))</f>
        <v>0</v>
      </c>
      <c r="J2165" s="71" t="str">
        <f>IF(I2165=0,"",I2165)</f>
        <v/>
      </c>
      <c r="K2165" s="62">
        <f>IF(I2165=MIN($J$2153:$J$2202),1,"")</f>
        <v>1</v>
      </c>
    </row>
    <row r="2166" spans="1:11" hidden="1" x14ac:dyDescent="0.25">
      <c r="A2166" s="56">
        <v>44</v>
      </c>
      <c r="B2166" s="57">
        <f>LOOKUP(A2166,Seznamy!$A$3:$A$27,Seznamy!$B$3:$B$27)</f>
        <v>246056</v>
      </c>
      <c r="C2166" s="58" t="str">
        <f>LOOKUP(A2166,Seznamy!$A$3:$A$27,Seznamy!$C$3:$C$27)</f>
        <v>Jítrava</v>
      </c>
      <c r="D2166" s="59">
        <f>LOOKUP(A2166,Seznamy!$A$3:$A$27,Seznamy!$E$3:$E$27)</f>
        <v>3402</v>
      </c>
      <c r="E2166" s="59">
        <f>LOOKUP(A2166,Seznamy!$A$3:$A$27,Seznamy!$H$3:$H$27)</f>
        <v>123891</v>
      </c>
      <c r="F2166" s="60">
        <f>LOOKUP(A2166,Seznamy!$A$3:$A$27,Seznamy!$J$3:$J$27)</f>
        <v>0</v>
      </c>
      <c r="G2166" s="60">
        <v>14</v>
      </c>
      <c r="H2166" s="58" t="str">
        <f>LOOKUP(G2166,'Bez dříví'!$A$35:$A$84,'Bez dříví'!$B$35:$B$84)</f>
        <v>Marles s.r.o.</v>
      </c>
      <c r="I2166" s="61">
        <f t="array" ref="I2166">SUM(IF(('Bez dříví'!$A$3:$A$33=A2166)*('Bez dříví'!$D$1:$BA$1=G2166),'Bez dříví'!$D$3:$BA$33))</f>
        <v>0</v>
      </c>
      <c r="J2166" s="71" t="str">
        <f>IF(I2166=0,"",I2166)</f>
        <v/>
      </c>
      <c r="K2166" s="62">
        <f>IF(I2166=MIN($J$2153:$J$2202),1,"")</f>
        <v>1</v>
      </c>
    </row>
    <row r="2167" spans="1:11" hidden="1" x14ac:dyDescent="0.25">
      <c r="A2167" s="56">
        <v>44</v>
      </c>
      <c r="B2167" s="57">
        <f>LOOKUP(A2167,Seznamy!$A$3:$A$27,Seznamy!$B$3:$B$27)</f>
        <v>246056</v>
      </c>
      <c r="C2167" s="58" t="str">
        <f>LOOKUP(A2167,Seznamy!$A$3:$A$27,Seznamy!$C$3:$C$27)</f>
        <v>Jítrava</v>
      </c>
      <c r="D2167" s="59">
        <f>LOOKUP(A2167,Seznamy!$A$3:$A$27,Seznamy!$E$3:$E$27)</f>
        <v>3402</v>
      </c>
      <c r="E2167" s="59">
        <f>LOOKUP(A2167,Seznamy!$A$3:$A$27,Seznamy!$H$3:$H$27)</f>
        <v>123891</v>
      </c>
      <c r="F2167" s="60">
        <f>LOOKUP(A2167,Seznamy!$A$3:$A$27,Seznamy!$J$3:$J$27)</f>
        <v>0</v>
      </c>
      <c r="G2167" s="60">
        <v>15</v>
      </c>
      <c r="H2167" s="58" t="str">
        <f>LOOKUP(G2167,'Bez dříví'!$A$35:$A$84,'Bez dříví'!$B$35:$B$84)</f>
        <v>SOLITERA spol. s r.o.</v>
      </c>
      <c r="I2167" s="61">
        <f t="array" ref="I2167">SUM(IF(('Bez dříví'!$A$3:$A$33=A2167)*('Bez dříví'!$D$1:$BA$1=G2167),'Bez dříví'!$D$3:$BA$33))</f>
        <v>0</v>
      </c>
      <c r="J2167" s="71" t="str">
        <f>IF(I2167=0,"",I2167)</f>
        <v/>
      </c>
      <c r="K2167" s="62">
        <f>IF(I2167=MIN($J$2153:$J$2202),1,"")</f>
        <v>1</v>
      </c>
    </row>
    <row r="2168" spans="1:11" hidden="1" x14ac:dyDescent="0.25">
      <c r="A2168" s="56">
        <v>44</v>
      </c>
      <c r="B2168" s="57">
        <f>LOOKUP(A2168,Seznamy!$A$3:$A$27,Seznamy!$B$3:$B$27)</f>
        <v>246056</v>
      </c>
      <c r="C2168" s="58" t="str">
        <f>LOOKUP(A2168,Seznamy!$A$3:$A$27,Seznamy!$C$3:$C$27)</f>
        <v>Jítrava</v>
      </c>
      <c r="D2168" s="59">
        <f>LOOKUP(A2168,Seznamy!$A$3:$A$27,Seznamy!$E$3:$E$27)</f>
        <v>3402</v>
      </c>
      <c r="E2168" s="59">
        <f>LOOKUP(A2168,Seznamy!$A$3:$A$27,Seznamy!$H$3:$H$27)</f>
        <v>123891</v>
      </c>
      <c r="F2168" s="60">
        <f>LOOKUP(A2168,Seznamy!$A$3:$A$27,Seznamy!$J$3:$J$27)</f>
        <v>0</v>
      </c>
      <c r="G2168" s="60">
        <v>16</v>
      </c>
      <c r="H2168" s="58" t="str">
        <f>LOOKUP(G2168,'Bez dříví'!$A$35:$A$84,'Bez dříví'!$B$35:$B$84)</f>
        <v>RM FOREST lesní společnost s.r.o</v>
      </c>
      <c r="I2168" s="61">
        <f t="array" ref="I2168">SUM(IF(('Bez dříví'!$A$3:$A$33=A2168)*('Bez dříví'!$D$1:$BA$1=G2168),'Bez dříví'!$D$3:$BA$33))</f>
        <v>0</v>
      </c>
      <c r="J2168" s="71" t="str">
        <f>IF(I2168=0,"",I2168)</f>
        <v/>
      </c>
      <c r="K2168" s="62">
        <f>IF(I2168=MIN($J$2153:$J$2202),1,"")</f>
        <v>1</v>
      </c>
    </row>
    <row r="2169" spans="1:11" hidden="1" x14ac:dyDescent="0.25">
      <c r="A2169" s="56">
        <v>44</v>
      </c>
      <c r="B2169" s="57">
        <f>LOOKUP(A2169,Seznamy!$A$3:$A$27,Seznamy!$B$3:$B$27)</f>
        <v>246056</v>
      </c>
      <c r="C2169" s="58" t="str">
        <f>LOOKUP(A2169,Seznamy!$A$3:$A$27,Seznamy!$C$3:$C$27)</f>
        <v>Jítrava</v>
      </c>
      <c r="D2169" s="59">
        <f>LOOKUP(A2169,Seznamy!$A$3:$A$27,Seznamy!$E$3:$E$27)</f>
        <v>3402</v>
      </c>
      <c r="E2169" s="59">
        <f>LOOKUP(A2169,Seznamy!$A$3:$A$27,Seznamy!$H$3:$H$27)</f>
        <v>123891</v>
      </c>
      <c r="F2169" s="60">
        <f>LOOKUP(A2169,Seznamy!$A$3:$A$27,Seznamy!$J$3:$J$27)</f>
        <v>0</v>
      </c>
      <c r="G2169" s="60">
        <v>17</v>
      </c>
      <c r="H2169" s="58" t="str">
        <f>LOOKUP(G2169,'Bez dříví'!$A$35:$A$84,'Bez dříví'!$B$35:$B$84)</f>
        <v>Lesy Beskydy, a.s.</v>
      </c>
      <c r="I2169" s="61">
        <f t="array" ref="I2169">SUM(IF(('Bez dříví'!$A$3:$A$33=A2169)*('Bez dříví'!$D$1:$BA$1=G2169),'Bez dříví'!$D$3:$BA$33))</f>
        <v>0</v>
      </c>
      <c r="J2169" s="71" t="str">
        <f>IF(I2169=0,"",I2169)</f>
        <v/>
      </c>
      <c r="K2169" s="62">
        <f>IF(I2169=MIN($J$2153:$J$2202),1,"")</f>
        <v>1</v>
      </c>
    </row>
    <row r="2170" spans="1:11" hidden="1" x14ac:dyDescent="0.25">
      <c r="A2170" s="56">
        <v>44</v>
      </c>
      <c r="B2170" s="57">
        <f>LOOKUP(A2170,Seznamy!$A$3:$A$27,Seznamy!$B$3:$B$27)</f>
        <v>246056</v>
      </c>
      <c r="C2170" s="58" t="str">
        <f>LOOKUP(A2170,Seznamy!$A$3:$A$27,Seznamy!$C$3:$C$27)</f>
        <v>Jítrava</v>
      </c>
      <c r="D2170" s="59">
        <f>LOOKUP(A2170,Seznamy!$A$3:$A$27,Seznamy!$E$3:$E$27)</f>
        <v>3402</v>
      </c>
      <c r="E2170" s="59">
        <f>LOOKUP(A2170,Seznamy!$A$3:$A$27,Seznamy!$H$3:$H$27)</f>
        <v>123891</v>
      </c>
      <c r="F2170" s="60">
        <f>LOOKUP(A2170,Seznamy!$A$3:$A$27,Seznamy!$J$3:$J$27)</f>
        <v>0</v>
      </c>
      <c r="G2170" s="60">
        <v>18</v>
      </c>
      <c r="H2170" s="58" t="str">
        <f>LOOKUP(G2170,'Bez dříví'!$A$35:$A$84,'Bez dříví'!$B$35:$B$84)</f>
        <v>Libavská lesní s.r.o.</v>
      </c>
      <c r="I2170" s="61">
        <f t="array" ref="I2170">SUM(IF(('Bez dříví'!$A$3:$A$33=A2170)*('Bez dříví'!$D$1:$BA$1=G2170),'Bez dříví'!$D$3:$BA$33))</f>
        <v>0</v>
      </c>
      <c r="J2170" s="71" t="str">
        <f>IF(I2170=0,"",I2170)</f>
        <v/>
      </c>
      <c r="K2170" s="62">
        <f>IF(I2170=MIN($J$2153:$J$2202),1,"")</f>
        <v>1</v>
      </c>
    </row>
    <row r="2171" spans="1:11" hidden="1" x14ac:dyDescent="0.25">
      <c r="A2171" s="56">
        <v>44</v>
      </c>
      <c r="B2171" s="57">
        <f>LOOKUP(A2171,Seznamy!$A$3:$A$27,Seznamy!$B$3:$B$27)</f>
        <v>246056</v>
      </c>
      <c r="C2171" s="58" t="str">
        <f>LOOKUP(A2171,Seznamy!$A$3:$A$27,Seznamy!$C$3:$C$27)</f>
        <v>Jítrava</v>
      </c>
      <c r="D2171" s="59">
        <f>LOOKUP(A2171,Seznamy!$A$3:$A$27,Seznamy!$E$3:$E$27)</f>
        <v>3402</v>
      </c>
      <c r="E2171" s="59">
        <f>LOOKUP(A2171,Seznamy!$A$3:$A$27,Seznamy!$H$3:$H$27)</f>
        <v>123891</v>
      </c>
      <c r="F2171" s="60">
        <f>LOOKUP(A2171,Seznamy!$A$3:$A$27,Seznamy!$J$3:$J$27)</f>
        <v>0</v>
      </c>
      <c r="G2171" s="60">
        <v>19</v>
      </c>
      <c r="H2171" s="58" t="str">
        <f>LOOKUP(G2171,'Bez dříví'!$A$35:$A$84,'Bez dříví'!$B$35:$B$84)</f>
        <v>TIS lignum s.r.o.</v>
      </c>
      <c r="I2171" s="61">
        <f t="array" ref="I2171">SUM(IF(('Bez dříví'!$A$3:$A$33=A2171)*('Bez dříví'!$D$1:$BA$1=G2171),'Bez dříví'!$D$3:$BA$33))</f>
        <v>0</v>
      </c>
      <c r="J2171" s="71" t="str">
        <f>IF(I2171=0,"",I2171)</f>
        <v/>
      </c>
      <c r="K2171" s="62">
        <f>IF(I2171=MIN($J$2153:$J$2202),1,"")</f>
        <v>1</v>
      </c>
    </row>
    <row r="2172" spans="1:11" hidden="1" x14ac:dyDescent="0.25">
      <c r="A2172" s="56">
        <v>44</v>
      </c>
      <c r="B2172" s="57">
        <f>LOOKUP(A2172,Seznamy!$A$3:$A$27,Seznamy!$B$3:$B$27)</f>
        <v>246056</v>
      </c>
      <c r="C2172" s="58" t="str">
        <f>LOOKUP(A2172,Seznamy!$A$3:$A$27,Seznamy!$C$3:$C$27)</f>
        <v>Jítrava</v>
      </c>
      <c r="D2172" s="59">
        <f>LOOKUP(A2172,Seznamy!$A$3:$A$27,Seznamy!$E$3:$E$27)</f>
        <v>3402</v>
      </c>
      <c r="E2172" s="59">
        <f>LOOKUP(A2172,Seznamy!$A$3:$A$27,Seznamy!$H$3:$H$27)</f>
        <v>123891</v>
      </c>
      <c r="F2172" s="60">
        <f>LOOKUP(A2172,Seznamy!$A$3:$A$27,Seznamy!$J$3:$J$27)</f>
        <v>0</v>
      </c>
      <c r="G2172" s="60">
        <v>20</v>
      </c>
      <c r="H2172" s="58" t="str">
        <f>LOOKUP(G2172,'Bez dříví'!$A$35:$A$84,'Bez dříví'!$B$35:$B$84)</f>
        <v>LES-UK s.r.o.</v>
      </c>
      <c r="I2172" s="61">
        <f t="array" ref="I2172">SUM(IF(('Bez dříví'!$A$3:$A$33=A2172)*('Bez dříví'!$D$1:$BA$1=G2172),'Bez dříví'!$D$3:$BA$33))</f>
        <v>0</v>
      </c>
      <c r="J2172" s="71" t="str">
        <f>IF(I2172=0,"",I2172)</f>
        <v/>
      </c>
      <c r="K2172" s="62">
        <f>IF(I2172=MIN($J$2153:$J$2202),1,"")</f>
        <v>1</v>
      </c>
    </row>
    <row r="2173" spans="1:11" hidden="1" x14ac:dyDescent="0.25">
      <c r="A2173" s="56">
        <v>44</v>
      </c>
      <c r="B2173" s="57">
        <f>LOOKUP(A2173,Seznamy!$A$3:$A$27,Seznamy!$B$3:$B$27)</f>
        <v>246056</v>
      </c>
      <c r="C2173" s="58" t="str">
        <f>LOOKUP(A2173,Seznamy!$A$3:$A$27,Seznamy!$C$3:$C$27)</f>
        <v>Jítrava</v>
      </c>
      <c r="D2173" s="59">
        <f>LOOKUP(A2173,Seznamy!$A$3:$A$27,Seznamy!$E$3:$E$27)</f>
        <v>3402</v>
      </c>
      <c r="E2173" s="59">
        <f>LOOKUP(A2173,Seznamy!$A$3:$A$27,Seznamy!$H$3:$H$27)</f>
        <v>123891</v>
      </c>
      <c r="F2173" s="60">
        <f>LOOKUP(A2173,Seznamy!$A$3:$A$27,Seznamy!$J$3:$J$27)</f>
        <v>0</v>
      </c>
      <c r="G2173" s="60">
        <v>21</v>
      </c>
      <c r="H2173" s="58" t="str">
        <f>LOOKUP(G2173,'Bez dříví'!$A$35:$A$84,'Bez dříví'!$B$35:$B$84)</f>
        <v>LIGNEUS, s.r.o.</v>
      </c>
      <c r="I2173" s="61">
        <f t="array" ref="I2173">SUM(IF(('Bez dříví'!$A$3:$A$33=A2173)*('Bez dříví'!$D$1:$BA$1=G2173),'Bez dříví'!$D$3:$BA$33))</f>
        <v>0</v>
      </c>
      <c r="J2173" s="71" t="str">
        <f>IF(I2173=0,"",I2173)</f>
        <v/>
      </c>
      <c r="K2173" s="62">
        <f>IF(I2173=MIN($J$2153:$J$2202),1,"")</f>
        <v>1</v>
      </c>
    </row>
    <row r="2174" spans="1:11" hidden="1" x14ac:dyDescent="0.25">
      <c r="A2174" s="56">
        <v>44</v>
      </c>
      <c r="B2174" s="57">
        <f>LOOKUP(A2174,Seznamy!$A$3:$A$27,Seznamy!$B$3:$B$27)</f>
        <v>246056</v>
      </c>
      <c r="C2174" s="58" t="str">
        <f>LOOKUP(A2174,Seznamy!$A$3:$A$27,Seznamy!$C$3:$C$27)</f>
        <v>Jítrava</v>
      </c>
      <c r="D2174" s="59">
        <f>LOOKUP(A2174,Seznamy!$A$3:$A$27,Seznamy!$E$3:$E$27)</f>
        <v>3402</v>
      </c>
      <c r="E2174" s="59">
        <f>LOOKUP(A2174,Seznamy!$A$3:$A$27,Seznamy!$H$3:$H$27)</f>
        <v>123891</v>
      </c>
      <c r="F2174" s="60">
        <f>LOOKUP(A2174,Seznamy!$A$3:$A$27,Seznamy!$J$3:$J$27)</f>
        <v>0</v>
      </c>
      <c r="G2174" s="60">
        <v>22</v>
      </c>
      <c r="H2174" s="58" t="str">
        <f>LOOKUP(G2174,'Bez dříví'!$A$35:$A$84,'Bez dříví'!$B$35:$B$84)</f>
        <v>Stora Enso Wood Products Ždírec s.r.o.</v>
      </c>
      <c r="I2174" s="61">
        <f t="array" ref="I2174">SUM(IF(('Bez dříví'!$A$3:$A$33=A2174)*('Bez dříví'!$D$1:$BA$1=G2174),'Bez dříví'!$D$3:$BA$33))</f>
        <v>0</v>
      </c>
      <c r="J2174" s="71" t="str">
        <f>IF(I2174=0,"",I2174)</f>
        <v/>
      </c>
      <c r="K2174" s="62">
        <f>IF(I2174=MIN($J$2153:$J$2202),1,"")</f>
        <v>1</v>
      </c>
    </row>
    <row r="2175" spans="1:11" hidden="1" x14ac:dyDescent="0.25">
      <c r="A2175" s="56">
        <v>44</v>
      </c>
      <c r="B2175" s="57">
        <f>LOOKUP(A2175,Seznamy!$A$3:$A$27,Seznamy!$B$3:$B$27)</f>
        <v>246056</v>
      </c>
      <c r="C2175" s="58" t="str">
        <f>LOOKUP(A2175,Seznamy!$A$3:$A$27,Seznamy!$C$3:$C$27)</f>
        <v>Jítrava</v>
      </c>
      <c r="D2175" s="59">
        <f>LOOKUP(A2175,Seznamy!$A$3:$A$27,Seznamy!$E$3:$E$27)</f>
        <v>3402</v>
      </c>
      <c r="E2175" s="59">
        <f>LOOKUP(A2175,Seznamy!$A$3:$A$27,Seznamy!$H$3:$H$27)</f>
        <v>123891</v>
      </c>
      <c r="F2175" s="60">
        <f>LOOKUP(A2175,Seznamy!$A$3:$A$27,Seznamy!$J$3:$J$27)</f>
        <v>0</v>
      </c>
      <c r="G2175" s="60">
        <v>23</v>
      </c>
      <c r="H2175" s="58" t="str">
        <f>LOOKUP(G2175,'Bez dříví'!$A$35:$A$84,'Bez dříví'!$B$35:$B$84)</f>
        <v>DEBLICE - lesy s.r.o.</v>
      </c>
      <c r="I2175" s="61">
        <f t="array" ref="I2175">SUM(IF(('Bez dříví'!$A$3:$A$33=A2175)*('Bez dříví'!$D$1:$BA$1=G2175),'Bez dříví'!$D$3:$BA$33))</f>
        <v>0</v>
      </c>
      <c r="J2175" s="71" t="str">
        <f>IF(I2175=0,"",I2175)</f>
        <v/>
      </c>
      <c r="K2175" s="62">
        <f>IF(I2175=MIN($J$2153:$J$2202),1,"")</f>
        <v>1</v>
      </c>
    </row>
    <row r="2176" spans="1:11" hidden="1" x14ac:dyDescent="0.25">
      <c r="A2176" s="56">
        <v>44</v>
      </c>
      <c r="B2176" s="57">
        <f>LOOKUP(A2176,Seznamy!$A$3:$A$27,Seznamy!$B$3:$B$27)</f>
        <v>246056</v>
      </c>
      <c r="C2176" s="58" t="str">
        <f>LOOKUP(A2176,Seznamy!$A$3:$A$27,Seznamy!$C$3:$C$27)</f>
        <v>Jítrava</v>
      </c>
      <c r="D2176" s="59">
        <f>LOOKUP(A2176,Seznamy!$A$3:$A$27,Seznamy!$E$3:$E$27)</f>
        <v>3402</v>
      </c>
      <c r="E2176" s="59">
        <f>LOOKUP(A2176,Seznamy!$A$3:$A$27,Seznamy!$H$3:$H$27)</f>
        <v>123891</v>
      </c>
      <c r="F2176" s="60">
        <f>LOOKUP(A2176,Seznamy!$A$3:$A$27,Seznamy!$J$3:$J$27)</f>
        <v>0</v>
      </c>
      <c r="G2176" s="60">
        <v>24</v>
      </c>
      <c r="H2176" s="58" t="str">
        <f>LOOKUP(G2176,'Bez dříví'!$A$35:$A$84,'Bez dříví'!$B$35:$B$84)</f>
        <v>Petra spol. s r.o.</v>
      </c>
      <c r="I2176" s="61">
        <f t="array" ref="I2176">SUM(IF(('Bez dříví'!$A$3:$A$33=A2176)*('Bez dříví'!$D$1:$BA$1=G2176),'Bez dříví'!$D$3:$BA$33))</f>
        <v>0</v>
      </c>
      <c r="J2176" s="71" t="str">
        <f>IF(I2176=0,"",I2176)</f>
        <v/>
      </c>
      <c r="K2176" s="62">
        <f>IF(I2176=MIN($J$2153:$J$2202),1,"")</f>
        <v>1</v>
      </c>
    </row>
    <row r="2177" spans="1:11" hidden="1" x14ac:dyDescent="0.25">
      <c r="A2177" s="56">
        <v>44</v>
      </c>
      <c r="B2177" s="57">
        <f>LOOKUP(A2177,Seznamy!$A$3:$A$27,Seznamy!$B$3:$B$27)</f>
        <v>246056</v>
      </c>
      <c r="C2177" s="58" t="str">
        <f>LOOKUP(A2177,Seznamy!$A$3:$A$27,Seznamy!$C$3:$C$27)</f>
        <v>Jítrava</v>
      </c>
      <c r="D2177" s="59">
        <f>LOOKUP(A2177,Seznamy!$A$3:$A$27,Seznamy!$E$3:$E$27)</f>
        <v>3402</v>
      </c>
      <c r="E2177" s="59">
        <f>LOOKUP(A2177,Seznamy!$A$3:$A$27,Seznamy!$H$3:$H$27)</f>
        <v>123891</v>
      </c>
      <c r="F2177" s="60">
        <f>LOOKUP(A2177,Seznamy!$A$3:$A$27,Seznamy!$J$3:$J$27)</f>
        <v>0</v>
      </c>
      <c r="G2177" s="60">
        <v>25</v>
      </c>
      <c r="H2177" s="58" t="str">
        <f>LOOKUP(G2177,'Bez dříví'!$A$35:$A$84,'Bez dříví'!$B$35:$B$84)</f>
        <v>T.E.P.Z., s.r.o.</v>
      </c>
      <c r="I2177" s="61">
        <f t="array" ref="I2177">SUM(IF(('Bez dříví'!$A$3:$A$33=A2177)*('Bez dříví'!$D$1:$BA$1=G2177),'Bez dříví'!$D$3:$BA$33))</f>
        <v>0</v>
      </c>
      <c r="J2177" s="71" t="str">
        <f>IF(I2177=0,"",I2177)</f>
        <v/>
      </c>
      <c r="K2177" s="62">
        <f>IF(I2177=MIN($J$2153:$J$2202),1,"")</f>
        <v>1</v>
      </c>
    </row>
    <row r="2178" spans="1:11" hidden="1" x14ac:dyDescent="0.25">
      <c r="A2178" s="56">
        <v>44</v>
      </c>
      <c r="B2178" s="57">
        <f>LOOKUP(A2178,Seznamy!$A$3:$A$27,Seznamy!$B$3:$B$27)</f>
        <v>246056</v>
      </c>
      <c r="C2178" s="58" t="str">
        <f>LOOKUP(A2178,Seznamy!$A$3:$A$27,Seznamy!$C$3:$C$27)</f>
        <v>Jítrava</v>
      </c>
      <c r="D2178" s="59">
        <f>LOOKUP(A2178,Seznamy!$A$3:$A$27,Seznamy!$E$3:$E$27)</f>
        <v>3402</v>
      </c>
      <c r="E2178" s="59">
        <f>LOOKUP(A2178,Seznamy!$A$3:$A$27,Seznamy!$H$3:$H$27)</f>
        <v>123891</v>
      </c>
      <c r="F2178" s="60">
        <f>LOOKUP(A2178,Seznamy!$A$3:$A$27,Seznamy!$J$3:$J$27)</f>
        <v>0</v>
      </c>
      <c r="G2178" s="60">
        <v>26</v>
      </c>
      <c r="H2178" s="58" t="str">
        <f>LOOKUP(G2178,'Bez dříví'!$A$35:$A$84,'Bez dříví'!$B$35:$B$84)</f>
        <v>GIRAFFE BUILDINGS s.r.o.</v>
      </c>
      <c r="I2178" s="61">
        <f t="array" ref="I2178">SUM(IF(('Bez dříví'!$A$3:$A$33=A2178)*('Bez dříví'!$D$1:$BA$1=G2178),'Bez dříví'!$D$3:$BA$33))</f>
        <v>0</v>
      </c>
      <c r="J2178" s="71" t="str">
        <f>IF(I2178=0,"",I2178)</f>
        <v/>
      </c>
      <c r="K2178" s="62">
        <f>IF(I2178=MIN($J$2153:$J$2202),1,"")</f>
        <v>1</v>
      </c>
    </row>
    <row r="2179" spans="1:11" hidden="1" x14ac:dyDescent="0.25">
      <c r="A2179" s="56">
        <v>44</v>
      </c>
      <c r="B2179" s="57">
        <f>LOOKUP(A2179,Seznamy!$A$3:$A$27,Seznamy!$B$3:$B$27)</f>
        <v>246056</v>
      </c>
      <c r="C2179" s="58" t="str">
        <f>LOOKUP(A2179,Seznamy!$A$3:$A$27,Seznamy!$C$3:$C$27)</f>
        <v>Jítrava</v>
      </c>
      <c r="D2179" s="59">
        <f>LOOKUP(A2179,Seznamy!$A$3:$A$27,Seznamy!$E$3:$E$27)</f>
        <v>3402</v>
      </c>
      <c r="E2179" s="59">
        <f>LOOKUP(A2179,Seznamy!$A$3:$A$27,Seznamy!$H$3:$H$27)</f>
        <v>123891</v>
      </c>
      <c r="F2179" s="60">
        <f>LOOKUP(A2179,Seznamy!$A$3:$A$27,Seznamy!$J$3:$J$27)</f>
        <v>0</v>
      </c>
      <c r="G2179" s="60">
        <v>27</v>
      </c>
      <c r="H2179" s="58" t="str">
        <f>LOOKUP(G2179,'Bez dříví'!$A$35:$A$84,'Bez dříví'!$B$35:$B$84)</f>
        <v>Lesní společnost Ledeč nad Sázavou, a.s.</v>
      </c>
      <c r="I2179" s="61">
        <f t="array" ref="I2179">SUM(IF(('Bez dříví'!$A$3:$A$33=A2179)*('Bez dříví'!$D$1:$BA$1=G2179),'Bez dříví'!$D$3:$BA$33))</f>
        <v>0</v>
      </c>
      <c r="J2179" s="71" t="str">
        <f>IF(I2179=0,"",I2179)</f>
        <v/>
      </c>
      <c r="K2179" s="62">
        <f>IF(I2179=MIN($J$2153:$J$2202),1,"")</f>
        <v>1</v>
      </c>
    </row>
    <row r="2180" spans="1:11" hidden="1" x14ac:dyDescent="0.25">
      <c r="A2180" s="56">
        <v>44</v>
      </c>
      <c r="B2180" s="57">
        <f>LOOKUP(A2180,Seznamy!$A$3:$A$27,Seznamy!$B$3:$B$27)</f>
        <v>246056</v>
      </c>
      <c r="C2180" s="58" t="str">
        <f>LOOKUP(A2180,Seznamy!$A$3:$A$27,Seznamy!$C$3:$C$27)</f>
        <v>Jítrava</v>
      </c>
      <c r="D2180" s="59">
        <f>LOOKUP(A2180,Seznamy!$A$3:$A$27,Seznamy!$E$3:$E$27)</f>
        <v>3402</v>
      </c>
      <c r="E2180" s="59">
        <f>LOOKUP(A2180,Seznamy!$A$3:$A$27,Seznamy!$H$3:$H$27)</f>
        <v>123891</v>
      </c>
      <c r="F2180" s="60">
        <f>LOOKUP(A2180,Seznamy!$A$3:$A$27,Seznamy!$J$3:$J$27)</f>
        <v>0</v>
      </c>
      <c r="G2180" s="60">
        <v>28</v>
      </c>
      <c r="H2180" s="58" t="str">
        <f>LOOKUP(G2180,'Bez dříví'!$A$35:$A$84,'Bez dříví'!$B$35:$B$84)</f>
        <v>Pradědský lesní závod, a.s.</v>
      </c>
      <c r="I2180" s="61">
        <f t="array" ref="I2180">SUM(IF(('Bez dříví'!$A$3:$A$33=A2180)*('Bez dříví'!$D$1:$BA$1=G2180),'Bez dříví'!$D$3:$BA$33))</f>
        <v>0</v>
      </c>
      <c r="J2180" s="71" t="str">
        <f>IF(I2180=0,"",I2180)</f>
        <v/>
      </c>
      <c r="K2180" s="62">
        <f>IF(I2180=MIN($J$2153:$J$2202),1,"")</f>
        <v>1</v>
      </c>
    </row>
    <row r="2181" spans="1:11" hidden="1" x14ac:dyDescent="0.25">
      <c r="A2181" s="56">
        <v>44</v>
      </c>
      <c r="B2181" s="57">
        <f>LOOKUP(A2181,Seznamy!$A$3:$A$27,Seznamy!$B$3:$B$27)</f>
        <v>246056</v>
      </c>
      <c r="C2181" s="58" t="str">
        <f>LOOKUP(A2181,Seznamy!$A$3:$A$27,Seznamy!$C$3:$C$27)</f>
        <v>Jítrava</v>
      </c>
      <c r="D2181" s="59">
        <f>LOOKUP(A2181,Seznamy!$A$3:$A$27,Seznamy!$E$3:$E$27)</f>
        <v>3402</v>
      </c>
      <c r="E2181" s="59">
        <f>LOOKUP(A2181,Seznamy!$A$3:$A$27,Seznamy!$H$3:$H$27)</f>
        <v>123891</v>
      </c>
      <c r="F2181" s="60">
        <f>LOOKUP(A2181,Seznamy!$A$3:$A$27,Seznamy!$J$3:$J$27)</f>
        <v>0</v>
      </c>
      <c r="G2181" s="60">
        <v>29</v>
      </c>
      <c r="H2181" s="58" t="str">
        <f>LOOKUP(G2181,'Bez dříví'!$A$35:$A$84,'Bez dříví'!$B$35:$B$84)</f>
        <v>Královské lesy s.r.o.</v>
      </c>
      <c r="I2181" s="61">
        <f t="array" ref="I2181">SUM(IF(('Bez dříví'!$A$3:$A$33=A2181)*('Bez dříví'!$D$1:$BA$1=G2181),'Bez dříví'!$D$3:$BA$33))</f>
        <v>0</v>
      </c>
      <c r="J2181" s="71" t="str">
        <f>IF(I2181=0,"",I2181)</f>
        <v/>
      </c>
      <c r="K2181" s="62">
        <f>IF(I2181=MIN($J$2153:$J$2202),1,"")</f>
        <v>1</v>
      </c>
    </row>
    <row r="2182" spans="1:11" hidden="1" x14ac:dyDescent="0.25">
      <c r="A2182" s="56">
        <v>44</v>
      </c>
      <c r="B2182" s="57">
        <f>LOOKUP(A2182,Seznamy!$A$3:$A$27,Seznamy!$B$3:$B$27)</f>
        <v>246056</v>
      </c>
      <c r="C2182" s="58" t="str">
        <f>LOOKUP(A2182,Seznamy!$A$3:$A$27,Seznamy!$C$3:$C$27)</f>
        <v>Jítrava</v>
      </c>
      <c r="D2182" s="59">
        <f>LOOKUP(A2182,Seznamy!$A$3:$A$27,Seznamy!$E$3:$E$27)</f>
        <v>3402</v>
      </c>
      <c r="E2182" s="59">
        <f>LOOKUP(A2182,Seznamy!$A$3:$A$27,Seznamy!$H$3:$H$27)</f>
        <v>123891</v>
      </c>
      <c r="F2182" s="60">
        <f>LOOKUP(A2182,Seznamy!$A$3:$A$27,Seznamy!$J$3:$J$27)</f>
        <v>0</v>
      </c>
      <c r="G2182" s="60">
        <v>30</v>
      </c>
      <c r="H2182" s="58" t="str">
        <f>LOOKUP(G2182,'Bez dříví'!$A$35:$A$84,'Bez dříví'!$B$35:$B$84)</f>
        <v>Jihozápadní dřevařská a.s.</v>
      </c>
      <c r="I2182" s="61">
        <f t="array" ref="I2182">SUM(IF(('Bez dříví'!$A$3:$A$33=A2182)*('Bez dříví'!$D$1:$BA$1=G2182),'Bez dříví'!$D$3:$BA$33))</f>
        <v>0</v>
      </c>
      <c r="J2182" s="71" t="str">
        <f>IF(I2182=0,"",I2182)</f>
        <v/>
      </c>
      <c r="K2182" s="62">
        <f>IF(I2182=MIN($J$2153:$J$2202),1,"")</f>
        <v>1</v>
      </c>
    </row>
    <row r="2183" spans="1:11" hidden="1" x14ac:dyDescent="0.25">
      <c r="A2183" s="56">
        <v>44</v>
      </c>
      <c r="B2183" s="57">
        <f>LOOKUP(A2183,Seznamy!$A$3:$A$27,Seznamy!$B$3:$B$27)</f>
        <v>246056</v>
      </c>
      <c r="C2183" s="58" t="str">
        <f>LOOKUP(A2183,Seznamy!$A$3:$A$27,Seznamy!$C$3:$C$27)</f>
        <v>Jítrava</v>
      </c>
      <c r="D2183" s="59">
        <f>LOOKUP(A2183,Seznamy!$A$3:$A$27,Seznamy!$E$3:$E$27)</f>
        <v>3402</v>
      </c>
      <c r="E2183" s="59">
        <f>LOOKUP(A2183,Seznamy!$A$3:$A$27,Seznamy!$H$3:$H$27)</f>
        <v>123891</v>
      </c>
      <c r="F2183" s="60">
        <f>LOOKUP(A2183,Seznamy!$A$3:$A$27,Seznamy!$J$3:$J$27)</f>
        <v>0</v>
      </c>
      <c r="G2183" s="60">
        <v>31</v>
      </c>
      <c r="H2183" s="58">
        <f>LOOKUP(G2183,'Bez dříví'!$A$35:$A$84,'Bez dříví'!$B$35:$B$84)</f>
        <v>0</v>
      </c>
      <c r="I2183" s="61">
        <f t="array" ref="I2183">SUM(IF(('Bez dříví'!$A$3:$A$33=A2183)*('Bez dříví'!$D$1:$BA$1=G2183),'Bez dříví'!$D$3:$BA$33))</f>
        <v>0</v>
      </c>
      <c r="J2183" s="71" t="str">
        <f>IF(I2183=0,"",I2183)</f>
        <v/>
      </c>
      <c r="K2183" s="62">
        <f>IF(I2183=MIN($J$2153:$J$2202),1,"")</f>
        <v>1</v>
      </c>
    </row>
    <row r="2184" spans="1:11" hidden="1" x14ac:dyDescent="0.25">
      <c r="A2184" s="56">
        <v>44</v>
      </c>
      <c r="B2184" s="57">
        <f>LOOKUP(A2184,Seznamy!$A$3:$A$27,Seznamy!$B$3:$B$27)</f>
        <v>246056</v>
      </c>
      <c r="C2184" s="58" t="str">
        <f>LOOKUP(A2184,Seznamy!$A$3:$A$27,Seznamy!$C$3:$C$27)</f>
        <v>Jítrava</v>
      </c>
      <c r="D2184" s="59">
        <f>LOOKUP(A2184,Seznamy!$A$3:$A$27,Seznamy!$E$3:$E$27)</f>
        <v>3402</v>
      </c>
      <c r="E2184" s="59">
        <f>LOOKUP(A2184,Seznamy!$A$3:$A$27,Seznamy!$H$3:$H$27)</f>
        <v>123891</v>
      </c>
      <c r="F2184" s="60">
        <f>LOOKUP(A2184,Seznamy!$A$3:$A$27,Seznamy!$J$3:$J$27)</f>
        <v>0</v>
      </c>
      <c r="G2184" s="60">
        <v>32</v>
      </c>
      <c r="H2184" s="58">
        <f>LOOKUP(G2184,'Bez dříví'!$A$35:$A$84,'Bez dříví'!$B$35:$B$84)</f>
        <v>0</v>
      </c>
      <c r="I2184" s="61">
        <f t="array" ref="I2184">SUM(IF(('Bez dříví'!$A$3:$A$33=A2184)*('Bez dříví'!$D$1:$BA$1=G2184),'Bez dříví'!$D$3:$BA$33))</f>
        <v>0</v>
      </c>
      <c r="J2184" s="71" t="str">
        <f>IF(I2184=0,"",I2184)</f>
        <v/>
      </c>
      <c r="K2184" s="62">
        <f>IF(I2184=MIN($J$2153:$J$2202),1,"")</f>
        <v>1</v>
      </c>
    </row>
    <row r="2185" spans="1:11" hidden="1" x14ac:dyDescent="0.25">
      <c r="A2185" s="56">
        <v>44</v>
      </c>
      <c r="B2185" s="57">
        <f>LOOKUP(A2185,Seznamy!$A$3:$A$27,Seznamy!$B$3:$B$27)</f>
        <v>246056</v>
      </c>
      <c r="C2185" s="58" t="str">
        <f>LOOKUP(A2185,Seznamy!$A$3:$A$27,Seznamy!$C$3:$C$27)</f>
        <v>Jítrava</v>
      </c>
      <c r="D2185" s="59">
        <f>LOOKUP(A2185,Seznamy!$A$3:$A$27,Seznamy!$E$3:$E$27)</f>
        <v>3402</v>
      </c>
      <c r="E2185" s="59">
        <f>LOOKUP(A2185,Seznamy!$A$3:$A$27,Seznamy!$H$3:$H$27)</f>
        <v>123891</v>
      </c>
      <c r="F2185" s="60">
        <f>LOOKUP(A2185,Seznamy!$A$3:$A$27,Seznamy!$J$3:$J$27)</f>
        <v>0</v>
      </c>
      <c r="G2185" s="60">
        <v>33</v>
      </c>
      <c r="H2185" s="58">
        <f>LOOKUP(G2185,'Bez dříví'!$A$35:$A$84,'Bez dříví'!$B$35:$B$84)</f>
        <v>0</v>
      </c>
      <c r="I2185" s="61">
        <f t="array" ref="I2185">SUM(IF(('Bez dříví'!$A$3:$A$33=A2185)*('Bez dříví'!$D$1:$BA$1=G2185),'Bez dříví'!$D$3:$BA$33))</f>
        <v>0</v>
      </c>
      <c r="J2185" s="71" t="str">
        <f>IF(I2185=0,"",I2185)</f>
        <v/>
      </c>
      <c r="K2185" s="62">
        <f>IF(I2185=MIN($J$2153:$J$2202),1,"")</f>
        <v>1</v>
      </c>
    </row>
    <row r="2186" spans="1:11" hidden="1" x14ac:dyDescent="0.25">
      <c r="A2186" s="56">
        <v>44</v>
      </c>
      <c r="B2186" s="57">
        <f>LOOKUP(A2186,Seznamy!$A$3:$A$27,Seznamy!$B$3:$B$27)</f>
        <v>246056</v>
      </c>
      <c r="C2186" s="58" t="str">
        <f>LOOKUP(A2186,Seznamy!$A$3:$A$27,Seznamy!$C$3:$C$27)</f>
        <v>Jítrava</v>
      </c>
      <c r="D2186" s="59">
        <f>LOOKUP(A2186,Seznamy!$A$3:$A$27,Seznamy!$E$3:$E$27)</f>
        <v>3402</v>
      </c>
      <c r="E2186" s="59">
        <f>LOOKUP(A2186,Seznamy!$A$3:$A$27,Seznamy!$H$3:$H$27)</f>
        <v>123891</v>
      </c>
      <c r="F2186" s="60">
        <f>LOOKUP(A2186,Seznamy!$A$3:$A$27,Seznamy!$J$3:$J$27)</f>
        <v>0</v>
      </c>
      <c r="G2186" s="60">
        <v>34</v>
      </c>
      <c r="H2186" s="58">
        <f>LOOKUP(G2186,'Bez dříví'!$A$35:$A$84,'Bez dříví'!$B$35:$B$84)</f>
        <v>0</v>
      </c>
      <c r="I2186" s="61">
        <f t="array" ref="I2186">SUM(IF(('Bez dříví'!$A$3:$A$33=A2186)*('Bez dříví'!$D$1:$BA$1=G2186),'Bez dříví'!$D$3:$BA$33))</f>
        <v>0</v>
      </c>
      <c r="J2186" s="71" t="str">
        <f>IF(I2186=0,"",I2186)</f>
        <v/>
      </c>
      <c r="K2186" s="62">
        <f>IF(I2186=MIN($J$2153:$J$2202),1,"")</f>
        <v>1</v>
      </c>
    </row>
    <row r="2187" spans="1:11" hidden="1" x14ac:dyDescent="0.25">
      <c r="A2187" s="56">
        <v>44</v>
      </c>
      <c r="B2187" s="57">
        <f>LOOKUP(A2187,Seznamy!$A$3:$A$27,Seznamy!$B$3:$B$27)</f>
        <v>246056</v>
      </c>
      <c r="C2187" s="58" t="str">
        <f>LOOKUP(A2187,Seznamy!$A$3:$A$27,Seznamy!$C$3:$C$27)</f>
        <v>Jítrava</v>
      </c>
      <c r="D2187" s="59">
        <f>LOOKUP(A2187,Seznamy!$A$3:$A$27,Seznamy!$E$3:$E$27)</f>
        <v>3402</v>
      </c>
      <c r="E2187" s="59">
        <f>LOOKUP(A2187,Seznamy!$A$3:$A$27,Seznamy!$H$3:$H$27)</f>
        <v>123891</v>
      </c>
      <c r="F2187" s="60">
        <f>LOOKUP(A2187,Seznamy!$A$3:$A$27,Seznamy!$J$3:$J$27)</f>
        <v>0</v>
      </c>
      <c r="G2187" s="60">
        <v>35</v>
      </c>
      <c r="H2187" s="58">
        <f>LOOKUP(G2187,'Bez dříví'!$A$35:$A$84,'Bez dříví'!$B$35:$B$84)</f>
        <v>0</v>
      </c>
      <c r="I2187" s="61">
        <f t="array" ref="I2187">SUM(IF(('Bez dříví'!$A$3:$A$33=A2187)*('Bez dříví'!$D$1:$BA$1=G2187),'Bez dříví'!$D$3:$BA$33))</f>
        <v>0</v>
      </c>
      <c r="J2187" s="71" t="str">
        <f>IF(I2187=0,"",I2187)</f>
        <v/>
      </c>
      <c r="K2187" s="62">
        <f>IF(I2187=MIN($J$2153:$J$2202),1,"")</f>
        <v>1</v>
      </c>
    </row>
    <row r="2188" spans="1:11" hidden="1" x14ac:dyDescent="0.25">
      <c r="A2188" s="56">
        <v>44</v>
      </c>
      <c r="B2188" s="57">
        <f>LOOKUP(A2188,Seznamy!$A$3:$A$27,Seznamy!$B$3:$B$27)</f>
        <v>246056</v>
      </c>
      <c r="C2188" s="58" t="str">
        <f>LOOKUP(A2188,Seznamy!$A$3:$A$27,Seznamy!$C$3:$C$27)</f>
        <v>Jítrava</v>
      </c>
      <c r="D2188" s="59">
        <f>LOOKUP(A2188,Seznamy!$A$3:$A$27,Seznamy!$E$3:$E$27)</f>
        <v>3402</v>
      </c>
      <c r="E2188" s="59">
        <f>LOOKUP(A2188,Seznamy!$A$3:$A$27,Seznamy!$H$3:$H$27)</f>
        <v>123891</v>
      </c>
      <c r="F2188" s="60">
        <f>LOOKUP(A2188,Seznamy!$A$3:$A$27,Seznamy!$J$3:$J$27)</f>
        <v>0</v>
      </c>
      <c r="G2188" s="60">
        <v>36</v>
      </c>
      <c r="H2188" s="58">
        <f>LOOKUP(G2188,'Bez dříví'!$A$35:$A$84,'Bez dříví'!$B$35:$B$84)</f>
        <v>0</v>
      </c>
      <c r="I2188" s="61">
        <f t="array" ref="I2188">SUM(IF(('Bez dříví'!$A$3:$A$33=A2188)*('Bez dříví'!$D$1:$BA$1=G2188),'Bez dříví'!$D$3:$BA$33))</f>
        <v>0</v>
      </c>
      <c r="J2188" s="71" t="str">
        <f>IF(I2188=0,"",I2188)</f>
        <v/>
      </c>
      <c r="K2188" s="62">
        <f>IF(I2188=MIN($J$2153:$J$2202),1,"")</f>
        <v>1</v>
      </c>
    </row>
    <row r="2189" spans="1:11" hidden="1" x14ac:dyDescent="0.25">
      <c r="A2189" s="56">
        <v>44</v>
      </c>
      <c r="B2189" s="57">
        <f>LOOKUP(A2189,Seznamy!$A$3:$A$27,Seznamy!$B$3:$B$27)</f>
        <v>246056</v>
      </c>
      <c r="C2189" s="58" t="str">
        <f>LOOKUP(A2189,Seznamy!$A$3:$A$27,Seznamy!$C$3:$C$27)</f>
        <v>Jítrava</v>
      </c>
      <c r="D2189" s="59">
        <f>LOOKUP(A2189,Seznamy!$A$3:$A$27,Seznamy!$E$3:$E$27)</f>
        <v>3402</v>
      </c>
      <c r="E2189" s="59">
        <f>LOOKUP(A2189,Seznamy!$A$3:$A$27,Seznamy!$H$3:$H$27)</f>
        <v>123891</v>
      </c>
      <c r="F2189" s="60">
        <f>LOOKUP(A2189,Seznamy!$A$3:$A$27,Seznamy!$J$3:$J$27)</f>
        <v>0</v>
      </c>
      <c r="G2189" s="60">
        <v>37</v>
      </c>
      <c r="H2189" s="58">
        <f>LOOKUP(G2189,'Bez dříví'!$A$35:$A$84,'Bez dříví'!$B$35:$B$84)</f>
        <v>0</v>
      </c>
      <c r="I2189" s="61">
        <f t="array" ref="I2189">SUM(IF(('Bez dříví'!$A$3:$A$33=A2189)*('Bez dříví'!$D$1:$BA$1=G2189),'Bez dříví'!$D$3:$BA$33))</f>
        <v>0</v>
      </c>
      <c r="J2189" s="71" t="str">
        <f>IF(I2189=0,"",I2189)</f>
        <v/>
      </c>
      <c r="K2189" s="62">
        <f>IF(I2189=MIN($J$2153:$J$2202),1,"")</f>
        <v>1</v>
      </c>
    </row>
    <row r="2190" spans="1:11" hidden="1" x14ac:dyDescent="0.25">
      <c r="A2190" s="56">
        <v>44</v>
      </c>
      <c r="B2190" s="57">
        <f>LOOKUP(A2190,Seznamy!$A$3:$A$27,Seznamy!$B$3:$B$27)</f>
        <v>246056</v>
      </c>
      <c r="C2190" s="58" t="str">
        <f>LOOKUP(A2190,Seznamy!$A$3:$A$27,Seznamy!$C$3:$C$27)</f>
        <v>Jítrava</v>
      </c>
      <c r="D2190" s="59">
        <f>LOOKUP(A2190,Seznamy!$A$3:$A$27,Seznamy!$E$3:$E$27)</f>
        <v>3402</v>
      </c>
      <c r="E2190" s="59">
        <f>LOOKUP(A2190,Seznamy!$A$3:$A$27,Seznamy!$H$3:$H$27)</f>
        <v>123891</v>
      </c>
      <c r="F2190" s="60">
        <f>LOOKUP(A2190,Seznamy!$A$3:$A$27,Seznamy!$J$3:$J$27)</f>
        <v>0</v>
      </c>
      <c r="G2190" s="60">
        <v>38</v>
      </c>
      <c r="H2190" s="58">
        <f>LOOKUP(G2190,'Bez dříví'!$A$35:$A$84,'Bez dříví'!$B$35:$B$84)</f>
        <v>0</v>
      </c>
      <c r="I2190" s="61">
        <f t="array" ref="I2190">SUM(IF(('Bez dříví'!$A$3:$A$33=A2190)*('Bez dříví'!$D$1:$BA$1=G2190),'Bez dříví'!$D$3:$BA$33))</f>
        <v>0</v>
      </c>
      <c r="J2190" s="71" t="str">
        <f>IF(I2190=0,"",I2190)</f>
        <v/>
      </c>
      <c r="K2190" s="62">
        <f>IF(I2190=MIN($J$2153:$J$2202),1,"")</f>
        <v>1</v>
      </c>
    </row>
    <row r="2191" spans="1:11" hidden="1" x14ac:dyDescent="0.25">
      <c r="A2191" s="56">
        <v>44</v>
      </c>
      <c r="B2191" s="57">
        <f>LOOKUP(A2191,Seznamy!$A$3:$A$27,Seznamy!$B$3:$B$27)</f>
        <v>246056</v>
      </c>
      <c r="C2191" s="58" t="str">
        <f>LOOKUP(A2191,Seznamy!$A$3:$A$27,Seznamy!$C$3:$C$27)</f>
        <v>Jítrava</v>
      </c>
      <c r="D2191" s="59">
        <f>LOOKUP(A2191,Seznamy!$A$3:$A$27,Seznamy!$E$3:$E$27)</f>
        <v>3402</v>
      </c>
      <c r="E2191" s="59">
        <f>LOOKUP(A2191,Seznamy!$A$3:$A$27,Seznamy!$H$3:$H$27)</f>
        <v>123891</v>
      </c>
      <c r="F2191" s="60">
        <f>LOOKUP(A2191,Seznamy!$A$3:$A$27,Seznamy!$J$3:$J$27)</f>
        <v>0</v>
      </c>
      <c r="G2191" s="60">
        <v>39</v>
      </c>
      <c r="H2191" s="58">
        <f>LOOKUP(G2191,'Bez dříví'!$A$35:$A$84,'Bez dříví'!$B$35:$B$84)</f>
        <v>0</v>
      </c>
      <c r="I2191" s="61">
        <f t="array" ref="I2191">SUM(IF(('Bez dříví'!$A$3:$A$33=A2191)*('Bez dříví'!$D$1:$BA$1=G2191),'Bez dříví'!$D$3:$BA$33))</f>
        <v>0</v>
      </c>
      <c r="J2191" s="71" t="str">
        <f>IF(I2191=0,"",I2191)</f>
        <v/>
      </c>
      <c r="K2191" s="62">
        <f>IF(I2191=MIN($J$2153:$J$2202),1,"")</f>
        <v>1</v>
      </c>
    </row>
    <row r="2192" spans="1:11" hidden="1" x14ac:dyDescent="0.25">
      <c r="A2192" s="56">
        <v>44</v>
      </c>
      <c r="B2192" s="57">
        <f>LOOKUP(A2192,Seznamy!$A$3:$A$27,Seznamy!$B$3:$B$27)</f>
        <v>246056</v>
      </c>
      <c r="C2192" s="58" t="str">
        <f>LOOKUP(A2192,Seznamy!$A$3:$A$27,Seznamy!$C$3:$C$27)</f>
        <v>Jítrava</v>
      </c>
      <c r="D2192" s="59">
        <f>LOOKUP(A2192,Seznamy!$A$3:$A$27,Seznamy!$E$3:$E$27)</f>
        <v>3402</v>
      </c>
      <c r="E2192" s="59">
        <f>LOOKUP(A2192,Seznamy!$A$3:$A$27,Seznamy!$H$3:$H$27)</f>
        <v>123891</v>
      </c>
      <c r="F2192" s="60">
        <f>LOOKUP(A2192,Seznamy!$A$3:$A$27,Seznamy!$J$3:$J$27)</f>
        <v>0</v>
      </c>
      <c r="G2192" s="60">
        <v>40</v>
      </c>
      <c r="H2192" s="58">
        <f>LOOKUP(G2192,'Bez dříví'!$A$35:$A$84,'Bez dříví'!$B$35:$B$84)</f>
        <v>0</v>
      </c>
      <c r="I2192" s="61">
        <f t="array" ref="I2192">SUM(IF(('Bez dříví'!$A$3:$A$33=A2192)*('Bez dříví'!$D$1:$BA$1=G2192),'Bez dříví'!$D$3:$BA$33))</f>
        <v>0</v>
      </c>
      <c r="J2192" s="71" t="str">
        <f>IF(I2192=0,"",I2192)</f>
        <v/>
      </c>
      <c r="K2192" s="62">
        <f>IF(I2192=MIN($J$2153:$J$2202),1,"")</f>
        <v>1</v>
      </c>
    </row>
    <row r="2193" spans="1:11" hidden="1" x14ac:dyDescent="0.25">
      <c r="A2193" s="56">
        <v>44</v>
      </c>
      <c r="B2193" s="57">
        <f>LOOKUP(A2193,Seznamy!$A$3:$A$27,Seznamy!$B$3:$B$27)</f>
        <v>246056</v>
      </c>
      <c r="C2193" s="58" t="str">
        <f>LOOKUP(A2193,Seznamy!$A$3:$A$27,Seznamy!$C$3:$C$27)</f>
        <v>Jítrava</v>
      </c>
      <c r="D2193" s="59">
        <f>LOOKUP(A2193,Seznamy!$A$3:$A$27,Seznamy!$E$3:$E$27)</f>
        <v>3402</v>
      </c>
      <c r="E2193" s="59">
        <f>LOOKUP(A2193,Seznamy!$A$3:$A$27,Seznamy!$H$3:$H$27)</f>
        <v>123891</v>
      </c>
      <c r="F2193" s="60">
        <f>LOOKUP(A2193,Seznamy!$A$3:$A$27,Seznamy!$J$3:$J$27)</f>
        <v>0</v>
      </c>
      <c r="G2193" s="60">
        <v>41</v>
      </c>
      <c r="H2193" s="58">
        <f>LOOKUP(G2193,'Bez dříví'!$A$35:$A$84,'Bez dříví'!$B$35:$B$84)</f>
        <v>0</v>
      </c>
      <c r="I2193" s="61">
        <f t="array" ref="I2193">SUM(IF(('Bez dříví'!$A$3:$A$33=A2193)*('Bez dříví'!$D$1:$BA$1=G2193),'Bez dříví'!$D$3:$BA$33))</f>
        <v>0</v>
      </c>
      <c r="J2193" s="71" t="str">
        <f>IF(I2193=0,"",I2193)</f>
        <v/>
      </c>
      <c r="K2193" s="62">
        <f>IF(I2193=MIN($J$2153:$J$2202),1,"")</f>
        <v>1</v>
      </c>
    </row>
    <row r="2194" spans="1:11" hidden="1" x14ac:dyDescent="0.25">
      <c r="A2194" s="56">
        <v>44</v>
      </c>
      <c r="B2194" s="57">
        <f>LOOKUP(A2194,Seznamy!$A$3:$A$27,Seznamy!$B$3:$B$27)</f>
        <v>246056</v>
      </c>
      <c r="C2194" s="58" t="str">
        <f>LOOKUP(A2194,Seznamy!$A$3:$A$27,Seznamy!$C$3:$C$27)</f>
        <v>Jítrava</v>
      </c>
      <c r="D2194" s="59">
        <f>LOOKUP(A2194,Seznamy!$A$3:$A$27,Seznamy!$E$3:$E$27)</f>
        <v>3402</v>
      </c>
      <c r="E2194" s="59">
        <f>LOOKUP(A2194,Seznamy!$A$3:$A$27,Seznamy!$H$3:$H$27)</f>
        <v>123891</v>
      </c>
      <c r="F2194" s="60">
        <f>LOOKUP(A2194,Seznamy!$A$3:$A$27,Seznamy!$J$3:$J$27)</f>
        <v>0</v>
      </c>
      <c r="G2194" s="60">
        <v>42</v>
      </c>
      <c r="H2194" s="58">
        <f>LOOKUP(G2194,'Bez dříví'!$A$35:$A$84,'Bez dříví'!$B$35:$B$84)</f>
        <v>0</v>
      </c>
      <c r="I2194" s="61">
        <f t="array" ref="I2194">SUM(IF(('Bez dříví'!$A$3:$A$33=A2194)*('Bez dříví'!$D$1:$BA$1=G2194),'Bez dříví'!$D$3:$BA$33))</f>
        <v>0</v>
      </c>
      <c r="J2194" s="71" t="str">
        <f>IF(I2194=0,"",I2194)</f>
        <v/>
      </c>
      <c r="K2194" s="62">
        <f>IF(I2194=MIN($J$2153:$J$2202),1,"")</f>
        <v>1</v>
      </c>
    </row>
    <row r="2195" spans="1:11" hidden="1" x14ac:dyDescent="0.25">
      <c r="A2195" s="56">
        <v>44</v>
      </c>
      <c r="B2195" s="57">
        <f>LOOKUP(A2195,Seznamy!$A$3:$A$27,Seznamy!$B$3:$B$27)</f>
        <v>246056</v>
      </c>
      <c r="C2195" s="58" t="str">
        <f>LOOKUP(A2195,Seznamy!$A$3:$A$27,Seznamy!$C$3:$C$27)</f>
        <v>Jítrava</v>
      </c>
      <c r="D2195" s="59">
        <f>LOOKUP(A2195,Seznamy!$A$3:$A$27,Seznamy!$E$3:$E$27)</f>
        <v>3402</v>
      </c>
      <c r="E2195" s="59">
        <f>LOOKUP(A2195,Seznamy!$A$3:$A$27,Seznamy!$H$3:$H$27)</f>
        <v>123891</v>
      </c>
      <c r="F2195" s="60">
        <f>LOOKUP(A2195,Seznamy!$A$3:$A$27,Seznamy!$J$3:$J$27)</f>
        <v>0</v>
      </c>
      <c r="G2195" s="60">
        <v>43</v>
      </c>
      <c r="H2195" s="58">
        <f>LOOKUP(G2195,'Bez dříví'!$A$35:$A$84,'Bez dříví'!$B$35:$B$84)</f>
        <v>0</v>
      </c>
      <c r="I2195" s="61">
        <f t="array" ref="I2195">SUM(IF(('Bez dříví'!$A$3:$A$33=A2195)*('Bez dříví'!$D$1:$BA$1=G2195),'Bez dříví'!$D$3:$BA$33))</f>
        <v>0</v>
      </c>
      <c r="J2195" s="71" t="str">
        <f>IF(I2195=0,"",I2195)</f>
        <v/>
      </c>
      <c r="K2195" s="62">
        <f>IF(I2195=MIN($J$2153:$J$2202),1,"")</f>
        <v>1</v>
      </c>
    </row>
    <row r="2196" spans="1:11" hidden="1" x14ac:dyDescent="0.25">
      <c r="A2196" s="56">
        <v>44</v>
      </c>
      <c r="B2196" s="57">
        <f>LOOKUP(A2196,Seznamy!$A$3:$A$27,Seznamy!$B$3:$B$27)</f>
        <v>246056</v>
      </c>
      <c r="C2196" s="58" t="str">
        <f>LOOKUP(A2196,Seznamy!$A$3:$A$27,Seznamy!$C$3:$C$27)</f>
        <v>Jítrava</v>
      </c>
      <c r="D2196" s="59">
        <f>LOOKUP(A2196,Seznamy!$A$3:$A$27,Seznamy!$E$3:$E$27)</f>
        <v>3402</v>
      </c>
      <c r="E2196" s="59">
        <f>LOOKUP(A2196,Seznamy!$A$3:$A$27,Seznamy!$H$3:$H$27)</f>
        <v>123891</v>
      </c>
      <c r="F2196" s="60">
        <f>LOOKUP(A2196,Seznamy!$A$3:$A$27,Seznamy!$J$3:$J$27)</f>
        <v>0</v>
      </c>
      <c r="G2196" s="60">
        <v>44</v>
      </c>
      <c r="H2196" s="58">
        <f>LOOKUP(G2196,'Bez dříví'!$A$35:$A$84,'Bez dříví'!$B$35:$B$84)</f>
        <v>0</v>
      </c>
      <c r="I2196" s="61">
        <f t="array" ref="I2196">SUM(IF(('Bez dříví'!$A$3:$A$33=A2196)*('Bez dříví'!$D$1:$BA$1=G2196),'Bez dříví'!$D$3:$BA$33))</f>
        <v>0</v>
      </c>
      <c r="J2196" s="71" t="str">
        <f>IF(I2196=0,"",I2196)</f>
        <v/>
      </c>
      <c r="K2196" s="62">
        <f>IF(I2196=MIN($J$2153:$J$2202),1,"")</f>
        <v>1</v>
      </c>
    </row>
    <row r="2197" spans="1:11" hidden="1" x14ac:dyDescent="0.25">
      <c r="A2197" s="56">
        <v>44</v>
      </c>
      <c r="B2197" s="57">
        <f>LOOKUP(A2197,Seznamy!$A$3:$A$27,Seznamy!$B$3:$B$27)</f>
        <v>246056</v>
      </c>
      <c r="C2197" s="58" t="str">
        <f>LOOKUP(A2197,Seznamy!$A$3:$A$27,Seznamy!$C$3:$C$27)</f>
        <v>Jítrava</v>
      </c>
      <c r="D2197" s="59">
        <f>LOOKUP(A2197,Seznamy!$A$3:$A$27,Seznamy!$E$3:$E$27)</f>
        <v>3402</v>
      </c>
      <c r="E2197" s="59">
        <f>LOOKUP(A2197,Seznamy!$A$3:$A$27,Seznamy!$H$3:$H$27)</f>
        <v>123891</v>
      </c>
      <c r="F2197" s="60">
        <f>LOOKUP(A2197,Seznamy!$A$3:$A$27,Seznamy!$J$3:$J$27)</f>
        <v>0</v>
      </c>
      <c r="G2197" s="60">
        <v>45</v>
      </c>
      <c r="H2197" s="58">
        <f>LOOKUP(G2197,'Bez dříví'!$A$35:$A$84,'Bez dříví'!$B$35:$B$84)</f>
        <v>0</v>
      </c>
      <c r="I2197" s="61">
        <f t="array" ref="I2197">SUM(IF(('Bez dříví'!$A$3:$A$33=A2197)*('Bez dříví'!$D$1:$BA$1=G2197),'Bez dříví'!$D$3:$BA$33))</f>
        <v>0</v>
      </c>
      <c r="J2197" s="71" t="str">
        <f>IF(I2197=0,"",I2197)</f>
        <v/>
      </c>
      <c r="K2197" s="62">
        <f>IF(I2197=MIN($J$2153:$J$2202),1,"")</f>
        <v>1</v>
      </c>
    </row>
    <row r="2198" spans="1:11" hidden="1" x14ac:dyDescent="0.25">
      <c r="A2198" s="56">
        <v>44</v>
      </c>
      <c r="B2198" s="57">
        <f>LOOKUP(A2198,Seznamy!$A$3:$A$27,Seznamy!$B$3:$B$27)</f>
        <v>246056</v>
      </c>
      <c r="C2198" s="58" t="str">
        <f>LOOKUP(A2198,Seznamy!$A$3:$A$27,Seznamy!$C$3:$C$27)</f>
        <v>Jítrava</v>
      </c>
      <c r="D2198" s="59">
        <f>LOOKUP(A2198,Seznamy!$A$3:$A$27,Seznamy!$E$3:$E$27)</f>
        <v>3402</v>
      </c>
      <c r="E2198" s="59">
        <f>LOOKUP(A2198,Seznamy!$A$3:$A$27,Seznamy!$H$3:$H$27)</f>
        <v>123891</v>
      </c>
      <c r="F2198" s="60">
        <f>LOOKUP(A2198,Seznamy!$A$3:$A$27,Seznamy!$J$3:$J$27)</f>
        <v>0</v>
      </c>
      <c r="G2198" s="60">
        <v>46</v>
      </c>
      <c r="H2198" s="58">
        <f>LOOKUP(G2198,'Bez dříví'!$A$35:$A$84,'Bez dříví'!$B$35:$B$84)</f>
        <v>0</v>
      </c>
      <c r="I2198" s="61">
        <f t="array" ref="I2198">SUM(IF(('Bez dříví'!$A$3:$A$33=A2198)*('Bez dříví'!$D$1:$BA$1=G2198),'Bez dříví'!$D$3:$BA$33))</f>
        <v>0</v>
      </c>
      <c r="J2198" s="71" t="str">
        <f>IF(I2198=0,"",I2198)</f>
        <v/>
      </c>
      <c r="K2198" s="62">
        <f>IF(I2198=MIN($J$2153:$J$2202),1,"")</f>
        <v>1</v>
      </c>
    </row>
    <row r="2199" spans="1:11" hidden="1" x14ac:dyDescent="0.25">
      <c r="A2199" s="56">
        <v>44</v>
      </c>
      <c r="B2199" s="57">
        <f>LOOKUP(A2199,Seznamy!$A$3:$A$27,Seznamy!$B$3:$B$27)</f>
        <v>246056</v>
      </c>
      <c r="C2199" s="58" t="str">
        <f>LOOKUP(A2199,Seznamy!$A$3:$A$27,Seznamy!$C$3:$C$27)</f>
        <v>Jítrava</v>
      </c>
      <c r="D2199" s="59">
        <f>LOOKUP(A2199,Seznamy!$A$3:$A$27,Seznamy!$E$3:$E$27)</f>
        <v>3402</v>
      </c>
      <c r="E2199" s="59">
        <f>LOOKUP(A2199,Seznamy!$A$3:$A$27,Seznamy!$H$3:$H$27)</f>
        <v>123891</v>
      </c>
      <c r="F2199" s="60">
        <f>LOOKUP(A2199,Seznamy!$A$3:$A$27,Seznamy!$J$3:$J$27)</f>
        <v>0</v>
      </c>
      <c r="G2199" s="60">
        <v>47</v>
      </c>
      <c r="H2199" s="58">
        <f>LOOKUP(G2199,'Bez dříví'!$A$35:$A$84,'Bez dříví'!$B$35:$B$84)</f>
        <v>0</v>
      </c>
      <c r="I2199" s="61">
        <f t="array" ref="I2199">SUM(IF(('Bez dříví'!$A$3:$A$33=A2199)*('Bez dříví'!$D$1:$BA$1=G2199),'Bez dříví'!$D$3:$BA$33))</f>
        <v>0</v>
      </c>
      <c r="J2199" s="71" t="str">
        <f>IF(I2199=0,"",I2199)</f>
        <v/>
      </c>
      <c r="K2199" s="62">
        <f>IF(I2199=MIN($J$2153:$J$2202),1,"")</f>
        <v>1</v>
      </c>
    </row>
    <row r="2200" spans="1:11" hidden="1" x14ac:dyDescent="0.25">
      <c r="A2200" s="56">
        <v>44</v>
      </c>
      <c r="B2200" s="57">
        <f>LOOKUP(A2200,Seznamy!$A$3:$A$27,Seznamy!$B$3:$B$27)</f>
        <v>246056</v>
      </c>
      <c r="C2200" s="58" t="str">
        <f>LOOKUP(A2200,Seznamy!$A$3:$A$27,Seznamy!$C$3:$C$27)</f>
        <v>Jítrava</v>
      </c>
      <c r="D2200" s="59">
        <f>LOOKUP(A2200,Seznamy!$A$3:$A$27,Seznamy!$E$3:$E$27)</f>
        <v>3402</v>
      </c>
      <c r="E2200" s="59">
        <f>LOOKUP(A2200,Seznamy!$A$3:$A$27,Seznamy!$H$3:$H$27)</f>
        <v>123891</v>
      </c>
      <c r="F2200" s="60">
        <f>LOOKUP(A2200,Seznamy!$A$3:$A$27,Seznamy!$J$3:$J$27)</f>
        <v>0</v>
      </c>
      <c r="G2200" s="60">
        <v>48</v>
      </c>
      <c r="H2200" s="58">
        <f>LOOKUP(G2200,'Bez dříví'!$A$35:$A$84,'Bez dříví'!$B$35:$B$84)</f>
        <v>0</v>
      </c>
      <c r="I2200" s="61">
        <f t="array" ref="I2200">SUM(IF(('Bez dříví'!$A$3:$A$33=A2200)*('Bez dříví'!$D$1:$BA$1=G2200),'Bez dříví'!$D$3:$BA$33))</f>
        <v>0</v>
      </c>
      <c r="J2200" s="71" t="str">
        <f>IF(I2200=0,"",I2200)</f>
        <v/>
      </c>
      <c r="K2200" s="62">
        <f>IF(I2200=MIN($J$2153:$J$2202),1,"")</f>
        <v>1</v>
      </c>
    </row>
    <row r="2201" spans="1:11" hidden="1" x14ac:dyDescent="0.25">
      <c r="A2201" s="56">
        <v>44</v>
      </c>
      <c r="B2201" s="57">
        <f>LOOKUP(A2201,Seznamy!$A$3:$A$27,Seznamy!$B$3:$B$27)</f>
        <v>246056</v>
      </c>
      <c r="C2201" s="58" t="str">
        <f>LOOKUP(A2201,Seznamy!$A$3:$A$27,Seznamy!$C$3:$C$27)</f>
        <v>Jítrava</v>
      </c>
      <c r="D2201" s="59">
        <f>LOOKUP(A2201,Seznamy!$A$3:$A$27,Seznamy!$E$3:$E$27)</f>
        <v>3402</v>
      </c>
      <c r="E2201" s="59">
        <f>LOOKUP(A2201,Seznamy!$A$3:$A$27,Seznamy!$H$3:$H$27)</f>
        <v>123891</v>
      </c>
      <c r="F2201" s="60">
        <f>LOOKUP(A2201,Seznamy!$A$3:$A$27,Seznamy!$J$3:$J$27)</f>
        <v>0</v>
      </c>
      <c r="G2201" s="60">
        <v>49</v>
      </c>
      <c r="H2201" s="58">
        <f>LOOKUP(G2201,'Bez dříví'!$A$35:$A$84,'Bez dříví'!$B$35:$B$84)</f>
        <v>0</v>
      </c>
      <c r="I2201" s="61">
        <f t="array" ref="I2201">SUM(IF(('Bez dříví'!$A$3:$A$33=A2201)*('Bez dříví'!$D$1:$BA$1=G2201),'Bez dříví'!$D$3:$BA$33))</f>
        <v>0</v>
      </c>
      <c r="J2201" s="71" t="str">
        <f>IF(I2201=0,"",I2201)</f>
        <v/>
      </c>
      <c r="K2201" s="62">
        <f>IF(I2201=MIN($J$2153:$J$2202),1,"")</f>
        <v>1</v>
      </c>
    </row>
    <row r="2202" spans="1:11" hidden="1" x14ac:dyDescent="0.25">
      <c r="A2202" s="56">
        <v>44</v>
      </c>
      <c r="B2202" s="57">
        <f>LOOKUP(A2202,Seznamy!$A$3:$A$27,Seznamy!$B$3:$B$27)</f>
        <v>246056</v>
      </c>
      <c r="C2202" s="58" t="str">
        <f>LOOKUP(A2202,Seznamy!$A$3:$A$27,Seznamy!$C$3:$C$27)</f>
        <v>Jítrava</v>
      </c>
      <c r="D2202" s="59">
        <f>LOOKUP(A2202,Seznamy!$A$3:$A$27,Seznamy!$E$3:$E$27)</f>
        <v>3402</v>
      </c>
      <c r="E2202" s="59">
        <f>LOOKUP(A2202,Seznamy!$A$3:$A$27,Seznamy!$H$3:$H$27)</f>
        <v>123891</v>
      </c>
      <c r="F2202" s="60">
        <f>LOOKUP(A2202,Seznamy!$A$3:$A$27,Seznamy!$J$3:$J$27)</f>
        <v>0</v>
      </c>
      <c r="G2202" s="60">
        <v>50</v>
      </c>
      <c r="H2202" s="58">
        <f>LOOKUP(G2202,'Bez dříví'!$A$35:$A$84,'Bez dříví'!$B$35:$B$84)</f>
        <v>0</v>
      </c>
      <c r="I2202" s="61">
        <f t="array" ref="I2202">SUM(IF(('Bez dříví'!$A$3:$A$33=A2202)*('Bez dříví'!$D$1:$BA$1=G2202),'Bez dříví'!$D$3:$BA$33))</f>
        <v>0</v>
      </c>
      <c r="J2202" s="71" t="str">
        <f>IF(I2202=0,"",I2202)</f>
        <v/>
      </c>
      <c r="K2202" s="62">
        <f>IF(I2202=MIN($J$2153:$J$2202),1,"")</f>
        <v>1</v>
      </c>
    </row>
    <row r="2203" spans="1:11" hidden="1" x14ac:dyDescent="0.25">
      <c r="A2203" s="34">
        <v>45</v>
      </c>
      <c r="B2203" s="35">
        <f>LOOKUP(A2203,Seznamy!$A$3:$A$27,Seznamy!$B$3:$B$27)</f>
        <v>246056</v>
      </c>
      <c r="C2203" s="36" t="str">
        <f>LOOKUP(A2203,Seznamy!$A$3:$A$27,Seznamy!$C$3:$C$27)</f>
        <v>Jítrava</v>
      </c>
      <c r="D2203" s="37">
        <f>LOOKUP(A2203,Seznamy!$A$3:$A$27,Seznamy!$E$3:$E$27)</f>
        <v>3402</v>
      </c>
      <c r="E2203" s="37">
        <f>LOOKUP(A2203,Seznamy!$A$3:$A$27,Seznamy!$H$3:$H$27)</f>
        <v>123891</v>
      </c>
      <c r="F2203" s="38">
        <f>LOOKUP(A2203,Seznamy!$A$3:$A$27,Seznamy!$J$3:$J$27)</f>
        <v>0</v>
      </c>
      <c r="G2203" s="38">
        <v>1</v>
      </c>
      <c r="H2203" s="36" t="str">
        <f>LOOKUP(G2203,'Bez dříví'!$A$35:$A$84,'Bez dříví'!$B$35:$B$84)</f>
        <v>LESCUS Cetkovice, s.r.o.</v>
      </c>
      <c r="I2203" s="39">
        <f t="array" ref="I2203">SUM(IF(('Bez dříví'!$A$3:$A$33=A2203)*('Bez dříví'!$D$1:$BA$1=G2203),'Bez dříví'!$D$3:$BA$33))</f>
        <v>0</v>
      </c>
      <c r="J2203" s="70" t="str">
        <f>IF(I2203=0,"",I2203)</f>
        <v/>
      </c>
      <c r="K2203" s="40">
        <f>IF(I2203=MIN($J$2203:$J$2252),1,"")</f>
        <v>1</v>
      </c>
    </row>
    <row r="2204" spans="1:11" hidden="1" x14ac:dyDescent="0.25">
      <c r="A2204" s="34">
        <v>45</v>
      </c>
      <c r="B2204" s="35">
        <f>LOOKUP(A2204,Seznamy!$A$3:$A$27,Seznamy!$B$3:$B$27)</f>
        <v>246056</v>
      </c>
      <c r="C2204" s="36" t="str">
        <f>LOOKUP(A2204,Seznamy!$A$3:$A$27,Seznamy!$C$3:$C$27)</f>
        <v>Jítrava</v>
      </c>
      <c r="D2204" s="37">
        <f>LOOKUP(A2204,Seznamy!$A$3:$A$27,Seznamy!$E$3:$E$27)</f>
        <v>3402</v>
      </c>
      <c r="E2204" s="37">
        <f>LOOKUP(A2204,Seznamy!$A$3:$A$27,Seznamy!$H$3:$H$27)</f>
        <v>123891</v>
      </c>
      <c r="F2204" s="38">
        <f>LOOKUP(A2204,Seznamy!$A$3:$A$27,Seznamy!$J$3:$J$27)</f>
        <v>0</v>
      </c>
      <c r="G2204" s="38">
        <v>2</v>
      </c>
      <c r="H2204" s="36" t="str">
        <f>LOOKUP(G2204,'Bez dříví'!$A$35:$A$84,'Bez dříví'!$B$35:$B$84)</f>
        <v>EGREGA s.r.o.</v>
      </c>
      <c r="I2204" s="39">
        <f t="array" ref="I2204">SUM(IF(('Bez dříví'!$A$3:$A$33=A2204)*('Bez dříví'!$D$1:$BA$1=G2204),'Bez dříví'!$D$3:$BA$33))</f>
        <v>0</v>
      </c>
      <c r="J2204" s="70" t="str">
        <f>IF(I2204=0,"",I2204)</f>
        <v/>
      </c>
      <c r="K2204" s="40">
        <f>IF(I2204=MIN($J$2203:$J$2252),1,"")</f>
        <v>1</v>
      </c>
    </row>
    <row r="2205" spans="1:11" hidden="1" x14ac:dyDescent="0.25">
      <c r="A2205" s="34">
        <v>45</v>
      </c>
      <c r="B2205" s="35">
        <f>LOOKUP(A2205,Seznamy!$A$3:$A$27,Seznamy!$B$3:$B$27)</f>
        <v>246056</v>
      </c>
      <c r="C2205" s="36" t="str">
        <f>LOOKUP(A2205,Seznamy!$A$3:$A$27,Seznamy!$C$3:$C$27)</f>
        <v>Jítrava</v>
      </c>
      <c r="D2205" s="37">
        <f>LOOKUP(A2205,Seznamy!$A$3:$A$27,Seznamy!$E$3:$E$27)</f>
        <v>3402</v>
      </c>
      <c r="E2205" s="37">
        <f>LOOKUP(A2205,Seznamy!$A$3:$A$27,Seznamy!$H$3:$H$27)</f>
        <v>123891</v>
      </c>
      <c r="F2205" s="38">
        <f>LOOKUP(A2205,Seznamy!$A$3:$A$27,Seznamy!$J$3:$J$27)</f>
        <v>0</v>
      </c>
      <c r="G2205" s="38">
        <v>3</v>
      </c>
      <c r="H2205" s="36" t="str">
        <f>LOOKUP(G2205,'Bez dříví'!$A$35:$A$84,'Bez dříví'!$B$35:$B$84)</f>
        <v>Lesostavby Frýdek-Místek a.s.</v>
      </c>
      <c r="I2205" s="39">
        <f t="array" ref="I2205">SUM(IF(('Bez dříví'!$A$3:$A$33=A2205)*('Bez dříví'!$D$1:$BA$1=G2205),'Bez dříví'!$D$3:$BA$33))</f>
        <v>0</v>
      </c>
      <c r="J2205" s="70" t="str">
        <f>IF(I2205=0,"",I2205)</f>
        <v/>
      </c>
      <c r="K2205" s="40">
        <f>IF(I2205=MIN($J$2203:$J$2252),1,"")</f>
        <v>1</v>
      </c>
    </row>
    <row r="2206" spans="1:11" hidden="1" x14ac:dyDescent="0.25">
      <c r="A2206" s="34">
        <v>45</v>
      </c>
      <c r="B2206" s="35">
        <f>LOOKUP(A2206,Seznamy!$A$3:$A$27,Seznamy!$B$3:$B$27)</f>
        <v>246056</v>
      </c>
      <c r="C2206" s="36" t="str">
        <f>LOOKUP(A2206,Seznamy!$A$3:$A$27,Seznamy!$C$3:$C$27)</f>
        <v>Jítrava</v>
      </c>
      <c r="D2206" s="37">
        <f>LOOKUP(A2206,Seznamy!$A$3:$A$27,Seznamy!$E$3:$E$27)</f>
        <v>3402</v>
      </c>
      <c r="E2206" s="37">
        <f>LOOKUP(A2206,Seznamy!$A$3:$A$27,Seznamy!$H$3:$H$27)</f>
        <v>123891</v>
      </c>
      <c r="F2206" s="38">
        <f>LOOKUP(A2206,Seznamy!$A$3:$A$27,Seznamy!$J$3:$J$27)</f>
        <v>0</v>
      </c>
      <c r="G2206" s="38">
        <v>4</v>
      </c>
      <c r="H2206" s="36" t="str">
        <f>LOOKUP(G2206,'Bez dříví'!$A$35:$A$84,'Bez dříví'!$B$35:$B$84)</f>
        <v>LST a.s.</v>
      </c>
      <c r="I2206" s="39">
        <f t="array" ref="I2206">SUM(IF(('Bez dříví'!$A$3:$A$33=A2206)*('Bez dříví'!$D$1:$BA$1=G2206),'Bez dříví'!$D$3:$BA$33))</f>
        <v>0</v>
      </c>
      <c r="J2206" s="70" t="str">
        <f>IF(I2206=0,"",I2206)</f>
        <v/>
      </c>
      <c r="K2206" s="40">
        <f>IF(I2206=MIN($J$2203:$J$2252),1,"")</f>
        <v>1</v>
      </c>
    </row>
    <row r="2207" spans="1:11" hidden="1" x14ac:dyDescent="0.25">
      <c r="A2207" s="34">
        <v>45</v>
      </c>
      <c r="B2207" s="35">
        <f>LOOKUP(A2207,Seznamy!$A$3:$A$27,Seznamy!$B$3:$B$27)</f>
        <v>246056</v>
      </c>
      <c r="C2207" s="36" t="str">
        <f>LOOKUP(A2207,Seznamy!$A$3:$A$27,Seznamy!$C$3:$C$27)</f>
        <v>Jítrava</v>
      </c>
      <c r="D2207" s="37">
        <f>LOOKUP(A2207,Seznamy!$A$3:$A$27,Seznamy!$E$3:$E$27)</f>
        <v>3402</v>
      </c>
      <c r="E2207" s="37">
        <f>LOOKUP(A2207,Seznamy!$A$3:$A$27,Seznamy!$H$3:$H$27)</f>
        <v>123891</v>
      </c>
      <c r="F2207" s="38">
        <f>LOOKUP(A2207,Seznamy!$A$3:$A$27,Seznamy!$J$3:$J$27)</f>
        <v>0</v>
      </c>
      <c r="G2207" s="38">
        <v>5</v>
      </c>
      <c r="H2207" s="36" t="str">
        <f>LOOKUP(G2207,'Bez dříví'!$A$35:$A$84,'Bez dříví'!$B$35:$B$84)</f>
        <v>UNILES a.s.</v>
      </c>
      <c r="I2207" s="39">
        <f t="array" ref="I2207">SUM(IF(('Bez dříví'!$A$3:$A$33=A2207)*('Bez dříví'!$D$1:$BA$1=G2207),'Bez dříví'!$D$3:$BA$33))</f>
        <v>0</v>
      </c>
      <c r="J2207" s="70" t="str">
        <f>IF(I2207=0,"",I2207)</f>
        <v/>
      </c>
      <c r="K2207" s="40">
        <f>IF(I2207=MIN($J$2203:$J$2252),1,"")</f>
        <v>1</v>
      </c>
    </row>
    <row r="2208" spans="1:11" hidden="1" x14ac:dyDescent="0.25">
      <c r="A2208" s="34">
        <v>45</v>
      </c>
      <c r="B2208" s="35">
        <f>LOOKUP(A2208,Seznamy!$A$3:$A$27,Seznamy!$B$3:$B$27)</f>
        <v>246056</v>
      </c>
      <c r="C2208" s="36" t="str">
        <f>LOOKUP(A2208,Seznamy!$A$3:$A$27,Seznamy!$C$3:$C$27)</f>
        <v>Jítrava</v>
      </c>
      <c r="D2208" s="37">
        <f>LOOKUP(A2208,Seznamy!$A$3:$A$27,Seznamy!$E$3:$E$27)</f>
        <v>3402</v>
      </c>
      <c r="E2208" s="37">
        <f>LOOKUP(A2208,Seznamy!$A$3:$A$27,Seznamy!$H$3:$H$27)</f>
        <v>123891</v>
      </c>
      <c r="F2208" s="38">
        <f>LOOKUP(A2208,Seznamy!$A$3:$A$27,Seznamy!$J$3:$J$27)</f>
        <v>0</v>
      </c>
      <c r="G2208" s="38">
        <v>6</v>
      </c>
      <c r="H2208" s="36" t="str">
        <f>LOOKUP(G2208,'Bez dříví'!$A$35:$A$84,'Bez dříví'!$B$35:$B$84)</f>
        <v>LDF Rožnov a.s.</v>
      </c>
      <c r="I2208" s="39">
        <f t="array" ref="I2208">SUM(IF(('Bez dříví'!$A$3:$A$33=A2208)*('Bez dříví'!$D$1:$BA$1=G2208),'Bez dříví'!$D$3:$BA$33))</f>
        <v>0</v>
      </c>
      <c r="J2208" s="70" t="str">
        <f>IF(I2208=0,"",I2208)</f>
        <v/>
      </c>
      <c r="K2208" s="40">
        <f>IF(I2208=MIN($J$2203:$J$2252),1,"")</f>
        <v>1</v>
      </c>
    </row>
    <row r="2209" spans="1:11" hidden="1" x14ac:dyDescent="0.25">
      <c r="A2209" s="34">
        <v>45</v>
      </c>
      <c r="B2209" s="35">
        <f>LOOKUP(A2209,Seznamy!$A$3:$A$27,Seznamy!$B$3:$B$27)</f>
        <v>246056</v>
      </c>
      <c r="C2209" s="36" t="str">
        <f>LOOKUP(A2209,Seznamy!$A$3:$A$27,Seznamy!$C$3:$C$27)</f>
        <v>Jítrava</v>
      </c>
      <c r="D2209" s="37">
        <f>LOOKUP(A2209,Seznamy!$A$3:$A$27,Seznamy!$E$3:$E$27)</f>
        <v>3402</v>
      </c>
      <c r="E2209" s="37">
        <f>LOOKUP(A2209,Seznamy!$A$3:$A$27,Seznamy!$H$3:$H$27)</f>
        <v>123891</v>
      </c>
      <c r="F2209" s="38">
        <f>LOOKUP(A2209,Seznamy!$A$3:$A$27,Seznamy!$J$3:$J$27)</f>
        <v>0</v>
      </c>
      <c r="G2209" s="38">
        <v>7</v>
      </c>
      <c r="H2209" s="36" t="str">
        <f>LOOKUP(G2209,'Bez dříví'!$A$35:$A$84,'Bez dříví'!$B$35:$B$84)</f>
        <v>ACLESIA, spol. s r.o.</v>
      </c>
      <c r="I2209" s="39">
        <f t="array" ref="I2209">SUM(IF(('Bez dříví'!$A$3:$A$33=A2209)*('Bez dříví'!$D$1:$BA$1=G2209),'Bez dříví'!$D$3:$BA$33))</f>
        <v>0</v>
      </c>
      <c r="J2209" s="70" t="str">
        <f>IF(I2209=0,"",I2209)</f>
        <v/>
      </c>
      <c r="K2209" s="40">
        <f>IF(I2209=MIN($J$2203:$J$2252),1,"")</f>
        <v>1</v>
      </c>
    </row>
    <row r="2210" spans="1:11" hidden="1" x14ac:dyDescent="0.25">
      <c r="A2210" s="34">
        <v>45</v>
      </c>
      <c r="B2210" s="35">
        <f>LOOKUP(A2210,Seznamy!$A$3:$A$27,Seznamy!$B$3:$B$27)</f>
        <v>246056</v>
      </c>
      <c r="C2210" s="36" t="str">
        <f>LOOKUP(A2210,Seznamy!$A$3:$A$27,Seznamy!$C$3:$C$27)</f>
        <v>Jítrava</v>
      </c>
      <c r="D2210" s="37">
        <f>LOOKUP(A2210,Seznamy!$A$3:$A$27,Seznamy!$E$3:$E$27)</f>
        <v>3402</v>
      </c>
      <c r="E2210" s="37">
        <f>LOOKUP(A2210,Seznamy!$A$3:$A$27,Seznamy!$H$3:$H$27)</f>
        <v>123891</v>
      </c>
      <c r="F2210" s="38">
        <f>LOOKUP(A2210,Seznamy!$A$3:$A$27,Seznamy!$J$3:$J$27)</f>
        <v>0</v>
      </c>
      <c r="G2210" s="38">
        <v>8</v>
      </c>
      <c r="H2210" s="36" t="str">
        <f>LOOKUP(G2210,'Bez dříví'!$A$35:$A$84,'Bez dříví'!$B$35:$B$84)</f>
        <v>Sušická lesní a obchodní s.r.o.</v>
      </c>
      <c r="I2210" s="39">
        <f t="array" ref="I2210">SUM(IF(('Bez dříví'!$A$3:$A$33=A2210)*('Bez dříví'!$D$1:$BA$1=G2210),'Bez dříví'!$D$3:$BA$33))</f>
        <v>0</v>
      </c>
      <c r="J2210" s="70" t="str">
        <f>IF(I2210=0,"",I2210)</f>
        <v/>
      </c>
      <c r="K2210" s="40">
        <f>IF(I2210=MIN($J$2203:$J$2252),1,"")</f>
        <v>1</v>
      </c>
    </row>
    <row r="2211" spans="1:11" hidden="1" x14ac:dyDescent="0.25">
      <c r="A2211" s="34">
        <v>45</v>
      </c>
      <c r="B2211" s="35">
        <f>LOOKUP(A2211,Seznamy!$A$3:$A$27,Seznamy!$B$3:$B$27)</f>
        <v>246056</v>
      </c>
      <c r="C2211" s="36" t="str">
        <f>LOOKUP(A2211,Seznamy!$A$3:$A$27,Seznamy!$C$3:$C$27)</f>
        <v>Jítrava</v>
      </c>
      <c r="D2211" s="37">
        <f>LOOKUP(A2211,Seznamy!$A$3:$A$27,Seznamy!$E$3:$E$27)</f>
        <v>3402</v>
      </c>
      <c r="E2211" s="37">
        <f>LOOKUP(A2211,Seznamy!$A$3:$A$27,Seznamy!$H$3:$H$27)</f>
        <v>123891</v>
      </c>
      <c r="F2211" s="38">
        <f>LOOKUP(A2211,Seznamy!$A$3:$A$27,Seznamy!$J$3:$J$27)</f>
        <v>0</v>
      </c>
      <c r="G2211" s="38">
        <v>9</v>
      </c>
      <c r="H2211" s="36" t="str">
        <f>LOOKUP(G2211,'Bez dříví'!$A$35:$A$84,'Bez dříví'!$B$35:$B$84)</f>
        <v>Kloboucká lesní s.r.o.</v>
      </c>
      <c r="I2211" s="39">
        <f t="array" ref="I2211">SUM(IF(('Bez dříví'!$A$3:$A$33=A2211)*('Bez dříví'!$D$1:$BA$1=G2211),'Bez dříví'!$D$3:$BA$33))</f>
        <v>0</v>
      </c>
      <c r="J2211" s="70" t="str">
        <f>IF(I2211=0,"",I2211)</f>
        <v/>
      </c>
      <c r="K2211" s="40">
        <f>IF(I2211=MIN($J$2203:$J$2252),1,"")</f>
        <v>1</v>
      </c>
    </row>
    <row r="2212" spans="1:11" hidden="1" x14ac:dyDescent="0.25">
      <c r="A2212" s="34">
        <v>45</v>
      </c>
      <c r="B2212" s="35">
        <f>LOOKUP(A2212,Seznamy!$A$3:$A$27,Seznamy!$B$3:$B$27)</f>
        <v>246056</v>
      </c>
      <c r="C2212" s="36" t="str">
        <f>LOOKUP(A2212,Seznamy!$A$3:$A$27,Seznamy!$C$3:$C$27)</f>
        <v>Jítrava</v>
      </c>
      <c r="D2212" s="37">
        <f>LOOKUP(A2212,Seznamy!$A$3:$A$27,Seznamy!$E$3:$E$27)</f>
        <v>3402</v>
      </c>
      <c r="E2212" s="37">
        <f>LOOKUP(A2212,Seznamy!$A$3:$A$27,Seznamy!$H$3:$H$27)</f>
        <v>123891</v>
      </c>
      <c r="F2212" s="38">
        <f>LOOKUP(A2212,Seznamy!$A$3:$A$27,Seznamy!$J$3:$J$27)</f>
        <v>0</v>
      </c>
      <c r="G2212" s="38">
        <v>10</v>
      </c>
      <c r="H2212" s="36" t="str">
        <f>LOOKUP(G2212,'Bez dříví'!$A$35:$A$84,'Bez dříví'!$B$35:$B$84)</f>
        <v>Dřevo-Málek s.r.o.</v>
      </c>
      <c r="I2212" s="39">
        <f t="array" ref="I2212">SUM(IF(('Bez dříví'!$A$3:$A$33=A2212)*('Bez dříví'!$D$1:$BA$1=G2212),'Bez dříví'!$D$3:$BA$33))</f>
        <v>0</v>
      </c>
      <c r="J2212" s="70" t="str">
        <f>IF(I2212=0,"",I2212)</f>
        <v/>
      </c>
      <c r="K2212" s="40">
        <f>IF(I2212=MIN($J$2203:$J$2252),1,"")</f>
        <v>1</v>
      </c>
    </row>
    <row r="2213" spans="1:11" hidden="1" x14ac:dyDescent="0.25">
      <c r="A2213" s="34">
        <v>45</v>
      </c>
      <c r="B2213" s="35">
        <f>LOOKUP(A2213,Seznamy!$A$3:$A$27,Seznamy!$B$3:$B$27)</f>
        <v>246056</v>
      </c>
      <c r="C2213" s="36" t="str">
        <f>LOOKUP(A2213,Seznamy!$A$3:$A$27,Seznamy!$C$3:$C$27)</f>
        <v>Jítrava</v>
      </c>
      <c r="D2213" s="37">
        <f>LOOKUP(A2213,Seznamy!$A$3:$A$27,Seznamy!$E$3:$E$27)</f>
        <v>3402</v>
      </c>
      <c r="E2213" s="37">
        <f>LOOKUP(A2213,Seznamy!$A$3:$A$27,Seznamy!$H$3:$H$27)</f>
        <v>123891</v>
      </c>
      <c r="F2213" s="38">
        <f>LOOKUP(A2213,Seznamy!$A$3:$A$27,Seznamy!$J$3:$J$27)</f>
        <v>0</v>
      </c>
      <c r="G2213" s="38">
        <v>11</v>
      </c>
      <c r="H2213" s="36" t="str">
        <f>LOOKUP(G2213,'Bez dříví'!$A$35:$A$84,'Bez dříví'!$B$35:$B$84)</f>
        <v>Opavská lesní a.s.</v>
      </c>
      <c r="I2213" s="39">
        <f t="array" ref="I2213">SUM(IF(('Bez dříví'!$A$3:$A$33=A2213)*('Bez dříví'!$D$1:$BA$1=G2213),'Bez dříví'!$D$3:$BA$33))</f>
        <v>0</v>
      </c>
      <c r="J2213" s="70" t="str">
        <f>IF(I2213=0,"",I2213)</f>
        <v/>
      </c>
      <c r="K2213" s="40">
        <f>IF(I2213=MIN($J$2203:$J$2252),1,"")</f>
        <v>1</v>
      </c>
    </row>
    <row r="2214" spans="1:11" hidden="1" x14ac:dyDescent="0.25">
      <c r="A2214" s="34">
        <v>45</v>
      </c>
      <c r="B2214" s="35">
        <f>LOOKUP(A2214,Seznamy!$A$3:$A$27,Seznamy!$B$3:$B$27)</f>
        <v>246056</v>
      </c>
      <c r="C2214" s="36" t="str">
        <f>LOOKUP(A2214,Seznamy!$A$3:$A$27,Seznamy!$C$3:$C$27)</f>
        <v>Jítrava</v>
      </c>
      <c r="D2214" s="37">
        <f>LOOKUP(A2214,Seznamy!$A$3:$A$27,Seznamy!$E$3:$E$27)</f>
        <v>3402</v>
      </c>
      <c r="E2214" s="37">
        <f>LOOKUP(A2214,Seznamy!$A$3:$A$27,Seznamy!$H$3:$H$27)</f>
        <v>123891</v>
      </c>
      <c r="F2214" s="38">
        <f>LOOKUP(A2214,Seznamy!$A$3:$A$27,Seznamy!$J$3:$J$27)</f>
        <v>0</v>
      </c>
      <c r="G2214" s="38">
        <v>12</v>
      </c>
      <c r="H2214" s="36" t="str">
        <f>LOOKUP(G2214,'Bez dříví'!$A$35:$A$84,'Bez dříví'!$B$35:$B$84)</f>
        <v>JACER - CZ a.s.</v>
      </c>
      <c r="I2214" s="39">
        <f t="array" ref="I2214">SUM(IF(('Bez dříví'!$A$3:$A$33=A2214)*('Bez dříví'!$D$1:$BA$1=G2214),'Bez dříví'!$D$3:$BA$33))</f>
        <v>0</v>
      </c>
      <c r="J2214" s="70" t="str">
        <f>IF(I2214=0,"",I2214)</f>
        <v/>
      </c>
      <c r="K2214" s="40">
        <f>IF(I2214=MIN($J$2203:$J$2252),1,"")</f>
        <v>1</v>
      </c>
    </row>
    <row r="2215" spans="1:11" hidden="1" x14ac:dyDescent="0.25">
      <c r="A2215" s="34">
        <v>45</v>
      </c>
      <c r="B2215" s="35">
        <f>LOOKUP(A2215,Seznamy!$A$3:$A$27,Seznamy!$B$3:$B$27)</f>
        <v>246056</v>
      </c>
      <c r="C2215" s="36" t="str">
        <f>LOOKUP(A2215,Seznamy!$A$3:$A$27,Seznamy!$C$3:$C$27)</f>
        <v>Jítrava</v>
      </c>
      <c r="D2215" s="37">
        <f>LOOKUP(A2215,Seznamy!$A$3:$A$27,Seznamy!$E$3:$E$27)</f>
        <v>3402</v>
      </c>
      <c r="E2215" s="37">
        <f>LOOKUP(A2215,Seznamy!$A$3:$A$27,Seznamy!$H$3:$H$27)</f>
        <v>123891</v>
      </c>
      <c r="F2215" s="38">
        <f>LOOKUP(A2215,Seznamy!$A$3:$A$27,Seznamy!$J$3:$J$27)</f>
        <v>0</v>
      </c>
      <c r="G2215" s="38">
        <v>13</v>
      </c>
      <c r="H2215" s="36" t="str">
        <f>LOOKUP(G2215,'Bez dříví'!$A$35:$A$84,'Bez dříví'!$B$35:$B$84)</f>
        <v>KODIAK Timber s.r.o.</v>
      </c>
      <c r="I2215" s="39">
        <f t="array" ref="I2215">SUM(IF(('Bez dříví'!$A$3:$A$33=A2215)*('Bez dříví'!$D$1:$BA$1=G2215),'Bez dříví'!$D$3:$BA$33))</f>
        <v>0</v>
      </c>
      <c r="J2215" s="70" t="str">
        <f>IF(I2215=0,"",I2215)</f>
        <v/>
      </c>
      <c r="K2215" s="40">
        <f>IF(I2215=MIN($J$2203:$J$2252),1,"")</f>
        <v>1</v>
      </c>
    </row>
    <row r="2216" spans="1:11" hidden="1" x14ac:dyDescent="0.25">
      <c r="A2216" s="34">
        <v>45</v>
      </c>
      <c r="B2216" s="35">
        <f>LOOKUP(A2216,Seznamy!$A$3:$A$27,Seznamy!$B$3:$B$27)</f>
        <v>246056</v>
      </c>
      <c r="C2216" s="36" t="str">
        <f>LOOKUP(A2216,Seznamy!$A$3:$A$27,Seznamy!$C$3:$C$27)</f>
        <v>Jítrava</v>
      </c>
      <c r="D2216" s="37">
        <f>LOOKUP(A2216,Seznamy!$A$3:$A$27,Seznamy!$E$3:$E$27)</f>
        <v>3402</v>
      </c>
      <c r="E2216" s="37">
        <f>LOOKUP(A2216,Seznamy!$A$3:$A$27,Seznamy!$H$3:$H$27)</f>
        <v>123891</v>
      </c>
      <c r="F2216" s="38">
        <f>LOOKUP(A2216,Seznamy!$A$3:$A$27,Seznamy!$J$3:$J$27)</f>
        <v>0</v>
      </c>
      <c r="G2216" s="38">
        <v>14</v>
      </c>
      <c r="H2216" s="36" t="str">
        <f>LOOKUP(G2216,'Bez dříví'!$A$35:$A$84,'Bez dříví'!$B$35:$B$84)</f>
        <v>Marles s.r.o.</v>
      </c>
      <c r="I2216" s="39">
        <f t="array" ref="I2216">SUM(IF(('Bez dříví'!$A$3:$A$33=A2216)*('Bez dříví'!$D$1:$BA$1=G2216),'Bez dříví'!$D$3:$BA$33))</f>
        <v>0</v>
      </c>
      <c r="J2216" s="70" t="str">
        <f>IF(I2216=0,"",I2216)</f>
        <v/>
      </c>
      <c r="K2216" s="40">
        <f>IF(I2216=MIN($J$2203:$J$2252),1,"")</f>
        <v>1</v>
      </c>
    </row>
    <row r="2217" spans="1:11" hidden="1" x14ac:dyDescent="0.25">
      <c r="A2217" s="34">
        <v>45</v>
      </c>
      <c r="B2217" s="35">
        <f>LOOKUP(A2217,Seznamy!$A$3:$A$27,Seznamy!$B$3:$B$27)</f>
        <v>246056</v>
      </c>
      <c r="C2217" s="36" t="str">
        <f>LOOKUP(A2217,Seznamy!$A$3:$A$27,Seznamy!$C$3:$C$27)</f>
        <v>Jítrava</v>
      </c>
      <c r="D2217" s="37">
        <f>LOOKUP(A2217,Seznamy!$A$3:$A$27,Seznamy!$E$3:$E$27)</f>
        <v>3402</v>
      </c>
      <c r="E2217" s="37">
        <f>LOOKUP(A2217,Seznamy!$A$3:$A$27,Seznamy!$H$3:$H$27)</f>
        <v>123891</v>
      </c>
      <c r="F2217" s="38">
        <f>LOOKUP(A2217,Seznamy!$A$3:$A$27,Seznamy!$J$3:$J$27)</f>
        <v>0</v>
      </c>
      <c r="G2217" s="38">
        <v>15</v>
      </c>
      <c r="H2217" s="36" t="str">
        <f>LOOKUP(G2217,'Bez dříví'!$A$35:$A$84,'Bez dříví'!$B$35:$B$84)</f>
        <v>SOLITERA spol. s r.o.</v>
      </c>
      <c r="I2217" s="39">
        <f t="array" ref="I2217">SUM(IF(('Bez dříví'!$A$3:$A$33=A2217)*('Bez dříví'!$D$1:$BA$1=G2217),'Bez dříví'!$D$3:$BA$33))</f>
        <v>0</v>
      </c>
      <c r="J2217" s="70" t="str">
        <f>IF(I2217=0,"",I2217)</f>
        <v/>
      </c>
      <c r="K2217" s="40">
        <f>IF(I2217=MIN($J$2203:$J$2252),1,"")</f>
        <v>1</v>
      </c>
    </row>
    <row r="2218" spans="1:11" hidden="1" x14ac:dyDescent="0.25">
      <c r="A2218" s="34">
        <v>45</v>
      </c>
      <c r="B2218" s="35">
        <f>LOOKUP(A2218,Seznamy!$A$3:$A$27,Seznamy!$B$3:$B$27)</f>
        <v>246056</v>
      </c>
      <c r="C2218" s="36" t="str">
        <f>LOOKUP(A2218,Seznamy!$A$3:$A$27,Seznamy!$C$3:$C$27)</f>
        <v>Jítrava</v>
      </c>
      <c r="D2218" s="37">
        <f>LOOKUP(A2218,Seznamy!$A$3:$A$27,Seznamy!$E$3:$E$27)</f>
        <v>3402</v>
      </c>
      <c r="E2218" s="37">
        <f>LOOKUP(A2218,Seznamy!$A$3:$A$27,Seznamy!$H$3:$H$27)</f>
        <v>123891</v>
      </c>
      <c r="F2218" s="38">
        <f>LOOKUP(A2218,Seznamy!$A$3:$A$27,Seznamy!$J$3:$J$27)</f>
        <v>0</v>
      </c>
      <c r="G2218" s="38">
        <v>16</v>
      </c>
      <c r="H2218" s="36" t="str">
        <f>LOOKUP(G2218,'Bez dříví'!$A$35:$A$84,'Bez dříví'!$B$35:$B$84)</f>
        <v>RM FOREST lesní společnost s.r.o</v>
      </c>
      <c r="I2218" s="39">
        <f t="array" ref="I2218">SUM(IF(('Bez dříví'!$A$3:$A$33=A2218)*('Bez dříví'!$D$1:$BA$1=G2218),'Bez dříví'!$D$3:$BA$33))</f>
        <v>0</v>
      </c>
      <c r="J2218" s="70" t="str">
        <f>IF(I2218=0,"",I2218)</f>
        <v/>
      </c>
      <c r="K2218" s="40">
        <f>IF(I2218=MIN($J$2203:$J$2252),1,"")</f>
        <v>1</v>
      </c>
    </row>
    <row r="2219" spans="1:11" hidden="1" x14ac:dyDescent="0.25">
      <c r="A2219" s="34">
        <v>45</v>
      </c>
      <c r="B2219" s="35">
        <f>LOOKUP(A2219,Seznamy!$A$3:$A$27,Seznamy!$B$3:$B$27)</f>
        <v>246056</v>
      </c>
      <c r="C2219" s="36" t="str">
        <f>LOOKUP(A2219,Seznamy!$A$3:$A$27,Seznamy!$C$3:$C$27)</f>
        <v>Jítrava</v>
      </c>
      <c r="D2219" s="37">
        <f>LOOKUP(A2219,Seznamy!$A$3:$A$27,Seznamy!$E$3:$E$27)</f>
        <v>3402</v>
      </c>
      <c r="E2219" s="37">
        <f>LOOKUP(A2219,Seznamy!$A$3:$A$27,Seznamy!$H$3:$H$27)</f>
        <v>123891</v>
      </c>
      <c r="F2219" s="38">
        <f>LOOKUP(A2219,Seznamy!$A$3:$A$27,Seznamy!$J$3:$J$27)</f>
        <v>0</v>
      </c>
      <c r="G2219" s="38">
        <v>17</v>
      </c>
      <c r="H2219" s="36" t="str">
        <f>LOOKUP(G2219,'Bez dříví'!$A$35:$A$84,'Bez dříví'!$B$35:$B$84)</f>
        <v>Lesy Beskydy, a.s.</v>
      </c>
      <c r="I2219" s="39">
        <f t="array" ref="I2219">SUM(IF(('Bez dříví'!$A$3:$A$33=A2219)*('Bez dříví'!$D$1:$BA$1=G2219),'Bez dříví'!$D$3:$BA$33))</f>
        <v>0</v>
      </c>
      <c r="J2219" s="70" t="str">
        <f>IF(I2219=0,"",I2219)</f>
        <v/>
      </c>
      <c r="K2219" s="40">
        <f>IF(I2219=MIN($J$2203:$J$2252),1,"")</f>
        <v>1</v>
      </c>
    </row>
    <row r="2220" spans="1:11" hidden="1" x14ac:dyDescent="0.25">
      <c r="A2220" s="34">
        <v>45</v>
      </c>
      <c r="B2220" s="35">
        <f>LOOKUP(A2220,Seznamy!$A$3:$A$27,Seznamy!$B$3:$B$27)</f>
        <v>246056</v>
      </c>
      <c r="C2220" s="36" t="str">
        <f>LOOKUP(A2220,Seznamy!$A$3:$A$27,Seznamy!$C$3:$C$27)</f>
        <v>Jítrava</v>
      </c>
      <c r="D2220" s="37">
        <f>LOOKUP(A2220,Seznamy!$A$3:$A$27,Seznamy!$E$3:$E$27)</f>
        <v>3402</v>
      </c>
      <c r="E2220" s="37">
        <f>LOOKUP(A2220,Seznamy!$A$3:$A$27,Seznamy!$H$3:$H$27)</f>
        <v>123891</v>
      </c>
      <c r="F2220" s="38">
        <f>LOOKUP(A2220,Seznamy!$A$3:$A$27,Seznamy!$J$3:$J$27)</f>
        <v>0</v>
      </c>
      <c r="G2220" s="38">
        <v>18</v>
      </c>
      <c r="H2220" s="36" t="str">
        <f>LOOKUP(G2220,'Bez dříví'!$A$35:$A$84,'Bez dříví'!$B$35:$B$84)</f>
        <v>Libavská lesní s.r.o.</v>
      </c>
      <c r="I2220" s="39">
        <f t="array" ref="I2220">SUM(IF(('Bez dříví'!$A$3:$A$33=A2220)*('Bez dříví'!$D$1:$BA$1=G2220),'Bez dříví'!$D$3:$BA$33))</f>
        <v>0</v>
      </c>
      <c r="J2220" s="70" t="str">
        <f>IF(I2220=0,"",I2220)</f>
        <v/>
      </c>
      <c r="K2220" s="40">
        <f>IF(I2220=MIN($J$2203:$J$2252),1,"")</f>
        <v>1</v>
      </c>
    </row>
    <row r="2221" spans="1:11" hidden="1" x14ac:dyDescent="0.25">
      <c r="A2221" s="34">
        <v>45</v>
      </c>
      <c r="B2221" s="35">
        <f>LOOKUP(A2221,Seznamy!$A$3:$A$27,Seznamy!$B$3:$B$27)</f>
        <v>246056</v>
      </c>
      <c r="C2221" s="36" t="str">
        <f>LOOKUP(A2221,Seznamy!$A$3:$A$27,Seznamy!$C$3:$C$27)</f>
        <v>Jítrava</v>
      </c>
      <c r="D2221" s="37">
        <f>LOOKUP(A2221,Seznamy!$A$3:$A$27,Seznamy!$E$3:$E$27)</f>
        <v>3402</v>
      </c>
      <c r="E2221" s="37">
        <f>LOOKUP(A2221,Seznamy!$A$3:$A$27,Seznamy!$H$3:$H$27)</f>
        <v>123891</v>
      </c>
      <c r="F2221" s="38">
        <f>LOOKUP(A2221,Seznamy!$A$3:$A$27,Seznamy!$J$3:$J$27)</f>
        <v>0</v>
      </c>
      <c r="G2221" s="38">
        <v>19</v>
      </c>
      <c r="H2221" s="36" t="str">
        <f>LOOKUP(G2221,'Bez dříví'!$A$35:$A$84,'Bez dříví'!$B$35:$B$84)</f>
        <v>TIS lignum s.r.o.</v>
      </c>
      <c r="I2221" s="39">
        <f t="array" ref="I2221">SUM(IF(('Bez dříví'!$A$3:$A$33=A2221)*('Bez dříví'!$D$1:$BA$1=G2221),'Bez dříví'!$D$3:$BA$33))</f>
        <v>0</v>
      </c>
      <c r="J2221" s="70" t="str">
        <f>IF(I2221=0,"",I2221)</f>
        <v/>
      </c>
      <c r="K2221" s="40">
        <f>IF(I2221=MIN($J$2203:$J$2252),1,"")</f>
        <v>1</v>
      </c>
    </row>
    <row r="2222" spans="1:11" hidden="1" x14ac:dyDescent="0.25">
      <c r="A2222" s="34">
        <v>45</v>
      </c>
      <c r="B2222" s="35">
        <f>LOOKUP(A2222,Seznamy!$A$3:$A$27,Seznamy!$B$3:$B$27)</f>
        <v>246056</v>
      </c>
      <c r="C2222" s="36" t="str">
        <f>LOOKUP(A2222,Seznamy!$A$3:$A$27,Seznamy!$C$3:$C$27)</f>
        <v>Jítrava</v>
      </c>
      <c r="D2222" s="37">
        <f>LOOKUP(A2222,Seznamy!$A$3:$A$27,Seznamy!$E$3:$E$27)</f>
        <v>3402</v>
      </c>
      <c r="E2222" s="37">
        <f>LOOKUP(A2222,Seznamy!$A$3:$A$27,Seznamy!$H$3:$H$27)</f>
        <v>123891</v>
      </c>
      <c r="F2222" s="38">
        <f>LOOKUP(A2222,Seznamy!$A$3:$A$27,Seznamy!$J$3:$J$27)</f>
        <v>0</v>
      </c>
      <c r="G2222" s="38">
        <v>20</v>
      </c>
      <c r="H2222" s="36" t="str">
        <f>LOOKUP(G2222,'Bez dříví'!$A$35:$A$84,'Bez dříví'!$B$35:$B$84)</f>
        <v>LES-UK s.r.o.</v>
      </c>
      <c r="I2222" s="39">
        <f t="array" ref="I2222">SUM(IF(('Bez dříví'!$A$3:$A$33=A2222)*('Bez dříví'!$D$1:$BA$1=G2222),'Bez dříví'!$D$3:$BA$33))</f>
        <v>0</v>
      </c>
      <c r="J2222" s="70" t="str">
        <f>IF(I2222=0,"",I2222)</f>
        <v/>
      </c>
      <c r="K2222" s="40">
        <f>IF(I2222=MIN($J$2203:$J$2252),1,"")</f>
        <v>1</v>
      </c>
    </row>
    <row r="2223" spans="1:11" hidden="1" x14ac:dyDescent="0.25">
      <c r="A2223" s="34">
        <v>45</v>
      </c>
      <c r="B2223" s="35">
        <f>LOOKUP(A2223,Seznamy!$A$3:$A$27,Seznamy!$B$3:$B$27)</f>
        <v>246056</v>
      </c>
      <c r="C2223" s="36" t="str">
        <f>LOOKUP(A2223,Seznamy!$A$3:$A$27,Seznamy!$C$3:$C$27)</f>
        <v>Jítrava</v>
      </c>
      <c r="D2223" s="37">
        <f>LOOKUP(A2223,Seznamy!$A$3:$A$27,Seznamy!$E$3:$E$27)</f>
        <v>3402</v>
      </c>
      <c r="E2223" s="37">
        <f>LOOKUP(A2223,Seznamy!$A$3:$A$27,Seznamy!$H$3:$H$27)</f>
        <v>123891</v>
      </c>
      <c r="F2223" s="38">
        <f>LOOKUP(A2223,Seznamy!$A$3:$A$27,Seznamy!$J$3:$J$27)</f>
        <v>0</v>
      </c>
      <c r="G2223" s="38">
        <v>21</v>
      </c>
      <c r="H2223" s="36" t="str">
        <f>LOOKUP(G2223,'Bez dříví'!$A$35:$A$84,'Bez dříví'!$B$35:$B$84)</f>
        <v>LIGNEUS, s.r.o.</v>
      </c>
      <c r="I2223" s="39">
        <f t="array" ref="I2223">SUM(IF(('Bez dříví'!$A$3:$A$33=A2223)*('Bez dříví'!$D$1:$BA$1=G2223),'Bez dříví'!$D$3:$BA$33))</f>
        <v>0</v>
      </c>
      <c r="J2223" s="70" t="str">
        <f>IF(I2223=0,"",I2223)</f>
        <v/>
      </c>
      <c r="K2223" s="40">
        <f>IF(I2223=MIN($J$2203:$J$2252),1,"")</f>
        <v>1</v>
      </c>
    </row>
    <row r="2224" spans="1:11" hidden="1" x14ac:dyDescent="0.25">
      <c r="A2224" s="34">
        <v>45</v>
      </c>
      <c r="B2224" s="35">
        <f>LOOKUP(A2224,Seznamy!$A$3:$A$27,Seznamy!$B$3:$B$27)</f>
        <v>246056</v>
      </c>
      <c r="C2224" s="36" t="str">
        <f>LOOKUP(A2224,Seznamy!$A$3:$A$27,Seznamy!$C$3:$C$27)</f>
        <v>Jítrava</v>
      </c>
      <c r="D2224" s="37">
        <f>LOOKUP(A2224,Seznamy!$A$3:$A$27,Seznamy!$E$3:$E$27)</f>
        <v>3402</v>
      </c>
      <c r="E2224" s="37">
        <f>LOOKUP(A2224,Seznamy!$A$3:$A$27,Seznamy!$H$3:$H$27)</f>
        <v>123891</v>
      </c>
      <c r="F2224" s="38">
        <f>LOOKUP(A2224,Seznamy!$A$3:$A$27,Seznamy!$J$3:$J$27)</f>
        <v>0</v>
      </c>
      <c r="G2224" s="38">
        <v>22</v>
      </c>
      <c r="H2224" s="36" t="str">
        <f>LOOKUP(G2224,'Bez dříví'!$A$35:$A$84,'Bez dříví'!$B$35:$B$84)</f>
        <v>Stora Enso Wood Products Ždírec s.r.o.</v>
      </c>
      <c r="I2224" s="39">
        <f t="array" ref="I2224">SUM(IF(('Bez dříví'!$A$3:$A$33=A2224)*('Bez dříví'!$D$1:$BA$1=G2224),'Bez dříví'!$D$3:$BA$33))</f>
        <v>0</v>
      </c>
      <c r="J2224" s="70" t="str">
        <f>IF(I2224=0,"",I2224)</f>
        <v/>
      </c>
      <c r="K2224" s="40">
        <f>IF(I2224=MIN($J$2203:$J$2252),1,"")</f>
        <v>1</v>
      </c>
    </row>
    <row r="2225" spans="1:11" hidden="1" x14ac:dyDescent="0.25">
      <c r="A2225" s="34">
        <v>45</v>
      </c>
      <c r="B2225" s="35">
        <f>LOOKUP(A2225,Seznamy!$A$3:$A$27,Seznamy!$B$3:$B$27)</f>
        <v>246056</v>
      </c>
      <c r="C2225" s="36" t="str">
        <f>LOOKUP(A2225,Seznamy!$A$3:$A$27,Seznamy!$C$3:$C$27)</f>
        <v>Jítrava</v>
      </c>
      <c r="D2225" s="37">
        <f>LOOKUP(A2225,Seznamy!$A$3:$A$27,Seznamy!$E$3:$E$27)</f>
        <v>3402</v>
      </c>
      <c r="E2225" s="37">
        <f>LOOKUP(A2225,Seznamy!$A$3:$A$27,Seznamy!$H$3:$H$27)</f>
        <v>123891</v>
      </c>
      <c r="F2225" s="38">
        <f>LOOKUP(A2225,Seznamy!$A$3:$A$27,Seznamy!$J$3:$J$27)</f>
        <v>0</v>
      </c>
      <c r="G2225" s="38">
        <v>23</v>
      </c>
      <c r="H2225" s="36" t="str">
        <f>LOOKUP(G2225,'Bez dříví'!$A$35:$A$84,'Bez dříví'!$B$35:$B$84)</f>
        <v>DEBLICE - lesy s.r.o.</v>
      </c>
      <c r="I2225" s="39">
        <f t="array" ref="I2225">SUM(IF(('Bez dříví'!$A$3:$A$33=A2225)*('Bez dříví'!$D$1:$BA$1=G2225),'Bez dříví'!$D$3:$BA$33))</f>
        <v>0</v>
      </c>
      <c r="J2225" s="70" t="str">
        <f>IF(I2225=0,"",I2225)</f>
        <v/>
      </c>
      <c r="K2225" s="40">
        <f>IF(I2225=MIN($J$2203:$J$2252),1,"")</f>
        <v>1</v>
      </c>
    </row>
    <row r="2226" spans="1:11" hidden="1" x14ac:dyDescent="0.25">
      <c r="A2226" s="34">
        <v>45</v>
      </c>
      <c r="B2226" s="35">
        <f>LOOKUP(A2226,Seznamy!$A$3:$A$27,Seznamy!$B$3:$B$27)</f>
        <v>246056</v>
      </c>
      <c r="C2226" s="36" t="str">
        <f>LOOKUP(A2226,Seznamy!$A$3:$A$27,Seznamy!$C$3:$C$27)</f>
        <v>Jítrava</v>
      </c>
      <c r="D2226" s="37">
        <f>LOOKUP(A2226,Seznamy!$A$3:$A$27,Seznamy!$E$3:$E$27)</f>
        <v>3402</v>
      </c>
      <c r="E2226" s="37">
        <f>LOOKUP(A2226,Seznamy!$A$3:$A$27,Seznamy!$H$3:$H$27)</f>
        <v>123891</v>
      </c>
      <c r="F2226" s="38">
        <f>LOOKUP(A2226,Seznamy!$A$3:$A$27,Seznamy!$J$3:$J$27)</f>
        <v>0</v>
      </c>
      <c r="G2226" s="38">
        <v>24</v>
      </c>
      <c r="H2226" s="36" t="str">
        <f>LOOKUP(G2226,'Bez dříví'!$A$35:$A$84,'Bez dříví'!$B$35:$B$84)</f>
        <v>Petra spol. s r.o.</v>
      </c>
      <c r="I2226" s="39">
        <f t="array" ref="I2226">SUM(IF(('Bez dříví'!$A$3:$A$33=A2226)*('Bez dříví'!$D$1:$BA$1=G2226),'Bez dříví'!$D$3:$BA$33))</f>
        <v>0</v>
      </c>
      <c r="J2226" s="70" t="str">
        <f>IF(I2226=0,"",I2226)</f>
        <v/>
      </c>
      <c r="K2226" s="40">
        <f>IF(I2226=MIN($J$2203:$J$2252),1,"")</f>
        <v>1</v>
      </c>
    </row>
    <row r="2227" spans="1:11" hidden="1" x14ac:dyDescent="0.25">
      <c r="A2227" s="34">
        <v>45</v>
      </c>
      <c r="B2227" s="35">
        <f>LOOKUP(A2227,Seznamy!$A$3:$A$27,Seznamy!$B$3:$B$27)</f>
        <v>246056</v>
      </c>
      <c r="C2227" s="36" t="str">
        <f>LOOKUP(A2227,Seznamy!$A$3:$A$27,Seznamy!$C$3:$C$27)</f>
        <v>Jítrava</v>
      </c>
      <c r="D2227" s="37">
        <f>LOOKUP(A2227,Seznamy!$A$3:$A$27,Seznamy!$E$3:$E$27)</f>
        <v>3402</v>
      </c>
      <c r="E2227" s="37">
        <f>LOOKUP(A2227,Seznamy!$A$3:$A$27,Seznamy!$H$3:$H$27)</f>
        <v>123891</v>
      </c>
      <c r="F2227" s="38">
        <f>LOOKUP(A2227,Seznamy!$A$3:$A$27,Seznamy!$J$3:$J$27)</f>
        <v>0</v>
      </c>
      <c r="G2227" s="38">
        <v>25</v>
      </c>
      <c r="H2227" s="36" t="str">
        <f>LOOKUP(G2227,'Bez dříví'!$A$35:$A$84,'Bez dříví'!$B$35:$B$84)</f>
        <v>T.E.P.Z., s.r.o.</v>
      </c>
      <c r="I2227" s="39">
        <f t="array" ref="I2227">SUM(IF(('Bez dříví'!$A$3:$A$33=A2227)*('Bez dříví'!$D$1:$BA$1=G2227),'Bez dříví'!$D$3:$BA$33))</f>
        <v>0</v>
      </c>
      <c r="J2227" s="70" t="str">
        <f>IF(I2227=0,"",I2227)</f>
        <v/>
      </c>
      <c r="K2227" s="40">
        <f>IF(I2227=MIN($J$2203:$J$2252),1,"")</f>
        <v>1</v>
      </c>
    </row>
    <row r="2228" spans="1:11" hidden="1" x14ac:dyDescent="0.25">
      <c r="A2228" s="34">
        <v>45</v>
      </c>
      <c r="B2228" s="35">
        <f>LOOKUP(A2228,Seznamy!$A$3:$A$27,Seznamy!$B$3:$B$27)</f>
        <v>246056</v>
      </c>
      <c r="C2228" s="36" t="str">
        <f>LOOKUP(A2228,Seznamy!$A$3:$A$27,Seznamy!$C$3:$C$27)</f>
        <v>Jítrava</v>
      </c>
      <c r="D2228" s="37">
        <f>LOOKUP(A2228,Seznamy!$A$3:$A$27,Seznamy!$E$3:$E$27)</f>
        <v>3402</v>
      </c>
      <c r="E2228" s="37">
        <f>LOOKUP(A2228,Seznamy!$A$3:$A$27,Seznamy!$H$3:$H$27)</f>
        <v>123891</v>
      </c>
      <c r="F2228" s="38">
        <f>LOOKUP(A2228,Seznamy!$A$3:$A$27,Seznamy!$J$3:$J$27)</f>
        <v>0</v>
      </c>
      <c r="G2228" s="38">
        <v>26</v>
      </c>
      <c r="H2228" s="36" t="str">
        <f>LOOKUP(G2228,'Bez dříví'!$A$35:$A$84,'Bez dříví'!$B$35:$B$84)</f>
        <v>GIRAFFE BUILDINGS s.r.o.</v>
      </c>
      <c r="I2228" s="39">
        <f t="array" ref="I2228">SUM(IF(('Bez dříví'!$A$3:$A$33=A2228)*('Bez dříví'!$D$1:$BA$1=G2228),'Bez dříví'!$D$3:$BA$33))</f>
        <v>0</v>
      </c>
      <c r="J2228" s="70" t="str">
        <f>IF(I2228=0,"",I2228)</f>
        <v/>
      </c>
      <c r="K2228" s="40">
        <f>IF(I2228=MIN($J$2203:$J$2252),1,"")</f>
        <v>1</v>
      </c>
    </row>
    <row r="2229" spans="1:11" hidden="1" x14ac:dyDescent="0.25">
      <c r="A2229" s="34">
        <v>45</v>
      </c>
      <c r="B2229" s="35">
        <f>LOOKUP(A2229,Seznamy!$A$3:$A$27,Seznamy!$B$3:$B$27)</f>
        <v>246056</v>
      </c>
      <c r="C2229" s="36" t="str">
        <f>LOOKUP(A2229,Seznamy!$A$3:$A$27,Seznamy!$C$3:$C$27)</f>
        <v>Jítrava</v>
      </c>
      <c r="D2229" s="37">
        <f>LOOKUP(A2229,Seznamy!$A$3:$A$27,Seznamy!$E$3:$E$27)</f>
        <v>3402</v>
      </c>
      <c r="E2229" s="37">
        <f>LOOKUP(A2229,Seznamy!$A$3:$A$27,Seznamy!$H$3:$H$27)</f>
        <v>123891</v>
      </c>
      <c r="F2229" s="38">
        <f>LOOKUP(A2229,Seznamy!$A$3:$A$27,Seznamy!$J$3:$J$27)</f>
        <v>0</v>
      </c>
      <c r="G2229" s="38">
        <v>27</v>
      </c>
      <c r="H2229" s="36" t="str">
        <f>LOOKUP(G2229,'Bez dříví'!$A$35:$A$84,'Bez dříví'!$B$35:$B$84)</f>
        <v>Lesní společnost Ledeč nad Sázavou, a.s.</v>
      </c>
      <c r="I2229" s="39">
        <f t="array" ref="I2229">SUM(IF(('Bez dříví'!$A$3:$A$33=A2229)*('Bez dříví'!$D$1:$BA$1=G2229),'Bez dříví'!$D$3:$BA$33))</f>
        <v>0</v>
      </c>
      <c r="J2229" s="70" t="str">
        <f>IF(I2229=0,"",I2229)</f>
        <v/>
      </c>
      <c r="K2229" s="40">
        <f>IF(I2229=MIN($J$2203:$J$2252),1,"")</f>
        <v>1</v>
      </c>
    </row>
    <row r="2230" spans="1:11" hidden="1" x14ac:dyDescent="0.25">
      <c r="A2230" s="34">
        <v>45</v>
      </c>
      <c r="B2230" s="35">
        <f>LOOKUP(A2230,Seznamy!$A$3:$A$27,Seznamy!$B$3:$B$27)</f>
        <v>246056</v>
      </c>
      <c r="C2230" s="36" t="str">
        <f>LOOKUP(A2230,Seznamy!$A$3:$A$27,Seznamy!$C$3:$C$27)</f>
        <v>Jítrava</v>
      </c>
      <c r="D2230" s="37">
        <f>LOOKUP(A2230,Seznamy!$A$3:$A$27,Seznamy!$E$3:$E$27)</f>
        <v>3402</v>
      </c>
      <c r="E2230" s="37">
        <f>LOOKUP(A2230,Seznamy!$A$3:$A$27,Seznamy!$H$3:$H$27)</f>
        <v>123891</v>
      </c>
      <c r="F2230" s="38">
        <f>LOOKUP(A2230,Seznamy!$A$3:$A$27,Seznamy!$J$3:$J$27)</f>
        <v>0</v>
      </c>
      <c r="G2230" s="38">
        <v>28</v>
      </c>
      <c r="H2230" s="36" t="str">
        <f>LOOKUP(G2230,'Bez dříví'!$A$35:$A$84,'Bez dříví'!$B$35:$B$84)</f>
        <v>Pradědský lesní závod, a.s.</v>
      </c>
      <c r="I2230" s="39">
        <f t="array" ref="I2230">SUM(IF(('Bez dříví'!$A$3:$A$33=A2230)*('Bez dříví'!$D$1:$BA$1=G2230),'Bez dříví'!$D$3:$BA$33))</f>
        <v>0</v>
      </c>
      <c r="J2230" s="70" t="str">
        <f>IF(I2230=0,"",I2230)</f>
        <v/>
      </c>
      <c r="K2230" s="40">
        <f>IF(I2230=MIN($J$2203:$J$2252),1,"")</f>
        <v>1</v>
      </c>
    </row>
    <row r="2231" spans="1:11" hidden="1" x14ac:dyDescent="0.25">
      <c r="A2231" s="34">
        <v>45</v>
      </c>
      <c r="B2231" s="35">
        <f>LOOKUP(A2231,Seznamy!$A$3:$A$27,Seznamy!$B$3:$B$27)</f>
        <v>246056</v>
      </c>
      <c r="C2231" s="36" t="str">
        <f>LOOKUP(A2231,Seznamy!$A$3:$A$27,Seznamy!$C$3:$C$27)</f>
        <v>Jítrava</v>
      </c>
      <c r="D2231" s="37">
        <f>LOOKUP(A2231,Seznamy!$A$3:$A$27,Seznamy!$E$3:$E$27)</f>
        <v>3402</v>
      </c>
      <c r="E2231" s="37">
        <f>LOOKUP(A2231,Seznamy!$A$3:$A$27,Seznamy!$H$3:$H$27)</f>
        <v>123891</v>
      </c>
      <c r="F2231" s="38">
        <f>LOOKUP(A2231,Seznamy!$A$3:$A$27,Seznamy!$J$3:$J$27)</f>
        <v>0</v>
      </c>
      <c r="G2231" s="38">
        <v>29</v>
      </c>
      <c r="H2231" s="36" t="str">
        <f>LOOKUP(G2231,'Bez dříví'!$A$35:$A$84,'Bez dříví'!$B$35:$B$84)</f>
        <v>Královské lesy s.r.o.</v>
      </c>
      <c r="I2231" s="39">
        <f t="array" ref="I2231">SUM(IF(('Bez dříví'!$A$3:$A$33=A2231)*('Bez dříví'!$D$1:$BA$1=G2231),'Bez dříví'!$D$3:$BA$33))</f>
        <v>0</v>
      </c>
      <c r="J2231" s="70" t="str">
        <f>IF(I2231=0,"",I2231)</f>
        <v/>
      </c>
      <c r="K2231" s="40">
        <f>IF(I2231=MIN($J$2203:$J$2252),1,"")</f>
        <v>1</v>
      </c>
    </row>
    <row r="2232" spans="1:11" hidden="1" x14ac:dyDescent="0.25">
      <c r="A2232" s="34">
        <v>45</v>
      </c>
      <c r="B2232" s="35">
        <f>LOOKUP(A2232,Seznamy!$A$3:$A$27,Seznamy!$B$3:$B$27)</f>
        <v>246056</v>
      </c>
      <c r="C2232" s="36" t="str">
        <f>LOOKUP(A2232,Seznamy!$A$3:$A$27,Seznamy!$C$3:$C$27)</f>
        <v>Jítrava</v>
      </c>
      <c r="D2232" s="37">
        <f>LOOKUP(A2232,Seznamy!$A$3:$A$27,Seznamy!$E$3:$E$27)</f>
        <v>3402</v>
      </c>
      <c r="E2232" s="37">
        <f>LOOKUP(A2232,Seznamy!$A$3:$A$27,Seznamy!$H$3:$H$27)</f>
        <v>123891</v>
      </c>
      <c r="F2232" s="38">
        <f>LOOKUP(A2232,Seznamy!$A$3:$A$27,Seznamy!$J$3:$J$27)</f>
        <v>0</v>
      </c>
      <c r="G2232" s="38">
        <v>30</v>
      </c>
      <c r="H2232" s="36" t="str">
        <f>LOOKUP(G2232,'Bez dříví'!$A$35:$A$84,'Bez dříví'!$B$35:$B$84)</f>
        <v>Jihozápadní dřevařská a.s.</v>
      </c>
      <c r="I2232" s="39">
        <f t="array" ref="I2232">SUM(IF(('Bez dříví'!$A$3:$A$33=A2232)*('Bez dříví'!$D$1:$BA$1=G2232),'Bez dříví'!$D$3:$BA$33))</f>
        <v>0</v>
      </c>
      <c r="J2232" s="70" t="str">
        <f>IF(I2232=0,"",I2232)</f>
        <v/>
      </c>
      <c r="K2232" s="40">
        <f>IF(I2232=MIN($J$2203:$J$2252),1,"")</f>
        <v>1</v>
      </c>
    </row>
    <row r="2233" spans="1:11" hidden="1" x14ac:dyDescent="0.25">
      <c r="A2233" s="34">
        <v>45</v>
      </c>
      <c r="B2233" s="35">
        <f>LOOKUP(A2233,Seznamy!$A$3:$A$27,Seznamy!$B$3:$B$27)</f>
        <v>246056</v>
      </c>
      <c r="C2233" s="36" t="str">
        <f>LOOKUP(A2233,Seznamy!$A$3:$A$27,Seznamy!$C$3:$C$27)</f>
        <v>Jítrava</v>
      </c>
      <c r="D2233" s="37">
        <f>LOOKUP(A2233,Seznamy!$A$3:$A$27,Seznamy!$E$3:$E$27)</f>
        <v>3402</v>
      </c>
      <c r="E2233" s="37">
        <f>LOOKUP(A2233,Seznamy!$A$3:$A$27,Seznamy!$H$3:$H$27)</f>
        <v>123891</v>
      </c>
      <c r="F2233" s="38">
        <f>LOOKUP(A2233,Seznamy!$A$3:$A$27,Seznamy!$J$3:$J$27)</f>
        <v>0</v>
      </c>
      <c r="G2233" s="38">
        <v>31</v>
      </c>
      <c r="H2233" s="36">
        <f>LOOKUP(G2233,'Bez dříví'!$A$35:$A$84,'Bez dříví'!$B$35:$B$84)</f>
        <v>0</v>
      </c>
      <c r="I2233" s="39">
        <f t="array" ref="I2233">SUM(IF(('Bez dříví'!$A$3:$A$33=A2233)*('Bez dříví'!$D$1:$BA$1=G2233),'Bez dříví'!$D$3:$BA$33))</f>
        <v>0</v>
      </c>
      <c r="J2233" s="70" t="str">
        <f>IF(I2233=0,"",I2233)</f>
        <v/>
      </c>
      <c r="K2233" s="40">
        <f>IF(I2233=MIN($J$2203:$J$2252),1,"")</f>
        <v>1</v>
      </c>
    </row>
    <row r="2234" spans="1:11" hidden="1" x14ac:dyDescent="0.25">
      <c r="A2234" s="34">
        <v>45</v>
      </c>
      <c r="B2234" s="35">
        <f>LOOKUP(A2234,Seznamy!$A$3:$A$27,Seznamy!$B$3:$B$27)</f>
        <v>246056</v>
      </c>
      <c r="C2234" s="36" t="str">
        <f>LOOKUP(A2234,Seznamy!$A$3:$A$27,Seznamy!$C$3:$C$27)</f>
        <v>Jítrava</v>
      </c>
      <c r="D2234" s="37">
        <f>LOOKUP(A2234,Seznamy!$A$3:$A$27,Seznamy!$E$3:$E$27)</f>
        <v>3402</v>
      </c>
      <c r="E2234" s="37">
        <f>LOOKUP(A2234,Seznamy!$A$3:$A$27,Seznamy!$H$3:$H$27)</f>
        <v>123891</v>
      </c>
      <c r="F2234" s="38">
        <f>LOOKUP(A2234,Seznamy!$A$3:$A$27,Seznamy!$J$3:$J$27)</f>
        <v>0</v>
      </c>
      <c r="G2234" s="38">
        <v>32</v>
      </c>
      <c r="H2234" s="36">
        <f>LOOKUP(G2234,'Bez dříví'!$A$35:$A$84,'Bez dříví'!$B$35:$B$84)</f>
        <v>0</v>
      </c>
      <c r="I2234" s="39">
        <f t="array" ref="I2234">SUM(IF(('Bez dříví'!$A$3:$A$33=A2234)*('Bez dříví'!$D$1:$BA$1=G2234),'Bez dříví'!$D$3:$BA$33))</f>
        <v>0</v>
      </c>
      <c r="J2234" s="70" t="str">
        <f>IF(I2234=0,"",I2234)</f>
        <v/>
      </c>
      <c r="K2234" s="40">
        <f>IF(I2234=MIN($J$2203:$J$2252),1,"")</f>
        <v>1</v>
      </c>
    </row>
    <row r="2235" spans="1:11" hidden="1" x14ac:dyDescent="0.25">
      <c r="A2235" s="34">
        <v>45</v>
      </c>
      <c r="B2235" s="35">
        <f>LOOKUP(A2235,Seznamy!$A$3:$A$27,Seznamy!$B$3:$B$27)</f>
        <v>246056</v>
      </c>
      <c r="C2235" s="36" t="str">
        <f>LOOKUP(A2235,Seznamy!$A$3:$A$27,Seznamy!$C$3:$C$27)</f>
        <v>Jítrava</v>
      </c>
      <c r="D2235" s="37">
        <f>LOOKUP(A2235,Seznamy!$A$3:$A$27,Seznamy!$E$3:$E$27)</f>
        <v>3402</v>
      </c>
      <c r="E2235" s="37">
        <f>LOOKUP(A2235,Seznamy!$A$3:$A$27,Seznamy!$H$3:$H$27)</f>
        <v>123891</v>
      </c>
      <c r="F2235" s="38">
        <f>LOOKUP(A2235,Seznamy!$A$3:$A$27,Seznamy!$J$3:$J$27)</f>
        <v>0</v>
      </c>
      <c r="G2235" s="38">
        <v>33</v>
      </c>
      <c r="H2235" s="36">
        <f>LOOKUP(G2235,'Bez dříví'!$A$35:$A$84,'Bez dříví'!$B$35:$B$84)</f>
        <v>0</v>
      </c>
      <c r="I2235" s="39">
        <f t="array" ref="I2235">SUM(IF(('Bez dříví'!$A$3:$A$33=A2235)*('Bez dříví'!$D$1:$BA$1=G2235),'Bez dříví'!$D$3:$BA$33))</f>
        <v>0</v>
      </c>
      <c r="J2235" s="70" t="str">
        <f>IF(I2235=0,"",I2235)</f>
        <v/>
      </c>
      <c r="K2235" s="40">
        <f>IF(I2235=MIN($J$2203:$J$2252),1,"")</f>
        <v>1</v>
      </c>
    </row>
    <row r="2236" spans="1:11" hidden="1" x14ac:dyDescent="0.25">
      <c r="A2236" s="34">
        <v>45</v>
      </c>
      <c r="B2236" s="35">
        <f>LOOKUP(A2236,Seznamy!$A$3:$A$27,Seznamy!$B$3:$B$27)</f>
        <v>246056</v>
      </c>
      <c r="C2236" s="36" t="str">
        <f>LOOKUP(A2236,Seznamy!$A$3:$A$27,Seznamy!$C$3:$C$27)</f>
        <v>Jítrava</v>
      </c>
      <c r="D2236" s="37">
        <f>LOOKUP(A2236,Seznamy!$A$3:$A$27,Seznamy!$E$3:$E$27)</f>
        <v>3402</v>
      </c>
      <c r="E2236" s="37">
        <f>LOOKUP(A2236,Seznamy!$A$3:$A$27,Seznamy!$H$3:$H$27)</f>
        <v>123891</v>
      </c>
      <c r="F2236" s="38">
        <f>LOOKUP(A2236,Seznamy!$A$3:$A$27,Seznamy!$J$3:$J$27)</f>
        <v>0</v>
      </c>
      <c r="G2236" s="38">
        <v>34</v>
      </c>
      <c r="H2236" s="36">
        <f>LOOKUP(G2236,'Bez dříví'!$A$35:$A$84,'Bez dříví'!$B$35:$B$84)</f>
        <v>0</v>
      </c>
      <c r="I2236" s="39">
        <f t="array" ref="I2236">SUM(IF(('Bez dříví'!$A$3:$A$33=A2236)*('Bez dříví'!$D$1:$BA$1=G2236),'Bez dříví'!$D$3:$BA$33))</f>
        <v>0</v>
      </c>
      <c r="J2236" s="70" t="str">
        <f>IF(I2236=0,"",I2236)</f>
        <v/>
      </c>
      <c r="K2236" s="40">
        <f>IF(I2236=MIN($J$2203:$J$2252),1,"")</f>
        <v>1</v>
      </c>
    </row>
    <row r="2237" spans="1:11" hidden="1" x14ac:dyDescent="0.25">
      <c r="A2237" s="34">
        <v>45</v>
      </c>
      <c r="B2237" s="35">
        <f>LOOKUP(A2237,Seznamy!$A$3:$A$27,Seznamy!$B$3:$B$27)</f>
        <v>246056</v>
      </c>
      <c r="C2237" s="36" t="str">
        <f>LOOKUP(A2237,Seznamy!$A$3:$A$27,Seznamy!$C$3:$C$27)</f>
        <v>Jítrava</v>
      </c>
      <c r="D2237" s="37">
        <f>LOOKUP(A2237,Seznamy!$A$3:$A$27,Seznamy!$E$3:$E$27)</f>
        <v>3402</v>
      </c>
      <c r="E2237" s="37">
        <f>LOOKUP(A2237,Seznamy!$A$3:$A$27,Seznamy!$H$3:$H$27)</f>
        <v>123891</v>
      </c>
      <c r="F2237" s="38">
        <f>LOOKUP(A2237,Seznamy!$A$3:$A$27,Seznamy!$J$3:$J$27)</f>
        <v>0</v>
      </c>
      <c r="G2237" s="38">
        <v>35</v>
      </c>
      <c r="H2237" s="36">
        <f>LOOKUP(G2237,'Bez dříví'!$A$35:$A$84,'Bez dříví'!$B$35:$B$84)</f>
        <v>0</v>
      </c>
      <c r="I2237" s="39">
        <f t="array" ref="I2237">SUM(IF(('Bez dříví'!$A$3:$A$33=A2237)*('Bez dříví'!$D$1:$BA$1=G2237),'Bez dříví'!$D$3:$BA$33))</f>
        <v>0</v>
      </c>
      <c r="J2237" s="70" t="str">
        <f>IF(I2237=0,"",I2237)</f>
        <v/>
      </c>
      <c r="K2237" s="40">
        <f>IF(I2237=MIN($J$2203:$J$2252),1,"")</f>
        <v>1</v>
      </c>
    </row>
    <row r="2238" spans="1:11" hidden="1" x14ac:dyDescent="0.25">
      <c r="A2238" s="34">
        <v>45</v>
      </c>
      <c r="B2238" s="35">
        <f>LOOKUP(A2238,Seznamy!$A$3:$A$27,Seznamy!$B$3:$B$27)</f>
        <v>246056</v>
      </c>
      <c r="C2238" s="36" t="str">
        <f>LOOKUP(A2238,Seznamy!$A$3:$A$27,Seznamy!$C$3:$C$27)</f>
        <v>Jítrava</v>
      </c>
      <c r="D2238" s="37">
        <f>LOOKUP(A2238,Seznamy!$A$3:$A$27,Seznamy!$E$3:$E$27)</f>
        <v>3402</v>
      </c>
      <c r="E2238" s="37">
        <f>LOOKUP(A2238,Seznamy!$A$3:$A$27,Seznamy!$H$3:$H$27)</f>
        <v>123891</v>
      </c>
      <c r="F2238" s="38">
        <f>LOOKUP(A2238,Seznamy!$A$3:$A$27,Seznamy!$J$3:$J$27)</f>
        <v>0</v>
      </c>
      <c r="G2238" s="38">
        <v>36</v>
      </c>
      <c r="H2238" s="36">
        <f>LOOKUP(G2238,'Bez dříví'!$A$35:$A$84,'Bez dříví'!$B$35:$B$84)</f>
        <v>0</v>
      </c>
      <c r="I2238" s="39">
        <f t="array" ref="I2238">SUM(IF(('Bez dříví'!$A$3:$A$33=A2238)*('Bez dříví'!$D$1:$BA$1=G2238),'Bez dříví'!$D$3:$BA$33))</f>
        <v>0</v>
      </c>
      <c r="J2238" s="70" t="str">
        <f>IF(I2238=0,"",I2238)</f>
        <v/>
      </c>
      <c r="K2238" s="40">
        <f>IF(I2238=MIN($J$2203:$J$2252),1,"")</f>
        <v>1</v>
      </c>
    </row>
    <row r="2239" spans="1:11" hidden="1" x14ac:dyDescent="0.25">
      <c r="A2239" s="34">
        <v>45</v>
      </c>
      <c r="B2239" s="35">
        <f>LOOKUP(A2239,Seznamy!$A$3:$A$27,Seznamy!$B$3:$B$27)</f>
        <v>246056</v>
      </c>
      <c r="C2239" s="36" t="str">
        <f>LOOKUP(A2239,Seznamy!$A$3:$A$27,Seznamy!$C$3:$C$27)</f>
        <v>Jítrava</v>
      </c>
      <c r="D2239" s="37">
        <f>LOOKUP(A2239,Seznamy!$A$3:$A$27,Seznamy!$E$3:$E$27)</f>
        <v>3402</v>
      </c>
      <c r="E2239" s="37">
        <f>LOOKUP(A2239,Seznamy!$A$3:$A$27,Seznamy!$H$3:$H$27)</f>
        <v>123891</v>
      </c>
      <c r="F2239" s="38">
        <f>LOOKUP(A2239,Seznamy!$A$3:$A$27,Seznamy!$J$3:$J$27)</f>
        <v>0</v>
      </c>
      <c r="G2239" s="38">
        <v>37</v>
      </c>
      <c r="H2239" s="36">
        <f>LOOKUP(G2239,'Bez dříví'!$A$35:$A$84,'Bez dříví'!$B$35:$B$84)</f>
        <v>0</v>
      </c>
      <c r="I2239" s="39">
        <f t="array" ref="I2239">SUM(IF(('Bez dříví'!$A$3:$A$33=A2239)*('Bez dříví'!$D$1:$BA$1=G2239),'Bez dříví'!$D$3:$BA$33))</f>
        <v>0</v>
      </c>
      <c r="J2239" s="70" t="str">
        <f>IF(I2239=0,"",I2239)</f>
        <v/>
      </c>
      <c r="K2239" s="40">
        <f>IF(I2239=MIN($J$2203:$J$2252),1,"")</f>
        <v>1</v>
      </c>
    </row>
    <row r="2240" spans="1:11" hidden="1" x14ac:dyDescent="0.25">
      <c r="A2240" s="34">
        <v>45</v>
      </c>
      <c r="B2240" s="35">
        <f>LOOKUP(A2240,Seznamy!$A$3:$A$27,Seznamy!$B$3:$B$27)</f>
        <v>246056</v>
      </c>
      <c r="C2240" s="36" t="str">
        <f>LOOKUP(A2240,Seznamy!$A$3:$A$27,Seznamy!$C$3:$C$27)</f>
        <v>Jítrava</v>
      </c>
      <c r="D2240" s="37">
        <f>LOOKUP(A2240,Seznamy!$A$3:$A$27,Seznamy!$E$3:$E$27)</f>
        <v>3402</v>
      </c>
      <c r="E2240" s="37">
        <f>LOOKUP(A2240,Seznamy!$A$3:$A$27,Seznamy!$H$3:$H$27)</f>
        <v>123891</v>
      </c>
      <c r="F2240" s="38">
        <f>LOOKUP(A2240,Seznamy!$A$3:$A$27,Seznamy!$J$3:$J$27)</f>
        <v>0</v>
      </c>
      <c r="G2240" s="38">
        <v>38</v>
      </c>
      <c r="H2240" s="36">
        <f>LOOKUP(G2240,'Bez dříví'!$A$35:$A$84,'Bez dříví'!$B$35:$B$84)</f>
        <v>0</v>
      </c>
      <c r="I2240" s="39">
        <f t="array" ref="I2240">SUM(IF(('Bez dříví'!$A$3:$A$33=A2240)*('Bez dříví'!$D$1:$BA$1=G2240),'Bez dříví'!$D$3:$BA$33))</f>
        <v>0</v>
      </c>
      <c r="J2240" s="70" t="str">
        <f>IF(I2240=0,"",I2240)</f>
        <v/>
      </c>
      <c r="K2240" s="40">
        <f>IF(I2240=MIN($J$2203:$J$2252),1,"")</f>
        <v>1</v>
      </c>
    </row>
    <row r="2241" spans="1:11" hidden="1" x14ac:dyDescent="0.25">
      <c r="A2241" s="34">
        <v>45</v>
      </c>
      <c r="B2241" s="35">
        <f>LOOKUP(A2241,Seznamy!$A$3:$A$27,Seznamy!$B$3:$B$27)</f>
        <v>246056</v>
      </c>
      <c r="C2241" s="36" t="str">
        <f>LOOKUP(A2241,Seznamy!$A$3:$A$27,Seznamy!$C$3:$C$27)</f>
        <v>Jítrava</v>
      </c>
      <c r="D2241" s="37">
        <f>LOOKUP(A2241,Seznamy!$A$3:$A$27,Seznamy!$E$3:$E$27)</f>
        <v>3402</v>
      </c>
      <c r="E2241" s="37">
        <f>LOOKUP(A2241,Seznamy!$A$3:$A$27,Seznamy!$H$3:$H$27)</f>
        <v>123891</v>
      </c>
      <c r="F2241" s="38">
        <f>LOOKUP(A2241,Seznamy!$A$3:$A$27,Seznamy!$J$3:$J$27)</f>
        <v>0</v>
      </c>
      <c r="G2241" s="38">
        <v>39</v>
      </c>
      <c r="H2241" s="36">
        <f>LOOKUP(G2241,'Bez dříví'!$A$35:$A$84,'Bez dříví'!$B$35:$B$84)</f>
        <v>0</v>
      </c>
      <c r="I2241" s="39">
        <f t="array" ref="I2241">SUM(IF(('Bez dříví'!$A$3:$A$33=A2241)*('Bez dříví'!$D$1:$BA$1=G2241),'Bez dříví'!$D$3:$BA$33))</f>
        <v>0</v>
      </c>
      <c r="J2241" s="70" t="str">
        <f>IF(I2241=0,"",I2241)</f>
        <v/>
      </c>
      <c r="K2241" s="40">
        <f>IF(I2241=MIN($J$2203:$J$2252),1,"")</f>
        <v>1</v>
      </c>
    </row>
    <row r="2242" spans="1:11" hidden="1" x14ac:dyDescent="0.25">
      <c r="A2242" s="34">
        <v>45</v>
      </c>
      <c r="B2242" s="35">
        <f>LOOKUP(A2242,Seznamy!$A$3:$A$27,Seznamy!$B$3:$B$27)</f>
        <v>246056</v>
      </c>
      <c r="C2242" s="36" t="str">
        <f>LOOKUP(A2242,Seznamy!$A$3:$A$27,Seznamy!$C$3:$C$27)</f>
        <v>Jítrava</v>
      </c>
      <c r="D2242" s="37">
        <f>LOOKUP(A2242,Seznamy!$A$3:$A$27,Seznamy!$E$3:$E$27)</f>
        <v>3402</v>
      </c>
      <c r="E2242" s="37">
        <f>LOOKUP(A2242,Seznamy!$A$3:$A$27,Seznamy!$H$3:$H$27)</f>
        <v>123891</v>
      </c>
      <c r="F2242" s="38">
        <f>LOOKUP(A2242,Seznamy!$A$3:$A$27,Seznamy!$J$3:$J$27)</f>
        <v>0</v>
      </c>
      <c r="G2242" s="38">
        <v>40</v>
      </c>
      <c r="H2242" s="36">
        <f>LOOKUP(G2242,'Bez dříví'!$A$35:$A$84,'Bez dříví'!$B$35:$B$84)</f>
        <v>0</v>
      </c>
      <c r="I2242" s="39">
        <f t="array" ref="I2242">SUM(IF(('Bez dříví'!$A$3:$A$33=A2242)*('Bez dříví'!$D$1:$BA$1=G2242),'Bez dříví'!$D$3:$BA$33))</f>
        <v>0</v>
      </c>
      <c r="J2242" s="70" t="str">
        <f>IF(I2242=0,"",I2242)</f>
        <v/>
      </c>
      <c r="K2242" s="40">
        <f>IF(I2242=MIN($J$2203:$J$2252),1,"")</f>
        <v>1</v>
      </c>
    </row>
    <row r="2243" spans="1:11" hidden="1" x14ac:dyDescent="0.25">
      <c r="A2243" s="34">
        <v>45</v>
      </c>
      <c r="B2243" s="35">
        <f>LOOKUP(A2243,Seznamy!$A$3:$A$27,Seznamy!$B$3:$B$27)</f>
        <v>246056</v>
      </c>
      <c r="C2243" s="36" t="str">
        <f>LOOKUP(A2243,Seznamy!$A$3:$A$27,Seznamy!$C$3:$C$27)</f>
        <v>Jítrava</v>
      </c>
      <c r="D2243" s="37">
        <f>LOOKUP(A2243,Seznamy!$A$3:$A$27,Seznamy!$E$3:$E$27)</f>
        <v>3402</v>
      </c>
      <c r="E2243" s="37">
        <f>LOOKUP(A2243,Seznamy!$A$3:$A$27,Seznamy!$H$3:$H$27)</f>
        <v>123891</v>
      </c>
      <c r="F2243" s="38">
        <f>LOOKUP(A2243,Seznamy!$A$3:$A$27,Seznamy!$J$3:$J$27)</f>
        <v>0</v>
      </c>
      <c r="G2243" s="38">
        <v>41</v>
      </c>
      <c r="H2243" s="36">
        <f>LOOKUP(G2243,'Bez dříví'!$A$35:$A$84,'Bez dříví'!$B$35:$B$84)</f>
        <v>0</v>
      </c>
      <c r="I2243" s="39">
        <f t="array" ref="I2243">SUM(IF(('Bez dříví'!$A$3:$A$33=A2243)*('Bez dříví'!$D$1:$BA$1=G2243),'Bez dříví'!$D$3:$BA$33))</f>
        <v>0</v>
      </c>
      <c r="J2243" s="70" t="str">
        <f>IF(I2243=0,"",I2243)</f>
        <v/>
      </c>
      <c r="K2243" s="40">
        <f>IF(I2243=MIN($J$2203:$J$2252),1,"")</f>
        <v>1</v>
      </c>
    </row>
    <row r="2244" spans="1:11" hidden="1" x14ac:dyDescent="0.25">
      <c r="A2244" s="34">
        <v>45</v>
      </c>
      <c r="B2244" s="35">
        <f>LOOKUP(A2244,Seznamy!$A$3:$A$27,Seznamy!$B$3:$B$27)</f>
        <v>246056</v>
      </c>
      <c r="C2244" s="36" t="str">
        <f>LOOKUP(A2244,Seznamy!$A$3:$A$27,Seznamy!$C$3:$C$27)</f>
        <v>Jítrava</v>
      </c>
      <c r="D2244" s="37">
        <f>LOOKUP(A2244,Seznamy!$A$3:$A$27,Seznamy!$E$3:$E$27)</f>
        <v>3402</v>
      </c>
      <c r="E2244" s="37">
        <f>LOOKUP(A2244,Seznamy!$A$3:$A$27,Seznamy!$H$3:$H$27)</f>
        <v>123891</v>
      </c>
      <c r="F2244" s="38">
        <f>LOOKUP(A2244,Seznamy!$A$3:$A$27,Seznamy!$J$3:$J$27)</f>
        <v>0</v>
      </c>
      <c r="G2244" s="38">
        <v>42</v>
      </c>
      <c r="H2244" s="36">
        <f>LOOKUP(G2244,'Bez dříví'!$A$35:$A$84,'Bez dříví'!$B$35:$B$84)</f>
        <v>0</v>
      </c>
      <c r="I2244" s="39">
        <f t="array" ref="I2244">SUM(IF(('Bez dříví'!$A$3:$A$33=A2244)*('Bez dříví'!$D$1:$BA$1=G2244),'Bez dříví'!$D$3:$BA$33))</f>
        <v>0</v>
      </c>
      <c r="J2244" s="70" t="str">
        <f>IF(I2244=0,"",I2244)</f>
        <v/>
      </c>
      <c r="K2244" s="40">
        <f>IF(I2244=MIN($J$2203:$J$2252),1,"")</f>
        <v>1</v>
      </c>
    </row>
    <row r="2245" spans="1:11" hidden="1" x14ac:dyDescent="0.25">
      <c r="A2245" s="34">
        <v>45</v>
      </c>
      <c r="B2245" s="35">
        <f>LOOKUP(A2245,Seznamy!$A$3:$A$27,Seznamy!$B$3:$B$27)</f>
        <v>246056</v>
      </c>
      <c r="C2245" s="36" t="str">
        <f>LOOKUP(A2245,Seznamy!$A$3:$A$27,Seznamy!$C$3:$C$27)</f>
        <v>Jítrava</v>
      </c>
      <c r="D2245" s="37">
        <f>LOOKUP(A2245,Seznamy!$A$3:$A$27,Seznamy!$E$3:$E$27)</f>
        <v>3402</v>
      </c>
      <c r="E2245" s="37">
        <f>LOOKUP(A2245,Seznamy!$A$3:$A$27,Seznamy!$H$3:$H$27)</f>
        <v>123891</v>
      </c>
      <c r="F2245" s="38">
        <f>LOOKUP(A2245,Seznamy!$A$3:$A$27,Seznamy!$J$3:$J$27)</f>
        <v>0</v>
      </c>
      <c r="G2245" s="38">
        <v>43</v>
      </c>
      <c r="H2245" s="36">
        <f>LOOKUP(G2245,'Bez dříví'!$A$35:$A$84,'Bez dříví'!$B$35:$B$84)</f>
        <v>0</v>
      </c>
      <c r="I2245" s="39">
        <f t="array" ref="I2245">SUM(IF(('Bez dříví'!$A$3:$A$33=A2245)*('Bez dříví'!$D$1:$BA$1=G2245),'Bez dříví'!$D$3:$BA$33))</f>
        <v>0</v>
      </c>
      <c r="J2245" s="70" t="str">
        <f>IF(I2245=0,"",I2245)</f>
        <v/>
      </c>
      <c r="K2245" s="40">
        <f>IF(I2245=MIN($J$2203:$J$2252),1,"")</f>
        <v>1</v>
      </c>
    </row>
    <row r="2246" spans="1:11" hidden="1" x14ac:dyDescent="0.25">
      <c r="A2246" s="34">
        <v>45</v>
      </c>
      <c r="B2246" s="35">
        <f>LOOKUP(A2246,Seznamy!$A$3:$A$27,Seznamy!$B$3:$B$27)</f>
        <v>246056</v>
      </c>
      <c r="C2246" s="36" t="str">
        <f>LOOKUP(A2246,Seznamy!$A$3:$A$27,Seznamy!$C$3:$C$27)</f>
        <v>Jítrava</v>
      </c>
      <c r="D2246" s="37">
        <f>LOOKUP(A2246,Seznamy!$A$3:$A$27,Seznamy!$E$3:$E$27)</f>
        <v>3402</v>
      </c>
      <c r="E2246" s="37">
        <f>LOOKUP(A2246,Seznamy!$A$3:$A$27,Seznamy!$H$3:$H$27)</f>
        <v>123891</v>
      </c>
      <c r="F2246" s="38">
        <f>LOOKUP(A2246,Seznamy!$A$3:$A$27,Seznamy!$J$3:$J$27)</f>
        <v>0</v>
      </c>
      <c r="G2246" s="38">
        <v>44</v>
      </c>
      <c r="H2246" s="36">
        <f>LOOKUP(G2246,'Bez dříví'!$A$35:$A$84,'Bez dříví'!$B$35:$B$84)</f>
        <v>0</v>
      </c>
      <c r="I2246" s="39">
        <f t="array" ref="I2246">SUM(IF(('Bez dříví'!$A$3:$A$33=A2246)*('Bez dříví'!$D$1:$BA$1=G2246),'Bez dříví'!$D$3:$BA$33))</f>
        <v>0</v>
      </c>
      <c r="J2246" s="70" t="str">
        <f>IF(I2246=0,"",I2246)</f>
        <v/>
      </c>
      <c r="K2246" s="40">
        <f>IF(I2246=MIN($J$2203:$J$2252),1,"")</f>
        <v>1</v>
      </c>
    </row>
    <row r="2247" spans="1:11" hidden="1" x14ac:dyDescent="0.25">
      <c r="A2247" s="34">
        <v>45</v>
      </c>
      <c r="B2247" s="35">
        <f>LOOKUP(A2247,Seznamy!$A$3:$A$27,Seznamy!$B$3:$B$27)</f>
        <v>246056</v>
      </c>
      <c r="C2247" s="36" t="str">
        <f>LOOKUP(A2247,Seznamy!$A$3:$A$27,Seznamy!$C$3:$C$27)</f>
        <v>Jítrava</v>
      </c>
      <c r="D2247" s="37">
        <f>LOOKUP(A2247,Seznamy!$A$3:$A$27,Seznamy!$E$3:$E$27)</f>
        <v>3402</v>
      </c>
      <c r="E2247" s="37">
        <f>LOOKUP(A2247,Seznamy!$A$3:$A$27,Seznamy!$H$3:$H$27)</f>
        <v>123891</v>
      </c>
      <c r="F2247" s="38">
        <f>LOOKUP(A2247,Seznamy!$A$3:$A$27,Seznamy!$J$3:$J$27)</f>
        <v>0</v>
      </c>
      <c r="G2247" s="38">
        <v>45</v>
      </c>
      <c r="H2247" s="36">
        <f>LOOKUP(G2247,'Bez dříví'!$A$35:$A$84,'Bez dříví'!$B$35:$B$84)</f>
        <v>0</v>
      </c>
      <c r="I2247" s="39">
        <f t="array" ref="I2247">SUM(IF(('Bez dříví'!$A$3:$A$33=A2247)*('Bez dříví'!$D$1:$BA$1=G2247),'Bez dříví'!$D$3:$BA$33))</f>
        <v>0</v>
      </c>
      <c r="J2247" s="70" t="str">
        <f>IF(I2247=0,"",I2247)</f>
        <v/>
      </c>
      <c r="K2247" s="40">
        <f>IF(I2247=MIN($J$2203:$J$2252),1,"")</f>
        <v>1</v>
      </c>
    </row>
    <row r="2248" spans="1:11" hidden="1" x14ac:dyDescent="0.25">
      <c r="A2248" s="34">
        <v>45</v>
      </c>
      <c r="B2248" s="35">
        <f>LOOKUP(A2248,Seznamy!$A$3:$A$27,Seznamy!$B$3:$B$27)</f>
        <v>246056</v>
      </c>
      <c r="C2248" s="36" t="str">
        <f>LOOKUP(A2248,Seznamy!$A$3:$A$27,Seznamy!$C$3:$C$27)</f>
        <v>Jítrava</v>
      </c>
      <c r="D2248" s="37">
        <f>LOOKUP(A2248,Seznamy!$A$3:$A$27,Seznamy!$E$3:$E$27)</f>
        <v>3402</v>
      </c>
      <c r="E2248" s="37">
        <f>LOOKUP(A2248,Seznamy!$A$3:$A$27,Seznamy!$H$3:$H$27)</f>
        <v>123891</v>
      </c>
      <c r="F2248" s="38">
        <f>LOOKUP(A2248,Seznamy!$A$3:$A$27,Seznamy!$J$3:$J$27)</f>
        <v>0</v>
      </c>
      <c r="G2248" s="38">
        <v>46</v>
      </c>
      <c r="H2248" s="36">
        <f>LOOKUP(G2248,'Bez dříví'!$A$35:$A$84,'Bez dříví'!$B$35:$B$84)</f>
        <v>0</v>
      </c>
      <c r="I2248" s="39">
        <f t="array" ref="I2248">SUM(IF(('Bez dříví'!$A$3:$A$33=A2248)*('Bez dříví'!$D$1:$BA$1=G2248),'Bez dříví'!$D$3:$BA$33))</f>
        <v>0</v>
      </c>
      <c r="J2248" s="70" t="str">
        <f>IF(I2248=0,"",I2248)</f>
        <v/>
      </c>
      <c r="K2248" s="40">
        <f>IF(I2248=MIN($J$2203:$J$2252),1,"")</f>
        <v>1</v>
      </c>
    </row>
    <row r="2249" spans="1:11" hidden="1" x14ac:dyDescent="0.25">
      <c r="A2249" s="34">
        <v>45</v>
      </c>
      <c r="B2249" s="35">
        <f>LOOKUP(A2249,Seznamy!$A$3:$A$27,Seznamy!$B$3:$B$27)</f>
        <v>246056</v>
      </c>
      <c r="C2249" s="36" t="str">
        <f>LOOKUP(A2249,Seznamy!$A$3:$A$27,Seznamy!$C$3:$C$27)</f>
        <v>Jítrava</v>
      </c>
      <c r="D2249" s="37">
        <f>LOOKUP(A2249,Seznamy!$A$3:$A$27,Seznamy!$E$3:$E$27)</f>
        <v>3402</v>
      </c>
      <c r="E2249" s="37">
        <f>LOOKUP(A2249,Seznamy!$A$3:$A$27,Seznamy!$H$3:$H$27)</f>
        <v>123891</v>
      </c>
      <c r="F2249" s="38">
        <f>LOOKUP(A2249,Seznamy!$A$3:$A$27,Seznamy!$J$3:$J$27)</f>
        <v>0</v>
      </c>
      <c r="G2249" s="38">
        <v>47</v>
      </c>
      <c r="H2249" s="36">
        <f>LOOKUP(G2249,'Bez dříví'!$A$35:$A$84,'Bez dříví'!$B$35:$B$84)</f>
        <v>0</v>
      </c>
      <c r="I2249" s="39">
        <f t="array" ref="I2249">SUM(IF(('Bez dříví'!$A$3:$A$33=A2249)*('Bez dříví'!$D$1:$BA$1=G2249),'Bez dříví'!$D$3:$BA$33))</f>
        <v>0</v>
      </c>
      <c r="J2249" s="70" t="str">
        <f>IF(I2249=0,"",I2249)</f>
        <v/>
      </c>
      <c r="K2249" s="40">
        <f>IF(I2249=MIN($J$2203:$J$2252),1,"")</f>
        <v>1</v>
      </c>
    </row>
    <row r="2250" spans="1:11" hidden="1" x14ac:dyDescent="0.25">
      <c r="A2250" s="34">
        <v>45</v>
      </c>
      <c r="B2250" s="35">
        <f>LOOKUP(A2250,Seznamy!$A$3:$A$27,Seznamy!$B$3:$B$27)</f>
        <v>246056</v>
      </c>
      <c r="C2250" s="36" t="str">
        <f>LOOKUP(A2250,Seznamy!$A$3:$A$27,Seznamy!$C$3:$C$27)</f>
        <v>Jítrava</v>
      </c>
      <c r="D2250" s="37">
        <f>LOOKUP(A2250,Seznamy!$A$3:$A$27,Seznamy!$E$3:$E$27)</f>
        <v>3402</v>
      </c>
      <c r="E2250" s="37">
        <f>LOOKUP(A2250,Seznamy!$A$3:$A$27,Seznamy!$H$3:$H$27)</f>
        <v>123891</v>
      </c>
      <c r="F2250" s="38">
        <f>LOOKUP(A2250,Seznamy!$A$3:$A$27,Seznamy!$J$3:$J$27)</f>
        <v>0</v>
      </c>
      <c r="G2250" s="38">
        <v>48</v>
      </c>
      <c r="H2250" s="36">
        <f>LOOKUP(G2250,'Bez dříví'!$A$35:$A$84,'Bez dříví'!$B$35:$B$84)</f>
        <v>0</v>
      </c>
      <c r="I2250" s="39">
        <f t="array" ref="I2250">SUM(IF(('Bez dříví'!$A$3:$A$33=A2250)*('Bez dříví'!$D$1:$BA$1=G2250),'Bez dříví'!$D$3:$BA$33))</f>
        <v>0</v>
      </c>
      <c r="J2250" s="70" t="str">
        <f>IF(I2250=0,"",I2250)</f>
        <v/>
      </c>
      <c r="K2250" s="40">
        <f>IF(I2250=MIN($J$2203:$J$2252),1,"")</f>
        <v>1</v>
      </c>
    </row>
    <row r="2251" spans="1:11" hidden="1" x14ac:dyDescent="0.25">
      <c r="A2251" s="34">
        <v>45</v>
      </c>
      <c r="B2251" s="35">
        <f>LOOKUP(A2251,Seznamy!$A$3:$A$27,Seznamy!$B$3:$B$27)</f>
        <v>246056</v>
      </c>
      <c r="C2251" s="36" t="str">
        <f>LOOKUP(A2251,Seznamy!$A$3:$A$27,Seznamy!$C$3:$C$27)</f>
        <v>Jítrava</v>
      </c>
      <c r="D2251" s="37">
        <f>LOOKUP(A2251,Seznamy!$A$3:$A$27,Seznamy!$E$3:$E$27)</f>
        <v>3402</v>
      </c>
      <c r="E2251" s="37">
        <f>LOOKUP(A2251,Seznamy!$A$3:$A$27,Seznamy!$H$3:$H$27)</f>
        <v>123891</v>
      </c>
      <c r="F2251" s="38">
        <f>LOOKUP(A2251,Seznamy!$A$3:$A$27,Seznamy!$J$3:$J$27)</f>
        <v>0</v>
      </c>
      <c r="G2251" s="38">
        <v>49</v>
      </c>
      <c r="H2251" s="36">
        <f>LOOKUP(G2251,'Bez dříví'!$A$35:$A$84,'Bez dříví'!$B$35:$B$84)</f>
        <v>0</v>
      </c>
      <c r="I2251" s="39">
        <f t="array" ref="I2251">SUM(IF(('Bez dříví'!$A$3:$A$33=A2251)*('Bez dříví'!$D$1:$BA$1=G2251),'Bez dříví'!$D$3:$BA$33))</f>
        <v>0</v>
      </c>
      <c r="J2251" s="70" t="str">
        <f>IF(I2251=0,"",I2251)</f>
        <v/>
      </c>
      <c r="K2251" s="40">
        <f>IF(I2251=MIN($J$2203:$J$2252),1,"")</f>
        <v>1</v>
      </c>
    </row>
    <row r="2252" spans="1:11" hidden="1" x14ac:dyDescent="0.25">
      <c r="A2252" s="34">
        <v>45</v>
      </c>
      <c r="B2252" s="35">
        <f>LOOKUP(A2252,Seznamy!$A$3:$A$27,Seznamy!$B$3:$B$27)</f>
        <v>246056</v>
      </c>
      <c r="C2252" s="36" t="str">
        <f>LOOKUP(A2252,Seznamy!$A$3:$A$27,Seznamy!$C$3:$C$27)</f>
        <v>Jítrava</v>
      </c>
      <c r="D2252" s="37">
        <f>LOOKUP(A2252,Seznamy!$A$3:$A$27,Seznamy!$E$3:$E$27)</f>
        <v>3402</v>
      </c>
      <c r="E2252" s="37">
        <f>LOOKUP(A2252,Seznamy!$A$3:$A$27,Seznamy!$H$3:$H$27)</f>
        <v>123891</v>
      </c>
      <c r="F2252" s="38">
        <f>LOOKUP(A2252,Seznamy!$A$3:$A$27,Seznamy!$J$3:$J$27)</f>
        <v>0</v>
      </c>
      <c r="G2252" s="38">
        <v>50</v>
      </c>
      <c r="H2252" s="36">
        <f>LOOKUP(G2252,'Bez dříví'!$A$35:$A$84,'Bez dříví'!$B$35:$B$84)</f>
        <v>0</v>
      </c>
      <c r="I2252" s="39">
        <f t="array" ref="I2252">SUM(IF(('Bez dříví'!$A$3:$A$33=A2252)*('Bez dříví'!$D$1:$BA$1=G2252),'Bez dříví'!$D$3:$BA$33))</f>
        <v>0</v>
      </c>
      <c r="J2252" s="70" t="str">
        <f>IF(I2252=0,"",I2252)</f>
        <v/>
      </c>
      <c r="K2252" s="40">
        <f>IF(I2252=MIN($J$2203:$J$2252),1,"")</f>
        <v>1</v>
      </c>
    </row>
    <row r="2253" spans="1:11" hidden="1" x14ac:dyDescent="0.25">
      <c r="A2253" s="56">
        <v>46</v>
      </c>
      <c r="B2253" s="57">
        <f>LOOKUP(A2253,Seznamy!$A$3:$A$27,Seznamy!$B$3:$B$27)</f>
        <v>246056</v>
      </c>
      <c r="C2253" s="58" t="str">
        <f>LOOKUP(A2253,Seznamy!$A$3:$A$27,Seznamy!$C$3:$C$27)</f>
        <v>Jítrava</v>
      </c>
      <c r="D2253" s="59">
        <f>LOOKUP(A2253,Seznamy!$A$3:$A$27,Seznamy!$E$3:$E$27)</f>
        <v>3402</v>
      </c>
      <c r="E2253" s="59">
        <f>LOOKUP(A2253,Seznamy!$A$3:$A$27,Seznamy!$H$3:$H$27)</f>
        <v>123891</v>
      </c>
      <c r="F2253" s="60">
        <f>LOOKUP(A2253,Seznamy!$A$3:$A$27,Seznamy!$J$3:$J$27)</f>
        <v>0</v>
      </c>
      <c r="G2253" s="60">
        <v>1</v>
      </c>
      <c r="H2253" s="58" t="str">
        <f>LOOKUP(G2253,'Bez dříví'!$A$35:$A$84,'Bez dříví'!$B$35:$B$84)</f>
        <v>LESCUS Cetkovice, s.r.o.</v>
      </c>
      <c r="I2253" s="61">
        <f t="array" ref="I2253">SUM(IF(('Bez dříví'!$A$3:$A$33=A2253)*('Bez dříví'!$D$1:$BA$1=G2253),'Bez dříví'!$D$3:$BA$33))</f>
        <v>0</v>
      </c>
      <c r="J2253" s="71" t="str">
        <f>IF(I2253=0,"",I2253)</f>
        <v/>
      </c>
      <c r="K2253" s="62">
        <f>IF(I2253=MIN($J$2253:$J$2302),1,"")</f>
        <v>1</v>
      </c>
    </row>
    <row r="2254" spans="1:11" hidden="1" x14ac:dyDescent="0.25">
      <c r="A2254" s="56">
        <v>46</v>
      </c>
      <c r="B2254" s="57">
        <f>LOOKUP(A2254,Seznamy!$A$3:$A$27,Seznamy!$B$3:$B$27)</f>
        <v>246056</v>
      </c>
      <c r="C2254" s="58" t="str">
        <f>LOOKUP(A2254,Seznamy!$A$3:$A$27,Seznamy!$C$3:$C$27)</f>
        <v>Jítrava</v>
      </c>
      <c r="D2254" s="59">
        <f>LOOKUP(A2254,Seznamy!$A$3:$A$27,Seznamy!$E$3:$E$27)</f>
        <v>3402</v>
      </c>
      <c r="E2254" s="59">
        <f>LOOKUP(A2254,Seznamy!$A$3:$A$27,Seznamy!$H$3:$H$27)</f>
        <v>123891</v>
      </c>
      <c r="F2254" s="60">
        <f>LOOKUP(A2254,Seznamy!$A$3:$A$27,Seznamy!$J$3:$J$27)</f>
        <v>0</v>
      </c>
      <c r="G2254" s="60">
        <v>2</v>
      </c>
      <c r="H2254" s="58" t="str">
        <f>LOOKUP(G2254,'Bez dříví'!$A$35:$A$84,'Bez dříví'!$B$35:$B$84)</f>
        <v>EGREGA s.r.o.</v>
      </c>
      <c r="I2254" s="61">
        <f t="array" ref="I2254">SUM(IF(('Bez dříví'!$A$3:$A$33=A2254)*('Bez dříví'!$D$1:$BA$1=G2254),'Bez dříví'!$D$3:$BA$33))</f>
        <v>0</v>
      </c>
      <c r="J2254" s="71" t="str">
        <f>IF(I2254=0,"",I2254)</f>
        <v/>
      </c>
      <c r="K2254" s="62">
        <f>IF(I2254=MIN($J$2253:$J$2302),1,"")</f>
        <v>1</v>
      </c>
    </row>
    <row r="2255" spans="1:11" hidden="1" x14ac:dyDescent="0.25">
      <c r="A2255" s="56">
        <v>46</v>
      </c>
      <c r="B2255" s="57">
        <f>LOOKUP(A2255,Seznamy!$A$3:$A$27,Seznamy!$B$3:$B$27)</f>
        <v>246056</v>
      </c>
      <c r="C2255" s="58" t="str">
        <f>LOOKUP(A2255,Seznamy!$A$3:$A$27,Seznamy!$C$3:$C$27)</f>
        <v>Jítrava</v>
      </c>
      <c r="D2255" s="59">
        <f>LOOKUP(A2255,Seznamy!$A$3:$A$27,Seznamy!$E$3:$E$27)</f>
        <v>3402</v>
      </c>
      <c r="E2255" s="59">
        <f>LOOKUP(A2255,Seznamy!$A$3:$A$27,Seznamy!$H$3:$H$27)</f>
        <v>123891</v>
      </c>
      <c r="F2255" s="60">
        <f>LOOKUP(A2255,Seznamy!$A$3:$A$27,Seznamy!$J$3:$J$27)</f>
        <v>0</v>
      </c>
      <c r="G2255" s="60">
        <v>3</v>
      </c>
      <c r="H2255" s="58" t="str">
        <f>LOOKUP(G2255,'Bez dříví'!$A$35:$A$84,'Bez dříví'!$B$35:$B$84)</f>
        <v>Lesostavby Frýdek-Místek a.s.</v>
      </c>
      <c r="I2255" s="61">
        <f t="array" ref="I2255">SUM(IF(('Bez dříví'!$A$3:$A$33=A2255)*('Bez dříví'!$D$1:$BA$1=G2255),'Bez dříví'!$D$3:$BA$33))</f>
        <v>0</v>
      </c>
      <c r="J2255" s="71" t="str">
        <f>IF(I2255=0,"",I2255)</f>
        <v/>
      </c>
      <c r="K2255" s="62">
        <f>IF(I2255=MIN($J$2253:$J$2302),1,"")</f>
        <v>1</v>
      </c>
    </row>
    <row r="2256" spans="1:11" hidden="1" x14ac:dyDescent="0.25">
      <c r="A2256" s="56">
        <v>46</v>
      </c>
      <c r="B2256" s="57">
        <f>LOOKUP(A2256,Seznamy!$A$3:$A$27,Seznamy!$B$3:$B$27)</f>
        <v>246056</v>
      </c>
      <c r="C2256" s="58" t="str">
        <f>LOOKUP(A2256,Seznamy!$A$3:$A$27,Seznamy!$C$3:$C$27)</f>
        <v>Jítrava</v>
      </c>
      <c r="D2256" s="59">
        <f>LOOKUP(A2256,Seznamy!$A$3:$A$27,Seznamy!$E$3:$E$27)</f>
        <v>3402</v>
      </c>
      <c r="E2256" s="59">
        <f>LOOKUP(A2256,Seznamy!$A$3:$A$27,Seznamy!$H$3:$H$27)</f>
        <v>123891</v>
      </c>
      <c r="F2256" s="60">
        <f>LOOKUP(A2256,Seznamy!$A$3:$A$27,Seznamy!$J$3:$J$27)</f>
        <v>0</v>
      </c>
      <c r="G2256" s="60">
        <v>4</v>
      </c>
      <c r="H2256" s="58" t="str">
        <f>LOOKUP(G2256,'Bez dříví'!$A$35:$A$84,'Bez dříví'!$B$35:$B$84)</f>
        <v>LST a.s.</v>
      </c>
      <c r="I2256" s="61">
        <f t="array" ref="I2256">SUM(IF(('Bez dříví'!$A$3:$A$33=A2256)*('Bez dříví'!$D$1:$BA$1=G2256),'Bez dříví'!$D$3:$BA$33))</f>
        <v>0</v>
      </c>
      <c r="J2256" s="71" t="str">
        <f>IF(I2256=0,"",I2256)</f>
        <v/>
      </c>
      <c r="K2256" s="62">
        <f>IF(I2256=MIN($J$2253:$J$2302),1,"")</f>
        <v>1</v>
      </c>
    </row>
    <row r="2257" spans="1:11" hidden="1" x14ac:dyDescent="0.25">
      <c r="A2257" s="56">
        <v>46</v>
      </c>
      <c r="B2257" s="57">
        <f>LOOKUP(A2257,Seznamy!$A$3:$A$27,Seznamy!$B$3:$B$27)</f>
        <v>246056</v>
      </c>
      <c r="C2257" s="58" t="str">
        <f>LOOKUP(A2257,Seznamy!$A$3:$A$27,Seznamy!$C$3:$C$27)</f>
        <v>Jítrava</v>
      </c>
      <c r="D2257" s="59">
        <f>LOOKUP(A2257,Seznamy!$A$3:$A$27,Seznamy!$E$3:$E$27)</f>
        <v>3402</v>
      </c>
      <c r="E2257" s="59">
        <f>LOOKUP(A2257,Seznamy!$A$3:$A$27,Seznamy!$H$3:$H$27)</f>
        <v>123891</v>
      </c>
      <c r="F2257" s="60">
        <f>LOOKUP(A2257,Seznamy!$A$3:$A$27,Seznamy!$J$3:$J$27)</f>
        <v>0</v>
      </c>
      <c r="G2257" s="60">
        <v>5</v>
      </c>
      <c r="H2257" s="58" t="str">
        <f>LOOKUP(G2257,'Bez dříví'!$A$35:$A$84,'Bez dříví'!$B$35:$B$84)</f>
        <v>UNILES a.s.</v>
      </c>
      <c r="I2257" s="61">
        <f t="array" ref="I2257">SUM(IF(('Bez dříví'!$A$3:$A$33=A2257)*('Bez dříví'!$D$1:$BA$1=G2257),'Bez dříví'!$D$3:$BA$33))</f>
        <v>0</v>
      </c>
      <c r="J2257" s="71" t="str">
        <f>IF(I2257=0,"",I2257)</f>
        <v/>
      </c>
      <c r="K2257" s="62">
        <f>IF(I2257=MIN($J$2253:$J$2302),1,"")</f>
        <v>1</v>
      </c>
    </row>
    <row r="2258" spans="1:11" hidden="1" x14ac:dyDescent="0.25">
      <c r="A2258" s="56">
        <v>46</v>
      </c>
      <c r="B2258" s="57">
        <f>LOOKUP(A2258,Seznamy!$A$3:$A$27,Seznamy!$B$3:$B$27)</f>
        <v>246056</v>
      </c>
      <c r="C2258" s="58" t="str">
        <f>LOOKUP(A2258,Seznamy!$A$3:$A$27,Seznamy!$C$3:$C$27)</f>
        <v>Jítrava</v>
      </c>
      <c r="D2258" s="59">
        <f>LOOKUP(A2258,Seznamy!$A$3:$A$27,Seznamy!$E$3:$E$27)</f>
        <v>3402</v>
      </c>
      <c r="E2258" s="59">
        <f>LOOKUP(A2258,Seznamy!$A$3:$A$27,Seznamy!$H$3:$H$27)</f>
        <v>123891</v>
      </c>
      <c r="F2258" s="60">
        <f>LOOKUP(A2258,Seznamy!$A$3:$A$27,Seznamy!$J$3:$J$27)</f>
        <v>0</v>
      </c>
      <c r="G2258" s="60">
        <v>6</v>
      </c>
      <c r="H2258" s="58" t="str">
        <f>LOOKUP(G2258,'Bez dříví'!$A$35:$A$84,'Bez dříví'!$B$35:$B$84)</f>
        <v>LDF Rožnov a.s.</v>
      </c>
      <c r="I2258" s="61">
        <f t="array" ref="I2258">SUM(IF(('Bez dříví'!$A$3:$A$33=A2258)*('Bez dříví'!$D$1:$BA$1=G2258),'Bez dříví'!$D$3:$BA$33))</f>
        <v>0</v>
      </c>
      <c r="J2258" s="71" t="str">
        <f>IF(I2258=0,"",I2258)</f>
        <v/>
      </c>
      <c r="K2258" s="62">
        <f>IF(I2258=MIN($J$2253:$J$2302),1,"")</f>
        <v>1</v>
      </c>
    </row>
    <row r="2259" spans="1:11" hidden="1" x14ac:dyDescent="0.25">
      <c r="A2259" s="56">
        <v>46</v>
      </c>
      <c r="B2259" s="57">
        <f>LOOKUP(A2259,Seznamy!$A$3:$A$27,Seznamy!$B$3:$B$27)</f>
        <v>246056</v>
      </c>
      <c r="C2259" s="58" t="str">
        <f>LOOKUP(A2259,Seznamy!$A$3:$A$27,Seznamy!$C$3:$C$27)</f>
        <v>Jítrava</v>
      </c>
      <c r="D2259" s="59">
        <f>LOOKUP(A2259,Seznamy!$A$3:$A$27,Seznamy!$E$3:$E$27)</f>
        <v>3402</v>
      </c>
      <c r="E2259" s="59">
        <f>LOOKUP(A2259,Seznamy!$A$3:$A$27,Seznamy!$H$3:$H$27)</f>
        <v>123891</v>
      </c>
      <c r="F2259" s="60">
        <f>LOOKUP(A2259,Seznamy!$A$3:$A$27,Seznamy!$J$3:$J$27)</f>
        <v>0</v>
      </c>
      <c r="G2259" s="60">
        <v>7</v>
      </c>
      <c r="H2259" s="58" t="str">
        <f>LOOKUP(G2259,'Bez dříví'!$A$35:$A$84,'Bez dříví'!$B$35:$B$84)</f>
        <v>ACLESIA, spol. s r.o.</v>
      </c>
      <c r="I2259" s="61">
        <f t="array" ref="I2259">SUM(IF(('Bez dříví'!$A$3:$A$33=A2259)*('Bez dříví'!$D$1:$BA$1=G2259),'Bez dříví'!$D$3:$BA$33))</f>
        <v>0</v>
      </c>
      <c r="J2259" s="71" t="str">
        <f>IF(I2259=0,"",I2259)</f>
        <v/>
      </c>
      <c r="K2259" s="62">
        <f>IF(I2259=MIN($J$2253:$J$2302),1,"")</f>
        <v>1</v>
      </c>
    </row>
    <row r="2260" spans="1:11" hidden="1" x14ac:dyDescent="0.25">
      <c r="A2260" s="56">
        <v>46</v>
      </c>
      <c r="B2260" s="57">
        <f>LOOKUP(A2260,Seznamy!$A$3:$A$27,Seznamy!$B$3:$B$27)</f>
        <v>246056</v>
      </c>
      <c r="C2260" s="58" t="str">
        <f>LOOKUP(A2260,Seznamy!$A$3:$A$27,Seznamy!$C$3:$C$27)</f>
        <v>Jítrava</v>
      </c>
      <c r="D2260" s="59">
        <f>LOOKUP(A2260,Seznamy!$A$3:$A$27,Seznamy!$E$3:$E$27)</f>
        <v>3402</v>
      </c>
      <c r="E2260" s="59">
        <f>LOOKUP(A2260,Seznamy!$A$3:$A$27,Seznamy!$H$3:$H$27)</f>
        <v>123891</v>
      </c>
      <c r="F2260" s="60">
        <f>LOOKUP(A2260,Seznamy!$A$3:$A$27,Seznamy!$J$3:$J$27)</f>
        <v>0</v>
      </c>
      <c r="G2260" s="60">
        <v>8</v>
      </c>
      <c r="H2260" s="58" t="str">
        <f>LOOKUP(G2260,'Bez dříví'!$A$35:$A$84,'Bez dříví'!$B$35:$B$84)</f>
        <v>Sušická lesní a obchodní s.r.o.</v>
      </c>
      <c r="I2260" s="61">
        <f t="array" ref="I2260">SUM(IF(('Bez dříví'!$A$3:$A$33=A2260)*('Bez dříví'!$D$1:$BA$1=G2260),'Bez dříví'!$D$3:$BA$33))</f>
        <v>0</v>
      </c>
      <c r="J2260" s="71" t="str">
        <f>IF(I2260=0,"",I2260)</f>
        <v/>
      </c>
      <c r="K2260" s="62">
        <f>IF(I2260=MIN($J$2253:$J$2302),1,"")</f>
        <v>1</v>
      </c>
    </row>
    <row r="2261" spans="1:11" hidden="1" x14ac:dyDescent="0.25">
      <c r="A2261" s="56">
        <v>46</v>
      </c>
      <c r="B2261" s="57">
        <f>LOOKUP(A2261,Seznamy!$A$3:$A$27,Seznamy!$B$3:$B$27)</f>
        <v>246056</v>
      </c>
      <c r="C2261" s="58" t="str">
        <f>LOOKUP(A2261,Seznamy!$A$3:$A$27,Seznamy!$C$3:$C$27)</f>
        <v>Jítrava</v>
      </c>
      <c r="D2261" s="59">
        <f>LOOKUP(A2261,Seznamy!$A$3:$A$27,Seznamy!$E$3:$E$27)</f>
        <v>3402</v>
      </c>
      <c r="E2261" s="59">
        <f>LOOKUP(A2261,Seznamy!$A$3:$A$27,Seznamy!$H$3:$H$27)</f>
        <v>123891</v>
      </c>
      <c r="F2261" s="60">
        <f>LOOKUP(A2261,Seznamy!$A$3:$A$27,Seznamy!$J$3:$J$27)</f>
        <v>0</v>
      </c>
      <c r="G2261" s="60">
        <v>9</v>
      </c>
      <c r="H2261" s="58" t="str">
        <f>LOOKUP(G2261,'Bez dříví'!$A$35:$A$84,'Bez dříví'!$B$35:$B$84)</f>
        <v>Kloboucká lesní s.r.o.</v>
      </c>
      <c r="I2261" s="61">
        <f t="array" ref="I2261">SUM(IF(('Bez dříví'!$A$3:$A$33=A2261)*('Bez dříví'!$D$1:$BA$1=G2261),'Bez dříví'!$D$3:$BA$33))</f>
        <v>0</v>
      </c>
      <c r="J2261" s="71" t="str">
        <f>IF(I2261=0,"",I2261)</f>
        <v/>
      </c>
      <c r="K2261" s="62">
        <f>IF(I2261=MIN($J$2253:$J$2302),1,"")</f>
        <v>1</v>
      </c>
    </row>
    <row r="2262" spans="1:11" hidden="1" x14ac:dyDescent="0.25">
      <c r="A2262" s="56">
        <v>46</v>
      </c>
      <c r="B2262" s="57">
        <f>LOOKUP(A2262,Seznamy!$A$3:$A$27,Seznamy!$B$3:$B$27)</f>
        <v>246056</v>
      </c>
      <c r="C2262" s="58" t="str">
        <f>LOOKUP(A2262,Seznamy!$A$3:$A$27,Seznamy!$C$3:$C$27)</f>
        <v>Jítrava</v>
      </c>
      <c r="D2262" s="59">
        <f>LOOKUP(A2262,Seznamy!$A$3:$A$27,Seznamy!$E$3:$E$27)</f>
        <v>3402</v>
      </c>
      <c r="E2262" s="59">
        <f>LOOKUP(A2262,Seznamy!$A$3:$A$27,Seznamy!$H$3:$H$27)</f>
        <v>123891</v>
      </c>
      <c r="F2262" s="60">
        <f>LOOKUP(A2262,Seznamy!$A$3:$A$27,Seznamy!$J$3:$J$27)</f>
        <v>0</v>
      </c>
      <c r="G2262" s="60">
        <v>10</v>
      </c>
      <c r="H2262" s="58" t="str">
        <f>LOOKUP(G2262,'Bez dříví'!$A$35:$A$84,'Bez dříví'!$B$35:$B$84)</f>
        <v>Dřevo-Málek s.r.o.</v>
      </c>
      <c r="I2262" s="61">
        <f t="array" ref="I2262">SUM(IF(('Bez dříví'!$A$3:$A$33=A2262)*('Bez dříví'!$D$1:$BA$1=G2262),'Bez dříví'!$D$3:$BA$33))</f>
        <v>0</v>
      </c>
      <c r="J2262" s="71" t="str">
        <f>IF(I2262=0,"",I2262)</f>
        <v/>
      </c>
      <c r="K2262" s="62">
        <f>IF(I2262=MIN($J$2253:$J$2302),1,"")</f>
        <v>1</v>
      </c>
    </row>
    <row r="2263" spans="1:11" hidden="1" x14ac:dyDescent="0.25">
      <c r="A2263" s="56">
        <v>46</v>
      </c>
      <c r="B2263" s="57">
        <f>LOOKUP(A2263,Seznamy!$A$3:$A$27,Seznamy!$B$3:$B$27)</f>
        <v>246056</v>
      </c>
      <c r="C2263" s="58" t="str">
        <f>LOOKUP(A2263,Seznamy!$A$3:$A$27,Seznamy!$C$3:$C$27)</f>
        <v>Jítrava</v>
      </c>
      <c r="D2263" s="59">
        <f>LOOKUP(A2263,Seznamy!$A$3:$A$27,Seznamy!$E$3:$E$27)</f>
        <v>3402</v>
      </c>
      <c r="E2263" s="59">
        <f>LOOKUP(A2263,Seznamy!$A$3:$A$27,Seznamy!$H$3:$H$27)</f>
        <v>123891</v>
      </c>
      <c r="F2263" s="60">
        <f>LOOKUP(A2263,Seznamy!$A$3:$A$27,Seznamy!$J$3:$J$27)</f>
        <v>0</v>
      </c>
      <c r="G2263" s="60">
        <v>11</v>
      </c>
      <c r="H2263" s="58" t="str">
        <f>LOOKUP(G2263,'Bez dříví'!$A$35:$A$84,'Bez dříví'!$B$35:$B$84)</f>
        <v>Opavská lesní a.s.</v>
      </c>
      <c r="I2263" s="61">
        <f t="array" ref="I2263">SUM(IF(('Bez dříví'!$A$3:$A$33=A2263)*('Bez dříví'!$D$1:$BA$1=G2263),'Bez dříví'!$D$3:$BA$33))</f>
        <v>0</v>
      </c>
      <c r="J2263" s="71" t="str">
        <f>IF(I2263=0,"",I2263)</f>
        <v/>
      </c>
      <c r="K2263" s="62">
        <f>IF(I2263=MIN($J$2253:$J$2302),1,"")</f>
        <v>1</v>
      </c>
    </row>
    <row r="2264" spans="1:11" hidden="1" x14ac:dyDescent="0.25">
      <c r="A2264" s="56">
        <v>46</v>
      </c>
      <c r="B2264" s="57">
        <f>LOOKUP(A2264,Seznamy!$A$3:$A$27,Seznamy!$B$3:$B$27)</f>
        <v>246056</v>
      </c>
      <c r="C2264" s="58" t="str">
        <f>LOOKUP(A2264,Seznamy!$A$3:$A$27,Seznamy!$C$3:$C$27)</f>
        <v>Jítrava</v>
      </c>
      <c r="D2264" s="59">
        <f>LOOKUP(A2264,Seznamy!$A$3:$A$27,Seznamy!$E$3:$E$27)</f>
        <v>3402</v>
      </c>
      <c r="E2264" s="59">
        <f>LOOKUP(A2264,Seznamy!$A$3:$A$27,Seznamy!$H$3:$H$27)</f>
        <v>123891</v>
      </c>
      <c r="F2264" s="60">
        <f>LOOKUP(A2264,Seznamy!$A$3:$A$27,Seznamy!$J$3:$J$27)</f>
        <v>0</v>
      </c>
      <c r="G2264" s="60">
        <v>12</v>
      </c>
      <c r="H2264" s="58" t="str">
        <f>LOOKUP(G2264,'Bez dříví'!$A$35:$A$84,'Bez dříví'!$B$35:$B$84)</f>
        <v>JACER - CZ a.s.</v>
      </c>
      <c r="I2264" s="61">
        <f t="array" ref="I2264">SUM(IF(('Bez dříví'!$A$3:$A$33=A2264)*('Bez dříví'!$D$1:$BA$1=G2264),'Bez dříví'!$D$3:$BA$33))</f>
        <v>0</v>
      </c>
      <c r="J2264" s="71" t="str">
        <f>IF(I2264=0,"",I2264)</f>
        <v/>
      </c>
      <c r="K2264" s="62">
        <f>IF(I2264=MIN($J$2253:$J$2302),1,"")</f>
        <v>1</v>
      </c>
    </row>
    <row r="2265" spans="1:11" hidden="1" x14ac:dyDescent="0.25">
      <c r="A2265" s="56">
        <v>46</v>
      </c>
      <c r="B2265" s="57">
        <f>LOOKUP(A2265,Seznamy!$A$3:$A$27,Seznamy!$B$3:$B$27)</f>
        <v>246056</v>
      </c>
      <c r="C2265" s="58" t="str">
        <f>LOOKUP(A2265,Seznamy!$A$3:$A$27,Seznamy!$C$3:$C$27)</f>
        <v>Jítrava</v>
      </c>
      <c r="D2265" s="59">
        <f>LOOKUP(A2265,Seznamy!$A$3:$A$27,Seznamy!$E$3:$E$27)</f>
        <v>3402</v>
      </c>
      <c r="E2265" s="59">
        <f>LOOKUP(A2265,Seznamy!$A$3:$A$27,Seznamy!$H$3:$H$27)</f>
        <v>123891</v>
      </c>
      <c r="F2265" s="60">
        <f>LOOKUP(A2265,Seznamy!$A$3:$A$27,Seznamy!$J$3:$J$27)</f>
        <v>0</v>
      </c>
      <c r="G2265" s="60">
        <v>13</v>
      </c>
      <c r="H2265" s="58" t="str">
        <f>LOOKUP(G2265,'Bez dříví'!$A$35:$A$84,'Bez dříví'!$B$35:$B$84)</f>
        <v>KODIAK Timber s.r.o.</v>
      </c>
      <c r="I2265" s="61">
        <f t="array" ref="I2265">SUM(IF(('Bez dříví'!$A$3:$A$33=A2265)*('Bez dříví'!$D$1:$BA$1=G2265),'Bez dříví'!$D$3:$BA$33))</f>
        <v>0</v>
      </c>
      <c r="J2265" s="71" t="str">
        <f>IF(I2265=0,"",I2265)</f>
        <v/>
      </c>
      <c r="K2265" s="62">
        <f>IF(I2265=MIN($J$2253:$J$2302),1,"")</f>
        <v>1</v>
      </c>
    </row>
    <row r="2266" spans="1:11" hidden="1" x14ac:dyDescent="0.25">
      <c r="A2266" s="56">
        <v>46</v>
      </c>
      <c r="B2266" s="57">
        <f>LOOKUP(A2266,Seznamy!$A$3:$A$27,Seznamy!$B$3:$B$27)</f>
        <v>246056</v>
      </c>
      <c r="C2266" s="58" t="str">
        <f>LOOKUP(A2266,Seznamy!$A$3:$A$27,Seznamy!$C$3:$C$27)</f>
        <v>Jítrava</v>
      </c>
      <c r="D2266" s="59">
        <f>LOOKUP(A2266,Seznamy!$A$3:$A$27,Seznamy!$E$3:$E$27)</f>
        <v>3402</v>
      </c>
      <c r="E2266" s="59">
        <f>LOOKUP(A2266,Seznamy!$A$3:$A$27,Seznamy!$H$3:$H$27)</f>
        <v>123891</v>
      </c>
      <c r="F2266" s="60">
        <f>LOOKUP(A2266,Seznamy!$A$3:$A$27,Seznamy!$J$3:$J$27)</f>
        <v>0</v>
      </c>
      <c r="G2266" s="60">
        <v>14</v>
      </c>
      <c r="H2266" s="58" t="str">
        <f>LOOKUP(G2266,'Bez dříví'!$A$35:$A$84,'Bez dříví'!$B$35:$B$84)</f>
        <v>Marles s.r.o.</v>
      </c>
      <c r="I2266" s="61">
        <f t="array" ref="I2266">SUM(IF(('Bez dříví'!$A$3:$A$33=A2266)*('Bez dříví'!$D$1:$BA$1=G2266),'Bez dříví'!$D$3:$BA$33))</f>
        <v>0</v>
      </c>
      <c r="J2266" s="71" t="str">
        <f>IF(I2266=0,"",I2266)</f>
        <v/>
      </c>
      <c r="K2266" s="62">
        <f>IF(I2266=MIN($J$2253:$J$2302),1,"")</f>
        <v>1</v>
      </c>
    </row>
    <row r="2267" spans="1:11" hidden="1" x14ac:dyDescent="0.25">
      <c r="A2267" s="56">
        <v>46</v>
      </c>
      <c r="B2267" s="57">
        <f>LOOKUP(A2267,Seznamy!$A$3:$A$27,Seznamy!$B$3:$B$27)</f>
        <v>246056</v>
      </c>
      <c r="C2267" s="58" t="str">
        <f>LOOKUP(A2267,Seznamy!$A$3:$A$27,Seznamy!$C$3:$C$27)</f>
        <v>Jítrava</v>
      </c>
      <c r="D2267" s="59">
        <f>LOOKUP(A2267,Seznamy!$A$3:$A$27,Seznamy!$E$3:$E$27)</f>
        <v>3402</v>
      </c>
      <c r="E2267" s="59">
        <f>LOOKUP(A2267,Seznamy!$A$3:$A$27,Seznamy!$H$3:$H$27)</f>
        <v>123891</v>
      </c>
      <c r="F2267" s="60">
        <f>LOOKUP(A2267,Seznamy!$A$3:$A$27,Seznamy!$J$3:$J$27)</f>
        <v>0</v>
      </c>
      <c r="G2267" s="60">
        <v>15</v>
      </c>
      <c r="H2267" s="58" t="str">
        <f>LOOKUP(G2267,'Bez dříví'!$A$35:$A$84,'Bez dříví'!$B$35:$B$84)</f>
        <v>SOLITERA spol. s r.o.</v>
      </c>
      <c r="I2267" s="61">
        <f t="array" ref="I2267">SUM(IF(('Bez dříví'!$A$3:$A$33=A2267)*('Bez dříví'!$D$1:$BA$1=G2267),'Bez dříví'!$D$3:$BA$33))</f>
        <v>0</v>
      </c>
      <c r="J2267" s="71" t="str">
        <f>IF(I2267=0,"",I2267)</f>
        <v/>
      </c>
      <c r="K2267" s="62">
        <f>IF(I2267=MIN($J$2253:$J$2302),1,"")</f>
        <v>1</v>
      </c>
    </row>
    <row r="2268" spans="1:11" hidden="1" x14ac:dyDescent="0.25">
      <c r="A2268" s="56">
        <v>46</v>
      </c>
      <c r="B2268" s="57">
        <f>LOOKUP(A2268,Seznamy!$A$3:$A$27,Seznamy!$B$3:$B$27)</f>
        <v>246056</v>
      </c>
      <c r="C2268" s="58" t="str">
        <f>LOOKUP(A2268,Seznamy!$A$3:$A$27,Seznamy!$C$3:$C$27)</f>
        <v>Jítrava</v>
      </c>
      <c r="D2268" s="59">
        <f>LOOKUP(A2268,Seznamy!$A$3:$A$27,Seznamy!$E$3:$E$27)</f>
        <v>3402</v>
      </c>
      <c r="E2268" s="59">
        <f>LOOKUP(A2268,Seznamy!$A$3:$A$27,Seznamy!$H$3:$H$27)</f>
        <v>123891</v>
      </c>
      <c r="F2268" s="60">
        <f>LOOKUP(A2268,Seznamy!$A$3:$A$27,Seznamy!$J$3:$J$27)</f>
        <v>0</v>
      </c>
      <c r="G2268" s="60">
        <v>16</v>
      </c>
      <c r="H2268" s="58" t="str">
        <f>LOOKUP(G2268,'Bez dříví'!$A$35:$A$84,'Bez dříví'!$B$35:$B$84)</f>
        <v>RM FOREST lesní společnost s.r.o</v>
      </c>
      <c r="I2268" s="61">
        <f t="array" ref="I2268">SUM(IF(('Bez dříví'!$A$3:$A$33=A2268)*('Bez dříví'!$D$1:$BA$1=G2268),'Bez dříví'!$D$3:$BA$33))</f>
        <v>0</v>
      </c>
      <c r="J2268" s="71" t="str">
        <f>IF(I2268=0,"",I2268)</f>
        <v/>
      </c>
      <c r="K2268" s="62">
        <f>IF(I2268=MIN($J$2253:$J$2302),1,"")</f>
        <v>1</v>
      </c>
    </row>
    <row r="2269" spans="1:11" hidden="1" x14ac:dyDescent="0.25">
      <c r="A2269" s="56">
        <v>46</v>
      </c>
      <c r="B2269" s="57">
        <f>LOOKUP(A2269,Seznamy!$A$3:$A$27,Seznamy!$B$3:$B$27)</f>
        <v>246056</v>
      </c>
      <c r="C2269" s="58" t="str">
        <f>LOOKUP(A2269,Seznamy!$A$3:$A$27,Seznamy!$C$3:$C$27)</f>
        <v>Jítrava</v>
      </c>
      <c r="D2269" s="59">
        <f>LOOKUP(A2269,Seznamy!$A$3:$A$27,Seznamy!$E$3:$E$27)</f>
        <v>3402</v>
      </c>
      <c r="E2269" s="59">
        <f>LOOKUP(A2269,Seznamy!$A$3:$A$27,Seznamy!$H$3:$H$27)</f>
        <v>123891</v>
      </c>
      <c r="F2269" s="60">
        <f>LOOKUP(A2269,Seznamy!$A$3:$A$27,Seznamy!$J$3:$J$27)</f>
        <v>0</v>
      </c>
      <c r="G2269" s="60">
        <v>17</v>
      </c>
      <c r="H2269" s="58" t="str">
        <f>LOOKUP(G2269,'Bez dříví'!$A$35:$A$84,'Bez dříví'!$B$35:$B$84)</f>
        <v>Lesy Beskydy, a.s.</v>
      </c>
      <c r="I2269" s="61">
        <f t="array" ref="I2269">SUM(IF(('Bez dříví'!$A$3:$A$33=A2269)*('Bez dříví'!$D$1:$BA$1=G2269),'Bez dříví'!$D$3:$BA$33))</f>
        <v>0</v>
      </c>
      <c r="J2269" s="71" t="str">
        <f>IF(I2269=0,"",I2269)</f>
        <v/>
      </c>
      <c r="K2269" s="62">
        <f>IF(I2269=MIN($J$2253:$J$2302),1,"")</f>
        <v>1</v>
      </c>
    </row>
    <row r="2270" spans="1:11" hidden="1" x14ac:dyDescent="0.25">
      <c r="A2270" s="56">
        <v>46</v>
      </c>
      <c r="B2270" s="57">
        <f>LOOKUP(A2270,Seznamy!$A$3:$A$27,Seznamy!$B$3:$B$27)</f>
        <v>246056</v>
      </c>
      <c r="C2270" s="58" t="str">
        <f>LOOKUP(A2270,Seznamy!$A$3:$A$27,Seznamy!$C$3:$C$27)</f>
        <v>Jítrava</v>
      </c>
      <c r="D2270" s="59">
        <f>LOOKUP(A2270,Seznamy!$A$3:$A$27,Seznamy!$E$3:$E$27)</f>
        <v>3402</v>
      </c>
      <c r="E2270" s="59">
        <f>LOOKUP(A2270,Seznamy!$A$3:$A$27,Seznamy!$H$3:$H$27)</f>
        <v>123891</v>
      </c>
      <c r="F2270" s="60">
        <f>LOOKUP(A2270,Seznamy!$A$3:$A$27,Seznamy!$J$3:$J$27)</f>
        <v>0</v>
      </c>
      <c r="G2270" s="60">
        <v>18</v>
      </c>
      <c r="H2270" s="58" t="str">
        <f>LOOKUP(G2270,'Bez dříví'!$A$35:$A$84,'Bez dříví'!$B$35:$B$84)</f>
        <v>Libavská lesní s.r.o.</v>
      </c>
      <c r="I2270" s="61">
        <f t="array" ref="I2270">SUM(IF(('Bez dříví'!$A$3:$A$33=A2270)*('Bez dříví'!$D$1:$BA$1=G2270),'Bez dříví'!$D$3:$BA$33))</f>
        <v>0</v>
      </c>
      <c r="J2270" s="71" t="str">
        <f>IF(I2270=0,"",I2270)</f>
        <v/>
      </c>
      <c r="K2270" s="62">
        <f>IF(I2270=MIN($J$2253:$J$2302),1,"")</f>
        <v>1</v>
      </c>
    </row>
    <row r="2271" spans="1:11" hidden="1" x14ac:dyDescent="0.25">
      <c r="A2271" s="56">
        <v>46</v>
      </c>
      <c r="B2271" s="57">
        <f>LOOKUP(A2271,Seznamy!$A$3:$A$27,Seznamy!$B$3:$B$27)</f>
        <v>246056</v>
      </c>
      <c r="C2271" s="58" t="str">
        <f>LOOKUP(A2271,Seznamy!$A$3:$A$27,Seznamy!$C$3:$C$27)</f>
        <v>Jítrava</v>
      </c>
      <c r="D2271" s="59">
        <f>LOOKUP(A2271,Seznamy!$A$3:$A$27,Seznamy!$E$3:$E$27)</f>
        <v>3402</v>
      </c>
      <c r="E2271" s="59">
        <f>LOOKUP(A2271,Seznamy!$A$3:$A$27,Seznamy!$H$3:$H$27)</f>
        <v>123891</v>
      </c>
      <c r="F2271" s="60">
        <f>LOOKUP(A2271,Seznamy!$A$3:$A$27,Seznamy!$J$3:$J$27)</f>
        <v>0</v>
      </c>
      <c r="G2271" s="60">
        <v>19</v>
      </c>
      <c r="H2271" s="58" t="str">
        <f>LOOKUP(G2271,'Bez dříví'!$A$35:$A$84,'Bez dříví'!$B$35:$B$84)</f>
        <v>TIS lignum s.r.o.</v>
      </c>
      <c r="I2271" s="61">
        <f t="array" ref="I2271">SUM(IF(('Bez dříví'!$A$3:$A$33=A2271)*('Bez dříví'!$D$1:$BA$1=G2271),'Bez dříví'!$D$3:$BA$33))</f>
        <v>0</v>
      </c>
      <c r="J2271" s="71" t="str">
        <f>IF(I2271=0,"",I2271)</f>
        <v/>
      </c>
      <c r="K2271" s="62">
        <f>IF(I2271=MIN($J$2253:$J$2302),1,"")</f>
        <v>1</v>
      </c>
    </row>
    <row r="2272" spans="1:11" hidden="1" x14ac:dyDescent="0.25">
      <c r="A2272" s="56">
        <v>46</v>
      </c>
      <c r="B2272" s="57">
        <f>LOOKUP(A2272,Seznamy!$A$3:$A$27,Seznamy!$B$3:$B$27)</f>
        <v>246056</v>
      </c>
      <c r="C2272" s="58" t="str">
        <f>LOOKUP(A2272,Seznamy!$A$3:$A$27,Seznamy!$C$3:$C$27)</f>
        <v>Jítrava</v>
      </c>
      <c r="D2272" s="59">
        <f>LOOKUP(A2272,Seznamy!$A$3:$A$27,Seznamy!$E$3:$E$27)</f>
        <v>3402</v>
      </c>
      <c r="E2272" s="59">
        <f>LOOKUP(A2272,Seznamy!$A$3:$A$27,Seznamy!$H$3:$H$27)</f>
        <v>123891</v>
      </c>
      <c r="F2272" s="60">
        <f>LOOKUP(A2272,Seznamy!$A$3:$A$27,Seznamy!$J$3:$J$27)</f>
        <v>0</v>
      </c>
      <c r="G2272" s="60">
        <v>20</v>
      </c>
      <c r="H2272" s="58" t="str">
        <f>LOOKUP(G2272,'Bez dříví'!$A$35:$A$84,'Bez dříví'!$B$35:$B$84)</f>
        <v>LES-UK s.r.o.</v>
      </c>
      <c r="I2272" s="61">
        <f t="array" ref="I2272">SUM(IF(('Bez dříví'!$A$3:$A$33=A2272)*('Bez dříví'!$D$1:$BA$1=G2272),'Bez dříví'!$D$3:$BA$33))</f>
        <v>0</v>
      </c>
      <c r="J2272" s="71" t="str">
        <f>IF(I2272=0,"",I2272)</f>
        <v/>
      </c>
      <c r="K2272" s="62">
        <f>IF(I2272=MIN($J$2253:$J$2302),1,"")</f>
        <v>1</v>
      </c>
    </row>
    <row r="2273" spans="1:11" hidden="1" x14ac:dyDescent="0.25">
      <c r="A2273" s="56">
        <v>46</v>
      </c>
      <c r="B2273" s="57">
        <f>LOOKUP(A2273,Seznamy!$A$3:$A$27,Seznamy!$B$3:$B$27)</f>
        <v>246056</v>
      </c>
      <c r="C2273" s="58" t="str">
        <f>LOOKUP(A2273,Seznamy!$A$3:$A$27,Seznamy!$C$3:$C$27)</f>
        <v>Jítrava</v>
      </c>
      <c r="D2273" s="59">
        <f>LOOKUP(A2273,Seznamy!$A$3:$A$27,Seznamy!$E$3:$E$27)</f>
        <v>3402</v>
      </c>
      <c r="E2273" s="59">
        <f>LOOKUP(A2273,Seznamy!$A$3:$A$27,Seznamy!$H$3:$H$27)</f>
        <v>123891</v>
      </c>
      <c r="F2273" s="60">
        <f>LOOKUP(A2273,Seznamy!$A$3:$A$27,Seznamy!$J$3:$J$27)</f>
        <v>0</v>
      </c>
      <c r="G2273" s="60">
        <v>21</v>
      </c>
      <c r="H2273" s="58" t="str">
        <f>LOOKUP(G2273,'Bez dříví'!$A$35:$A$84,'Bez dříví'!$B$35:$B$84)</f>
        <v>LIGNEUS, s.r.o.</v>
      </c>
      <c r="I2273" s="61">
        <f t="array" ref="I2273">SUM(IF(('Bez dříví'!$A$3:$A$33=A2273)*('Bez dříví'!$D$1:$BA$1=G2273),'Bez dříví'!$D$3:$BA$33))</f>
        <v>0</v>
      </c>
      <c r="J2273" s="71" t="str">
        <f>IF(I2273=0,"",I2273)</f>
        <v/>
      </c>
      <c r="K2273" s="62">
        <f>IF(I2273=MIN($J$2253:$J$2302),1,"")</f>
        <v>1</v>
      </c>
    </row>
    <row r="2274" spans="1:11" hidden="1" x14ac:dyDescent="0.25">
      <c r="A2274" s="56">
        <v>46</v>
      </c>
      <c r="B2274" s="57">
        <f>LOOKUP(A2274,Seznamy!$A$3:$A$27,Seznamy!$B$3:$B$27)</f>
        <v>246056</v>
      </c>
      <c r="C2274" s="58" t="str">
        <f>LOOKUP(A2274,Seznamy!$A$3:$A$27,Seznamy!$C$3:$C$27)</f>
        <v>Jítrava</v>
      </c>
      <c r="D2274" s="59">
        <f>LOOKUP(A2274,Seznamy!$A$3:$A$27,Seznamy!$E$3:$E$27)</f>
        <v>3402</v>
      </c>
      <c r="E2274" s="59">
        <f>LOOKUP(A2274,Seznamy!$A$3:$A$27,Seznamy!$H$3:$H$27)</f>
        <v>123891</v>
      </c>
      <c r="F2274" s="60">
        <f>LOOKUP(A2274,Seznamy!$A$3:$A$27,Seznamy!$J$3:$J$27)</f>
        <v>0</v>
      </c>
      <c r="G2274" s="60">
        <v>22</v>
      </c>
      <c r="H2274" s="58" t="str">
        <f>LOOKUP(G2274,'Bez dříví'!$A$35:$A$84,'Bez dříví'!$B$35:$B$84)</f>
        <v>Stora Enso Wood Products Ždírec s.r.o.</v>
      </c>
      <c r="I2274" s="61">
        <f t="array" ref="I2274">SUM(IF(('Bez dříví'!$A$3:$A$33=A2274)*('Bez dříví'!$D$1:$BA$1=G2274),'Bez dříví'!$D$3:$BA$33))</f>
        <v>0</v>
      </c>
      <c r="J2274" s="71" t="str">
        <f>IF(I2274=0,"",I2274)</f>
        <v/>
      </c>
      <c r="K2274" s="62">
        <f>IF(I2274=MIN($J$2253:$J$2302),1,"")</f>
        <v>1</v>
      </c>
    </row>
    <row r="2275" spans="1:11" hidden="1" x14ac:dyDescent="0.25">
      <c r="A2275" s="56">
        <v>46</v>
      </c>
      <c r="B2275" s="57">
        <f>LOOKUP(A2275,Seznamy!$A$3:$A$27,Seznamy!$B$3:$B$27)</f>
        <v>246056</v>
      </c>
      <c r="C2275" s="58" t="str">
        <f>LOOKUP(A2275,Seznamy!$A$3:$A$27,Seznamy!$C$3:$C$27)</f>
        <v>Jítrava</v>
      </c>
      <c r="D2275" s="59">
        <f>LOOKUP(A2275,Seznamy!$A$3:$A$27,Seznamy!$E$3:$E$27)</f>
        <v>3402</v>
      </c>
      <c r="E2275" s="59">
        <f>LOOKUP(A2275,Seznamy!$A$3:$A$27,Seznamy!$H$3:$H$27)</f>
        <v>123891</v>
      </c>
      <c r="F2275" s="60">
        <f>LOOKUP(A2275,Seznamy!$A$3:$A$27,Seznamy!$J$3:$J$27)</f>
        <v>0</v>
      </c>
      <c r="G2275" s="60">
        <v>23</v>
      </c>
      <c r="H2275" s="58" t="str">
        <f>LOOKUP(G2275,'Bez dříví'!$A$35:$A$84,'Bez dříví'!$B$35:$B$84)</f>
        <v>DEBLICE - lesy s.r.o.</v>
      </c>
      <c r="I2275" s="61">
        <f t="array" ref="I2275">SUM(IF(('Bez dříví'!$A$3:$A$33=A2275)*('Bez dříví'!$D$1:$BA$1=G2275),'Bez dříví'!$D$3:$BA$33))</f>
        <v>0</v>
      </c>
      <c r="J2275" s="71" t="str">
        <f>IF(I2275=0,"",I2275)</f>
        <v/>
      </c>
      <c r="K2275" s="62">
        <f>IF(I2275=MIN($J$2253:$J$2302),1,"")</f>
        <v>1</v>
      </c>
    </row>
    <row r="2276" spans="1:11" hidden="1" x14ac:dyDescent="0.25">
      <c r="A2276" s="56">
        <v>46</v>
      </c>
      <c r="B2276" s="57">
        <f>LOOKUP(A2276,Seznamy!$A$3:$A$27,Seznamy!$B$3:$B$27)</f>
        <v>246056</v>
      </c>
      <c r="C2276" s="58" t="str">
        <f>LOOKUP(A2276,Seznamy!$A$3:$A$27,Seznamy!$C$3:$C$27)</f>
        <v>Jítrava</v>
      </c>
      <c r="D2276" s="59">
        <f>LOOKUP(A2276,Seznamy!$A$3:$A$27,Seznamy!$E$3:$E$27)</f>
        <v>3402</v>
      </c>
      <c r="E2276" s="59">
        <f>LOOKUP(A2276,Seznamy!$A$3:$A$27,Seznamy!$H$3:$H$27)</f>
        <v>123891</v>
      </c>
      <c r="F2276" s="60">
        <f>LOOKUP(A2276,Seznamy!$A$3:$A$27,Seznamy!$J$3:$J$27)</f>
        <v>0</v>
      </c>
      <c r="G2276" s="60">
        <v>24</v>
      </c>
      <c r="H2276" s="58" t="str">
        <f>LOOKUP(G2276,'Bez dříví'!$A$35:$A$84,'Bez dříví'!$B$35:$B$84)</f>
        <v>Petra spol. s r.o.</v>
      </c>
      <c r="I2276" s="61">
        <f t="array" ref="I2276">SUM(IF(('Bez dříví'!$A$3:$A$33=A2276)*('Bez dříví'!$D$1:$BA$1=G2276),'Bez dříví'!$D$3:$BA$33))</f>
        <v>0</v>
      </c>
      <c r="J2276" s="71" t="str">
        <f>IF(I2276=0,"",I2276)</f>
        <v/>
      </c>
      <c r="K2276" s="62">
        <f>IF(I2276=MIN($J$2253:$J$2302),1,"")</f>
        <v>1</v>
      </c>
    </row>
    <row r="2277" spans="1:11" hidden="1" x14ac:dyDescent="0.25">
      <c r="A2277" s="56">
        <v>46</v>
      </c>
      <c r="B2277" s="57">
        <f>LOOKUP(A2277,Seznamy!$A$3:$A$27,Seznamy!$B$3:$B$27)</f>
        <v>246056</v>
      </c>
      <c r="C2277" s="58" t="str">
        <f>LOOKUP(A2277,Seznamy!$A$3:$A$27,Seznamy!$C$3:$C$27)</f>
        <v>Jítrava</v>
      </c>
      <c r="D2277" s="59">
        <f>LOOKUP(A2277,Seznamy!$A$3:$A$27,Seznamy!$E$3:$E$27)</f>
        <v>3402</v>
      </c>
      <c r="E2277" s="59">
        <f>LOOKUP(A2277,Seznamy!$A$3:$A$27,Seznamy!$H$3:$H$27)</f>
        <v>123891</v>
      </c>
      <c r="F2277" s="60">
        <f>LOOKUP(A2277,Seznamy!$A$3:$A$27,Seznamy!$J$3:$J$27)</f>
        <v>0</v>
      </c>
      <c r="G2277" s="60">
        <v>25</v>
      </c>
      <c r="H2277" s="58" t="str">
        <f>LOOKUP(G2277,'Bez dříví'!$A$35:$A$84,'Bez dříví'!$B$35:$B$84)</f>
        <v>T.E.P.Z., s.r.o.</v>
      </c>
      <c r="I2277" s="61">
        <f t="array" ref="I2277">SUM(IF(('Bez dříví'!$A$3:$A$33=A2277)*('Bez dříví'!$D$1:$BA$1=G2277),'Bez dříví'!$D$3:$BA$33))</f>
        <v>0</v>
      </c>
      <c r="J2277" s="71" t="str">
        <f>IF(I2277=0,"",I2277)</f>
        <v/>
      </c>
      <c r="K2277" s="62">
        <f>IF(I2277=MIN($J$2253:$J$2302),1,"")</f>
        <v>1</v>
      </c>
    </row>
    <row r="2278" spans="1:11" hidden="1" x14ac:dyDescent="0.25">
      <c r="A2278" s="56">
        <v>46</v>
      </c>
      <c r="B2278" s="57">
        <f>LOOKUP(A2278,Seznamy!$A$3:$A$27,Seznamy!$B$3:$B$27)</f>
        <v>246056</v>
      </c>
      <c r="C2278" s="58" t="str">
        <f>LOOKUP(A2278,Seznamy!$A$3:$A$27,Seznamy!$C$3:$C$27)</f>
        <v>Jítrava</v>
      </c>
      <c r="D2278" s="59">
        <f>LOOKUP(A2278,Seznamy!$A$3:$A$27,Seznamy!$E$3:$E$27)</f>
        <v>3402</v>
      </c>
      <c r="E2278" s="59">
        <f>LOOKUP(A2278,Seznamy!$A$3:$A$27,Seznamy!$H$3:$H$27)</f>
        <v>123891</v>
      </c>
      <c r="F2278" s="60">
        <f>LOOKUP(A2278,Seznamy!$A$3:$A$27,Seznamy!$J$3:$J$27)</f>
        <v>0</v>
      </c>
      <c r="G2278" s="60">
        <v>26</v>
      </c>
      <c r="H2278" s="58" t="str">
        <f>LOOKUP(G2278,'Bez dříví'!$A$35:$A$84,'Bez dříví'!$B$35:$B$84)</f>
        <v>GIRAFFE BUILDINGS s.r.o.</v>
      </c>
      <c r="I2278" s="61">
        <f t="array" ref="I2278">SUM(IF(('Bez dříví'!$A$3:$A$33=A2278)*('Bez dříví'!$D$1:$BA$1=G2278),'Bez dříví'!$D$3:$BA$33))</f>
        <v>0</v>
      </c>
      <c r="J2278" s="71" t="str">
        <f>IF(I2278=0,"",I2278)</f>
        <v/>
      </c>
      <c r="K2278" s="62">
        <f>IF(I2278=MIN($J$2253:$J$2302),1,"")</f>
        <v>1</v>
      </c>
    </row>
    <row r="2279" spans="1:11" hidden="1" x14ac:dyDescent="0.25">
      <c r="A2279" s="56">
        <v>46</v>
      </c>
      <c r="B2279" s="57">
        <f>LOOKUP(A2279,Seznamy!$A$3:$A$27,Seznamy!$B$3:$B$27)</f>
        <v>246056</v>
      </c>
      <c r="C2279" s="58" t="str">
        <f>LOOKUP(A2279,Seznamy!$A$3:$A$27,Seznamy!$C$3:$C$27)</f>
        <v>Jítrava</v>
      </c>
      <c r="D2279" s="59">
        <f>LOOKUP(A2279,Seznamy!$A$3:$A$27,Seznamy!$E$3:$E$27)</f>
        <v>3402</v>
      </c>
      <c r="E2279" s="59">
        <f>LOOKUP(A2279,Seznamy!$A$3:$A$27,Seznamy!$H$3:$H$27)</f>
        <v>123891</v>
      </c>
      <c r="F2279" s="60">
        <f>LOOKUP(A2279,Seznamy!$A$3:$A$27,Seznamy!$J$3:$J$27)</f>
        <v>0</v>
      </c>
      <c r="G2279" s="60">
        <v>27</v>
      </c>
      <c r="H2279" s="58" t="str">
        <f>LOOKUP(G2279,'Bez dříví'!$A$35:$A$84,'Bez dříví'!$B$35:$B$84)</f>
        <v>Lesní společnost Ledeč nad Sázavou, a.s.</v>
      </c>
      <c r="I2279" s="61">
        <f t="array" ref="I2279">SUM(IF(('Bez dříví'!$A$3:$A$33=A2279)*('Bez dříví'!$D$1:$BA$1=G2279),'Bez dříví'!$D$3:$BA$33))</f>
        <v>0</v>
      </c>
      <c r="J2279" s="71" t="str">
        <f>IF(I2279=0,"",I2279)</f>
        <v/>
      </c>
      <c r="K2279" s="62">
        <f>IF(I2279=MIN($J$2253:$J$2302),1,"")</f>
        <v>1</v>
      </c>
    </row>
    <row r="2280" spans="1:11" hidden="1" x14ac:dyDescent="0.25">
      <c r="A2280" s="56">
        <v>46</v>
      </c>
      <c r="B2280" s="57">
        <f>LOOKUP(A2280,Seznamy!$A$3:$A$27,Seznamy!$B$3:$B$27)</f>
        <v>246056</v>
      </c>
      <c r="C2280" s="58" t="str">
        <f>LOOKUP(A2280,Seznamy!$A$3:$A$27,Seznamy!$C$3:$C$27)</f>
        <v>Jítrava</v>
      </c>
      <c r="D2280" s="59">
        <f>LOOKUP(A2280,Seznamy!$A$3:$A$27,Seznamy!$E$3:$E$27)</f>
        <v>3402</v>
      </c>
      <c r="E2280" s="59">
        <f>LOOKUP(A2280,Seznamy!$A$3:$A$27,Seznamy!$H$3:$H$27)</f>
        <v>123891</v>
      </c>
      <c r="F2280" s="60">
        <f>LOOKUP(A2280,Seznamy!$A$3:$A$27,Seznamy!$J$3:$J$27)</f>
        <v>0</v>
      </c>
      <c r="G2280" s="60">
        <v>28</v>
      </c>
      <c r="H2280" s="58" t="str">
        <f>LOOKUP(G2280,'Bez dříví'!$A$35:$A$84,'Bez dříví'!$B$35:$B$84)</f>
        <v>Pradědský lesní závod, a.s.</v>
      </c>
      <c r="I2280" s="61">
        <f t="array" ref="I2280">SUM(IF(('Bez dříví'!$A$3:$A$33=A2280)*('Bez dříví'!$D$1:$BA$1=G2280),'Bez dříví'!$D$3:$BA$33))</f>
        <v>0</v>
      </c>
      <c r="J2280" s="71" t="str">
        <f>IF(I2280=0,"",I2280)</f>
        <v/>
      </c>
      <c r="K2280" s="62">
        <f>IF(I2280=MIN($J$2253:$J$2302),1,"")</f>
        <v>1</v>
      </c>
    </row>
    <row r="2281" spans="1:11" hidden="1" x14ac:dyDescent="0.25">
      <c r="A2281" s="56">
        <v>46</v>
      </c>
      <c r="B2281" s="57">
        <f>LOOKUP(A2281,Seznamy!$A$3:$A$27,Seznamy!$B$3:$B$27)</f>
        <v>246056</v>
      </c>
      <c r="C2281" s="58" t="str">
        <f>LOOKUP(A2281,Seznamy!$A$3:$A$27,Seznamy!$C$3:$C$27)</f>
        <v>Jítrava</v>
      </c>
      <c r="D2281" s="59">
        <f>LOOKUP(A2281,Seznamy!$A$3:$A$27,Seznamy!$E$3:$E$27)</f>
        <v>3402</v>
      </c>
      <c r="E2281" s="59">
        <f>LOOKUP(A2281,Seznamy!$A$3:$A$27,Seznamy!$H$3:$H$27)</f>
        <v>123891</v>
      </c>
      <c r="F2281" s="60">
        <f>LOOKUP(A2281,Seznamy!$A$3:$A$27,Seznamy!$J$3:$J$27)</f>
        <v>0</v>
      </c>
      <c r="G2281" s="60">
        <v>29</v>
      </c>
      <c r="H2281" s="58" t="str">
        <f>LOOKUP(G2281,'Bez dříví'!$A$35:$A$84,'Bez dříví'!$B$35:$B$84)</f>
        <v>Královské lesy s.r.o.</v>
      </c>
      <c r="I2281" s="61">
        <f t="array" ref="I2281">SUM(IF(('Bez dříví'!$A$3:$A$33=A2281)*('Bez dříví'!$D$1:$BA$1=G2281),'Bez dříví'!$D$3:$BA$33))</f>
        <v>0</v>
      </c>
      <c r="J2281" s="71" t="str">
        <f>IF(I2281=0,"",I2281)</f>
        <v/>
      </c>
      <c r="K2281" s="62">
        <f>IF(I2281=MIN($J$2253:$J$2302),1,"")</f>
        <v>1</v>
      </c>
    </row>
    <row r="2282" spans="1:11" hidden="1" x14ac:dyDescent="0.25">
      <c r="A2282" s="56">
        <v>46</v>
      </c>
      <c r="B2282" s="57">
        <f>LOOKUP(A2282,Seznamy!$A$3:$A$27,Seznamy!$B$3:$B$27)</f>
        <v>246056</v>
      </c>
      <c r="C2282" s="58" t="str">
        <f>LOOKUP(A2282,Seznamy!$A$3:$A$27,Seznamy!$C$3:$C$27)</f>
        <v>Jítrava</v>
      </c>
      <c r="D2282" s="59">
        <f>LOOKUP(A2282,Seznamy!$A$3:$A$27,Seznamy!$E$3:$E$27)</f>
        <v>3402</v>
      </c>
      <c r="E2282" s="59">
        <f>LOOKUP(A2282,Seznamy!$A$3:$A$27,Seznamy!$H$3:$H$27)</f>
        <v>123891</v>
      </c>
      <c r="F2282" s="60">
        <f>LOOKUP(A2282,Seznamy!$A$3:$A$27,Seznamy!$J$3:$J$27)</f>
        <v>0</v>
      </c>
      <c r="G2282" s="60">
        <v>30</v>
      </c>
      <c r="H2282" s="58" t="str">
        <f>LOOKUP(G2282,'Bez dříví'!$A$35:$A$84,'Bez dříví'!$B$35:$B$84)</f>
        <v>Jihozápadní dřevařská a.s.</v>
      </c>
      <c r="I2282" s="61">
        <f t="array" ref="I2282">SUM(IF(('Bez dříví'!$A$3:$A$33=A2282)*('Bez dříví'!$D$1:$BA$1=G2282),'Bez dříví'!$D$3:$BA$33))</f>
        <v>0</v>
      </c>
      <c r="J2282" s="71" t="str">
        <f>IF(I2282=0,"",I2282)</f>
        <v/>
      </c>
      <c r="K2282" s="62">
        <f>IF(I2282=MIN($J$2253:$J$2302),1,"")</f>
        <v>1</v>
      </c>
    </row>
    <row r="2283" spans="1:11" hidden="1" x14ac:dyDescent="0.25">
      <c r="A2283" s="56">
        <v>46</v>
      </c>
      <c r="B2283" s="57">
        <f>LOOKUP(A2283,Seznamy!$A$3:$A$27,Seznamy!$B$3:$B$27)</f>
        <v>246056</v>
      </c>
      <c r="C2283" s="58" t="str">
        <f>LOOKUP(A2283,Seznamy!$A$3:$A$27,Seznamy!$C$3:$C$27)</f>
        <v>Jítrava</v>
      </c>
      <c r="D2283" s="59">
        <f>LOOKUP(A2283,Seznamy!$A$3:$A$27,Seznamy!$E$3:$E$27)</f>
        <v>3402</v>
      </c>
      <c r="E2283" s="59">
        <f>LOOKUP(A2283,Seznamy!$A$3:$A$27,Seznamy!$H$3:$H$27)</f>
        <v>123891</v>
      </c>
      <c r="F2283" s="60">
        <f>LOOKUP(A2283,Seznamy!$A$3:$A$27,Seznamy!$J$3:$J$27)</f>
        <v>0</v>
      </c>
      <c r="G2283" s="60">
        <v>31</v>
      </c>
      <c r="H2283" s="58">
        <f>LOOKUP(G2283,'Bez dříví'!$A$35:$A$84,'Bez dříví'!$B$35:$B$84)</f>
        <v>0</v>
      </c>
      <c r="I2283" s="61">
        <f t="array" ref="I2283">SUM(IF(('Bez dříví'!$A$3:$A$33=A2283)*('Bez dříví'!$D$1:$BA$1=G2283),'Bez dříví'!$D$3:$BA$33))</f>
        <v>0</v>
      </c>
      <c r="J2283" s="71" t="str">
        <f>IF(I2283=0,"",I2283)</f>
        <v/>
      </c>
      <c r="K2283" s="62">
        <f>IF(I2283=MIN($J$2253:$J$2302),1,"")</f>
        <v>1</v>
      </c>
    </row>
    <row r="2284" spans="1:11" hidden="1" x14ac:dyDescent="0.25">
      <c r="A2284" s="56">
        <v>46</v>
      </c>
      <c r="B2284" s="57">
        <f>LOOKUP(A2284,Seznamy!$A$3:$A$27,Seznamy!$B$3:$B$27)</f>
        <v>246056</v>
      </c>
      <c r="C2284" s="58" t="str">
        <f>LOOKUP(A2284,Seznamy!$A$3:$A$27,Seznamy!$C$3:$C$27)</f>
        <v>Jítrava</v>
      </c>
      <c r="D2284" s="59">
        <f>LOOKUP(A2284,Seznamy!$A$3:$A$27,Seznamy!$E$3:$E$27)</f>
        <v>3402</v>
      </c>
      <c r="E2284" s="59">
        <f>LOOKUP(A2284,Seznamy!$A$3:$A$27,Seznamy!$H$3:$H$27)</f>
        <v>123891</v>
      </c>
      <c r="F2284" s="60">
        <f>LOOKUP(A2284,Seznamy!$A$3:$A$27,Seznamy!$J$3:$J$27)</f>
        <v>0</v>
      </c>
      <c r="G2284" s="60">
        <v>32</v>
      </c>
      <c r="H2284" s="58">
        <f>LOOKUP(G2284,'Bez dříví'!$A$35:$A$84,'Bez dříví'!$B$35:$B$84)</f>
        <v>0</v>
      </c>
      <c r="I2284" s="61">
        <f t="array" ref="I2284">SUM(IF(('Bez dříví'!$A$3:$A$33=A2284)*('Bez dříví'!$D$1:$BA$1=G2284),'Bez dříví'!$D$3:$BA$33))</f>
        <v>0</v>
      </c>
      <c r="J2284" s="71" t="str">
        <f>IF(I2284=0,"",I2284)</f>
        <v/>
      </c>
      <c r="K2284" s="62">
        <f>IF(I2284=MIN($J$2253:$J$2302),1,"")</f>
        <v>1</v>
      </c>
    </row>
    <row r="2285" spans="1:11" hidden="1" x14ac:dyDescent="0.25">
      <c r="A2285" s="56">
        <v>46</v>
      </c>
      <c r="B2285" s="57">
        <f>LOOKUP(A2285,Seznamy!$A$3:$A$27,Seznamy!$B$3:$B$27)</f>
        <v>246056</v>
      </c>
      <c r="C2285" s="58" t="str">
        <f>LOOKUP(A2285,Seznamy!$A$3:$A$27,Seznamy!$C$3:$C$27)</f>
        <v>Jítrava</v>
      </c>
      <c r="D2285" s="59">
        <f>LOOKUP(A2285,Seznamy!$A$3:$A$27,Seznamy!$E$3:$E$27)</f>
        <v>3402</v>
      </c>
      <c r="E2285" s="59">
        <f>LOOKUP(A2285,Seznamy!$A$3:$A$27,Seznamy!$H$3:$H$27)</f>
        <v>123891</v>
      </c>
      <c r="F2285" s="60">
        <f>LOOKUP(A2285,Seznamy!$A$3:$A$27,Seznamy!$J$3:$J$27)</f>
        <v>0</v>
      </c>
      <c r="G2285" s="60">
        <v>33</v>
      </c>
      <c r="H2285" s="58">
        <f>LOOKUP(G2285,'Bez dříví'!$A$35:$A$84,'Bez dříví'!$B$35:$B$84)</f>
        <v>0</v>
      </c>
      <c r="I2285" s="61">
        <f t="array" ref="I2285">SUM(IF(('Bez dříví'!$A$3:$A$33=A2285)*('Bez dříví'!$D$1:$BA$1=G2285),'Bez dříví'!$D$3:$BA$33))</f>
        <v>0</v>
      </c>
      <c r="J2285" s="71" t="str">
        <f>IF(I2285=0,"",I2285)</f>
        <v/>
      </c>
      <c r="K2285" s="62">
        <f>IF(I2285=MIN($J$2253:$J$2302),1,"")</f>
        <v>1</v>
      </c>
    </row>
    <row r="2286" spans="1:11" hidden="1" x14ac:dyDescent="0.25">
      <c r="A2286" s="56">
        <v>46</v>
      </c>
      <c r="B2286" s="57">
        <f>LOOKUP(A2286,Seznamy!$A$3:$A$27,Seznamy!$B$3:$B$27)</f>
        <v>246056</v>
      </c>
      <c r="C2286" s="58" t="str">
        <f>LOOKUP(A2286,Seznamy!$A$3:$A$27,Seznamy!$C$3:$C$27)</f>
        <v>Jítrava</v>
      </c>
      <c r="D2286" s="59">
        <f>LOOKUP(A2286,Seznamy!$A$3:$A$27,Seznamy!$E$3:$E$27)</f>
        <v>3402</v>
      </c>
      <c r="E2286" s="59">
        <f>LOOKUP(A2286,Seznamy!$A$3:$A$27,Seznamy!$H$3:$H$27)</f>
        <v>123891</v>
      </c>
      <c r="F2286" s="60">
        <f>LOOKUP(A2286,Seznamy!$A$3:$A$27,Seznamy!$J$3:$J$27)</f>
        <v>0</v>
      </c>
      <c r="G2286" s="60">
        <v>34</v>
      </c>
      <c r="H2286" s="58">
        <f>LOOKUP(G2286,'Bez dříví'!$A$35:$A$84,'Bez dříví'!$B$35:$B$84)</f>
        <v>0</v>
      </c>
      <c r="I2286" s="61">
        <f t="array" ref="I2286">SUM(IF(('Bez dříví'!$A$3:$A$33=A2286)*('Bez dříví'!$D$1:$BA$1=G2286),'Bez dříví'!$D$3:$BA$33))</f>
        <v>0</v>
      </c>
      <c r="J2286" s="71" t="str">
        <f>IF(I2286=0,"",I2286)</f>
        <v/>
      </c>
      <c r="K2286" s="62">
        <f>IF(I2286=MIN($J$2253:$J$2302),1,"")</f>
        <v>1</v>
      </c>
    </row>
    <row r="2287" spans="1:11" hidden="1" x14ac:dyDescent="0.25">
      <c r="A2287" s="56">
        <v>46</v>
      </c>
      <c r="B2287" s="57">
        <f>LOOKUP(A2287,Seznamy!$A$3:$A$27,Seznamy!$B$3:$B$27)</f>
        <v>246056</v>
      </c>
      <c r="C2287" s="58" t="str">
        <f>LOOKUP(A2287,Seznamy!$A$3:$A$27,Seznamy!$C$3:$C$27)</f>
        <v>Jítrava</v>
      </c>
      <c r="D2287" s="59">
        <f>LOOKUP(A2287,Seznamy!$A$3:$A$27,Seznamy!$E$3:$E$27)</f>
        <v>3402</v>
      </c>
      <c r="E2287" s="59">
        <f>LOOKUP(A2287,Seznamy!$A$3:$A$27,Seznamy!$H$3:$H$27)</f>
        <v>123891</v>
      </c>
      <c r="F2287" s="60">
        <f>LOOKUP(A2287,Seznamy!$A$3:$A$27,Seznamy!$J$3:$J$27)</f>
        <v>0</v>
      </c>
      <c r="G2287" s="60">
        <v>35</v>
      </c>
      <c r="H2287" s="58">
        <f>LOOKUP(G2287,'Bez dříví'!$A$35:$A$84,'Bez dříví'!$B$35:$B$84)</f>
        <v>0</v>
      </c>
      <c r="I2287" s="61">
        <f t="array" ref="I2287">SUM(IF(('Bez dříví'!$A$3:$A$33=A2287)*('Bez dříví'!$D$1:$BA$1=G2287),'Bez dříví'!$D$3:$BA$33))</f>
        <v>0</v>
      </c>
      <c r="J2287" s="71" t="str">
        <f>IF(I2287=0,"",I2287)</f>
        <v/>
      </c>
      <c r="K2287" s="62">
        <f>IF(I2287=MIN($J$2253:$J$2302),1,"")</f>
        <v>1</v>
      </c>
    </row>
    <row r="2288" spans="1:11" hidden="1" x14ac:dyDescent="0.25">
      <c r="A2288" s="56">
        <v>46</v>
      </c>
      <c r="B2288" s="57">
        <f>LOOKUP(A2288,Seznamy!$A$3:$A$27,Seznamy!$B$3:$B$27)</f>
        <v>246056</v>
      </c>
      <c r="C2288" s="58" t="str">
        <f>LOOKUP(A2288,Seznamy!$A$3:$A$27,Seznamy!$C$3:$C$27)</f>
        <v>Jítrava</v>
      </c>
      <c r="D2288" s="59">
        <f>LOOKUP(A2288,Seznamy!$A$3:$A$27,Seznamy!$E$3:$E$27)</f>
        <v>3402</v>
      </c>
      <c r="E2288" s="59">
        <f>LOOKUP(A2288,Seznamy!$A$3:$A$27,Seznamy!$H$3:$H$27)</f>
        <v>123891</v>
      </c>
      <c r="F2288" s="60">
        <f>LOOKUP(A2288,Seznamy!$A$3:$A$27,Seznamy!$J$3:$J$27)</f>
        <v>0</v>
      </c>
      <c r="G2288" s="60">
        <v>36</v>
      </c>
      <c r="H2288" s="58">
        <f>LOOKUP(G2288,'Bez dříví'!$A$35:$A$84,'Bez dříví'!$B$35:$B$84)</f>
        <v>0</v>
      </c>
      <c r="I2288" s="61">
        <f t="array" ref="I2288">SUM(IF(('Bez dříví'!$A$3:$A$33=A2288)*('Bez dříví'!$D$1:$BA$1=G2288),'Bez dříví'!$D$3:$BA$33))</f>
        <v>0</v>
      </c>
      <c r="J2288" s="71" t="str">
        <f>IF(I2288=0,"",I2288)</f>
        <v/>
      </c>
      <c r="K2288" s="62">
        <f>IF(I2288=MIN($J$2253:$J$2302),1,"")</f>
        <v>1</v>
      </c>
    </row>
    <row r="2289" spans="1:11" hidden="1" x14ac:dyDescent="0.25">
      <c r="A2289" s="56">
        <v>46</v>
      </c>
      <c r="B2289" s="57">
        <f>LOOKUP(A2289,Seznamy!$A$3:$A$27,Seznamy!$B$3:$B$27)</f>
        <v>246056</v>
      </c>
      <c r="C2289" s="58" t="str">
        <f>LOOKUP(A2289,Seznamy!$A$3:$A$27,Seznamy!$C$3:$C$27)</f>
        <v>Jítrava</v>
      </c>
      <c r="D2289" s="59">
        <f>LOOKUP(A2289,Seznamy!$A$3:$A$27,Seznamy!$E$3:$E$27)</f>
        <v>3402</v>
      </c>
      <c r="E2289" s="59">
        <f>LOOKUP(A2289,Seznamy!$A$3:$A$27,Seznamy!$H$3:$H$27)</f>
        <v>123891</v>
      </c>
      <c r="F2289" s="60">
        <f>LOOKUP(A2289,Seznamy!$A$3:$A$27,Seznamy!$J$3:$J$27)</f>
        <v>0</v>
      </c>
      <c r="G2289" s="60">
        <v>37</v>
      </c>
      <c r="H2289" s="58">
        <f>LOOKUP(G2289,'Bez dříví'!$A$35:$A$84,'Bez dříví'!$B$35:$B$84)</f>
        <v>0</v>
      </c>
      <c r="I2289" s="61">
        <f t="array" ref="I2289">SUM(IF(('Bez dříví'!$A$3:$A$33=A2289)*('Bez dříví'!$D$1:$BA$1=G2289),'Bez dříví'!$D$3:$BA$33))</f>
        <v>0</v>
      </c>
      <c r="J2289" s="71" t="str">
        <f>IF(I2289=0,"",I2289)</f>
        <v/>
      </c>
      <c r="K2289" s="62">
        <f>IF(I2289=MIN($J$2253:$J$2302),1,"")</f>
        <v>1</v>
      </c>
    </row>
    <row r="2290" spans="1:11" hidden="1" x14ac:dyDescent="0.25">
      <c r="A2290" s="56">
        <v>46</v>
      </c>
      <c r="B2290" s="57">
        <f>LOOKUP(A2290,Seznamy!$A$3:$A$27,Seznamy!$B$3:$B$27)</f>
        <v>246056</v>
      </c>
      <c r="C2290" s="58" t="str">
        <f>LOOKUP(A2290,Seznamy!$A$3:$A$27,Seznamy!$C$3:$C$27)</f>
        <v>Jítrava</v>
      </c>
      <c r="D2290" s="59">
        <f>LOOKUP(A2290,Seznamy!$A$3:$A$27,Seznamy!$E$3:$E$27)</f>
        <v>3402</v>
      </c>
      <c r="E2290" s="59">
        <f>LOOKUP(A2290,Seznamy!$A$3:$A$27,Seznamy!$H$3:$H$27)</f>
        <v>123891</v>
      </c>
      <c r="F2290" s="60">
        <f>LOOKUP(A2290,Seznamy!$A$3:$A$27,Seznamy!$J$3:$J$27)</f>
        <v>0</v>
      </c>
      <c r="G2290" s="60">
        <v>38</v>
      </c>
      <c r="H2290" s="58">
        <f>LOOKUP(G2290,'Bez dříví'!$A$35:$A$84,'Bez dříví'!$B$35:$B$84)</f>
        <v>0</v>
      </c>
      <c r="I2290" s="61">
        <f t="array" ref="I2290">SUM(IF(('Bez dříví'!$A$3:$A$33=A2290)*('Bez dříví'!$D$1:$BA$1=G2290),'Bez dříví'!$D$3:$BA$33))</f>
        <v>0</v>
      </c>
      <c r="J2290" s="71" t="str">
        <f>IF(I2290=0,"",I2290)</f>
        <v/>
      </c>
      <c r="K2290" s="62">
        <f>IF(I2290=MIN($J$2253:$J$2302),1,"")</f>
        <v>1</v>
      </c>
    </row>
    <row r="2291" spans="1:11" hidden="1" x14ac:dyDescent="0.25">
      <c r="A2291" s="56">
        <v>46</v>
      </c>
      <c r="B2291" s="57">
        <f>LOOKUP(A2291,Seznamy!$A$3:$A$27,Seznamy!$B$3:$B$27)</f>
        <v>246056</v>
      </c>
      <c r="C2291" s="58" t="str">
        <f>LOOKUP(A2291,Seznamy!$A$3:$A$27,Seznamy!$C$3:$C$27)</f>
        <v>Jítrava</v>
      </c>
      <c r="D2291" s="59">
        <f>LOOKUP(A2291,Seznamy!$A$3:$A$27,Seznamy!$E$3:$E$27)</f>
        <v>3402</v>
      </c>
      <c r="E2291" s="59">
        <f>LOOKUP(A2291,Seznamy!$A$3:$A$27,Seznamy!$H$3:$H$27)</f>
        <v>123891</v>
      </c>
      <c r="F2291" s="60">
        <f>LOOKUP(A2291,Seznamy!$A$3:$A$27,Seznamy!$J$3:$J$27)</f>
        <v>0</v>
      </c>
      <c r="G2291" s="60">
        <v>39</v>
      </c>
      <c r="H2291" s="58">
        <f>LOOKUP(G2291,'Bez dříví'!$A$35:$A$84,'Bez dříví'!$B$35:$B$84)</f>
        <v>0</v>
      </c>
      <c r="I2291" s="61">
        <f t="array" ref="I2291">SUM(IF(('Bez dříví'!$A$3:$A$33=A2291)*('Bez dříví'!$D$1:$BA$1=G2291),'Bez dříví'!$D$3:$BA$33))</f>
        <v>0</v>
      </c>
      <c r="J2291" s="71" t="str">
        <f>IF(I2291=0,"",I2291)</f>
        <v/>
      </c>
      <c r="K2291" s="62">
        <f>IF(I2291=MIN($J$2253:$J$2302),1,"")</f>
        <v>1</v>
      </c>
    </row>
    <row r="2292" spans="1:11" hidden="1" x14ac:dyDescent="0.25">
      <c r="A2292" s="56">
        <v>46</v>
      </c>
      <c r="B2292" s="57">
        <f>LOOKUP(A2292,Seznamy!$A$3:$A$27,Seznamy!$B$3:$B$27)</f>
        <v>246056</v>
      </c>
      <c r="C2292" s="58" t="str">
        <f>LOOKUP(A2292,Seznamy!$A$3:$A$27,Seznamy!$C$3:$C$27)</f>
        <v>Jítrava</v>
      </c>
      <c r="D2292" s="59">
        <f>LOOKUP(A2292,Seznamy!$A$3:$A$27,Seznamy!$E$3:$E$27)</f>
        <v>3402</v>
      </c>
      <c r="E2292" s="59">
        <f>LOOKUP(A2292,Seznamy!$A$3:$A$27,Seznamy!$H$3:$H$27)</f>
        <v>123891</v>
      </c>
      <c r="F2292" s="60">
        <f>LOOKUP(A2292,Seznamy!$A$3:$A$27,Seznamy!$J$3:$J$27)</f>
        <v>0</v>
      </c>
      <c r="G2292" s="60">
        <v>40</v>
      </c>
      <c r="H2292" s="58">
        <f>LOOKUP(G2292,'Bez dříví'!$A$35:$A$84,'Bez dříví'!$B$35:$B$84)</f>
        <v>0</v>
      </c>
      <c r="I2292" s="61">
        <f t="array" ref="I2292">SUM(IF(('Bez dříví'!$A$3:$A$33=A2292)*('Bez dříví'!$D$1:$BA$1=G2292),'Bez dříví'!$D$3:$BA$33))</f>
        <v>0</v>
      </c>
      <c r="J2292" s="71" t="str">
        <f>IF(I2292=0,"",I2292)</f>
        <v/>
      </c>
      <c r="K2292" s="62">
        <f>IF(I2292=MIN($J$2253:$J$2302),1,"")</f>
        <v>1</v>
      </c>
    </row>
    <row r="2293" spans="1:11" hidden="1" x14ac:dyDescent="0.25">
      <c r="A2293" s="56">
        <v>46</v>
      </c>
      <c r="B2293" s="57">
        <f>LOOKUP(A2293,Seznamy!$A$3:$A$27,Seznamy!$B$3:$B$27)</f>
        <v>246056</v>
      </c>
      <c r="C2293" s="58" t="str">
        <f>LOOKUP(A2293,Seznamy!$A$3:$A$27,Seznamy!$C$3:$C$27)</f>
        <v>Jítrava</v>
      </c>
      <c r="D2293" s="59">
        <f>LOOKUP(A2293,Seznamy!$A$3:$A$27,Seznamy!$E$3:$E$27)</f>
        <v>3402</v>
      </c>
      <c r="E2293" s="59">
        <f>LOOKUP(A2293,Seznamy!$A$3:$A$27,Seznamy!$H$3:$H$27)</f>
        <v>123891</v>
      </c>
      <c r="F2293" s="60">
        <f>LOOKUP(A2293,Seznamy!$A$3:$A$27,Seznamy!$J$3:$J$27)</f>
        <v>0</v>
      </c>
      <c r="G2293" s="60">
        <v>41</v>
      </c>
      <c r="H2293" s="58">
        <f>LOOKUP(G2293,'Bez dříví'!$A$35:$A$84,'Bez dříví'!$B$35:$B$84)</f>
        <v>0</v>
      </c>
      <c r="I2293" s="61">
        <f t="array" ref="I2293">SUM(IF(('Bez dříví'!$A$3:$A$33=A2293)*('Bez dříví'!$D$1:$BA$1=G2293),'Bez dříví'!$D$3:$BA$33))</f>
        <v>0</v>
      </c>
      <c r="J2293" s="71" t="str">
        <f>IF(I2293=0,"",I2293)</f>
        <v/>
      </c>
      <c r="K2293" s="62">
        <f>IF(I2293=MIN($J$2253:$J$2302),1,"")</f>
        <v>1</v>
      </c>
    </row>
    <row r="2294" spans="1:11" hidden="1" x14ac:dyDescent="0.25">
      <c r="A2294" s="56">
        <v>46</v>
      </c>
      <c r="B2294" s="57">
        <f>LOOKUP(A2294,Seznamy!$A$3:$A$27,Seznamy!$B$3:$B$27)</f>
        <v>246056</v>
      </c>
      <c r="C2294" s="58" t="str">
        <f>LOOKUP(A2294,Seznamy!$A$3:$A$27,Seznamy!$C$3:$C$27)</f>
        <v>Jítrava</v>
      </c>
      <c r="D2294" s="59">
        <f>LOOKUP(A2294,Seznamy!$A$3:$A$27,Seznamy!$E$3:$E$27)</f>
        <v>3402</v>
      </c>
      <c r="E2294" s="59">
        <f>LOOKUP(A2294,Seznamy!$A$3:$A$27,Seznamy!$H$3:$H$27)</f>
        <v>123891</v>
      </c>
      <c r="F2294" s="60">
        <f>LOOKUP(A2294,Seznamy!$A$3:$A$27,Seznamy!$J$3:$J$27)</f>
        <v>0</v>
      </c>
      <c r="G2294" s="60">
        <v>42</v>
      </c>
      <c r="H2294" s="58">
        <f>LOOKUP(G2294,'Bez dříví'!$A$35:$A$84,'Bez dříví'!$B$35:$B$84)</f>
        <v>0</v>
      </c>
      <c r="I2294" s="61">
        <f t="array" ref="I2294">SUM(IF(('Bez dříví'!$A$3:$A$33=A2294)*('Bez dříví'!$D$1:$BA$1=G2294),'Bez dříví'!$D$3:$BA$33))</f>
        <v>0</v>
      </c>
      <c r="J2294" s="71" t="str">
        <f>IF(I2294=0,"",I2294)</f>
        <v/>
      </c>
      <c r="K2294" s="62">
        <f>IF(I2294=MIN($J$2253:$J$2302),1,"")</f>
        <v>1</v>
      </c>
    </row>
    <row r="2295" spans="1:11" hidden="1" x14ac:dyDescent="0.25">
      <c r="A2295" s="56">
        <v>46</v>
      </c>
      <c r="B2295" s="57">
        <f>LOOKUP(A2295,Seznamy!$A$3:$A$27,Seznamy!$B$3:$B$27)</f>
        <v>246056</v>
      </c>
      <c r="C2295" s="58" t="str">
        <f>LOOKUP(A2295,Seznamy!$A$3:$A$27,Seznamy!$C$3:$C$27)</f>
        <v>Jítrava</v>
      </c>
      <c r="D2295" s="59">
        <f>LOOKUP(A2295,Seznamy!$A$3:$A$27,Seznamy!$E$3:$E$27)</f>
        <v>3402</v>
      </c>
      <c r="E2295" s="59">
        <f>LOOKUP(A2295,Seznamy!$A$3:$A$27,Seznamy!$H$3:$H$27)</f>
        <v>123891</v>
      </c>
      <c r="F2295" s="60">
        <f>LOOKUP(A2295,Seznamy!$A$3:$A$27,Seznamy!$J$3:$J$27)</f>
        <v>0</v>
      </c>
      <c r="G2295" s="60">
        <v>43</v>
      </c>
      <c r="H2295" s="58">
        <f>LOOKUP(G2295,'Bez dříví'!$A$35:$A$84,'Bez dříví'!$B$35:$B$84)</f>
        <v>0</v>
      </c>
      <c r="I2295" s="61">
        <f t="array" ref="I2295">SUM(IF(('Bez dříví'!$A$3:$A$33=A2295)*('Bez dříví'!$D$1:$BA$1=G2295),'Bez dříví'!$D$3:$BA$33))</f>
        <v>0</v>
      </c>
      <c r="J2295" s="71" t="str">
        <f>IF(I2295=0,"",I2295)</f>
        <v/>
      </c>
      <c r="K2295" s="62">
        <f>IF(I2295=MIN($J$2253:$J$2302),1,"")</f>
        <v>1</v>
      </c>
    </row>
    <row r="2296" spans="1:11" hidden="1" x14ac:dyDescent="0.25">
      <c r="A2296" s="56">
        <v>46</v>
      </c>
      <c r="B2296" s="57">
        <f>LOOKUP(A2296,Seznamy!$A$3:$A$27,Seznamy!$B$3:$B$27)</f>
        <v>246056</v>
      </c>
      <c r="C2296" s="58" t="str">
        <f>LOOKUP(A2296,Seznamy!$A$3:$A$27,Seznamy!$C$3:$C$27)</f>
        <v>Jítrava</v>
      </c>
      <c r="D2296" s="59">
        <f>LOOKUP(A2296,Seznamy!$A$3:$A$27,Seznamy!$E$3:$E$27)</f>
        <v>3402</v>
      </c>
      <c r="E2296" s="59">
        <f>LOOKUP(A2296,Seznamy!$A$3:$A$27,Seznamy!$H$3:$H$27)</f>
        <v>123891</v>
      </c>
      <c r="F2296" s="60">
        <f>LOOKUP(A2296,Seznamy!$A$3:$A$27,Seznamy!$J$3:$J$27)</f>
        <v>0</v>
      </c>
      <c r="G2296" s="60">
        <v>44</v>
      </c>
      <c r="H2296" s="58">
        <f>LOOKUP(G2296,'Bez dříví'!$A$35:$A$84,'Bez dříví'!$B$35:$B$84)</f>
        <v>0</v>
      </c>
      <c r="I2296" s="61">
        <f t="array" ref="I2296">SUM(IF(('Bez dříví'!$A$3:$A$33=A2296)*('Bez dříví'!$D$1:$BA$1=G2296),'Bez dříví'!$D$3:$BA$33))</f>
        <v>0</v>
      </c>
      <c r="J2296" s="71" t="str">
        <f>IF(I2296=0,"",I2296)</f>
        <v/>
      </c>
      <c r="K2296" s="62">
        <f>IF(I2296=MIN($J$2253:$J$2302),1,"")</f>
        <v>1</v>
      </c>
    </row>
    <row r="2297" spans="1:11" hidden="1" x14ac:dyDescent="0.25">
      <c r="A2297" s="56">
        <v>46</v>
      </c>
      <c r="B2297" s="57">
        <f>LOOKUP(A2297,Seznamy!$A$3:$A$27,Seznamy!$B$3:$B$27)</f>
        <v>246056</v>
      </c>
      <c r="C2297" s="58" t="str">
        <f>LOOKUP(A2297,Seznamy!$A$3:$A$27,Seznamy!$C$3:$C$27)</f>
        <v>Jítrava</v>
      </c>
      <c r="D2297" s="59">
        <f>LOOKUP(A2297,Seznamy!$A$3:$A$27,Seznamy!$E$3:$E$27)</f>
        <v>3402</v>
      </c>
      <c r="E2297" s="59">
        <f>LOOKUP(A2297,Seznamy!$A$3:$A$27,Seznamy!$H$3:$H$27)</f>
        <v>123891</v>
      </c>
      <c r="F2297" s="60">
        <f>LOOKUP(A2297,Seznamy!$A$3:$A$27,Seznamy!$J$3:$J$27)</f>
        <v>0</v>
      </c>
      <c r="G2297" s="60">
        <v>45</v>
      </c>
      <c r="H2297" s="58">
        <f>LOOKUP(G2297,'Bez dříví'!$A$35:$A$84,'Bez dříví'!$B$35:$B$84)</f>
        <v>0</v>
      </c>
      <c r="I2297" s="61">
        <f t="array" ref="I2297">SUM(IF(('Bez dříví'!$A$3:$A$33=A2297)*('Bez dříví'!$D$1:$BA$1=G2297),'Bez dříví'!$D$3:$BA$33))</f>
        <v>0</v>
      </c>
      <c r="J2297" s="71" t="str">
        <f>IF(I2297=0,"",I2297)</f>
        <v/>
      </c>
      <c r="K2297" s="62">
        <f>IF(I2297=MIN($J$2253:$J$2302),1,"")</f>
        <v>1</v>
      </c>
    </row>
    <row r="2298" spans="1:11" hidden="1" x14ac:dyDescent="0.25">
      <c r="A2298" s="56">
        <v>46</v>
      </c>
      <c r="B2298" s="57">
        <f>LOOKUP(A2298,Seznamy!$A$3:$A$27,Seznamy!$B$3:$B$27)</f>
        <v>246056</v>
      </c>
      <c r="C2298" s="58" t="str">
        <f>LOOKUP(A2298,Seznamy!$A$3:$A$27,Seznamy!$C$3:$C$27)</f>
        <v>Jítrava</v>
      </c>
      <c r="D2298" s="59">
        <f>LOOKUP(A2298,Seznamy!$A$3:$A$27,Seznamy!$E$3:$E$27)</f>
        <v>3402</v>
      </c>
      <c r="E2298" s="59">
        <f>LOOKUP(A2298,Seznamy!$A$3:$A$27,Seznamy!$H$3:$H$27)</f>
        <v>123891</v>
      </c>
      <c r="F2298" s="60">
        <f>LOOKUP(A2298,Seznamy!$A$3:$A$27,Seznamy!$J$3:$J$27)</f>
        <v>0</v>
      </c>
      <c r="G2298" s="60">
        <v>46</v>
      </c>
      <c r="H2298" s="58">
        <f>LOOKUP(G2298,'Bez dříví'!$A$35:$A$84,'Bez dříví'!$B$35:$B$84)</f>
        <v>0</v>
      </c>
      <c r="I2298" s="61">
        <f t="array" ref="I2298">SUM(IF(('Bez dříví'!$A$3:$A$33=A2298)*('Bez dříví'!$D$1:$BA$1=G2298),'Bez dříví'!$D$3:$BA$33))</f>
        <v>0</v>
      </c>
      <c r="J2298" s="71" t="str">
        <f>IF(I2298=0,"",I2298)</f>
        <v/>
      </c>
      <c r="K2298" s="62">
        <f>IF(I2298=MIN($J$2253:$J$2302),1,"")</f>
        <v>1</v>
      </c>
    </row>
    <row r="2299" spans="1:11" hidden="1" x14ac:dyDescent="0.25">
      <c r="A2299" s="56">
        <v>46</v>
      </c>
      <c r="B2299" s="57">
        <f>LOOKUP(A2299,Seznamy!$A$3:$A$27,Seznamy!$B$3:$B$27)</f>
        <v>246056</v>
      </c>
      <c r="C2299" s="58" t="str">
        <f>LOOKUP(A2299,Seznamy!$A$3:$A$27,Seznamy!$C$3:$C$27)</f>
        <v>Jítrava</v>
      </c>
      <c r="D2299" s="59">
        <f>LOOKUP(A2299,Seznamy!$A$3:$A$27,Seznamy!$E$3:$E$27)</f>
        <v>3402</v>
      </c>
      <c r="E2299" s="59">
        <f>LOOKUP(A2299,Seznamy!$A$3:$A$27,Seznamy!$H$3:$H$27)</f>
        <v>123891</v>
      </c>
      <c r="F2299" s="60">
        <f>LOOKUP(A2299,Seznamy!$A$3:$A$27,Seznamy!$J$3:$J$27)</f>
        <v>0</v>
      </c>
      <c r="G2299" s="60">
        <v>47</v>
      </c>
      <c r="H2299" s="58">
        <f>LOOKUP(G2299,'Bez dříví'!$A$35:$A$84,'Bez dříví'!$B$35:$B$84)</f>
        <v>0</v>
      </c>
      <c r="I2299" s="61">
        <f t="array" ref="I2299">SUM(IF(('Bez dříví'!$A$3:$A$33=A2299)*('Bez dříví'!$D$1:$BA$1=G2299),'Bez dříví'!$D$3:$BA$33))</f>
        <v>0</v>
      </c>
      <c r="J2299" s="71" t="str">
        <f>IF(I2299=0,"",I2299)</f>
        <v/>
      </c>
      <c r="K2299" s="62">
        <f>IF(I2299=MIN($J$2253:$J$2302),1,"")</f>
        <v>1</v>
      </c>
    </row>
    <row r="2300" spans="1:11" hidden="1" x14ac:dyDescent="0.25">
      <c r="A2300" s="56">
        <v>46</v>
      </c>
      <c r="B2300" s="57">
        <f>LOOKUP(A2300,Seznamy!$A$3:$A$27,Seznamy!$B$3:$B$27)</f>
        <v>246056</v>
      </c>
      <c r="C2300" s="58" t="str">
        <f>LOOKUP(A2300,Seznamy!$A$3:$A$27,Seznamy!$C$3:$C$27)</f>
        <v>Jítrava</v>
      </c>
      <c r="D2300" s="59">
        <f>LOOKUP(A2300,Seznamy!$A$3:$A$27,Seznamy!$E$3:$E$27)</f>
        <v>3402</v>
      </c>
      <c r="E2300" s="59">
        <f>LOOKUP(A2300,Seznamy!$A$3:$A$27,Seznamy!$H$3:$H$27)</f>
        <v>123891</v>
      </c>
      <c r="F2300" s="60">
        <f>LOOKUP(A2300,Seznamy!$A$3:$A$27,Seznamy!$J$3:$J$27)</f>
        <v>0</v>
      </c>
      <c r="G2300" s="60">
        <v>48</v>
      </c>
      <c r="H2300" s="58">
        <f>LOOKUP(G2300,'Bez dříví'!$A$35:$A$84,'Bez dříví'!$B$35:$B$84)</f>
        <v>0</v>
      </c>
      <c r="I2300" s="61">
        <f t="array" ref="I2300">SUM(IF(('Bez dříví'!$A$3:$A$33=A2300)*('Bez dříví'!$D$1:$BA$1=G2300),'Bez dříví'!$D$3:$BA$33))</f>
        <v>0</v>
      </c>
      <c r="J2300" s="71" t="str">
        <f>IF(I2300=0,"",I2300)</f>
        <v/>
      </c>
      <c r="K2300" s="62">
        <f>IF(I2300=MIN($J$2253:$J$2302),1,"")</f>
        <v>1</v>
      </c>
    </row>
    <row r="2301" spans="1:11" hidden="1" x14ac:dyDescent="0.25">
      <c r="A2301" s="56">
        <v>46</v>
      </c>
      <c r="B2301" s="57">
        <f>LOOKUP(A2301,Seznamy!$A$3:$A$27,Seznamy!$B$3:$B$27)</f>
        <v>246056</v>
      </c>
      <c r="C2301" s="58" t="str">
        <f>LOOKUP(A2301,Seznamy!$A$3:$A$27,Seznamy!$C$3:$C$27)</f>
        <v>Jítrava</v>
      </c>
      <c r="D2301" s="59">
        <f>LOOKUP(A2301,Seznamy!$A$3:$A$27,Seznamy!$E$3:$E$27)</f>
        <v>3402</v>
      </c>
      <c r="E2301" s="59">
        <f>LOOKUP(A2301,Seznamy!$A$3:$A$27,Seznamy!$H$3:$H$27)</f>
        <v>123891</v>
      </c>
      <c r="F2301" s="60">
        <f>LOOKUP(A2301,Seznamy!$A$3:$A$27,Seznamy!$J$3:$J$27)</f>
        <v>0</v>
      </c>
      <c r="G2301" s="60">
        <v>49</v>
      </c>
      <c r="H2301" s="58">
        <f>LOOKUP(G2301,'Bez dříví'!$A$35:$A$84,'Bez dříví'!$B$35:$B$84)</f>
        <v>0</v>
      </c>
      <c r="I2301" s="61">
        <f t="array" ref="I2301">SUM(IF(('Bez dříví'!$A$3:$A$33=A2301)*('Bez dříví'!$D$1:$BA$1=G2301),'Bez dříví'!$D$3:$BA$33))</f>
        <v>0</v>
      </c>
      <c r="J2301" s="71" t="str">
        <f>IF(I2301=0,"",I2301)</f>
        <v/>
      </c>
      <c r="K2301" s="62">
        <f>IF(I2301=MIN($J$2253:$J$2302),1,"")</f>
        <v>1</v>
      </c>
    </row>
    <row r="2302" spans="1:11" hidden="1" x14ac:dyDescent="0.25">
      <c r="A2302" s="56">
        <v>46</v>
      </c>
      <c r="B2302" s="57">
        <f>LOOKUP(A2302,Seznamy!$A$3:$A$27,Seznamy!$B$3:$B$27)</f>
        <v>246056</v>
      </c>
      <c r="C2302" s="58" t="str">
        <f>LOOKUP(A2302,Seznamy!$A$3:$A$27,Seznamy!$C$3:$C$27)</f>
        <v>Jítrava</v>
      </c>
      <c r="D2302" s="59">
        <f>LOOKUP(A2302,Seznamy!$A$3:$A$27,Seznamy!$E$3:$E$27)</f>
        <v>3402</v>
      </c>
      <c r="E2302" s="59">
        <f>LOOKUP(A2302,Seznamy!$A$3:$A$27,Seznamy!$H$3:$H$27)</f>
        <v>123891</v>
      </c>
      <c r="F2302" s="60">
        <f>LOOKUP(A2302,Seznamy!$A$3:$A$27,Seznamy!$J$3:$J$27)</f>
        <v>0</v>
      </c>
      <c r="G2302" s="60">
        <v>50</v>
      </c>
      <c r="H2302" s="58">
        <f>LOOKUP(G2302,'Bez dříví'!$A$35:$A$84,'Bez dříví'!$B$35:$B$84)</f>
        <v>0</v>
      </c>
      <c r="I2302" s="61">
        <f t="array" ref="I2302">SUM(IF(('Bez dříví'!$A$3:$A$33=A2302)*('Bez dříví'!$D$1:$BA$1=G2302),'Bez dříví'!$D$3:$BA$33))</f>
        <v>0</v>
      </c>
      <c r="J2302" s="71" t="str">
        <f>IF(I2302=0,"",I2302)</f>
        <v/>
      </c>
      <c r="K2302" s="62">
        <f>IF(I2302=MIN($J$2253:$J$2302),1,"")</f>
        <v>1</v>
      </c>
    </row>
    <row r="2303" spans="1:11" hidden="1" x14ac:dyDescent="0.25">
      <c r="A2303" s="34">
        <v>47</v>
      </c>
      <c r="B2303" s="35">
        <f>LOOKUP(A2303,Seznamy!$A$3:$A$27,Seznamy!$B$3:$B$27)</f>
        <v>246056</v>
      </c>
      <c r="C2303" s="36" t="str">
        <f>LOOKUP(A2303,Seznamy!$A$3:$A$27,Seznamy!$C$3:$C$27)</f>
        <v>Jítrava</v>
      </c>
      <c r="D2303" s="37">
        <f>LOOKUP(A2303,Seznamy!$A$3:$A$27,Seznamy!$E$3:$E$27)</f>
        <v>3402</v>
      </c>
      <c r="E2303" s="37">
        <f>LOOKUP(A2303,Seznamy!$A$3:$A$27,Seznamy!$H$3:$H$27)</f>
        <v>123891</v>
      </c>
      <c r="F2303" s="38">
        <f>LOOKUP(A2303,Seznamy!$A$3:$A$27,Seznamy!$J$3:$J$27)</f>
        <v>0</v>
      </c>
      <c r="G2303" s="65">
        <v>1</v>
      </c>
      <c r="H2303" s="36" t="str">
        <f>LOOKUP(G2303,'Bez dříví'!$A$35:$A$84,'Bez dříví'!$B$35:$B$84)</f>
        <v>LESCUS Cetkovice, s.r.o.</v>
      </c>
      <c r="I2303" s="39">
        <f t="array" ref="I2303">SUM(IF(('Bez dříví'!$A$3:$A$33=A2303)*('Bez dříví'!$D$1:$BA$1=G2303),'Bez dříví'!$D$3:$BA$33))</f>
        <v>0</v>
      </c>
      <c r="J2303" s="70" t="str">
        <f>IF(I2303=0,"",I2303)</f>
        <v/>
      </c>
      <c r="K2303" s="40">
        <f>IF(I2303=MIN($J$2303:$J$2352),1,"")</f>
        <v>1</v>
      </c>
    </row>
    <row r="2304" spans="1:11" hidden="1" x14ac:dyDescent="0.25">
      <c r="A2304" s="34">
        <v>47</v>
      </c>
      <c r="B2304" s="35">
        <f>LOOKUP(A2304,Seznamy!$A$3:$A$27,Seznamy!$B$3:$B$27)</f>
        <v>246056</v>
      </c>
      <c r="C2304" s="36" t="str">
        <f>LOOKUP(A2304,Seznamy!$A$3:$A$27,Seznamy!$C$3:$C$27)</f>
        <v>Jítrava</v>
      </c>
      <c r="D2304" s="37">
        <f>LOOKUP(A2304,Seznamy!$A$3:$A$27,Seznamy!$E$3:$E$27)</f>
        <v>3402</v>
      </c>
      <c r="E2304" s="37">
        <f>LOOKUP(A2304,Seznamy!$A$3:$A$27,Seznamy!$H$3:$H$27)</f>
        <v>123891</v>
      </c>
      <c r="F2304" s="38">
        <f>LOOKUP(A2304,Seznamy!$A$3:$A$27,Seznamy!$J$3:$J$27)</f>
        <v>0</v>
      </c>
      <c r="G2304" s="65">
        <v>2</v>
      </c>
      <c r="H2304" s="36" t="str">
        <f>LOOKUP(G2304,'Bez dříví'!$A$35:$A$84,'Bez dříví'!$B$35:$B$84)</f>
        <v>EGREGA s.r.o.</v>
      </c>
      <c r="I2304" s="39">
        <f t="array" ref="I2304">SUM(IF(('Bez dříví'!$A$3:$A$33=A2304)*('Bez dříví'!$D$1:$BA$1=G2304),'Bez dříví'!$D$3:$BA$33))</f>
        <v>0</v>
      </c>
      <c r="J2304" s="70" t="str">
        <f>IF(I2304=0,"",I2304)</f>
        <v/>
      </c>
      <c r="K2304" s="40">
        <f>IF(I2304=MIN($J$2303:$J$2352),1,"")</f>
        <v>1</v>
      </c>
    </row>
    <row r="2305" spans="1:11" hidden="1" x14ac:dyDescent="0.25">
      <c r="A2305" s="34">
        <v>47</v>
      </c>
      <c r="B2305" s="35">
        <f>LOOKUP(A2305,Seznamy!$A$3:$A$27,Seznamy!$B$3:$B$27)</f>
        <v>246056</v>
      </c>
      <c r="C2305" s="36" t="str">
        <f>LOOKUP(A2305,Seznamy!$A$3:$A$27,Seznamy!$C$3:$C$27)</f>
        <v>Jítrava</v>
      </c>
      <c r="D2305" s="37">
        <f>LOOKUP(A2305,Seznamy!$A$3:$A$27,Seznamy!$E$3:$E$27)</f>
        <v>3402</v>
      </c>
      <c r="E2305" s="37">
        <f>LOOKUP(A2305,Seznamy!$A$3:$A$27,Seznamy!$H$3:$H$27)</f>
        <v>123891</v>
      </c>
      <c r="F2305" s="38">
        <f>LOOKUP(A2305,Seznamy!$A$3:$A$27,Seznamy!$J$3:$J$27)</f>
        <v>0</v>
      </c>
      <c r="G2305" s="65">
        <v>3</v>
      </c>
      <c r="H2305" s="36" t="str">
        <f>LOOKUP(G2305,'Bez dříví'!$A$35:$A$84,'Bez dříví'!$B$35:$B$84)</f>
        <v>Lesostavby Frýdek-Místek a.s.</v>
      </c>
      <c r="I2305" s="39">
        <f t="array" ref="I2305">SUM(IF(('Bez dříví'!$A$3:$A$33=A2305)*('Bez dříví'!$D$1:$BA$1=G2305),'Bez dříví'!$D$3:$BA$33))</f>
        <v>0</v>
      </c>
      <c r="J2305" s="70" t="str">
        <f>IF(I2305=0,"",I2305)</f>
        <v/>
      </c>
      <c r="K2305" s="40">
        <f>IF(I2305=MIN($J$2303:$J$2352),1,"")</f>
        <v>1</v>
      </c>
    </row>
    <row r="2306" spans="1:11" hidden="1" x14ac:dyDescent="0.25">
      <c r="A2306" s="34">
        <v>47</v>
      </c>
      <c r="B2306" s="35">
        <f>LOOKUP(A2306,Seznamy!$A$3:$A$27,Seznamy!$B$3:$B$27)</f>
        <v>246056</v>
      </c>
      <c r="C2306" s="36" t="str">
        <f>LOOKUP(A2306,Seznamy!$A$3:$A$27,Seznamy!$C$3:$C$27)</f>
        <v>Jítrava</v>
      </c>
      <c r="D2306" s="37">
        <f>LOOKUP(A2306,Seznamy!$A$3:$A$27,Seznamy!$E$3:$E$27)</f>
        <v>3402</v>
      </c>
      <c r="E2306" s="37">
        <f>LOOKUP(A2306,Seznamy!$A$3:$A$27,Seznamy!$H$3:$H$27)</f>
        <v>123891</v>
      </c>
      <c r="F2306" s="38">
        <f>LOOKUP(A2306,Seznamy!$A$3:$A$27,Seznamy!$J$3:$J$27)</f>
        <v>0</v>
      </c>
      <c r="G2306" s="65">
        <v>4</v>
      </c>
      <c r="H2306" s="36" t="str">
        <f>LOOKUP(G2306,'Bez dříví'!$A$35:$A$84,'Bez dříví'!$B$35:$B$84)</f>
        <v>LST a.s.</v>
      </c>
      <c r="I2306" s="39">
        <f t="array" ref="I2306">SUM(IF(('Bez dříví'!$A$3:$A$33=A2306)*('Bez dříví'!$D$1:$BA$1=G2306),'Bez dříví'!$D$3:$BA$33))</f>
        <v>0</v>
      </c>
      <c r="J2306" s="70" t="str">
        <f>IF(I2306=0,"",I2306)</f>
        <v/>
      </c>
      <c r="K2306" s="40">
        <f>IF(I2306=MIN($J$2303:$J$2352),1,"")</f>
        <v>1</v>
      </c>
    </row>
    <row r="2307" spans="1:11" hidden="1" x14ac:dyDescent="0.25">
      <c r="A2307" s="34">
        <v>47</v>
      </c>
      <c r="B2307" s="35">
        <f>LOOKUP(A2307,Seznamy!$A$3:$A$27,Seznamy!$B$3:$B$27)</f>
        <v>246056</v>
      </c>
      <c r="C2307" s="36" t="str">
        <f>LOOKUP(A2307,Seznamy!$A$3:$A$27,Seznamy!$C$3:$C$27)</f>
        <v>Jítrava</v>
      </c>
      <c r="D2307" s="37">
        <f>LOOKUP(A2307,Seznamy!$A$3:$A$27,Seznamy!$E$3:$E$27)</f>
        <v>3402</v>
      </c>
      <c r="E2307" s="37">
        <f>LOOKUP(A2307,Seznamy!$A$3:$A$27,Seznamy!$H$3:$H$27)</f>
        <v>123891</v>
      </c>
      <c r="F2307" s="38">
        <f>LOOKUP(A2307,Seznamy!$A$3:$A$27,Seznamy!$J$3:$J$27)</f>
        <v>0</v>
      </c>
      <c r="G2307" s="65">
        <v>5</v>
      </c>
      <c r="H2307" s="36" t="str">
        <f>LOOKUP(G2307,'Bez dříví'!$A$35:$A$84,'Bez dříví'!$B$35:$B$84)</f>
        <v>UNILES a.s.</v>
      </c>
      <c r="I2307" s="39">
        <f t="array" ref="I2307">SUM(IF(('Bez dříví'!$A$3:$A$33=A2307)*('Bez dříví'!$D$1:$BA$1=G2307),'Bez dříví'!$D$3:$BA$33))</f>
        <v>0</v>
      </c>
      <c r="J2307" s="70" t="str">
        <f>IF(I2307=0,"",I2307)</f>
        <v/>
      </c>
      <c r="K2307" s="40">
        <f>IF(I2307=MIN($J$2303:$J$2352),1,"")</f>
        <v>1</v>
      </c>
    </row>
    <row r="2308" spans="1:11" hidden="1" x14ac:dyDescent="0.25">
      <c r="A2308" s="34">
        <v>47</v>
      </c>
      <c r="B2308" s="35">
        <f>LOOKUP(A2308,Seznamy!$A$3:$A$27,Seznamy!$B$3:$B$27)</f>
        <v>246056</v>
      </c>
      <c r="C2308" s="36" t="str">
        <f>LOOKUP(A2308,Seznamy!$A$3:$A$27,Seznamy!$C$3:$C$27)</f>
        <v>Jítrava</v>
      </c>
      <c r="D2308" s="37">
        <f>LOOKUP(A2308,Seznamy!$A$3:$A$27,Seznamy!$E$3:$E$27)</f>
        <v>3402</v>
      </c>
      <c r="E2308" s="37">
        <f>LOOKUP(A2308,Seznamy!$A$3:$A$27,Seznamy!$H$3:$H$27)</f>
        <v>123891</v>
      </c>
      <c r="F2308" s="38">
        <f>LOOKUP(A2308,Seznamy!$A$3:$A$27,Seznamy!$J$3:$J$27)</f>
        <v>0</v>
      </c>
      <c r="G2308" s="65">
        <v>6</v>
      </c>
      <c r="H2308" s="36" t="str">
        <f>LOOKUP(G2308,'Bez dříví'!$A$35:$A$84,'Bez dříví'!$B$35:$B$84)</f>
        <v>LDF Rožnov a.s.</v>
      </c>
      <c r="I2308" s="39">
        <f t="array" ref="I2308">SUM(IF(('Bez dříví'!$A$3:$A$33=A2308)*('Bez dříví'!$D$1:$BA$1=G2308),'Bez dříví'!$D$3:$BA$33))</f>
        <v>0</v>
      </c>
      <c r="J2308" s="70" t="str">
        <f>IF(I2308=0,"",I2308)</f>
        <v/>
      </c>
      <c r="K2308" s="40">
        <f>IF(I2308=MIN($J$2303:$J$2352),1,"")</f>
        <v>1</v>
      </c>
    </row>
    <row r="2309" spans="1:11" hidden="1" x14ac:dyDescent="0.25">
      <c r="A2309" s="34">
        <v>47</v>
      </c>
      <c r="B2309" s="35">
        <f>LOOKUP(A2309,Seznamy!$A$3:$A$27,Seznamy!$B$3:$B$27)</f>
        <v>246056</v>
      </c>
      <c r="C2309" s="36" t="str">
        <f>LOOKUP(A2309,Seznamy!$A$3:$A$27,Seznamy!$C$3:$C$27)</f>
        <v>Jítrava</v>
      </c>
      <c r="D2309" s="37">
        <f>LOOKUP(A2309,Seznamy!$A$3:$A$27,Seznamy!$E$3:$E$27)</f>
        <v>3402</v>
      </c>
      <c r="E2309" s="37">
        <f>LOOKUP(A2309,Seznamy!$A$3:$A$27,Seznamy!$H$3:$H$27)</f>
        <v>123891</v>
      </c>
      <c r="F2309" s="38">
        <f>LOOKUP(A2309,Seznamy!$A$3:$A$27,Seznamy!$J$3:$J$27)</f>
        <v>0</v>
      </c>
      <c r="G2309" s="65">
        <v>7</v>
      </c>
      <c r="H2309" s="36" t="str">
        <f>LOOKUP(G2309,'Bez dříví'!$A$35:$A$84,'Bez dříví'!$B$35:$B$84)</f>
        <v>ACLESIA, spol. s r.o.</v>
      </c>
      <c r="I2309" s="39">
        <f t="array" ref="I2309">SUM(IF(('Bez dříví'!$A$3:$A$33=A2309)*('Bez dříví'!$D$1:$BA$1=G2309),'Bez dříví'!$D$3:$BA$33))</f>
        <v>0</v>
      </c>
      <c r="J2309" s="70" t="str">
        <f>IF(I2309=0,"",I2309)</f>
        <v/>
      </c>
      <c r="K2309" s="40">
        <f>IF(I2309=MIN($J$2303:$J$2352),1,"")</f>
        <v>1</v>
      </c>
    </row>
    <row r="2310" spans="1:11" hidden="1" x14ac:dyDescent="0.25">
      <c r="A2310" s="34">
        <v>47</v>
      </c>
      <c r="B2310" s="35">
        <f>LOOKUP(A2310,Seznamy!$A$3:$A$27,Seznamy!$B$3:$B$27)</f>
        <v>246056</v>
      </c>
      <c r="C2310" s="36" t="str">
        <f>LOOKUP(A2310,Seznamy!$A$3:$A$27,Seznamy!$C$3:$C$27)</f>
        <v>Jítrava</v>
      </c>
      <c r="D2310" s="37">
        <f>LOOKUP(A2310,Seznamy!$A$3:$A$27,Seznamy!$E$3:$E$27)</f>
        <v>3402</v>
      </c>
      <c r="E2310" s="37">
        <f>LOOKUP(A2310,Seznamy!$A$3:$A$27,Seznamy!$H$3:$H$27)</f>
        <v>123891</v>
      </c>
      <c r="F2310" s="38">
        <f>LOOKUP(A2310,Seznamy!$A$3:$A$27,Seznamy!$J$3:$J$27)</f>
        <v>0</v>
      </c>
      <c r="G2310" s="65">
        <v>8</v>
      </c>
      <c r="H2310" s="36" t="str">
        <f>LOOKUP(G2310,'Bez dříví'!$A$35:$A$84,'Bez dříví'!$B$35:$B$84)</f>
        <v>Sušická lesní a obchodní s.r.o.</v>
      </c>
      <c r="I2310" s="39">
        <f t="array" ref="I2310">SUM(IF(('Bez dříví'!$A$3:$A$33=A2310)*('Bez dříví'!$D$1:$BA$1=G2310),'Bez dříví'!$D$3:$BA$33))</f>
        <v>0</v>
      </c>
      <c r="J2310" s="70" t="str">
        <f>IF(I2310=0,"",I2310)</f>
        <v/>
      </c>
      <c r="K2310" s="40">
        <f>IF(I2310=MIN($J$2303:$J$2352),1,"")</f>
        <v>1</v>
      </c>
    </row>
    <row r="2311" spans="1:11" hidden="1" x14ac:dyDescent="0.25">
      <c r="A2311" s="34">
        <v>47</v>
      </c>
      <c r="B2311" s="35">
        <f>LOOKUP(A2311,Seznamy!$A$3:$A$27,Seznamy!$B$3:$B$27)</f>
        <v>246056</v>
      </c>
      <c r="C2311" s="36" t="str">
        <f>LOOKUP(A2311,Seznamy!$A$3:$A$27,Seznamy!$C$3:$C$27)</f>
        <v>Jítrava</v>
      </c>
      <c r="D2311" s="37">
        <f>LOOKUP(A2311,Seznamy!$A$3:$A$27,Seznamy!$E$3:$E$27)</f>
        <v>3402</v>
      </c>
      <c r="E2311" s="37">
        <f>LOOKUP(A2311,Seznamy!$A$3:$A$27,Seznamy!$H$3:$H$27)</f>
        <v>123891</v>
      </c>
      <c r="F2311" s="38">
        <f>LOOKUP(A2311,Seznamy!$A$3:$A$27,Seznamy!$J$3:$J$27)</f>
        <v>0</v>
      </c>
      <c r="G2311" s="65">
        <v>9</v>
      </c>
      <c r="H2311" s="36" t="str">
        <f>LOOKUP(G2311,'Bez dříví'!$A$35:$A$84,'Bez dříví'!$B$35:$B$84)</f>
        <v>Kloboucká lesní s.r.o.</v>
      </c>
      <c r="I2311" s="39">
        <f t="array" ref="I2311">SUM(IF(('Bez dříví'!$A$3:$A$33=A2311)*('Bez dříví'!$D$1:$BA$1=G2311),'Bez dříví'!$D$3:$BA$33))</f>
        <v>0</v>
      </c>
      <c r="J2311" s="70" t="str">
        <f>IF(I2311=0,"",I2311)</f>
        <v/>
      </c>
      <c r="K2311" s="40">
        <f>IF(I2311=MIN($J$2303:$J$2352),1,"")</f>
        <v>1</v>
      </c>
    </row>
    <row r="2312" spans="1:11" hidden="1" x14ac:dyDescent="0.25">
      <c r="A2312" s="34">
        <v>47</v>
      </c>
      <c r="B2312" s="35">
        <f>LOOKUP(A2312,Seznamy!$A$3:$A$27,Seznamy!$B$3:$B$27)</f>
        <v>246056</v>
      </c>
      <c r="C2312" s="36" t="str">
        <f>LOOKUP(A2312,Seznamy!$A$3:$A$27,Seznamy!$C$3:$C$27)</f>
        <v>Jítrava</v>
      </c>
      <c r="D2312" s="37">
        <f>LOOKUP(A2312,Seznamy!$A$3:$A$27,Seznamy!$E$3:$E$27)</f>
        <v>3402</v>
      </c>
      <c r="E2312" s="37">
        <f>LOOKUP(A2312,Seznamy!$A$3:$A$27,Seznamy!$H$3:$H$27)</f>
        <v>123891</v>
      </c>
      <c r="F2312" s="38">
        <f>LOOKUP(A2312,Seznamy!$A$3:$A$27,Seznamy!$J$3:$J$27)</f>
        <v>0</v>
      </c>
      <c r="G2312" s="65">
        <v>10</v>
      </c>
      <c r="H2312" s="36" t="str">
        <f>LOOKUP(G2312,'Bez dříví'!$A$35:$A$84,'Bez dříví'!$B$35:$B$84)</f>
        <v>Dřevo-Málek s.r.o.</v>
      </c>
      <c r="I2312" s="39">
        <f t="array" ref="I2312">SUM(IF(('Bez dříví'!$A$3:$A$33=A2312)*('Bez dříví'!$D$1:$BA$1=G2312),'Bez dříví'!$D$3:$BA$33))</f>
        <v>0</v>
      </c>
      <c r="J2312" s="70" t="str">
        <f>IF(I2312=0,"",I2312)</f>
        <v/>
      </c>
      <c r="K2312" s="40">
        <f>IF(I2312=MIN($J$2303:$J$2352),1,"")</f>
        <v>1</v>
      </c>
    </row>
    <row r="2313" spans="1:11" hidden="1" x14ac:dyDescent="0.25">
      <c r="A2313" s="34">
        <v>47</v>
      </c>
      <c r="B2313" s="35">
        <f>LOOKUP(A2313,Seznamy!$A$3:$A$27,Seznamy!$B$3:$B$27)</f>
        <v>246056</v>
      </c>
      <c r="C2313" s="36" t="str">
        <f>LOOKUP(A2313,Seznamy!$A$3:$A$27,Seznamy!$C$3:$C$27)</f>
        <v>Jítrava</v>
      </c>
      <c r="D2313" s="37">
        <f>LOOKUP(A2313,Seznamy!$A$3:$A$27,Seznamy!$E$3:$E$27)</f>
        <v>3402</v>
      </c>
      <c r="E2313" s="37">
        <f>LOOKUP(A2313,Seznamy!$A$3:$A$27,Seznamy!$H$3:$H$27)</f>
        <v>123891</v>
      </c>
      <c r="F2313" s="38">
        <f>LOOKUP(A2313,Seznamy!$A$3:$A$27,Seznamy!$J$3:$J$27)</f>
        <v>0</v>
      </c>
      <c r="G2313" s="65">
        <v>11</v>
      </c>
      <c r="H2313" s="36" t="str">
        <f>LOOKUP(G2313,'Bez dříví'!$A$35:$A$84,'Bez dříví'!$B$35:$B$84)</f>
        <v>Opavská lesní a.s.</v>
      </c>
      <c r="I2313" s="39">
        <f t="array" ref="I2313">SUM(IF(('Bez dříví'!$A$3:$A$33=A2313)*('Bez dříví'!$D$1:$BA$1=G2313),'Bez dříví'!$D$3:$BA$33))</f>
        <v>0</v>
      </c>
      <c r="J2313" s="70" t="str">
        <f>IF(I2313=0,"",I2313)</f>
        <v/>
      </c>
      <c r="K2313" s="40">
        <f>IF(I2313=MIN($J$2303:$J$2352),1,"")</f>
        <v>1</v>
      </c>
    </row>
    <row r="2314" spans="1:11" hidden="1" x14ac:dyDescent="0.25">
      <c r="A2314" s="34">
        <v>47</v>
      </c>
      <c r="B2314" s="35">
        <f>LOOKUP(A2314,Seznamy!$A$3:$A$27,Seznamy!$B$3:$B$27)</f>
        <v>246056</v>
      </c>
      <c r="C2314" s="36" t="str">
        <f>LOOKUP(A2314,Seznamy!$A$3:$A$27,Seznamy!$C$3:$C$27)</f>
        <v>Jítrava</v>
      </c>
      <c r="D2314" s="37">
        <f>LOOKUP(A2314,Seznamy!$A$3:$A$27,Seznamy!$E$3:$E$27)</f>
        <v>3402</v>
      </c>
      <c r="E2314" s="37">
        <f>LOOKUP(A2314,Seznamy!$A$3:$A$27,Seznamy!$H$3:$H$27)</f>
        <v>123891</v>
      </c>
      <c r="F2314" s="38">
        <f>LOOKUP(A2314,Seznamy!$A$3:$A$27,Seznamy!$J$3:$J$27)</f>
        <v>0</v>
      </c>
      <c r="G2314" s="65">
        <v>12</v>
      </c>
      <c r="H2314" s="36" t="str">
        <f>LOOKUP(G2314,'Bez dříví'!$A$35:$A$84,'Bez dříví'!$B$35:$B$84)</f>
        <v>JACER - CZ a.s.</v>
      </c>
      <c r="I2314" s="39">
        <f t="array" ref="I2314">SUM(IF(('Bez dříví'!$A$3:$A$33=A2314)*('Bez dříví'!$D$1:$BA$1=G2314),'Bez dříví'!$D$3:$BA$33))</f>
        <v>0</v>
      </c>
      <c r="J2314" s="70" t="str">
        <f>IF(I2314=0,"",I2314)</f>
        <v/>
      </c>
      <c r="K2314" s="40">
        <f>IF(I2314=MIN($J$2303:$J$2352),1,"")</f>
        <v>1</v>
      </c>
    </row>
    <row r="2315" spans="1:11" hidden="1" x14ac:dyDescent="0.25">
      <c r="A2315" s="34">
        <v>47</v>
      </c>
      <c r="B2315" s="35">
        <f>LOOKUP(A2315,Seznamy!$A$3:$A$27,Seznamy!$B$3:$B$27)</f>
        <v>246056</v>
      </c>
      <c r="C2315" s="36" t="str">
        <f>LOOKUP(A2315,Seznamy!$A$3:$A$27,Seznamy!$C$3:$C$27)</f>
        <v>Jítrava</v>
      </c>
      <c r="D2315" s="37">
        <f>LOOKUP(A2315,Seznamy!$A$3:$A$27,Seznamy!$E$3:$E$27)</f>
        <v>3402</v>
      </c>
      <c r="E2315" s="37">
        <f>LOOKUP(A2315,Seznamy!$A$3:$A$27,Seznamy!$H$3:$H$27)</f>
        <v>123891</v>
      </c>
      <c r="F2315" s="38">
        <f>LOOKUP(A2315,Seznamy!$A$3:$A$27,Seznamy!$J$3:$J$27)</f>
        <v>0</v>
      </c>
      <c r="G2315" s="65">
        <v>13</v>
      </c>
      <c r="H2315" s="36" t="str">
        <f>LOOKUP(G2315,'Bez dříví'!$A$35:$A$84,'Bez dříví'!$B$35:$B$84)</f>
        <v>KODIAK Timber s.r.o.</v>
      </c>
      <c r="I2315" s="39">
        <f t="array" ref="I2315">SUM(IF(('Bez dříví'!$A$3:$A$33=A2315)*('Bez dříví'!$D$1:$BA$1=G2315),'Bez dříví'!$D$3:$BA$33))</f>
        <v>0</v>
      </c>
      <c r="J2315" s="70" t="str">
        <f>IF(I2315=0,"",I2315)</f>
        <v/>
      </c>
      <c r="K2315" s="40">
        <f>IF(I2315=MIN($J$2303:$J$2352),1,"")</f>
        <v>1</v>
      </c>
    </row>
    <row r="2316" spans="1:11" hidden="1" x14ac:dyDescent="0.25">
      <c r="A2316" s="34">
        <v>47</v>
      </c>
      <c r="B2316" s="35">
        <f>LOOKUP(A2316,Seznamy!$A$3:$A$27,Seznamy!$B$3:$B$27)</f>
        <v>246056</v>
      </c>
      <c r="C2316" s="36" t="str">
        <f>LOOKUP(A2316,Seznamy!$A$3:$A$27,Seznamy!$C$3:$C$27)</f>
        <v>Jítrava</v>
      </c>
      <c r="D2316" s="37">
        <f>LOOKUP(A2316,Seznamy!$A$3:$A$27,Seznamy!$E$3:$E$27)</f>
        <v>3402</v>
      </c>
      <c r="E2316" s="37">
        <f>LOOKUP(A2316,Seznamy!$A$3:$A$27,Seznamy!$H$3:$H$27)</f>
        <v>123891</v>
      </c>
      <c r="F2316" s="38">
        <f>LOOKUP(A2316,Seznamy!$A$3:$A$27,Seznamy!$J$3:$J$27)</f>
        <v>0</v>
      </c>
      <c r="G2316" s="65">
        <v>14</v>
      </c>
      <c r="H2316" s="36" t="str">
        <f>LOOKUP(G2316,'Bez dříví'!$A$35:$A$84,'Bez dříví'!$B$35:$B$84)</f>
        <v>Marles s.r.o.</v>
      </c>
      <c r="I2316" s="39">
        <f t="array" ref="I2316">SUM(IF(('Bez dříví'!$A$3:$A$33=A2316)*('Bez dříví'!$D$1:$BA$1=G2316),'Bez dříví'!$D$3:$BA$33))</f>
        <v>0</v>
      </c>
      <c r="J2316" s="70" t="str">
        <f>IF(I2316=0,"",I2316)</f>
        <v/>
      </c>
      <c r="K2316" s="40">
        <f>IF(I2316=MIN($J$2303:$J$2352),1,"")</f>
        <v>1</v>
      </c>
    </row>
    <row r="2317" spans="1:11" hidden="1" x14ac:dyDescent="0.25">
      <c r="A2317" s="34">
        <v>47</v>
      </c>
      <c r="B2317" s="35">
        <f>LOOKUP(A2317,Seznamy!$A$3:$A$27,Seznamy!$B$3:$B$27)</f>
        <v>246056</v>
      </c>
      <c r="C2317" s="36" t="str">
        <f>LOOKUP(A2317,Seznamy!$A$3:$A$27,Seznamy!$C$3:$C$27)</f>
        <v>Jítrava</v>
      </c>
      <c r="D2317" s="37">
        <f>LOOKUP(A2317,Seznamy!$A$3:$A$27,Seznamy!$E$3:$E$27)</f>
        <v>3402</v>
      </c>
      <c r="E2317" s="37">
        <f>LOOKUP(A2317,Seznamy!$A$3:$A$27,Seznamy!$H$3:$H$27)</f>
        <v>123891</v>
      </c>
      <c r="F2317" s="38">
        <f>LOOKUP(A2317,Seznamy!$A$3:$A$27,Seznamy!$J$3:$J$27)</f>
        <v>0</v>
      </c>
      <c r="G2317" s="65">
        <v>15</v>
      </c>
      <c r="H2317" s="36" t="str">
        <f>LOOKUP(G2317,'Bez dříví'!$A$35:$A$84,'Bez dříví'!$B$35:$B$84)</f>
        <v>SOLITERA spol. s r.o.</v>
      </c>
      <c r="I2317" s="39">
        <f t="array" ref="I2317">SUM(IF(('Bez dříví'!$A$3:$A$33=A2317)*('Bez dříví'!$D$1:$BA$1=G2317),'Bez dříví'!$D$3:$BA$33))</f>
        <v>0</v>
      </c>
      <c r="J2317" s="70" t="str">
        <f>IF(I2317=0,"",I2317)</f>
        <v/>
      </c>
      <c r="K2317" s="40">
        <f>IF(I2317=MIN($J$2303:$J$2352),1,"")</f>
        <v>1</v>
      </c>
    </row>
    <row r="2318" spans="1:11" hidden="1" x14ac:dyDescent="0.25">
      <c r="A2318" s="34">
        <v>47</v>
      </c>
      <c r="B2318" s="35">
        <f>LOOKUP(A2318,Seznamy!$A$3:$A$27,Seznamy!$B$3:$B$27)</f>
        <v>246056</v>
      </c>
      <c r="C2318" s="36" t="str">
        <f>LOOKUP(A2318,Seznamy!$A$3:$A$27,Seznamy!$C$3:$C$27)</f>
        <v>Jítrava</v>
      </c>
      <c r="D2318" s="37">
        <f>LOOKUP(A2318,Seznamy!$A$3:$A$27,Seznamy!$E$3:$E$27)</f>
        <v>3402</v>
      </c>
      <c r="E2318" s="37">
        <f>LOOKUP(A2318,Seznamy!$A$3:$A$27,Seznamy!$H$3:$H$27)</f>
        <v>123891</v>
      </c>
      <c r="F2318" s="38">
        <f>LOOKUP(A2318,Seznamy!$A$3:$A$27,Seznamy!$J$3:$J$27)</f>
        <v>0</v>
      </c>
      <c r="G2318" s="65">
        <v>16</v>
      </c>
      <c r="H2318" s="36" t="str">
        <f>LOOKUP(G2318,'Bez dříví'!$A$35:$A$84,'Bez dříví'!$B$35:$B$84)</f>
        <v>RM FOREST lesní společnost s.r.o</v>
      </c>
      <c r="I2318" s="39">
        <f t="array" ref="I2318">SUM(IF(('Bez dříví'!$A$3:$A$33=A2318)*('Bez dříví'!$D$1:$BA$1=G2318),'Bez dříví'!$D$3:$BA$33))</f>
        <v>0</v>
      </c>
      <c r="J2318" s="70" t="str">
        <f>IF(I2318=0,"",I2318)</f>
        <v/>
      </c>
      <c r="K2318" s="40">
        <f>IF(I2318=MIN($J$2303:$J$2352),1,"")</f>
        <v>1</v>
      </c>
    </row>
    <row r="2319" spans="1:11" hidden="1" x14ac:dyDescent="0.25">
      <c r="A2319" s="34">
        <v>47</v>
      </c>
      <c r="B2319" s="35">
        <f>LOOKUP(A2319,Seznamy!$A$3:$A$27,Seznamy!$B$3:$B$27)</f>
        <v>246056</v>
      </c>
      <c r="C2319" s="36" t="str">
        <f>LOOKUP(A2319,Seznamy!$A$3:$A$27,Seznamy!$C$3:$C$27)</f>
        <v>Jítrava</v>
      </c>
      <c r="D2319" s="37">
        <f>LOOKUP(A2319,Seznamy!$A$3:$A$27,Seznamy!$E$3:$E$27)</f>
        <v>3402</v>
      </c>
      <c r="E2319" s="37">
        <f>LOOKUP(A2319,Seznamy!$A$3:$A$27,Seznamy!$H$3:$H$27)</f>
        <v>123891</v>
      </c>
      <c r="F2319" s="38">
        <f>LOOKUP(A2319,Seznamy!$A$3:$A$27,Seznamy!$J$3:$J$27)</f>
        <v>0</v>
      </c>
      <c r="G2319" s="65">
        <v>17</v>
      </c>
      <c r="H2319" s="36" t="str">
        <f>LOOKUP(G2319,'Bez dříví'!$A$35:$A$84,'Bez dříví'!$B$35:$B$84)</f>
        <v>Lesy Beskydy, a.s.</v>
      </c>
      <c r="I2319" s="39">
        <f t="array" ref="I2319">SUM(IF(('Bez dříví'!$A$3:$A$33=A2319)*('Bez dříví'!$D$1:$BA$1=G2319),'Bez dříví'!$D$3:$BA$33))</f>
        <v>0</v>
      </c>
      <c r="J2319" s="70" t="str">
        <f>IF(I2319=0,"",I2319)</f>
        <v/>
      </c>
      <c r="K2319" s="40">
        <f>IF(I2319=MIN($J$2303:$J$2352),1,"")</f>
        <v>1</v>
      </c>
    </row>
    <row r="2320" spans="1:11" hidden="1" x14ac:dyDescent="0.25">
      <c r="A2320" s="34">
        <v>47</v>
      </c>
      <c r="B2320" s="35">
        <f>LOOKUP(A2320,Seznamy!$A$3:$A$27,Seznamy!$B$3:$B$27)</f>
        <v>246056</v>
      </c>
      <c r="C2320" s="36" t="str">
        <f>LOOKUP(A2320,Seznamy!$A$3:$A$27,Seznamy!$C$3:$C$27)</f>
        <v>Jítrava</v>
      </c>
      <c r="D2320" s="37">
        <f>LOOKUP(A2320,Seznamy!$A$3:$A$27,Seznamy!$E$3:$E$27)</f>
        <v>3402</v>
      </c>
      <c r="E2320" s="37">
        <f>LOOKUP(A2320,Seznamy!$A$3:$A$27,Seznamy!$H$3:$H$27)</f>
        <v>123891</v>
      </c>
      <c r="F2320" s="38">
        <f>LOOKUP(A2320,Seznamy!$A$3:$A$27,Seznamy!$J$3:$J$27)</f>
        <v>0</v>
      </c>
      <c r="G2320" s="65">
        <v>18</v>
      </c>
      <c r="H2320" s="36" t="str">
        <f>LOOKUP(G2320,'Bez dříví'!$A$35:$A$84,'Bez dříví'!$B$35:$B$84)</f>
        <v>Libavská lesní s.r.o.</v>
      </c>
      <c r="I2320" s="39">
        <f t="array" ref="I2320">SUM(IF(('Bez dříví'!$A$3:$A$33=A2320)*('Bez dříví'!$D$1:$BA$1=G2320),'Bez dříví'!$D$3:$BA$33))</f>
        <v>0</v>
      </c>
      <c r="J2320" s="70" t="str">
        <f>IF(I2320=0,"",I2320)</f>
        <v/>
      </c>
      <c r="K2320" s="40">
        <f>IF(I2320=MIN($J$2303:$J$2352),1,"")</f>
        <v>1</v>
      </c>
    </row>
    <row r="2321" spans="1:11" hidden="1" x14ac:dyDescent="0.25">
      <c r="A2321" s="34">
        <v>47</v>
      </c>
      <c r="B2321" s="35">
        <f>LOOKUP(A2321,Seznamy!$A$3:$A$27,Seznamy!$B$3:$B$27)</f>
        <v>246056</v>
      </c>
      <c r="C2321" s="36" t="str">
        <f>LOOKUP(A2321,Seznamy!$A$3:$A$27,Seznamy!$C$3:$C$27)</f>
        <v>Jítrava</v>
      </c>
      <c r="D2321" s="37">
        <f>LOOKUP(A2321,Seznamy!$A$3:$A$27,Seznamy!$E$3:$E$27)</f>
        <v>3402</v>
      </c>
      <c r="E2321" s="37">
        <f>LOOKUP(A2321,Seznamy!$A$3:$A$27,Seznamy!$H$3:$H$27)</f>
        <v>123891</v>
      </c>
      <c r="F2321" s="38">
        <f>LOOKUP(A2321,Seznamy!$A$3:$A$27,Seznamy!$J$3:$J$27)</f>
        <v>0</v>
      </c>
      <c r="G2321" s="65">
        <v>19</v>
      </c>
      <c r="H2321" s="36" t="str">
        <f>LOOKUP(G2321,'Bez dříví'!$A$35:$A$84,'Bez dříví'!$B$35:$B$84)</f>
        <v>TIS lignum s.r.o.</v>
      </c>
      <c r="I2321" s="39">
        <f t="array" ref="I2321">SUM(IF(('Bez dříví'!$A$3:$A$33=A2321)*('Bez dříví'!$D$1:$BA$1=G2321),'Bez dříví'!$D$3:$BA$33))</f>
        <v>0</v>
      </c>
      <c r="J2321" s="70" t="str">
        <f>IF(I2321=0,"",I2321)</f>
        <v/>
      </c>
      <c r="K2321" s="40">
        <f>IF(I2321=MIN($J$2303:$J$2352),1,"")</f>
        <v>1</v>
      </c>
    </row>
    <row r="2322" spans="1:11" hidden="1" x14ac:dyDescent="0.25">
      <c r="A2322" s="34">
        <v>47</v>
      </c>
      <c r="B2322" s="35">
        <f>LOOKUP(A2322,Seznamy!$A$3:$A$27,Seznamy!$B$3:$B$27)</f>
        <v>246056</v>
      </c>
      <c r="C2322" s="36" t="str">
        <f>LOOKUP(A2322,Seznamy!$A$3:$A$27,Seznamy!$C$3:$C$27)</f>
        <v>Jítrava</v>
      </c>
      <c r="D2322" s="37">
        <f>LOOKUP(A2322,Seznamy!$A$3:$A$27,Seznamy!$E$3:$E$27)</f>
        <v>3402</v>
      </c>
      <c r="E2322" s="37">
        <f>LOOKUP(A2322,Seznamy!$A$3:$A$27,Seznamy!$H$3:$H$27)</f>
        <v>123891</v>
      </c>
      <c r="F2322" s="38">
        <f>LOOKUP(A2322,Seznamy!$A$3:$A$27,Seznamy!$J$3:$J$27)</f>
        <v>0</v>
      </c>
      <c r="G2322" s="65">
        <v>20</v>
      </c>
      <c r="H2322" s="36" t="str">
        <f>LOOKUP(G2322,'Bez dříví'!$A$35:$A$84,'Bez dříví'!$B$35:$B$84)</f>
        <v>LES-UK s.r.o.</v>
      </c>
      <c r="I2322" s="39">
        <f t="array" ref="I2322">SUM(IF(('Bez dříví'!$A$3:$A$33=A2322)*('Bez dříví'!$D$1:$BA$1=G2322),'Bez dříví'!$D$3:$BA$33))</f>
        <v>0</v>
      </c>
      <c r="J2322" s="70" t="str">
        <f>IF(I2322=0,"",I2322)</f>
        <v/>
      </c>
      <c r="K2322" s="40">
        <f>IF(I2322=MIN($J$2303:$J$2352),1,"")</f>
        <v>1</v>
      </c>
    </row>
    <row r="2323" spans="1:11" hidden="1" x14ac:dyDescent="0.25">
      <c r="A2323" s="34">
        <v>47</v>
      </c>
      <c r="B2323" s="35">
        <f>LOOKUP(A2323,Seznamy!$A$3:$A$27,Seznamy!$B$3:$B$27)</f>
        <v>246056</v>
      </c>
      <c r="C2323" s="36" t="str">
        <f>LOOKUP(A2323,Seznamy!$A$3:$A$27,Seznamy!$C$3:$C$27)</f>
        <v>Jítrava</v>
      </c>
      <c r="D2323" s="37">
        <f>LOOKUP(A2323,Seznamy!$A$3:$A$27,Seznamy!$E$3:$E$27)</f>
        <v>3402</v>
      </c>
      <c r="E2323" s="37">
        <f>LOOKUP(A2323,Seznamy!$A$3:$A$27,Seznamy!$H$3:$H$27)</f>
        <v>123891</v>
      </c>
      <c r="F2323" s="38">
        <f>LOOKUP(A2323,Seznamy!$A$3:$A$27,Seznamy!$J$3:$J$27)</f>
        <v>0</v>
      </c>
      <c r="G2323" s="65">
        <v>21</v>
      </c>
      <c r="H2323" s="36" t="str">
        <f>LOOKUP(G2323,'Bez dříví'!$A$35:$A$84,'Bez dříví'!$B$35:$B$84)</f>
        <v>LIGNEUS, s.r.o.</v>
      </c>
      <c r="I2323" s="39">
        <f t="array" ref="I2323">SUM(IF(('Bez dříví'!$A$3:$A$33=A2323)*('Bez dříví'!$D$1:$BA$1=G2323),'Bez dříví'!$D$3:$BA$33))</f>
        <v>0</v>
      </c>
      <c r="J2323" s="70" t="str">
        <f>IF(I2323=0,"",I2323)</f>
        <v/>
      </c>
      <c r="K2323" s="40">
        <f>IF(I2323=MIN($J$2303:$J$2352),1,"")</f>
        <v>1</v>
      </c>
    </row>
    <row r="2324" spans="1:11" hidden="1" x14ac:dyDescent="0.25">
      <c r="A2324" s="34">
        <v>47</v>
      </c>
      <c r="B2324" s="35">
        <f>LOOKUP(A2324,Seznamy!$A$3:$A$27,Seznamy!$B$3:$B$27)</f>
        <v>246056</v>
      </c>
      <c r="C2324" s="36" t="str">
        <f>LOOKUP(A2324,Seznamy!$A$3:$A$27,Seznamy!$C$3:$C$27)</f>
        <v>Jítrava</v>
      </c>
      <c r="D2324" s="37">
        <f>LOOKUP(A2324,Seznamy!$A$3:$A$27,Seznamy!$E$3:$E$27)</f>
        <v>3402</v>
      </c>
      <c r="E2324" s="37">
        <f>LOOKUP(A2324,Seznamy!$A$3:$A$27,Seznamy!$H$3:$H$27)</f>
        <v>123891</v>
      </c>
      <c r="F2324" s="38">
        <f>LOOKUP(A2324,Seznamy!$A$3:$A$27,Seznamy!$J$3:$J$27)</f>
        <v>0</v>
      </c>
      <c r="G2324" s="65">
        <v>22</v>
      </c>
      <c r="H2324" s="36" t="str">
        <f>LOOKUP(G2324,'Bez dříví'!$A$35:$A$84,'Bez dříví'!$B$35:$B$84)</f>
        <v>Stora Enso Wood Products Ždírec s.r.o.</v>
      </c>
      <c r="I2324" s="39">
        <f t="array" ref="I2324">SUM(IF(('Bez dříví'!$A$3:$A$33=A2324)*('Bez dříví'!$D$1:$BA$1=G2324),'Bez dříví'!$D$3:$BA$33))</f>
        <v>0</v>
      </c>
      <c r="J2324" s="70" t="str">
        <f>IF(I2324=0,"",I2324)</f>
        <v/>
      </c>
      <c r="K2324" s="40">
        <f>IF(I2324=MIN($J$2303:$J$2352),1,"")</f>
        <v>1</v>
      </c>
    </row>
    <row r="2325" spans="1:11" hidden="1" x14ac:dyDescent="0.25">
      <c r="A2325" s="34">
        <v>47</v>
      </c>
      <c r="B2325" s="35">
        <f>LOOKUP(A2325,Seznamy!$A$3:$A$27,Seznamy!$B$3:$B$27)</f>
        <v>246056</v>
      </c>
      <c r="C2325" s="36" t="str">
        <f>LOOKUP(A2325,Seznamy!$A$3:$A$27,Seznamy!$C$3:$C$27)</f>
        <v>Jítrava</v>
      </c>
      <c r="D2325" s="37">
        <f>LOOKUP(A2325,Seznamy!$A$3:$A$27,Seznamy!$E$3:$E$27)</f>
        <v>3402</v>
      </c>
      <c r="E2325" s="37">
        <f>LOOKUP(A2325,Seznamy!$A$3:$A$27,Seznamy!$H$3:$H$27)</f>
        <v>123891</v>
      </c>
      <c r="F2325" s="38">
        <f>LOOKUP(A2325,Seznamy!$A$3:$A$27,Seznamy!$J$3:$J$27)</f>
        <v>0</v>
      </c>
      <c r="G2325" s="65">
        <v>23</v>
      </c>
      <c r="H2325" s="36" t="str">
        <f>LOOKUP(G2325,'Bez dříví'!$A$35:$A$84,'Bez dříví'!$B$35:$B$84)</f>
        <v>DEBLICE - lesy s.r.o.</v>
      </c>
      <c r="I2325" s="39">
        <f t="array" ref="I2325">SUM(IF(('Bez dříví'!$A$3:$A$33=A2325)*('Bez dříví'!$D$1:$BA$1=G2325),'Bez dříví'!$D$3:$BA$33))</f>
        <v>0</v>
      </c>
      <c r="J2325" s="70" t="str">
        <f>IF(I2325=0,"",I2325)</f>
        <v/>
      </c>
      <c r="K2325" s="40">
        <f>IF(I2325=MIN($J$2303:$J$2352),1,"")</f>
        <v>1</v>
      </c>
    </row>
    <row r="2326" spans="1:11" hidden="1" x14ac:dyDescent="0.25">
      <c r="A2326" s="34">
        <v>47</v>
      </c>
      <c r="B2326" s="35">
        <f>LOOKUP(A2326,Seznamy!$A$3:$A$27,Seznamy!$B$3:$B$27)</f>
        <v>246056</v>
      </c>
      <c r="C2326" s="36" t="str">
        <f>LOOKUP(A2326,Seznamy!$A$3:$A$27,Seznamy!$C$3:$C$27)</f>
        <v>Jítrava</v>
      </c>
      <c r="D2326" s="37">
        <f>LOOKUP(A2326,Seznamy!$A$3:$A$27,Seznamy!$E$3:$E$27)</f>
        <v>3402</v>
      </c>
      <c r="E2326" s="37">
        <f>LOOKUP(A2326,Seznamy!$A$3:$A$27,Seznamy!$H$3:$H$27)</f>
        <v>123891</v>
      </c>
      <c r="F2326" s="38">
        <f>LOOKUP(A2326,Seznamy!$A$3:$A$27,Seznamy!$J$3:$J$27)</f>
        <v>0</v>
      </c>
      <c r="G2326" s="65">
        <v>24</v>
      </c>
      <c r="H2326" s="36" t="str">
        <f>LOOKUP(G2326,'Bez dříví'!$A$35:$A$84,'Bez dříví'!$B$35:$B$84)</f>
        <v>Petra spol. s r.o.</v>
      </c>
      <c r="I2326" s="39">
        <f t="array" ref="I2326">SUM(IF(('Bez dříví'!$A$3:$A$33=A2326)*('Bez dříví'!$D$1:$BA$1=G2326),'Bez dříví'!$D$3:$BA$33))</f>
        <v>0</v>
      </c>
      <c r="J2326" s="70" t="str">
        <f>IF(I2326=0,"",I2326)</f>
        <v/>
      </c>
      <c r="K2326" s="40">
        <f>IF(I2326=MIN($J$2303:$J$2352),1,"")</f>
        <v>1</v>
      </c>
    </row>
    <row r="2327" spans="1:11" hidden="1" x14ac:dyDescent="0.25">
      <c r="A2327" s="34">
        <v>47</v>
      </c>
      <c r="B2327" s="35">
        <f>LOOKUP(A2327,Seznamy!$A$3:$A$27,Seznamy!$B$3:$B$27)</f>
        <v>246056</v>
      </c>
      <c r="C2327" s="36" t="str">
        <f>LOOKUP(A2327,Seznamy!$A$3:$A$27,Seznamy!$C$3:$C$27)</f>
        <v>Jítrava</v>
      </c>
      <c r="D2327" s="37">
        <f>LOOKUP(A2327,Seznamy!$A$3:$A$27,Seznamy!$E$3:$E$27)</f>
        <v>3402</v>
      </c>
      <c r="E2327" s="37">
        <f>LOOKUP(A2327,Seznamy!$A$3:$A$27,Seznamy!$H$3:$H$27)</f>
        <v>123891</v>
      </c>
      <c r="F2327" s="38">
        <f>LOOKUP(A2327,Seznamy!$A$3:$A$27,Seznamy!$J$3:$J$27)</f>
        <v>0</v>
      </c>
      <c r="G2327" s="65">
        <v>25</v>
      </c>
      <c r="H2327" s="36" t="str">
        <f>LOOKUP(G2327,'Bez dříví'!$A$35:$A$84,'Bez dříví'!$B$35:$B$84)</f>
        <v>T.E.P.Z., s.r.o.</v>
      </c>
      <c r="I2327" s="39">
        <f t="array" ref="I2327">SUM(IF(('Bez dříví'!$A$3:$A$33=A2327)*('Bez dříví'!$D$1:$BA$1=G2327),'Bez dříví'!$D$3:$BA$33))</f>
        <v>0</v>
      </c>
      <c r="J2327" s="70" t="str">
        <f>IF(I2327=0,"",I2327)</f>
        <v/>
      </c>
      <c r="K2327" s="40">
        <f>IF(I2327=MIN($J$2303:$J$2352),1,"")</f>
        <v>1</v>
      </c>
    </row>
    <row r="2328" spans="1:11" hidden="1" x14ac:dyDescent="0.25">
      <c r="A2328" s="34">
        <v>47</v>
      </c>
      <c r="B2328" s="35">
        <f>LOOKUP(A2328,Seznamy!$A$3:$A$27,Seznamy!$B$3:$B$27)</f>
        <v>246056</v>
      </c>
      <c r="C2328" s="36" t="str">
        <f>LOOKUP(A2328,Seznamy!$A$3:$A$27,Seznamy!$C$3:$C$27)</f>
        <v>Jítrava</v>
      </c>
      <c r="D2328" s="37">
        <f>LOOKUP(A2328,Seznamy!$A$3:$A$27,Seznamy!$E$3:$E$27)</f>
        <v>3402</v>
      </c>
      <c r="E2328" s="37">
        <f>LOOKUP(A2328,Seznamy!$A$3:$A$27,Seznamy!$H$3:$H$27)</f>
        <v>123891</v>
      </c>
      <c r="F2328" s="38">
        <f>LOOKUP(A2328,Seznamy!$A$3:$A$27,Seznamy!$J$3:$J$27)</f>
        <v>0</v>
      </c>
      <c r="G2328" s="65">
        <v>26</v>
      </c>
      <c r="H2328" s="36" t="str">
        <f>LOOKUP(G2328,'Bez dříví'!$A$35:$A$84,'Bez dříví'!$B$35:$B$84)</f>
        <v>GIRAFFE BUILDINGS s.r.o.</v>
      </c>
      <c r="I2328" s="39">
        <f t="array" ref="I2328">SUM(IF(('Bez dříví'!$A$3:$A$33=A2328)*('Bez dříví'!$D$1:$BA$1=G2328),'Bez dříví'!$D$3:$BA$33))</f>
        <v>0</v>
      </c>
      <c r="J2328" s="70" t="str">
        <f>IF(I2328=0,"",I2328)</f>
        <v/>
      </c>
      <c r="K2328" s="40">
        <f>IF(I2328=MIN($J$2303:$J$2352),1,"")</f>
        <v>1</v>
      </c>
    </row>
    <row r="2329" spans="1:11" hidden="1" x14ac:dyDescent="0.25">
      <c r="A2329" s="34">
        <v>47</v>
      </c>
      <c r="B2329" s="35">
        <f>LOOKUP(A2329,Seznamy!$A$3:$A$27,Seznamy!$B$3:$B$27)</f>
        <v>246056</v>
      </c>
      <c r="C2329" s="36" t="str">
        <f>LOOKUP(A2329,Seznamy!$A$3:$A$27,Seznamy!$C$3:$C$27)</f>
        <v>Jítrava</v>
      </c>
      <c r="D2329" s="37">
        <f>LOOKUP(A2329,Seznamy!$A$3:$A$27,Seznamy!$E$3:$E$27)</f>
        <v>3402</v>
      </c>
      <c r="E2329" s="37">
        <f>LOOKUP(A2329,Seznamy!$A$3:$A$27,Seznamy!$H$3:$H$27)</f>
        <v>123891</v>
      </c>
      <c r="F2329" s="38">
        <f>LOOKUP(A2329,Seznamy!$A$3:$A$27,Seznamy!$J$3:$J$27)</f>
        <v>0</v>
      </c>
      <c r="G2329" s="65">
        <v>27</v>
      </c>
      <c r="H2329" s="36" t="str">
        <f>LOOKUP(G2329,'Bez dříví'!$A$35:$A$84,'Bez dříví'!$B$35:$B$84)</f>
        <v>Lesní společnost Ledeč nad Sázavou, a.s.</v>
      </c>
      <c r="I2329" s="39">
        <f t="array" ref="I2329">SUM(IF(('Bez dříví'!$A$3:$A$33=A2329)*('Bez dříví'!$D$1:$BA$1=G2329),'Bez dříví'!$D$3:$BA$33))</f>
        <v>0</v>
      </c>
      <c r="J2329" s="70" t="str">
        <f>IF(I2329=0,"",I2329)</f>
        <v/>
      </c>
      <c r="K2329" s="40">
        <f>IF(I2329=MIN($J$2303:$J$2352),1,"")</f>
        <v>1</v>
      </c>
    </row>
    <row r="2330" spans="1:11" hidden="1" x14ac:dyDescent="0.25">
      <c r="A2330" s="34">
        <v>47</v>
      </c>
      <c r="B2330" s="35">
        <f>LOOKUP(A2330,Seznamy!$A$3:$A$27,Seznamy!$B$3:$B$27)</f>
        <v>246056</v>
      </c>
      <c r="C2330" s="36" t="str">
        <f>LOOKUP(A2330,Seznamy!$A$3:$A$27,Seznamy!$C$3:$C$27)</f>
        <v>Jítrava</v>
      </c>
      <c r="D2330" s="37">
        <f>LOOKUP(A2330,Seznamy!$A$3:$A$27,Seznamy!$E$3:$E$27)</f>
        <v>3402</v>
      </c>
      <c r="E2330" s="37">
        <f>LOOKUP(A2330,Seznamy!$A$3:$A$27,Seznamy!$H$3:$H$27)</f>
        <v>123891</v>
      </c>
      <c r="F2330" s="38">
        <f>LOOKUP(A2330,Seznamy!$A$3:$A$27,Seznamy!$J$3:$J$27)</f>
        <v>0</v>
      </c>
      <c r="G2330" s="65">
        <v>28</v>
      </c>
      <c r="H2330" s="36" t="str">
        <f>LOOKUP(G2330,'Bez dříví'!$A$35:$A$84,'Bez dříví'!$B$35:$B$84)</f>
        <v>Pradědský lesní závod, a.s.</v>
      </c>
      <c r="I2330" s="39">
        <f t="array" ref="I2330">SUM(IF(('Bez dříví'!$A$3:$A$33=A2330)*('Bez dříví'!$D$1:$BA$1=G2330),'Bez dříví'!$D$3:$BA$33))</f>
        <v>0</v>
      </c>
      <c r="J2330" s="70" t="str">
        <f>IF(I2330=0,"",I2330)</f>
        <v/>
      </c>
      <c r="K2330" s="40">
        <f>IF(I2330=MIN($J$2303:$J$2352),1,"")</f>
        <v>1</v>
      </c>
    </row>
    <row r="2331" spans="1:11" hidden="1" x14ac:dyDescent="0.25">
      <c r="A2331" s="34">
        <v>47</v>
      </c>
      <c r="B2331" s="35">
        <f>LOOKUP(A2331,Seznamy!$A$3:$A$27,Seznamy!$B$3:$B$27)</f>
        <v>246056</v>
      </c>
      <c r="C2331" s="36" t="str">
        <f>LOOKUP(A2331,Seznamy!$A$3:$A$27,Seznamy!$C$3:$C$27)</f>
        <v>Jítrava</v>
      </c>
      <c r="D2331" s="37">
        <f>LOOKUP(A2331,Seznamy!$A$3:$A$27,Seznamy!$E$3:$E$27)</f>
        <v>3402</v>
      </c>
      <c r="E2331" s="37">
        <f>LOOKUP(A2331,Seznamy!$A$3:$A$27,Seznamy!$H$3:$H$27)</f>
        <v>123891</v>
      </c>
      <c r="F2331" s="38">
        <f>LOOKUP(A2331,Seznamy!$A$3:$A$27,Seznamy!$J$3:$J$27)</f>
        <v>0</v>
      </c>
      <c r="G2331" s="65">
        <v>29</v>
      </c>
      <c r="H2331" s="36" t="str">
        <f>LOOKUP(G2331,'Bez dříví'!$A$35:$A$84,'Bez dříví'!$B$35:$B$84)</f>
        <v>Královské lesy s.r.o.</v>
      </c>
      <c r="I2331" s="39">
        <f t="array" ref="I2331">SUM(IF(('Bez dříví'!$A$3:$A$33=A2331)*('Bez dříví'!$D$1:$BA$1=G2331),'Bez dříví'!$D$3:$BA$33))</f>
        <v>0</v>
      </c>
      <c r="J2331" s="70" t="str">
        <f>IF(I2331=0,"",I2331)</f>
        <v/>
      </c>
      <c r="K2331" s="40">
        <f>IF(I2331=MIN($J$2303:$J$2352),1,"")</f>
        <v>1</v>
      </c>
    </row>
    <row r="2332" spans="1:11" hidden="1" x14ac:dyDescent="0.25">
      <c r="A2332" s="34">
        <v>47</v>
      </c>
      <c r="B2332" s="35">
        <f>LOOKUP(A2332,Seznamy!$A$3:$A$27,Seznamy!$B$3:$B$27)</f>
        <v>246056</v>
      </c>
      <c r="C2332" s="36" t="str">
        <f>LOOKUP(A2332,Seznamy!$A$3:$A$27,Seznamy!$C$3:$C$27)</f>
        <v>Jítrava</v>
      </c>
      <c r="D2332" s="37">
        <f>LOOKUP(A2332,Seznamy!$A$3:$A$27,Seznamy!$E$3:$E$27)</f>
        <v>3402</v>
      </c>
      <c r="E2332" s="37">
        <f>LOOKUP(A2332,Seznamy!$A$3:$A$27,Seznamy!$H$3:$H$27)</f>
        <v>123891</v>
      </c>
      <c r="F2332" s="38">
        <f>LOOKUP(A2332,Seznamy!$A$3:$A$27,Seznamy!$J$3:$J$27)</f>
        <v>0</v>
      </c>
      <c r="G2332" s="65">
        <v>30</v>
      </c>
      <c r="H2332" s="36" t="str">
        <f>LOOKUP(G2332,'Bez dříví'!$A$35:$A$84,'Bez dříví'!$B$35:$B$84)</f>
        <v>Jihozápadní dřevařská a.s.</v>
      </c>
      <c r="I2332" s="39">
        <f t="array" ref="I2332">SUM(IF(('Bez dříví'!$A$3:$A$33=A2332)*('Bez dříví'!$D$1:$BA$1=G2332),'Bez dříví'!$D$3:$BA$33))</f>
        <v>0</v>
      </c>
      <c r="J2332" s="70" t="str">
        <f>IF(I2332=0,"",I2332)</f>
        <v/>
      </c>
      <c r="K2332" s="40">
        <f>IF(I2332=MIN($J$2303:$J$2352),1,"")</f>
        <v>1</v>
      </c>
    </row>
    <row r="2333" spans="1:11" hidden="1" x14ac:dyDescent="0.25">
      <c r="A2333" s="34">
        <v>47</v>
      </c>
      <c r="B2333" s="35">
        <f>LOOKUP(A2333,Seznamy!$A$3:$A$27,Seznamy!$B$3:$B$27)</f>
        <v>246056</v>
      </c>
      <c r="C2333" s="36" t="str">
        <f>LOOKUP(A2333,Seznamy!$A$3:$A$27,Seznamy!$C$3:$C$27)</f>
        <v>Jítrava</v>
      </c>
      <c r="D2333" s="37">
        <f>LOOKUP(A2333,Seznamy!$A$3:$A$27,Seznamy!$E$3:$E$27)</f>
        <v>3402</v>
      </c>
      <c r="E2333" s="37">
        <f>LOOKUP(A2333,Seznamy!$A$3:$A$27,Seznamy!$H$3:$H$27)</f>
        <v>123891</v>
      </c>
      <c r="F2333" s="38">
        <f>LOOKUP(A2333,Seznamy!$A$3:$A$27,Seznamy!$J$3:$J$27)</f>
        <v>0</v>
      </c>
      <c r="G2333" s="65">
        <v>31</v>
      </c>
      <c r="H2333" s="36">
        <f>LOOKUP(G2333,'Bez dříví'!$A$35:$A$84,'Bez dříví'!$B$35:$B$84)</f>
        <v>0</v>
      </c>
      <c r="I2333" s="39">
        <f t="array" ref="I2333">SUM(IF(('Bez dříví'!$A$3:$A$33=A2333)*('Bez dříví'!$D$1:$BA$1=G2333),'Bez dříví'!$D$3:$BA$33))</f>
        <v>0</v>
      </c>
      <c r="J2333" s="70" t="str">
        <f>IF(I2333=0,"",I2333)</f>
        <v/>
      </c>
      <c r="K2333" s="40">
        <f>IF(I2333=MIN($J$2303:$J$2352),1,"")</f>
        <v>1</v>
      </c>
    </row>
    <row r="2334" spans="1:11" hidden="1" x14ac:dyDescent="0.25">
      <c r="A2334" s="34">
        <v>47</v>
      </c>
      <c r="B2334" s="35">
        <f>LOOKUP(A2334,Seznamy!$A$3:$A$27,Seznamy!$B$3:$B$27)</f>
        <v>246056</v>
      </c>
      <c r="C2334" s="36" t="str">
        <f>LOOKUP(A2334,Seznamy!$A$3:$A$27,Seznamy!$C$3:$C$27)</f>
        <v>Jítrava</v>
      </c>
      <c r="D2334" s="37">
        <f>LOOKUP(A2334,Seznamy!$A$3:$A$27,Seznamy!$E$3:$E$27)</f>
        <v>3402</v>
      </c>
      <c r="E2334" s="37">
        <f>LOOKUP(A2334,Seznamy!$A$3:$A$27,Seznamy!$H$3:$H$27)</f>
        <v>123891</v>
      </c>
      <c r="F2334" s="38">
        <f>LOOKUP(A2334,Seznamy!$A$3:$A$27,Seznamy!$J$3:$J$27)</f>
        <v>0</v>
      </c>
      <c r="G2334" s="65">
        <v>32</v>
      </c>
      <c r="H2334" s="36">
        <f>LOOKUP(G2334,'Bez dříví'!$A$35:$A$84,'Bez dříví'!$B$35:$B$84)</f>
        <v>0</v>
      </c>
      <c r="I2334" s="39">
        <f t="array" ref="I2334">SUM(IF(('Bez dříví'!$A$3:$A$33=A2334)*('Bez dříví'!$D$1:$BA$1=G2334),'Bez dříví'!$D$3:$BA$33))</f>
        <v>0</v>
      </c>
      <c r="J2334" s="70" t="str">
        <f>IF(I2334=0,"",I2334)</f>
        <v/>
      </c>
      <c r="K2334" s="40">
        <f>IF(I2334=MIN($J$2303:$J$2352),1,"")</f>
        <v>1</v>
      </c>
    </row>
    <row r="2335" spans="1:11" hidden="1" x14ac:dyDescent="0.25">
      <c r="A2335" s="34">
        <v>47</v>
      </c>
      <c r="B2335" s="35">
        <f>LOOKUP(A2335,Seznamy!$A$3:$A$27,Seznamy!$B$3:$B$27)</f>
        <v>246056</v>
      </c>
      <c r="C2335" s="36" t="str">
        <f>LOOKUP(A2335,Seznamy!$A$3:$A$27,Seznamy!$C$3:$C$27)</f>
        <v>Jítrava</v>
      </c>
      <c r="D2335" s="37">
        <f>LOOKUP(A2335,Seznamy!$A$3:$A$27,Seznamy!$E$3:$E$27)</f>
        <v>3402</v>
      </c>
      <c r="E2335" s="37">
        <f>LOOKUP(A2335,Seznamy!$A$3:$A$27,Seznamy!$H$3:$H$27)</f>
        <v>123891</v>
      </c>
      <c r="F2335" s="38">
        <f>LOOKUP(A2335,Seznamy!$A$3:$A$27,Seznamy!$J$3:$J$27)</f>
        <v>0</v>
      </c>
      <c r="G2335" s="65">
        <v>33</v>
      </c>
      <c r="H2335" s="36">
        <f>LOOKUP(G2335,'Bez dříví'!$A$35:$A$84,'Bez dříví'!$B$35:$B$84)</f>
        <v>0</v>
      </c>
      <c r="I2335" s="39">
        <f t="array" ref="I2335">SUM(IF(('Bez dříví'!$A$3:$A$33=A2335)*('Bez dříví'!$D$1:$BA$1=G2335),'Bez dříví'!$D$3:$BA$33))</f>
        <v>0</v>
      </c>
      <c r="J2335" s="70" t="str">
        <f>IF(I2335=0,"",I2335)</f>
        <v/>
      </c>
      <c r="K2335" s="40">
        <f>IF(I2335=MIN($J$2303:$J$2352),1,"")</f>
        <v>1</v>
      </c>
    </row>
    <row r="2336" spans="1:11" hidden="1" x14ac:dyDescent="0.25">
      <c r="A2336" s="34">
        <v>47</v>
      </c>
      <c r="B2336" s="35">
        <f>LOOKUP(A2336,Seznamy!$A$3:$A$27,Seznamy!$B$3:$B$27)</f>
        <v>246056</v>
      </c>
      <c r="C2336" s="36" t="str">
        <f>LOOKUP(A2336,Seznamy!$A$3:$A$27,Seznamy!$C$3:$C$27)</f>
        <v>Jítrava</v>
      </c>
      <c r="D2336" s="37">
        <f>LOOKUP(A2336,Seznamy!$A$3:$A$27,Seznamy!$E$3:$E$27)</f>
        <v>3402</v>
      </c>
      <c r="E2336" s="37">
        <f>LOOKUP(A2336,Seznamy!$A$3:$A$27,Seznamy!$H$3:$H$27)</f>
        <v>123891</v>
      </c>
      <c r="F2336" s="38">
        <f>LOOKUP(A2336,Seznamy!$A$3:$A$27,Seznamy!$J$3:$J$27)</f>
        <v>0</v>
      </c>
      <c r="G2336" s="65">
        <v>34</v>
      </c>
      <c r="H2336" s="36">
        <f>LOOKUP(G2336,'Bez dříví'!$A$35:$A$84,'Bez dříví'!$B$35:$B$84)</f>
        <v>0</v>
      </c>
      <c r="I2336" s="39">
        <f t="array" ref="I2336">SUM(IF(('Bez dříví'!$A$3:$A$33=A2336)*('Bez dříví'!$D$1:$BA$1=G2336),'Bez dříví'!$D$3:$BA$33))</f>
        <v>0</v>
      </c>
      <c r="J2336" s="70" t="str">
        <f>IF(I2336=0,"",I2336)</f>
        <v/>
      </c>
      <c r="K2336" s="40">
        <f>IF(I2336=MIN($J$2303:$J$2352),1,"")</f>
        <v>1</v>
      </c>
    </row>
    <row r="2337" spans="1:11" hidden="1" x14ac:dyDescent="0.25">
      <c r="A2337" s="34">
        <v>47</v>
      </c>
      <c r="B2337" s="35">
        <f>LOOKUP(A2337,Seznamy!$A$3:$A$27,Seznamy!$B$3:$B$27)</f>
        <v>246056</v>
      </c>
      <c r="C2337" s="36" t="str">
        <f>LOOKUP(A2337,Seznamy!$A$3:$A$27,Seznamy!$C$3:$C$27)</f>
        <v>Jítrava</v>
      </c>
      <c r="D2337" s="37">
        <f>LOOKUP(A2337,Seznamy!$A$3:$A$27,Seznamy!$E$3:$E$27)</f>
        <v>3402</v>
      </c>
      <c r="E2337" s="37">
        <f>LOOKUP(A2337,Seznamy!$A$3:$A$27,Seznamy!$H$3:$H$27)</f>
        <v>123891</v>
      </c>
      <c r="F2337" s="38">
        <f>LOOKUP(A2337,Seznamy!$A$3:$A$27,Seznamy!$J$3:$J$27)</f>
        <v>0</v>
      </c>
      <c r="G2337" s="65">
        <v>35</v>
      </c>
      <c r="H2337" s="36">
        <f>LOOKUP(G2337,'Bez dříví'!$A$35:$A$84,'Bez dříví'!$B$35:$B$84)</f>
        <v>0</v>
      </c>
      <c r="I2337" s="39">
        <f t="array" ref="I2337">SUM(IF(('Bez dříví'!$A$3:$A$33=A2337)*('Bez dříví'!$D$1:$BA$1=G2337),'Bez dříví'!$D$3:$BA$33))</f>
        <v>0</v>
      </c>
      <c r="J2337" s="70" t="str">
        <f>IF(I2337=0,"",I2337)</f>
        <v/>
      </c>
      <c r="K2337" s="40">
        <f>IF(I2337=MIN($J$2303:$J$2352),1,"")</f>
        <v>1</v>
      </c>
    </row>
    <row r="2338" spans="1:11" hidden="1" x14ac:dyDescent="0.25">
      <c r="A2338" s="34">
        <v>47</v>
      </c>
      <c r="B2338" s="35">
        <f>LOOKUP(A2338,Seznamy!$A$3:$A$27,Seznamy!$B$3:$B$27)</f>
        <v>246056</v>
      </c>
      <c r="C2338" s="36" t="str">
        <f>LOOKUP(A2338,Seznamy!$A$3:$A$27,Seznamy!$C$3:$C$27)</f>
        <v>Jítrava</v>
      </c>
      <c r="D2338" s="37">
        <f>LOOKUP(A2338,Seznamy!$A$3:$A$27,Seznamy!$E$3:$E$27)</f>
        <v>3402</v>
      </c>
      <c r="E2338" s="37">
        <f>LOOKUP(A2338,Seznamy!$A$3:$A$27,Seznamy!$H$3:$H$27)</f>
        <v>123891</v>
      </c>
      <c r="F2338" s="38">
        <f>LOOKUP(A2338,Seznamy!$A$3:$A$27,Seznamy!$J$3:$J$27)</f>
        <v>0</v>
      </c>
      <c r="G2338" s="65">
        <v>36</v>
      </c>
      <c r="H2338" s="36">
        <f>LOOKUP(G2338,'Bez dříví'!$A$35:$A$84,'Bez dříví'!$B$35:$B$84)</f>
        <v>0</v>
      </c>
      <c r="I2338" s="39">
        <f t="array" ref="I2338">SUM(IF(('Bez dříví'!$A$3:$A$33=A2338)*('Bez dříví'!$D$1:$BA$1=G2338),'Bez dříví'!$D$3:$BA$33))</f>
        <v>0</v>
      </c>
      <c r="J2338" s="70" t="str">
        <f>IF(I2338=0,"",I2338)</f>
        <v/>
      </c>
      <c r="K2338" s="40">
        <f>IF(I2338=MIN($J$2303:$J$2352),1,"")</f>
        <v>1</v>
      </c>
    </row>
    <row r="2339" spans="1:11" hidden="1" x14ac:dyDescent="0.25">
      <c r="A2339" s="34">
        <v>47</v>
      </c>
      <c r="B2339" s="35">
        <f>LOOKUP(A2339,Seznamy!$A$3:$A$27,Seznamy!$B$3:$B$27)</f>
        <v>246056</v>
      </c>
      <c r="C2339" s="36" t="str">
        <f>LOOKUP(A2339,Seznamy!$A$3:$A$27,Seznamy!$C$3:$C$27)</f>
        <v>Jítrava</v>
      </c>
      <c r="D2339" s="37">
        <f>LOOKUP(A2339,Seznamy!$A$3:$A$27,Seznamy!$E$3:$E$27)</f>
        <v>3402</v>
      </c>
      <c r="E2339" s="37">
        <f>LOOKUP(A2339,Seznamy!$A$3:$A$27,Seznamy!$H$3:$H$27)</f>
        <v>123891</v>
      </c>
      <c r="F2339" s="38">
        <f>LOOKUP(A2339,Seznamy!$A$3:$A$27,Seznamy!$J$3:$J$27)</f>
        <v>0</v>
      </c>
      <c r="G2339" s="65">
        <v>37</v>
      </c>
      <c r="H2339" s="36">
        <f>LOOKUP(G2339,'Bez dříví'!$A$35:$A$84,'Bez dříví'!$B$35:$B$84)</f>
        <v>0</v>
      </c>
      <c r="I2339" s="39">
        <f t="array" ref="I2339">SUM(IF(('Bez dříví'!$A$3:$A$33=A2339)*('Bez dříví'!$D$1:$BA$1=G2339),'Bez dříví'!$D$3:$BA$33))</f>
        <v>0</v>
      </c>
      <c r="J2339" s="70" t="str">
        <f>IF(I2339=0,"",I2339)</f>
        <v/>
      </c>
      <c r="K2339" s="40">
        <f>IF(I2339=MIN($J$2303:$J$2352),1,"")</f>
        <v>1</v>
      </c>
    </row>
    <row r="2340" spans="1:11" hidden="1" x14ac:dyDescent="0.25">
      <c r="A2340" s="34">
        <v>47</v>
      </c>
      <c r="B2340" s="35">
        <f>LOOKUP(A2340,Seznamy!$A$3:$A$27,Seznamy!$B$3:$B$27)</f>
        <v>246056</v>
      </c>
      <c r="C2340" s="36" t="str">
        <f>LOOKUP(A2340,Seznamy!$A$3:$A$27,Seznamy!$C$3:$C$27)</f>
        <v>Jítrava</v>
      </c>
      <c r="D2340" s="37">
        <f>LOOKUP(A2340,Seznamy!$A$3:$A$27,Seznamy!$E$3:$E$27)</f>
        <v>3402</v>
      </c>
      <c r="E2340" s="37">
        <f>LOOKUP(A2340,Seznamy!$A$3:$A$27,Seznamy!$H$3:$H$27)</f>
        <v>123891</v>
      </c>
      <c r="F2340" s="38">
        <f>LOOKUP(A2340,Seznamy!$A$3:$A$27,Seznamy!$J$3:$J$27)</f>
        <v>0</v>
      </c>
      <c r="G2340" s="65">
        <v>38</v>
      </c>
      <c r="H2340" s="36">
        <f>LOOKUP(G2340,'Bez dříví'!$A$35:$A$84,'Bez dříví'!$B$35:$B$84)</f>
        <v>0</v>
      </c>
      <c r="I2340" s="39">
        <f t="array" ref="I2340">SUM(IF(('Bez dříví'!$A$3:$A$33=A2340)*('Bez dříví'!$D$1:$BA$1=G2340),'Bez dříví'!$D$3:$BA$33))</f>
        <v>0</v>
      </c>
      <c r="J2340" s="70" t="str">
        <f>IF(I2340=0,"",I2340)</f>
        <v/>
      </c>
      <c r="K2340" s="40">
        <f>IF(I2340=MIN($J$2303:$J$2352),1,"")</f>
        <v>1</v>
      </c>
    </row>
    <row r="2341" spans="1:11" hidden="1" x14ac:dyDescent="0.25">
      <c r="A2341" s="34">
        <v>47</v>
      </c>
      <c r="B2341" s="35">
        <f>LOOKUP(A2341,Seznamy!$A$3:$A$27,Seznamy!$B$3:$B$27)</f>
        <v>246056</v>
      </c>
      <c r="C2341" s="36" t="str">
        <f>LOOKUP(A2341,Seznamy!$A$3:$A$27,Seznamy!$C$3:$C$27)</f>
        <v>Jítrava</v>
      </c>
      <c r="D2341" s="37">
        <f>LOOKUP(A2341,Seznamy!$A$3:$A$27,Seznamy!$E$3:$E$27)</f>
        <v>3402</v>
      </c>
      <c r="E2341" s="37">
        <f>LOOKUP(A2341,Seznamy!$A$3:$A$27,Seznamy!$H$3:$H$27)</f>
        <v>123891</v>
      </c>
      <c r="F2341" s="38">
        <f>LOOKUP(A2341,Seznamy!$A$3:$A$27,Seznamy!$J$3:$J$27)</f>
        <v>0</v>
      </c>
      <c r="G2341" s="65">
        <v>39</v>
      </c>
      <c r="H2341" s="36">
        <f>LOOKUP(G2341,'Bez dříví'!$A$35:$A$84,'Bez dříví'!$B$35:$B$84)</f>
        <v>0</v>
      </c>
      <c r="I2341" s="39">
        <f t="array" ref="I2341">SUM(IF(('Bez dříví'!$A$3:$A$33=A2341)*('Bez dříví'!$D$1:$BA$1=G2341),'Bez dříví'!$D$3:$BA$33))</f>
        <v>0</v>
      </c>
      <c r="J2341" s="70" t="str">
        <f>IF(I2341=0,"",I2341)</f>
        <v/>
      </c>
      <c r="K2341" s="40">
        <f>IF(I2341=MIN($J$2303:$J$2352),1,"")</f>
        <v>1</v>
      </c>
    </row>
    <row r="2342" spans="1:11" hidden="1" x14ac:dyDescent="0.25">
      <c r="A2342" s="34">
        <v>47</v>
      </c>
      <c r="B2342" s="35">
        <f>LOOKUP(A2342,Seznamy!$A$3:$A$27,Seznamy!$B$3:$B$27)</f>
        <v>246056</v>
      </c>
      <c r="C2342" s="36" t="str">
        <f>LOOKUP(A2342,Seznamy!$A$3:$A$27,Seznamy!$C$3:$C$27)</f>
        <v>Jítrava</v>
      </c>
      <c r="D2342" s="37">
        <f>LOOKUP(A2342,Seznamy!$A$3:$A$27,Seznamy!$E$3:$E$27)</f>
        <v>3402</v>
      </c>
      <c r="E2342" s="37">
        <f>LOOKUP(A2342,Seznamy!$A$3:$A$27,Seznamy!$H$3:$H$27)</f>
        <v>123891</v>
      </c>
      <c r="F2342" s="38">
        <f>LOOKUP(A2342,Seznamy!$A$3:$A$27,Seznamy!$J$3:$J$27)</f>
        <v>0</v>
      </c>
      <c r="G2342" s="65">
        <v>40</v>
      </c>
      <c r="H2342" s="36">
        <f>LOOKUP(G2342,'Bez dříví'!$A$35:$A$84,'Bez dříví'!$B$35:$B$84)</f>
        <v>0</v>
      </c>
      <c r="I2342" s="39">
        <f t="array" ref="I2342">SUM(IF(('Bez dříví'!$A$3:$A$33=A2342)*('Bez dříví'!$D$1:$BA$1=G2342),'Bez dříví'!$D$3:$BA$33))</f>
        <v>0</v>
      </c>
      <c r="J2342" s="70" t="str">
        <f>IF(I2342=0,"",I2342)</f>
        <v/>
      </c>
      <c r="K2342" s="40">
        <f>IF(I2342=MIN($J$2303:$J$2352),1,"")</f>
        <v>1</v>
      </c>
    </row>
    <row r="2343" spans="1:11" hidden="1" x14ac:dyDescent="0.25">
      <c r="A2343" s="34">
        <v>47</v>
      </c>
      <c r="B2343" s="35">
        <f>LOOKUP(A2343,Seznamy!$A$3:$A$27,Seznamy!$B$3:$B$27)</f>
        <v>246056</v>
      </c>
      <c r="C2343" s="36" t="str">
        <f>LOOKUP(A2343,Seznamy!$A$3:$A$27,Seznamy!$C$3:$C$27)</f>
        <v>Jítrava</v>
      </c>
      <c r="D2343" s="37">
        <f>LOOKUP(A2343,Seznamy!$A$3:$A$27,Seznamy!$E$3:$E$27)</f>
        <v>3402</v>
      </c>
      <c r="E2343" s="37">
        <f>LOOKUP(A2343,Seznamy!$A$3:$A$27,Seznamy!$H$3:$H$27)</f>
        <v>123891</v>
      </c>
      <c r="F2343" s="38">
        <f>LOOKUP(A2343,Seznamy!$A$3:$A$27,Seznamy!$J$3:$J$27)</f>
        <v>0</v>
      </c>
      <c r="G2343" s="65">
        <v>41</v>
      </c>
      <c r="H2343" s="36">
        <f>LOOKUP(G2343,'Bez dříví'!$A$35:$A$84,'Bez dříví'!$B$35:$B$84)</f>
        <v>0</v>
      </c>
      <c r="I2343" s="39">
        <f t="array" ref="I2343">SUM(IF(('Bez dříví'!$A$3:$A$33=A2343)*('Bez dříví'!$D$1:$BA$1=G2343),'Bez dříví'!$D$3:$BA$33))</f>
        <v>0</v>
      </c>
      <c r="J2343" s="70" t="str">
        <f>IF(I2343=0,"",I2343)</f>
        <v/>
      </c>
      <c r="K2343" s="40">
        <f>IF(I2343=MIN($J$2303:$J$2352),1,"")</f>
        <v>1</v>
      </c>
    </row>
    <row r="2344" spans="1:11" hidden="1" x14ac:dyDescent="0.25">
      <c r="A2344" s="34">
        <v>47</v>
      </c>
      <c r="B2344" s="35">
        <f>LOOKUP(A2344,Seznamy!$A$3:$A$27,Seznamy!$B$3:$B$27)</f>
        <v>246056</v>
      </c>
      <c r="C2344" s="36" t="str">
        <f>LOOKUP(A2344,Seznamy!$A$3:$A$27,Seznamy!$C$3:$C$27)</f>
        <v>Jítrava</v>
      </c>
      <c r="D2344" s="37">
        <f>LOOKUP(A2344,Seznamy!$A$3:$A$27,Seznamy!$E$3:$E$27)</f>
        <v>3402</v>
      </c>
      <c r="E2344" s="37">
        <f>LOOKUP(A2344,Seznamy!$A$3:$A$27,Seznamy!$H$3:$H$27)</f>
        <v>123891</v>
      </c>
      <c r="F2344" s="38">
        <f>LOOKUP(A2344,Seznamy!$A$3:$A$27,Seznamy!$J$3:$J$27)</f>
        <v>0</v>
      </c>
      <c r="G2344" s="65">
        <v>42</v>
      </c>
      <c r="H2344" s="36">
        <f>LOOKUP(G2344,'Bez dříví'!$A$35:$A$84,'Bez dříví'!$B$35:$B$84)</f>
        <v>0</v>
      </c>
      <c r="I2344" s="39">
        <f t="array" ref="I2344">SUM(IF(('Bez dříví'!$A$3:$A$33=A2344)*('Bez dříví'!$D$1:$BA$1=G2344),'Bez dříví'!$D$3:$BA$33))</f>
        <v>0</v>
      </c>
      <c r="J2344" s="70" t="str">
        <f>IF(I2344=0,"",I2344)</f>
        <v/>
      </c>
      <c r="K2344" s="40">
        <f>IF(I2344=MIN($J$2303:$J$2352),1,"")</f>
        <v>1</v>
      </c>
    </row>
    <row r="2345" spans="1:11" hidden="1" x14ac:dyDescent="0.25">
      <c r="A2345" s="34">
        <v>47</v>
      </c>
      <c r="B2345" s="35">
        <f>LOOKUP(A2345,Seznamy!$A$3:$A$27,Seznamy!$B$3:$B$27)</f>
        <v>246056</v>
      </c>
      <c r="C2345" s="36" t="str">
        <f>LOOKUP(A2345,Seznamy!$A$3:$A$27,Seznamy!$C$3:$C$27)</f>
        <v>Jítrava</v>
      </c>
      <c r="D2345" s="37">
        <f>LOOKUP(A2345,Seznamy!$A$3:$A$27,Seznamy!$E$3:$E$27)</f>
        <v>3402</v>
      </c>
      <c r="E2345" s="37">
        <f>LOOKUP(A2345,Seznamy!$A$3:$A$27,Seznamy!$H$3:$H$27)</f>
        <v>123891</v>
      </c>
      <c r="F2345" s="38">
        <f>LOOKUP(A2345,Seznamy!$A$3:$A$27,Seznamy!$J$3:$J$27)</f>
        <v>0</v>
      </c>
      <c r="G2345" s="65">
        <v>43</v>
      </c>
      <c r="H2345" s="36">
        <f>LOOKUP(G2345,'Bez dříví'!$A$35:$A$84,'Bez dříví'!$B$35:$B$84)</f>
        <v>0</v>
      </c>
      <c r="I2345" s="39">
        <f t="array" ref="I2345">SUM(IF(('Bez dříví'!$A$3:$A$33=A2345)*('Bez dříví'!$D$1:$BA$1=G2345),'Bez dříví'!$D$3:$BA$33))</f>
        <v>0</v>
      </c>
      <c r="J2345" s="70" t="str">
        <f>IF(I2345=0,"",I2345)</f>
        <v/>
      </c>
      <c r="K2345" s="40">
        <f>IF(I2345=MIN($J$2303:$J$2352),1,"")</f>
        <v>1</v>
      </c>
    </row>
    <row r="2346" spans="1:11" hidden="1" x14ac:dyDescent="0.25">
      <c r="A2346" s="34">
        <v>47</v>
      </c>
      <c r="B2346" s="35">
        <f>LOOKUP(A2346,Seznamy!$A$3:$A$27,Seznamy!$B$3:$B$27)</f>
        <v>246056</v>
      </c>
      <c r="C2346" s="36" t="str">
        <f>LOOKUP(A2346,Seznamy!$A$3:$A$27,Seznamy!$C$3:$C$27)</f>
        <v>Jítrava</v>
      </c>
      <c r="D2346" s="37">
        <f>LOOKUP(A2346,Seznamy!$A$3:$A$27,Seznamy!$E$3:$E$27)</f>
        <v>3402</v>
      </c>
      <c r="E2346" s="37">
        <f>LOOKUP(A2346,Seznamy!$A$3:$A$27,Seznamy!$H$3:$H$27)</f>
        <v>123891</v>
      </c>
      <c r="F2346" s="38">
        <f>LOOKUP(A2346,Seznamy!$A$3:$A$27,Seznamy!$J$3:$J$27)</f>
        <v>0</v>
      </c>
      <c r="G2346" s="65">
        <v>44</v>
      </c>
      <c r="H2346" s="36">
        <f>LOOKUP(G2346,'Bez dříví'!$A$35:$A$84,'Bez dříví'!$B$35:$B$84)</f>
        <v>0</v>
      </c>
      <c r="I2346" s="39">
        <f t="array" ref="I2346">SUM(IF(('Bez dříví'!$A$3:$A$33=A2346)*('Bez dříví'!$D$1:$BA$1=G2346),'Bez dříví'!$D$3:$BA$33))</f>
        <v>0</v>
      </c>
      <c r="J2346" s="70" t="str">
        <f>IF(I2346=0,"",I2346)</f>
        <v/>
      </c>
      <c r="K2346" s="40">
        <f>IF(I2346=MIN($J$2303:$J$2352),1,"")</f>
        <v>1</v>
      </c>
    </row>
    <row r="2347" spans="1:11" hidden="1" x14ac:dyDescent="0.25">
      <c r="A2347" s="34">
        <v>47</v>
      </c>
      <c r="B2347" s="35">
        <f>LOOKUP(A2347,Seznamy!$A$3:$A$27,Seznamy!$B$3:$B$27)</f>
        <v>246056</v>
      </c>
      <c r="C2347" s="36" t="str">
        <f>LOOKUP(A2347,Seznamy!$A$3:$A$27,Seznamy!$C$3:$C$27)</f>
        <v>Jítrava</v>
      </c>
      <c r="D2347" s="37">
        <f>LOOKUP(A2347,Seznamy!$A$3:$A$27,Seznamy!$E$3:$E$27)</f>
        <v>3402</v>
      </c>
      <c r="E2347" s="37">
        <f>LOOKUP(A2347,Seznamy!$A$3:$A$27,Seznamy!$H$3:$H$27)</f>
        <v>123891</v>
      </c>
      <c r="F2347" s="38">
        <f>LOOKUP(A2347,Seznamy!$A$3:$A$27,Seznamy!$J$3:$J$27)</f>
        <v>0</v>
      </c>
      <c r="G2347" s="65">
        <v>45</v>
      </c>
      <c r="H2347" s="36">
        <f>LOOKUP(G2347,'Bez dříví'!$A$35:$A$84,'Bez dříví'!$B$35:$B$84)</f>
        <v>0</v>
      </c>
      <c r="I2347" s="39">
        <f t="array" ref="I2347">SUM(IF(('Bez dříví'!$A$3:$A$33=A2347)*('Bez dříví'!$D$1:$BA$1=G2347),'Bez dříví'!$D$3:$BA$33))</f>
        <v>0</v>
      </c>
      <c r="J2347" s="70" t="str">
        <f>IF(I2347=0,"",I2347)</f>
        <v/>
      </c>
      <c r="K2347" s="40">
        <f>IF(I2347=MIN($J$2303:$J$2352),1,"")</f>
        <v>1</v>
      </c>
    </row>
    <row r="2348" spans="1:11" hidden="1" x14ac:dyDescent="0.25">
      <c r="A2348" s="34">
        <v>47</v>
      </c>
      <c r="B2348" s="35">
        <f>LOOKUP(A2348,Seznamy!$A$3:$A$27,Seznamy!$B$3:$B$27)</f>
        <v>246056</v>
      </c>
      <c r="C2348" s="36" t="str">
        <f>LOOKUP(A2348,Seznamy!$A$3:$A$27,Seznamy!$C$3:$C$27)</f>
        <v>Jítrava</v>
      </c>
      <c r="D2348" s="37">
        <f>LOOKUP(A2348,Seznamy!$A$3:$A$27,Seznamy!$E$3:$E$27)</f>
        <v>3402</v>
      </c>
      <c r="E2348" s="37">
        <f>LOOKUP(A2348,Seznamy!$A$3:$A$27,Seznamy!$H$3:$H$27)</f>
        <v>123891</v>
      </c>
      <c r="F2348" s="38">
        <f>LOOKUP(A2348,Seznamy!$A$3:$A$27,Seznamy!$J$3:$J$27)</f>
        <v>0</v>
      </c>
      <c r="G2348" s="65">
        <v>46</v>
      </c>
      <c r="H2348" s="36">
        <f>LOOKUP(G2348,'Bez dříví'!$A$35:$A$84,'Bez dříví'!$B$35:$B$84)</f>
        <v>0</v>
      </c>
      <c r="I2348" s="39">
        <f t="array" ref="I2348">SUM(IF(('Bez dříví'!$A$3:$A$33=A2348)*('Bez dříví'!$D$1:$BA$1=G2348),'Bez dříví'!$D$3:$BA$33))</f>
        <v>0</v>
      </c>
      <c r="J2348" s="70" t="str">
        <f>IF(I2348=0,"",I2348)</f>
        <v/>
      </c>
      <c r="K2348" s="40">
        <f>IF(I2348=MIN($J$2303:$J$2352),1,"")</f>
        <v>1</v>
      </c>
    </row>
    <row r="2349" spans="1:11" hidden="1" x14ac:dyDescent="0.25">
      <c r="A2349" s="34">
        <v>47</v>
      </c>
      <c r="B2349" s="35">
        <f>LOOKUP(A2349,Seznamy!$A$3:$A$27,Seznamy!$B$3:$B$27)</f>
        <v>246056</v>
      </c>
      <c r="C2349" s="36" t="str">
        <f>LOOKUP(A2349,Seznamy!$A$3:$A$27,Seznamy!$C$3:$C$27)</f>
        <v>Jítrava</v>
      </c>
      <c r="D2349" s="37">
        <f>LOOKUP(A2349,Seznamy!$A$3:$A$27,Seznamy!$E$3:$E$27)</f>
        <v>3402</v>
      </c>
      <c r="E2349" s="37">
        <f>LOOKUP(A2349,Seznamy!$A$3:$A$27,Seznamy!$H$3:$H$27)</f>
        <v>123891</v>
      </c>
      <c r="F2349" s="38">
        <f>LOOKUP(A2349,Seznamy!$A$3:$A$27,Seznamy!$J$3:$J$27)</f>
        <v>0</v>
      </c>
      <c r="G2349" s="65">
        <v>47</v>
      </c>
      <c r="H2349" s="36">
        <f>LOOKUP(G2349,'Bez dříví'!$A$35:$A$84,'Bez dříví'!$B$35:$B$84)</f>
        <v>0</v>
      </c>
      <c r="I2349" s="39">
        <f t="array" ref="I2349">SUM(IF(('Bez dříví'!$A$3:$A$33=A2349)*('Bez dříví'!$D$1:$BA$1=G2349),'Bez dříví'!$D$3:$BA$33))</f>
        <v>0</v>
      </c>
      <c r="J2349" s="70" t="str">
        <f>IF(I2349=0,"",I2349)</f>
        <v/>
      </c>
      <c r="K2349" s="40">
        <f>IF(I2349=MIN($J$2303:$J$2352),1,"")</f>
        <v>1</v>
      </c>
    </row>
    <row r="2350" spans="1:11" hidden="1" x14ac:dyDescent="0.25">
      <c r="A2350" s="34">
        <v>47</v>
      </c>
      <c r="B2350" s="35">
        <f>LOOKUP(A2350,Seznamy!$A$3:$A$27,Seznamy!$B$3:$B$27)</f>
        <v>246056</v>
      </c>
      <c r="C2350" s="36" t="str">
        <f>LOOKUP(A2350,Seznamy!$A$3:$A$27,Seznamy!$C$3:$C$27)</f>
        <v>Jítrava</v>
      </c>
      <c r="D2350" s="37">
        <f>LOOKUP(A2350,Seznamy!$A$3:$A$27,Seznamy!$E$3:$E$27)</f>
        <v>3402</v>
      </c>
      <c r="E2350" s="37">
        <f>LOOKUP(A2350,Seznamy!$A$3:$A$27,Seznamy!$H$3:$H$27)</f>
        <v>123891</v>
      </c>
      <c r="F2350" s="38">
        <f>LOOKUP(A2350,Seznamy!$A$3:$A$27,Seznamy!$J$3:$J$27)</f>
        <v>0</v>
      </c>
      <c r="G2350" s="65">
        <v>48</v>
      </c>
      <c r="H2350" s="36">
        <f>LOOKUP(G2350,'Bez dříví'!$A$35:$A$84,'Bez dříví'!$B$35:$B$84)</f>
        <v>0</v>
      </c>
      <c r="I2350" s="39">
        <f t="array" ref="I2350">SUM(IF(('Bez dříví'!$A$3:$A$33=A2350)*('Bez dříví'!$D$1:$BA$1=G2350),'Bez dříví'!$D$3:$BA$33))</f>
        <v>0</v>
      </c>
      <c r="J2350" s="70" t="str">
        <f>IF(I2350=0,"",I2350)</f>
        <v/>
      </c>
      <c r="K2350" s="40">
        <f>IF(I2350=MIN($J$2303:$J$2352),1,"")</f>
        <v>1</v>
      </c>
    </row>
    <row r="2351" spans="1:11" hidden="1" x14ac:dyDescent="0.25">
      <c r="A2351" s="34">
        <v>47</v>
      </c>
      <c r="B2351" s="35">
        <f>LOOKUP(A2351,Seznamy!$A$3:$A$27,Seznamy!$B$3:$B$27)</f>
        <v>246056</v>
      </c>
      <c r="C2351" s="36" t="str">
        <f>LOOKUP(A2351,Seznamy!$A$3:$A$27,Seznamy!$C$3:$C$27)</f>
        <v>Jítrava</v>
      </c>
      <c r="D2351" s="37">
        <f>LOOKUP(A2351,Seznamy!$A$3:$A$27,Seznamy!$E$3:$E$27)</f>
        <v>3402</v>
      </c>
      <c r="E2351" s="37">
        <f>LOOKUP(A2351,Seznamy!$A$3:$A$27,Seznamy!$H$3:$H$27)</f>
        <v>123891</v>
      </c>
      <c r="F2351" s="38">
        <f>LOOKUP(A2351,Seznamy!$A$3:$A$27,Seznamy!$J$3:$J$27)</f>
        <v>0</v>
      </c>
      <c r="G2351" s="65">
        <v>49</v>
      </c>
      <c r="H2351" s="36">
        <f>LOOKUP(G2351,'Bez dříví'!$A$35:$A$84,'Bez dříví'!$B$35:$B$84)</f>
        <v>0</v>
      </c>
      <c r="I2351" s="39">
        <f t="array" ref="I2351">SUM(IF(('Bez dříví'!$A$3:$A$33=A2351)*('Bez dříví'!$D$1:$BA$1=G2351),'Bez dříví'!$D$3:$BA$33))</f>
        <v>0</v>
      </c>
      <c r="J2351" s="70" t="str">
        <f>IF(I2351=0,"",I2351)</f>
        <v/>
      </c>
      <c r="K2351" s="40">
        <f>IF(I2351=MIN($J$2303:$J$2352),1,"")</f>
        <v>1</v>
      </c>
    </row>
    <row r="2352" spans="1:11" hidden="1" x14ac:dyDescent="0.25">
      <c r="A2352" s="34">
        <v>47</v>
      </c>
      <c r="B2352" s="35">
        <f>LOOKUP(A2352,Seznamy!$A$3:$A$27,Seznamy!$B$3:$B$27)</f>
        <v>246056</v>
      </c>
      <c r="C2352" s="36" t="str">
        <f>LOOKUP(A2352,Seznamy!$A$3:$A$27,Seznamy!$C$3:$C$27)</f>
        <v>Jítrava</v>
      </c>
      <c r="D2352" s="37">
        <f>LOOKUP(A2352,Seznamy!$A$3:$A$27,Seznamy!$E$3:$E$27)</f>
        <v>3402</v>
      </c>
      <c r="E2352" s="37">
        <f>LOOKUP(A2352,Seznamy!$A$3:$A$27,Seznamy!$H$3:$H$27)</f>
        <v>123891</v>
      </c>
      <c r="F2352" s="38">
        <f>LOOKUP(A2352,Seznamy!$A$3:$A$27,Seznamy!$J$3:$J$27)</f>
        <v>0</v>
      </c>
      <c r="G2352" s="66">
        <v>50</v>
      </c>
      <c r="H2352" s="36">
        <f>LOOKUP(G2352,'Bez dříví'!$A$35:$A$84,'Bez dříví'!$B$35:$B$84)</f>
        <v>0</v>
      </c>
      <c r="I2352" s="39">
        <f t="array" ref="I2352">SUM(IF(('Bez dříví'!$A$3:$A$33=A2352)*('Bez dříví'!$D$1:$BA$1=G2352),'Bez dříví'!$D$3:$BA$33))</f>
        <v>0</v>
      </c>
      <c r="J2352" s="70" t="str">
        <f>IF(I2352=0,"",I2352)</f>
        <v/>
      </c>
      <c r="K2352" s="40">
        <f>IF(I2352=MIN($J$2303:$J$2352),1,"")</f>
        <v>1</v>
      </c>
    </row>
    <row r="2353" spans="1:11" hidden="1" x14ac:dyDescent="0.25">
      <c r="A2353" s="56">
        <v>48</v>
      </c>
      <c r="B2353" s="57">
        <f>LOOKUP(A2353,Seznamy!$A$3:$A$27,Seznamy!$B$3:$B$27)</f>
        <v>246056</v>
      </c>
      <c r="C2353" s="58" t="str">
        <f>LOOKUP(A2353,Seznamy!$A$3:$A$27,Seznamy!$C$3:$C$27)</f>
        <v>Jítrava</v>
      </c>
      <c r="D2353" s="59">
        <f>LOOKUP(A2353,Seznamy!$A$3:$A$27,Seznamy!$E$3:$E$27)</f>
        <v>3402</v>
      </c>
      <c r="E2353" s="59">
        <f>LOOKUP(A2353,Seznamy!$A$3:$A$27,Seznamy!$H$3:$H$27)</f>
        <v>123891</v>
      </c>
      <c r="F2353" s="60">
        <f>LOOKUP(A2353,Seznamy!$A$3:$A$27,Seznamy!$J$3:$J$27)</f>
        <v>0</v>
      </c>
      <c r="G2353" s="60">
        <v>1</v>
      </c>
      <c r="H2353" s="58" t="str">
        <f>LOOKUP(G2353,'Bez dříví'!$A$35:$A$84,'Bez dříví'!$B$35:$B$84)</f>
        <v>LESCUS Cetkovice, s.r.o.</v>
      </c>
      <c r="I2353" s="61">
        <f t="array" ref="I2353">SUM(IF(('Bez dříví'!$A$3:$A$33=A2353)*('Bez dříví'!$D$1:$BA$1=G2353),'Bez dříví'!$D$3:$BA$33))</f>
        <v>0</v>
      </c>
      <c r="J2353" s="71" t="str">
        <f>IF(I2353=0,"",I2353)</f>
        <v/>
      </c>
      <c r="K2353" s="62">
        <f>IF(I2353=MIN($J$2353:$J$2402),1,"")</f>
        <v>1</v>
      </c>
    </row>
    <row r="2354" spans="1:11" hidden="1" x14ac:dyDescent="0.25">
      <c r="A2354" s="56">
        <v>48</v>
      </c>
      <c r="B2354" s="57">
        <f>LOOKUP(A2354,Seznamy!$A$3:$A$27,Seznamy!$B$3:$B$27)</f>
        <v>246056</v>
      </c>
      <c r="C2354" s="58" t="str">
        <f>LOOKUP(A2354,Seznamy!$A$3:$A$27,Seznamy!$C$3:$C$27)</f>
        <v>Jítrava</v>
      </c>
      <c r="D2354" s="59">
        <f>LOOKUP(A2354,Seznamy!$A$3:$A$27,Seznamy!$E$3:$E$27)</f>
        <v>3402</v>
      </c>
      <c r="E2354" s="59">
        <f>LOOKUP(A2354,Seznamy!$A$3:$A$27,Seznamy!$H$3:$H$27)</f>
        <v>123891</v>
      </c>
      <c r="F2354" s="60">
        <f>LOOKUP(A2354,Seznamy!$A$3:$A$27,Seznamy!$J$3:$J$27)</f>
        <v>0</v>
      </c>
      <c r="G2354" s="60">
        <v>2</v>
      </c>
      <c r="H2354" s="58" t="str">
        <f>LOOKUP(G2354,'Bez dříví'!$A$35:$A$84,'Bez dříví'!$B$35:$B$84)</f>
        <v>EGREGA s.r.o.</v>
      </c>
      <c r="I2354" s="61">
        <f t="array" ref="I2354">SUM(IF(('Bez dříví'!$A$3:$A$33=A2354)*('Bez dříví'!$D$1:$BA$1=G2354),'Bez dříví'!$D$3:$BA$33))</f>
        <v>0</v>
      </c>
      <c r="J2354" s="71" t="str">
        <f>IF(I2354=0,"",I2354)</f>
        <v/>
      </c>
      <c r="K2354" s="62">
        <f>IF(I2354=MIN($J$2353:$J$2402),1,"")</f>
        <v>1</v>
      </c>
    </row>
    <row r="2355" spans="1:11" hidden="1" x14ac:dyDescent="0.25">
      <c r="A2355" s="56">
        <v>48</v>
      </c>
      <c r="B2355" s="57">
        <f>LOOKUP(A2355,Seznamy!$A$3:$A$27,Seznamy!$B$3:$B$27)</f>
        <v>246056</v>
      </c>
      <c r="C2355" s="58" t="str">
        <f>LOOKUP(A2355,Seznamy!$A$3:$A$27,Seznamy!$C$3:$C$27)</f>
        <v>Jítrava</v>
      </c>
      <c r="D2355" s="59">
        <f>LOOKUP(A2355,Seznamy!$A$3:$A$27,Seznamy!$E$3:$E$27)</f>
        <v>3402</v>
      </c>
      <c r="E2355" s="59">
        <f>LOOKUP(A2355,Seznamy!$A$3:$A$27,Seznamy!$H$3:$H$27)</f>
        <v>123891</v>
      </c>
      <c r="F2355" s="60">
        <f>LOOKUP(A2355,Seznamy!$A$3:$A$27,Seznamy!$J$3:$J$27)</f>
        <v>0</v>
      </c>
      <c r="G2355" s="60">
        <v>3</v>
      </c>
      <c r="H2355" s="58" t="str">
        <f>LOOKUP(G2355,'Bez dříví'!$A$35:$A$84,'Bez dříví'!$B$35:$B$84)</f>
        <v>Lesostavby Frýdek-Místek a.s.</v>
      </c>
      <c r="I2355" s="61">
        <f t="array" ref="I2355">SUM(IF(('Bez dříví'!$A$3:$A$33=A2355)*('Bez dříví'!$D$1:$BA$1=G2355),'Bez dříví'!$D$3:$BA$33))</f>
        <v>0</v>
      </c>
      <c r="J2355" s="71" t="str">
        <f>IF(I2355=0,"",I2355)</f>
        <v/>
      </c>
      <c r="K2355" s="62">
        <f>IF(I2355=MIN($J$2353:$J$2402),1,"")</f>
        <v>1</v>
      </c>
    </row>
    <row r="2356" spans="1:11" hidden="1" x14ac:dyDescent="0.25">
      <c r="A2356" s="56">
        <v>48</v>
      </c>
      <c r="B2356" s="57">
        <f>LOOKUP(A2356,Seznamy!$A$3:$A$27,Seznamy!$B$3:$B$27)</f>
        <v>246056</v>
      </c>
      <c r="C2356" s="58" t="str">
        <f>LOOKUP(A2356,Seznamy!$A$3:$A$27,Seznamy!$C$3:$C$27)</f>
        <v>Jítrava</v>
      </c>
      <c r="D2356" s="59">
        <f>LOOKUP(A2356,Seznamy!$A$3:$A$27,Seznamy!$E$3:$E$27)</f>
        <v>3402</v>
      </c>
      <c r="E2356" s="59">
        <f>LOOKUP(A2356,Seznamy!$A$3:$A$27,Seznamy!$H$3:$H$27)</f>
        <v>123891</v>
      </c>
      <c r="F2356" s="60">
        <f>LOOKUP(A2356,Seznamy!$A$3:$A$27,Seznamy!$J$3:$J$27)</f>
        <v>0</v>
      </c>
      <c r="G2356" s="60">
        <v>4</v>
      </c>
      <c r="H2356" s="58" t="str">
        <f>LOOKUP(G2356,'Bez dříví'!$A$35:$A$84,'Bez dříví'!$B$35:$B$84)</f>
        <v>LST a.s.</v>
      </c>
      <c r="I2356" s="61">
        <f t="array" ref="I2356">SUM(IF(('Bez dříví'!$A$3:$A$33=A2356)*('Bez dříví'!$D$1:$BA$1=G2356),'Bez dříví'!$D$3:$BA$33))</f>
        <v>0</v>
      </c>
      <c r="J2356" s="71" t="str">
        <f>IF(I2356=0,"",I2356)</f>
        <v/>
      </c>
      <c r="K2356" s="62">
        <f>IF(I2356=MIN($J$2353:$J$2402),1,"")</f>
        <v>1</v>
      </c>
    </row>
    <row r="2357" spans="1:11" hidden="1" x14ac:dyDescent="0.25">
      <c r="A2357" s="56">
        <v>48</v>
      </c>
      <c r="B2357" s="57">
        <f>LOOKUP(A2357,Seznamy!$A$3:$A$27,Seznamy!$B$3:$B$27)</f>
        <v>246056</v>
      </c>
      <c r="C2357" s="58" t="str">
        <f>LOOKUP(A2357,Seznamy!$A$3:$A$27,Seznamy!$C$3:$C$27)</f>
        <v>Jítrava</v>
      </c>
      <c r="D2357" s="59">
        <f>LOOKUP(A2357,Seznamy!$A$3:$A$27,Seznamy!$E$3:$E$27)</f>
        <v>3402</v>
      </c>
      <c r="E2357" s="59">
        <f>LOOKUP(A2357,Seznamy!$A$3:$A$27,Seznamy!$H$3:$H$27)</f>
        <v>123891</v>
      </c>
      <c r="F2357" s="60">
        <f>LOOKUP(A2357,Seznamy!$A$3:$A$27,Seznamy!$J$3:$J$27)</f>
        <v>0</v>
      </c>
      <c r="G2357" s="60">
        <v>5</v>
      </c>
      <c r="H2357" s="58" t="str">
        <f>LOOKUP(G2357,'Bez dříví'!$A$35:$A$84,'Bez dříví'!$B$35:$B$84)</f>
        <v>UNILES a.s.</v>
      </c>
      <c r="I2357" s="61">
        <f t="array" ref="I2357">SUM(IF(('Bez dříví'!$A$3:$A$33=A2357)*('Bez dříví'!$D$1:$BA$1=G2357),'Bez dříví'!$D$3:$BA$33))</f>
        <v>0</v>
      </c>
      <c r="J2357" s="71" t="str">
        <f>IF(I2357=0,"",I2357)</f>
        <v/>
      </c>
      <c r="K2357" s="62">
        <f>IF(I2357=MIN($J$2353:$J$2402),1,"")</f>
        <v>1</v>
      </c>
    </row>
    <row r="2358" spans="1:11" hidden="1" x14ac:dyDescent="0.25">
      <c r="A2358" s="56">
        <v>48</v>
      </c>
      <c r="B2358" s="57">
        <f>LOOKUP(A2358,Seznamy!$A$3:$A$27,Seznamy!$B$3:$B$27)</f>
        <v>246056</v>
      </c>
      <c r="C2358" s="58" t="str">
        <f>LOOKUP(A2358,Seznamy!$A$3:$A$27,Seznamy!$C$3:$C$27)</f>
        <v>Jítrava</v>
      </c>
      <c r="D2358" s="59">
        <f>LOOKUP(A2358,Seznamy!$A$3:$A$27,Seznamy!$E$3:$E$27)</f>
        <v>3402</v>
      </c>
      <c r="E2358" s="59">
        <f>LOOKUP(A2358,Seznamy!$A$3:$A$27,Seznamy!$H$3:$H$27)</f>
        <v>123891</v>
      </c>
      <c r="F2358" s="60">
        <f>LOOKUP(A2358,Seznamy!$A$3:$A$27,Seznamy!$J$3:$J$27)</f>
        <v>0</v>
      </c>
      <c r="G2358" s="60">
        <v>6</v>
      </c>
      <c r="H2358" s="58" t="str">
        <f>LOOKUP(G2358,'Bez dříví'!$A$35:$A$84,'Bez dříví'!$B$35:$B$84)</f>
        <v>LDF Rožnov a.s.</v>
      </c>
      <c r="I2358" s="61">
        <f t="array" ref="I2358">SUM(IF(('Bez dříví'!$A$3:$A$33=A2358)*('Bez dříví'!$D$1:$BA$1=G2358),'Bez dříví'!$D$3:$BA$33))</f>
        <v>0</v>
      </c>
      <c r="J2358" s="71" t="str">
        <f>IF(I2358=0,"",I2358)</f>
        <v/>
      </c>
      <c r="K2358" s="62">
        <f>IF(I2358=MIN($J$2353:$J$2402),1,"")</f>
        <v>1</v>
      </c>
    </row>
    <row r="2359" spans="1:11" hidden="1" x14ac:dyDescent="0.25">
      <c r="A2359" s="56">
        <v>48</v>
      </c>
      <c r="B2359" s="57">
        <f>LOOKUP(A2359,Seznamy!$A$3:$A$27,Seznamy!$B$3:$B$27)</f>
        <v>246056</v>
      </c>
      <c r="C2359" s="58" t="str">
        <f>LOOKUP(A2359,Seznamy!$A$3:$A$27,Seznamy!$C$3:$C$27)</f>
        <v>Jítrava</v>
      </c>
      <c r="D2359" s="59">
        <f>LOOKUP(A2359,Seznamy!$A$3:$A$27,Seznamy!$E$3:$E$27)</f>
        <v>3402</v>
      </c>
      <c r="E2359" s="59">
        <f>LOOKUP(A2359,Seznamy!$A$3:$A$27,Seznamy!$H$3:$H$27)</f>
        <v>123891</v>
      </c>
      <c r="F2359" s="60">
        <f>LOOKUP(A2359,Seznamy!$A$3:$A$27,Seznamy!$J$3:$J$27)</f>
        <v>0</v>
      </c>
      <c r="G2359" s="60">
        <v>7</v>
      </c>
      <c r="H2359" s="58" t="str">
        <f>LOOKUP(G2359,'Bez dříví'!$A$35:$A$84,'Bez dříví'!$B$35:$B$84)</f>
        <v>ACLESIA, spol. s r.o.</v>
      </c>
      <c r="I2359" s="61">
        <f t="array" ref="I2359">SUM(IF(('Bez dříví'!$A$3:$A$33=A2359)*('Bez dříví'!$D$1:$BA$1=G2359),'Bez dříví'!$D$3:$BA$33))</f>
        <v>0</v>
      </c>
      <c r="J2359" s="71" t="str">
        <f>IF(I2359=0,"",I2359)</f>
        <v/>
      </c>
      <c r="K2359" s="62">
        <f>IF(I2359=MIN($J$2353:$J$2402),1,"")</f>
        <v>1</v>
      </c>
    </row>
    <row r="2360" spans="1:11" hidden="1" x14ac:dyDescent="0.25">
      <c r="A2360" s="56">
        <v>48</v>
      </c>
      <c r="B2360" s="57">
        <f>LOOKUP(A2360,Seznamy!$A$3:$A$27,Seznamy!$B$3:$B$27)</f>
        <v>246056</v>
      </c>
      <c r="C2360" s="58" t="str">
        <f>LOOKUP(A2360,Seznamy!$A$3:$A$27,Seznamy!$C$3:$C$27)</f>
        <v>Jítrava</v>
      </c>
      <c r="D2360" s="59">
        <f>LOOKUP(A2360,Seznamy!$A$3:$A$27,Seznamy!$E$3:$E$27)</f>
        <v>3402</v>
      </c>
      <c r="E2360" s="59">
        <f>LOOKUP(A2360,Seznamy!$A$3:$A$27,Seznamy!$H$3:$H$27)</f>
        <v>123891</v>
      </c>
      <c r="F2360" s="60">
        <f>LOOKUP(A2360,Seznamy!$A$3:$A$27,Seznamy!$J$3:$J$27)</f>
        <v>0</v>
      </c>
      <c r="G2360" s="60">
        <v>8</v>
      </c>
      <c r="H2360" s="58" t="str">
        <f>LOOKUP(G2360,'Bez dříví'!$A$35:$A$84,'Bez dříví'!$B$35:$B$84)</f>
        <v>Sušická lesní a obchodní s.r.o.</v>
      </c>
      <c r="I2360" s="61">
        <f t="array" ref="I2360">SUM(IF(('Bez dříví'!$A$3:$A$33=A2360)*('Bez dříví'!$D$1:$BA$1=G2360),'Bez dříví'!$D$3:$BA$33))</f>
        <v>0</v>
      </c>
      <c r="J2360" s="71" t="str">
        <f>IF(I2360=0,"",I2360)</f>
        <v/>
      </c>
      <c r="K2360" s="62">
        <f>IF(I2360=MIN($J$2353:$J$2402),1,"")</f>
        <v>1</v>
      </c>
    </row>
    <row r="2361" spans="1:11" hidden="1" x14ac:dyDescent="0.25">
      <c r="A2361" s="56">
        <v>48</v>
      </c>
      <c r="B2361" s="57">
        <f>LOOKUP(A2361,Seznamy!$A$3:$A$27,Seznamy!$B$3:$B$27)</f>
        <v>246056</v>
      </c>
      <c r="C2361" s="58" t="str">
        <f>LOOKUP(A2361,Seznamy!$A$3:$A$27,Seznamy!$C$3:$C$27)</f>
        <v>Jítrava</v>
      </c>
      <c r="D2361" s="59">
        <f>LOOKUP(A2361,Seznamy!$A$3:$A$27,Seznamy!$E$3:$E$27)</f>
        <v>3402</v>
      </c>
      <c r="E2361" s="59">
        <f>LOOKUP(A2361,Seznamy!$A$3:$A$27,Seznamy!$H$3:$H$27)</f>
        <v>123891</v>
      </c>
      <c r="F2361" s="60">
        <f>LOOKUP(A2361,Seznamy!$A$3:$A$27,Seznamy!$J$3:$J$27)</f>
        <v>0</v>
      </c>
      <c r="G2361" s="60">
        <v>9</v>
      </c>
      <c r="H2361" s="58" t="str">
        <f>LOOKUP(G2361,'Bez dříví'!$A$35:$A$84,'Bez dříví'!$B$35:$B$84)</f>
        <v>Kloboucká lesní s.r.o.</v>
      </c>
      <c r="I2361" s="61">
        <f t="array" ref="I2361">SUM(IF(('Bez dříví'!$A$3:$A$33=A2361)*('Bez dříví'!$D$1:$BA$1=G2361),'Bez dříví'!$D$3:$BA$33))</f>
        <v>0</v>
      </c>
      <c r="J2361" s="71" t="str">
        <f>IF(I2361=0,"",I2361)</f>
        <v/>
      </c>
      <c r="K2361" s="62">
        <f>IF(I2361=MIN($J$2353:$J$2402),1,"")</f>
        <v>1</v>
      </c>
    </row>
    <row r="2362" spans="1:11" hidden="1" x14ac:dyDescent="0.25">
      <c r="A2362" s="56">
        <v>48</v>
      </c>
      <c r="B2362" s="57">
        <f>LOOKUP(A2362,Seznamy!$A$3:$A$27,Seznamy!$B$3:$B$27)</f>
        <v>246056</v>
      </c>
      <c r="C2362" s="58" t="str">
        <f>LOOKUP(A2362,Seznamy!$A$3:$A$27,Seznamy!$C$3:$C$27)</f>
        <v>Jítrava</v>
      </c>
      <c r="D2362" s="59">
        <f>LOOKUP(A2362,Seznamy!$A$3:$A$27,Seznamy!$E$3:$E$27)</f>
        <v>3402</v>
      </c>
      <c r="E2362" s="59">
        <f>LOOKUP(A2362,Seznamy!$A$3:$A$27,Seznamy!$H$3:$H$27)</f>
        <v>123891</v>
      </c>
      <c r="F2362" s="60">
        <f>LOOKUP(A2362,Seznamy!$A$3:$A$27,Seznamy!$J$3:$J$27)</f>
        <v>0</v>
      </c>
      <c r="G2362" s="60">
        <v>10</v>
      </c>
      <c r="H2362" s="58" t="str">
        <f>LOOKUP(G2362,'Bez dříví'!$A$35:$A$84,'Bez dříví'!$B$35:$B$84)</f>
        <v>Dřevo-Málek s.r.o.</v>
      </c>
      <c r="I2362" s="61">
        <f t="array" ref="I2362">SUM(IF(('Bez dříví'!$A$3:$A$33=A2362)*('Bez dříví'!$D$1:$BA$1=G2362),'Bez dříví'!$D$3:$BA$33))</f>
        <v>0</v>
      </c>
      <c r="J2362" s="71" t="str">
        <f>IF(I2362=0,"",I2362)</f>
        <v/>
      </c>
      <c r="K2362" s="62">
        <f>IF(I2362=MIN($J$2353:$J$2402),1,"")</f>
        <v>1</v>
      </c>
    </row>
    <row r="2363" spans="1:11" hidden="1" x14ac:dyDescent="0.25">
      <c r="A2363" s="56">
        <v>48</v>
      </c>
      <c r="B2363" s="57">
        <f>LOOKUP(A2363,Seznamy!$A$3:$A$27,Seznamy!$B$3:$B$27)</f>
        <v>246056</v>
      </c>
      <c r="C2363" s="58" t="str">
        <f>LOOKUP(A2363,Seznamy!$A$3:$A$27,Seznamy!$C$3:$C$27)</f>
        <v>Jítrava</v>
      </c>
      <c r="D2363" s="59">
        <f>LOOKUP(A2363,Seznamy!$A$3:$A$27,Seznamy!$E$3:$E$27)</f>
        <v>3402</v>
      </c>
      <c r="E2363" s="59">
        <f>LOOKUP(A2363,Seznamy!$A$3:$A$27,Seznamy!$H$3:$H$27)</f>
        <v>123891</v>
      </c>
      <c r="F2363" s="60">
        <f>LOOKUP(A2363,Seznamy!$A$3:$A$27,Seznamy!$J$3:$J$27)</f>
        <v>0</v>
      </c>
      <c r="G2363" s="60">
        <v>11</v>
      </c>
      <c r="H2363" s="58" t="str">
        <f>LOOKUP(G2363,'Bez dříví'!$A$35:$A$84,'Bez dříví'!$B$35:$B$84)</f>
        <v>Opavská lesní a.s.</v>
      </c>
      <c r="I2363" s="61">
        <f t="array" ref="I2363">SUM(IF(('Bez dříví'!$A$3:$A$33=A2363)*('Bez dříví'!$D$1:$BA$1=G2363),'Bez dříví'!$D$3:$BA$33))</f>
        <v>0</v>
      </c>
      <c r="J2363" s="71" t="str">
        <f>IF(I2363=0,"",I2363)</f>
        <v/>
      </c>
      <c r="K2363" s="62">
        <f>IF(I2363=MIN($J$2353:$J$2402),1,"")</f>
        <v>1</v>
      </c>
    </row>
    <row r="2364" spans="1:11" hidden="1" x14ac:dyDescent="0.25">
      <c r="A2364" s="56">
        <v>48</v>
      </c>
      <c r="B2364" s="57">
        <f>LOOKUP(A2364,Seznamy!$A$3:$A$27,Seznamy!$B$3:$B$27)</f>
        <v>246056</v>
      </c>
      <c r="C2364" s="58" t="str">
        <f>LOOKUP(A2364,Seznamy!$A$3:$A$27,Seznamy!$C$3:$C$27)</f>
        <v>Jítrava</v>
      </c>
      <c r="D2364" s="59">
        <f>LOOKUP(A2364,Seznamy!$A$3:$A$27,Seznamy!$E$3:$E$27)</f>
        <v>3402</v>
      </c>
      <c r="E2364" s="59">
        <f>LOOKUP(A2364,Seznamy!$A$3:$A$27,Seznamy!$H$3:$H$27)</f>
        <v>123891</v>
      </c>
      <c r="F2364" s="60">
        <f>LOOKUP(A2364,Seznamy!$A$3:$A$27,Seznamy!$J$3:$J$27)</f>
        <v>0</v>
      </c>
      <c r="G2364" s="60">
        <v>12</v>
      </c>
      <c r="H2364" s="58" t="str">
        <f>LOOKUP(G2364,'Bez dříví'!$A$35:$A$84,'Bez dříví'!$B$35:$B$84)</f>
        <v>JACER - CZ a.s.</v>
      </c>
      <c r="I2364" s="61">
        <f t="array" ref="I2364">SUM(IF(('Bez dříví'!$A$3:$A$33=A2364)*('Bez dříví'!$D$1:$BA$1=G2364),'Bez dříví'!$D$3:$BA$33))</f>
        <v>0</v>
      </c>
      <c r="J2364" s="71" t="str">
        <f>IF(I2364=0,"",I2364)</f>
        <v/>
      </c>
      <c r="K2364" s="62">
        <f>IF(I2364=MIN($J$2353:$J$2402),1,"")</f>
        <v>1</v>
      </c>
    </row>
    <row r="2365" spans="1:11" hidden="1" x14ac:dyDescent="0.25">
      <c r="A2365" s="56">
        <v>48</v>
      </c>
      <c r="B2365" s="57">
        <f>LOOKUP(A2365,Seznamy!$A$3:$A$27,Seznamy!$B$3:$B$27)</f>
        <v>246056</v>
      </c>
      <c r="C2365" s="58" t="str">
        <f>LOOKUP(A2365,Seznamy!$A$3:$A$27,Seznamy!$C$3:$C$27)</f>
        <v>Jítrava</v>
      </c>
      <c r="D2365" s="59">
        <f>LOOKUP(A2365,Seznamy!$A$3:$A$27,Seznamy!$E$3:$E$27)</f>
        <v>3402</v>
      </c>
      <c r="E2365" s="59">
        <f>LOOKUP(A2365,Seznamy!$A$3:$A$27,Seznamy!$H$3:$H$27)</f>
        <v>123891</v>
      </c>
      <c r="F2365" s="60">
        <f>LOOKUP(A2365,Seznamy!$A$3:$A$27,Seznamy!$J$3:$J$27)</f>
        <v>0</v>
      </c>
      <c r="G2365" s="60">
        <v>13</v>
      </c>
      <c r="H2365" s="58" t="str">
        <f>LOOKUP(G2365,'Bez dříví'!$A$35:$A$84,'Bez dříví'!$B$35:$B$84)</f>
        <v>KODIAK Timber s.r.o.</v>
      </c>
      <c r="I2365" s="61">
        <f t="array" ref="I2365">SUM(IF(('Bez dříví'!$A$3:$A$33=A2365)*('Bez dříví'!$D$1:$BA$1=G2365),'Bez dříví'!$D$3:$BA$33))</f>
        <v>0</v>
      </c>
      <c r="J2365" s="71" t="str">
        <f>IF(I2365=0,"",I2365)</f>
        <v/>
      </c>
      <c r="K2365" s="62">
        <f>IF(I2365=MIN($J$2353:$J$2402),1,"")</f>
        <v>1</v>
      </c>
    </row>
    <row r="2366" spans="1:11" hidden="1" x14ac:dyDescent="0.25">
      <c r="A2366" s="56">
        <v>48</v>
      </c>
      <c r="B2366" s="57">
        <f>LOOKUP(A2366,Seznamy!$A$3:$A$27,Seznamy!$B$3:$B$27)</f>
        <v>246056</v>
      </c>
      <c r="C2366" s="58" t="str">
        <f>LOOKUP(A2366,Seznamy!$A$3:$A$27,Seznamy!$C$3:$C$27)</f>
        <v>Jítrava</v>
      </c>
      <c r="D2366" s="59">
        <f>LOOKUP(A2366,Seznamy!$A$3:$A$27,Seznamy!$E$3:$E$27)</f>
        <v>3402</v>
      </c>
      <c r="E2366" s="59">
        <f>LOOKUP(A2366,Seznamy!$A$3:$A$27,Seznamy!$H$3:$H$27)</f>
        <v>123891</v>
      </c>
      <c r="F2366" s="60">
        <f>LOOKUP(A2366,Seznamy!$A$3:$A$27,Seznamy!$J$3:$J$27)</f>
        <v>0</v>
      </c>
      <c r="G2366" s="60">
        <v>14</v>
      </c>
      <c r="H2366" s="58" t="str">
        <f>LOOKUP(G2366,'Bez dříví'!$A$35:$A$84,'Bez dříví'!$B$35:$B$84)</f>
        <v>Marles s.r.o.</v>
      </c>
      <c r="I2366" s="61">
        <f t="array" ref="I2366">SUM(IF(('Bez dříví'!$A$3:$A$33=A2366)*('Bez dříví'!$D$1:$BA$1=G2366),'Bez dříví'!$D$3:$BA$33))</f>
        <v>0</v>
      </c>
      <c r="J2366" s="71" t="str">
        <f>IF(I2366=0,"",I2366)</f>
        <v/>
      </c>
      <c r="K2366" s="62">
        <f>IF(I2366=MIN($J$2353:$J$2402),1,"")</f>
        <v>1</v>
      </c>
    </row>
    <row r="2367" spans="1:11" hidden="1" x14ac:dyDescent="0.25">
      <c r="A2367" s="56">
        <v>48</v>
      </c>
      <c r="B2367" s="57">
        <f>LOOKUP(A2367,Seznamy!$A$3:$A$27,Seznamy!$B$3:$B$27)</f>
        <v>246056</v>
      </c>
      <c r="C2367" s="58" t="str">
        <f>LOOKUP(A2367,Seznamy!$A$3:$A$27,Seznamy!$C$3:$C$27)</f>
        <v>Jítrava</v>
      </c>
      <c r="D2367" s="59">
        <f>LOOKUP(A2367,Seznamy!$A$3:$A$27,Seznamy!$E$3:$E$27)</f>
        <v>3402</v>
      </c>
      <c r="E2367" s="59">
        <f>LOOKUP(A2367,Seznamy!$A$3:$A$27,Seznamy!$H$3:$H$27)</f>
        <v>123891</v>
      </c>
      <c r="F2367" s="60">
        <f>LOOKUP(A2367,Seznamy!$A$3:$A$27,Seznamy!$J$3:$J$27)</f>
        <v>0</v>
      </c>
      <c r="G2367" s="60">
        <v>15</v>
      </c>
      <c r="H2367" s="58" t="str">
        <f>LOOKUP(G2367,'Bez dříví'!$A$35:$A$84,'Bez dříví'!$B$35:$B$84)</f>
        <v>SOLITERA spol. s r.o.</v>
      </c>
      <c r="I2367" s="61">
        <f t="array" ref="I2367">SUM(IF(('Bez dříví'!$A$3:$A$33=A2367)*('Bez dříví'!$D$1:$BA$1=G2367),'Bez dříví'!$D$3:$BA$33))</f>
        <v>0</v>
      </c>
      <c r="J2367" s="71" t="str">
        <f>IF(I2367=0,"",I2367)</f>
        <v/>
      </c>
      <c r="K2367" s="62">
        <f>IF(I2367=MIN($J$2353:$J$2402),1,"")</f>
        <v>1</v>
      </c>
    </row>
    <row r="2368" spans="1:11" hidden="1" x14ac:dyDescent="0.25">
      <c r="A2368" s="56">
        <v>48</v>
      </c>
      <c r="B2368" s="57">
        <f>LOOKUP(A2368,Seznamy!$A$3:$A$27,Seznamy!$B$3:$B$27)</f>
        <v>246056</v>
      </c>
      <c r="C2368" s="58" t="str">
        <f>LOOKUP(A2368,Seznamy!$A$3:$A$27,Seznamy!$C$3:$C$27)</f>
        <v>Jítrava</v>
      </c>
      <c r="D2368" s="59">
        <f>LOOKUP(A2368,Seznamy!$A$3:$A$27,Seznamy!$E$3:$E$27)</f>
        <v>3402</v>
      </c>
      <c r="E2368" s="59">
        <f>LOOKUP(A2368,Seznamy!$A$3:$A$27,Seznamy!$H$3:$H$27)</f>
        <v>123891</v>
      </c>
      <c r="F2368" s="60">
        <f>LOOKUP(A2368,Seznamy!$A$3:$A$27,Seznamy!$J$3:$J$27)</f>
        <v>0</v>
      </c>
      <c r="G2368" s="60">
        <v>16</v>
      </c>
      <c r="H2368" s="58" t="str">
        <f>LOOKUP(G2368,'Bez dříví'!$A$35:$A$84,'Bez dříví'!$B$35:$B$84)</f>
        <v>RM FOREST lesní společnost s.r.o</v>
      </c>
      <c r="I2368" s="61">
        <f t="array" ref="I2368">SUM(IF(('Bez dříví'!$A$3:$A$33=A2368)*('Bez dříví'!$D$1:$BA$1=G2368),'Bez dříví'!$D$3:$BA$33))</f>
        <v>0</v>
      </c>
      <c r="J2368" s="71" t="str">
        <f>IF(I2368=0,"",I2368)</f>
        <v/>
      </c>
      <c r="K2368" s="62">
        <f>IF(I2368=MIN($J$2353:$J$2402),1,"")</f>
        <v>1</v>
      </c>
    </row>
    <row r="2369" spans="1:11" hidden="1" x14ac:dyDescent="0.25">
      <c r="A2369" s="56">
        <v>48</v>
      </c>
      <c r="B2369" s="57">
        <f>LOOKUP(A2369,Seznamy!$A$3:$A$27,Seznamy!$B$3:$B$27)</f>
        <v>246056</v>
      </c>
      <c r="C2369" s="58" t="str">
        <f>LOOKUP(A2369,Seznamy!$A$3:$A$27,Seznamy!$C$3:$C$27)</f>
        <v>Jítrava</v>
      </c>
      <c r="D2369" s="59">
        <f>LOOKUP(A2369,Seznamy!$A$3:$A$27,Seznamy!$E$3:$E$27)</f>
        <v>3402</v>
      </c>
      <c r="E2369" s="59">
        <f>LOOKUP(A2369,Seznamy!$A$3:$A$27,Seznamy!$H$3:$H$27)</f>
        <v>123891</v>
      </c>
      <c r="F2369" s="60">
        <f>LOOKUP(A2369,Seznamy!$A$3:$A$27,Seznamy!$J$3:$J$27)</f>
        <v>0</v>
      </c>
      <c r="G2369" s="60">
        <v>17</v>
      </c>
      <c r="H2369" s="58" t="str">
        <f>LOOKUP(G2369,'Bez dříví'!$A$35:$A$84,'Bez dříví'!$B$35:$B$84)</f>
        <v>Lesy Beskydy, a.s.</v>
      </c>
      <c r="I2369" s="61">
        <f t="array" ref="I2369">SUM(IF(('Bez dříví'!$A$3:$A$33=A2369)*('Bez dříví'!$D$1:$BA$1=G2369),'Bez dříví'!$D$3:$BA$33))</f>
        <v>0</v>
      </c>
      <c r="J2369" s="71" t="str">
        <f>IF(I2369=0,"",I2369)</f>
        <v/>
      </c>
      <c r="K2369" s="62">
        <f>IF(I2369=MIN($J$2353:$J$2402),1,"")</f>
        <v>1</v>
      </c>
    </row>
    <row r="2370" spans="1:11" hidden="1" x14ac:dyDescent="0.25">
      <c r="A2370" s="56">
        <v>48</v>
      </c>
      <c r="B2370" s="57">
        <f>LOOKUP(A2370,Seznamy!$A$3:$A$27,Seznamy!$B$3:$B$27)</f>
        <v>246056</v>
      </c>
      <c r="C2370" s="58" t="str">
        <f>LOOKUP(A2370,Seznamy!$A$3:$A$27,Seznamy!$C$3:$C$27)</f>
        <v>Jítrava</v>
      </c>
      <c r="D2370" s="59">
        <f>LOOKUP(A2370,Seznamy!$A$3:$A$27,Seznamy!$E$3:$E$27)</f>
        <v>3402</v>
      </c>
      <c r="E2370" s="59">
        <f>LOOKUP(A2370,Seznamy!$A$3:$A$27,Seznamy!$H$3:$H$27)</f>
        <v>123891</v>
      </c>
      <c r="F2370" s="60">
        <f>LOOKUP(A2370,Seznamy!$A$3:$A$27,Seznamy!$J$3:$J$27)</f>
        <v>0</v>
      </c>
      <c r="G2370" s="60">
        <v>18</v>
      </c>
      <c r="H2370" s="58" t="str">
        <f>LOOKUP(G2370,'Bez dříví'!$A$35:$A$84,'Bez dříví'!$B$35:$B$84)</f>
        <v>Libavská lesní s.r.o.</v>
      </c>
      <c r="I2370" s="61">
        <f t="array" ref="I2370">SUM(IF(('Bez dříví'!$A$3:$A$33=A2370)*('Bez dříví'!$D$1:$BA$1=G2370),'Bez dříví'!$D$3:$BA$33))</f>
        <v>0</v>
      </c>
      <c r="J2370" s="71" t="str">
        <f>IF(I2370=0,"",I2370)</f>
        <v/>
      </c>
      <c r="K2370" s="62">
        <f>IF(I2370=MIN($J$2353:$J$2402),1,"")</f>
        <v>1</v>
      </c>
    </row>
    <row r="2371" spans="1:11" hidden="1" x14ac:dyDescent="0.25">
      <c r="A2371" s="56">
        <v>48</v>
      </c>
      <c r="B2371" s="57">
        <f>LOOKUP(A2371,Seznamy!$A$3:$A$27,Seznamy!$B$3:$B$27)</f>
        <v>246056</v>
      </c>
      <c r="C2371" s="58" t="str">
        <f>LOOKUP(A2371,Seznamy!$A$3:$A$27,Seznamy!$C$3:$C$27)</f>
        <v>Jítrava</v>
      </c>
      <c r="D2371" s="59">
        <f>LOOKUP(A2371,Seznamy!$A$3:$A$27,Seznamy!$E$3:$E$27)</f>
        <v>3402</v>
      </c>
      <c r="E2371" s="59">
        <f>LOOKUP(A2371,Seznamy!$A$3:$A$27,Seznamy!$H$3:$H$27)</f>
        <v>123891</v>
      </c>
      <c r="F2371" s="60">
        <f>LOOKUP(A2371,Seznamy!$A$3:$A$27,Seznamy!$J$3:$J$27)</f>
        <v>0</v>
      </c>
      <c r="G2371" s="60">
        <v>19</v>
      </c>
      <c r="H2371" s="58" t="str">
        <f>LOOKUP(G2371,'Bez dříví'!$A$35:$A$84,'Bez dříví'!$B$35:$B$84)</f>
        <v>TIS lignum s.r.o.</v>
      </c>
      <c r="I2371" s="61">
        <f t="array" ref="I2371">SUM(IF(('Bez dříví'!$A$3:$A$33=A2371)*('Bez dříví'!$D$1:$BA$1=G2371),'Bez dříví'!$D$3:$BA$33))</f>
        <v>0</v>
      </c>
      <c r="J2371" s="71" t="str">
        <f>IF(I2371=0,"",I2371)</f>
        <v/>
      </c>
      <c r="K2371" s="62">
        <f>IF(I2371=MIN($J$2353:$J$2402),1,"")</f>
        <v>1</v>
      </c>
    </row>
    <row r="2372" spans="1:11" hidden="1" x14ac:dyDescent="0.25">
      <c r="A2372" s="56">
        <v>48</v>
      </c>
      <c r="B2372" s="57">
        <f>LOOKUP(A2372,Seznamy!$A$3:$A$27,Seznamy!$B$3:$B$27)</f>
        <v>246056</v>
      </c>
      <c r="C2372" s="58" t="str">
        <f>LOOKUP(A2372,Seznamy!$A$3:$A$27,Seznamy!$C$3:$C$27)</f>
        <v>Jítrava</v>
      </c>
      <c r="D2372" s="59">
        <f>LOOKUP(A2372,Seznamy!$A$3:$A$27,Seznamy!$E$3:$E$27)</f>
        <v>3402</v>
      </c>
      <c r="E2372" s="59">
        <f>LOOKUP(A2372,Seznamy!$A$3:$A$27,Seznamy!$H$3:$H$27)</f>
        <v>123891</v>
      </c>
      <c r="F2372" s="60">
        <f>LOOKUP(A2372,Seznamy!$A$3:$A$27,Seznamy!$J$3:$J$27)</f>
        <v>0</v>
      </c>
      <c r="G2372" s="60">
        <v>20</v>
      </c>
      <c r="H2372" s="58" t="str">
        <f>LOOKUP(G2372,'Bez dříví'!$A$35:$A$84,'Bez dříví'!$B$35:$B$84)</f>
        <v>LES-UK s.r.o.</v>
      </c>
      <c r="I2372" s="61">
        <f t="array" ref="I2372">SUM(IF(('Bez dříví'!$A$3:$A$33=A2372)*('Bez dříví'!$D$1:$BA$1=G2372),'Bez dříví'!$D$3:$BA$33))</f>
        <v>0</v>
      </c>
      <c r="J2372" s="71" t="str">
        <f>IF(I2372=0,"",I2372)</f>
        <v/>
      </c>
      <c r="K2372" s="62">
        <f>IF(I2372=MIN($J$2353:$J$2402),1,"")</f>
        <v>1</v>
      </c>
    </row>
    <row r="2373" spans="1:11" hidden="1" x14ac:dyDescent="0.25">
      <c r="A2373" s="56">
        <v>48</v>
      </c>
      <c r="B2373" s="57">
        <f>LOOKUP(A2373,Seznamy!$A$3:$A$27,Seznamy!$B$3:$B$27)</f>
        <v>246056</v>
      </c>
      <c r="C2373" s="58" t="str">
        <f>LOOKUP(A2373,Seznamy!$A$3:$A$27,Seznamy!$C$3:$C$27)</f>
        <v>Jítrava</v>
      </c>
      <c r="D2373" s="59">
        <f>LOOKUP(A2373,Seznamy!$A$3:$A$27,Seznamy!$E$3:$E$27)</f>
        <v>3402</v>
      </c>
      <c r="E2373" s="59">
        <f>LOOKUP(A2373,Seznamy!$A$3:$A$27,Seznamy!$H$3:$H$27)</f>
        <v>123891</v>
      </c>
      <c r="F2373" s="60">
        <f>LOOKUP(A2373,Seznamy!$A$3:$A$27,Seznamy!$J$3:$J$27)</f>
        <v>0</v>
      </c>
      <c r="G2373" s="60">
        <v>21</v>
      </c>
      <c r="H2373" s="58" t="str">
        <f>LOOKUP(G2373,'Bez dříví'!$A$35:$A$84,'Bez dříví'!$B$35:$B$84)</f>
        <v>LIGNEUS, s.r.o.</v>
      </c>
      <c r="I2373" s="61">
        <f t="array" ref="I2373">SUM(IF(('Bez dříví'!$A$3:$A$33=A2373)*('Bez dříví'!$D$1:$BA$1=G2373),'Bez dříví'!$D$3:$BA$33))</f>
        <v>0</v>
      </c>
      <c r="J2373" s="71" t="str">
        <f>IF(I2373=0,"",I2373)</f>
        <v/>
      </c>
      <c r="K2373" s="62">
        <f>IF(I2373=MIN($J$2353:$J$2402),1,"")</f>
        <v>1</v>
      </c>
    </row>
    <row r="2374" spans="1:11" hidden="1" x14ac:dyDescent="0.25">
      <c r="A2374" s="56">
        <v>48</v>
      </c>
      <c r="B2374" s="57">
        <f>LOOKUP(A2374,Seznamy!$A$3:$A$27,Seznamy!$B$3:$B$27)</f>
        <v>246056</v>
      </c>
      <c r="C2374" s="58" t="str">
        <f>LOOKUP(A2374,Seznamy!$A$3:$A$27,Seznamy!$C$3:$C$27)</f>
        <v>Jítrava</v>
      </c>
      <c r="D2374" s="59">
        <f>LOOKUP(A2374,Seznamy!$A$3:$A$27,Seznamy!$E$3:$E$27)</f>
        <v>3402</v>
      </c>
      <c r="E2374" s="59">
        <f>LOOKUP(A2374,Seznamy!$A$3:$A$27,Seznamy!$H$3:$H$27)</f>
        <v>123891</v>
      </c>
      <c r="F2374" s="60">
        <f>LOOKUP(A2374,Seznamy!$A$3:$A$27,Seznamy!$J$3:$J$27)</f>
        <v>0</v>
      </c>
      <c r="G2374" s="60">
        <v>22</v>
      </c>
      <c r="H2374" s="58" t="str">
        <f>LOOKUP(G2374,'Bez dříví'!$A$35:$A$84,'Bez dříví'!$B$35:$B$84)</f>
        <v>Stora Enso Wood Products Ždírec s.r.o.</v>
      </c>
      <c r="I2374" s="61">
        <f t="array" ref="I2374">SUM(IF(('Bez dříví'!$A$3:$A$33=A2374)*('Bez dříví'!$D$1:$BA$1=G2374),'Bez dříví'!$D$3:$BA$33))</f>
        <v>0</v>
      </c>
      <c r="J2374" s="71" t="str">
        <f>IF(I2374=0,"",I2374)</f>
        <v/>
      </c>
      <c r="K2374" s="62">
        <f>IF(I2374=MIN($J$2353:$J$2402),1,"")</f>
        <v>1</v>
      </c>
    </row>
    <row r="2375" spans="1:11" hidden="1" x14ac:dyDescent="0.25">
      <c r="A2375" s="56">
        <v>48</v>
      </c>
      <c r="B2375" s="57">
        <f>LOOKUP(A2375,Seznamy!$A$3:$A$27,Seznamy!$B$3:$B$27)</f>
        <v>246056</v>
      </c>
      <c r="C2375" s="58" t="str">
        <f>LOOKUP(A2375,Seznamy!$A$3:$A$27,Seznamy!$C$3:$C$27)</f>
        <v>Jítrava</v>
      </c>
      <c r="D2375" s="59">
        <f>LOOKUP(A2375,Seznamy!$A$3:$A$27,Seznamy!$E$3:$E$27)</f>
        <v>3402</v>
      </c>
      <c r="E2375" s="59">
        <f>LOOKUP(A2375,Seznamy!$A$3:$A$27,Seznamy!$H$3:$H$27)</f>
        <v>123891</v>
      </c>
      <c r="F2375" s="60">
        <f>LOOKUP(A2375,Seznamy!$A$3:$A$27,Seznamy!$J$3:$J$27)</f>
        <v>0</v>
      </c>
      <c r="G2375" s="60">
        <v>23</v>
      </c>
      <c r="H2375" s="58" t="str">
        <f>LOOKUP(G2375,'Bez dříví'!$A$35:$A$84,'Bez dříví'!$B$35:$B$84)</f>
        <v>DEBLICE - lesy s.r.o.</v>
      </c>
      <c r="I2375" s="61">
        <f t="array" ref="I2375">SUM(IF(('Bez dříví'!$A$3:$A$33=A2375)*('Bez dříví'!$D$1:$BA$1=G2375),'Bez dříví'!$D$3:$BA$33))</f>
        <v>0</v>
      </c>
      <c r="J2375" s="71" t="str">
        <f>IF(I2375=0,"",I2375)</f>
        <v/>
      </c>
      <c r="K2375" s="62">
        <f>IF(I2375=MIN($J$2353:$J$2402),1,"")</f>
        <v>1</v>
      </c>
    </row>
    <row r="2376" spans="1:11" hidden="1" x14ac:dyDescent="0.25">
      <c r="A2376" s="56">
        <v>48</v>
      </c>
      <c r="B2376" s="57">
        <f>LOOKUP(A2376,Seznamy!$A$3:$A$27,Seznamy!$B$3:$B$27)</f>
        <v>246056</v>
      </c>
      <c r="C2376" s="58" t="str">
        <f>LOOKUP(A2376,Seznamy!$A$3:$A$27,Seznamy!$C$3:$C$27)</f>
        <v>Jítrava</v>
      </c>
      <c r="D2376" s="59">
        <f>LOOKUP(A2376,Seznamy!$A$3:$A$27,Seznamy!$E$3:$E$27)</f>
        <v>3402</v>
      </c>
      <c r="E2376" s="59">
        <f>LOOKUP(A2376,Seznamy!$A$3:$A$27,Seznamy!$H$3:$H$27)</f>
        <v>123891</v>
      </c>
      <c r="F2376" s="60">
        <f>LOOKUP(A2376,Seznamy!$A$3:$A$27,Seznamy!$J$3:$J$27)</f>
        <v>0</v>
      </c>
      <c r="G2376" s="60">
        <v>24</v>
      </c>
      <c r="H2376" s="58" t="str">
        <f>LOOKUP(G2376,'Bez dříví'!$A$35:$A$84,'Bez dříví'!$B$35:$B$84)</f>
        <v>Petra spol. s r.o.</v>
      </c>
      <c r="I2376" s="61">
        <f t="array" ref="I2376">SUM(IF(('Bez dříví'!$A$3:$A$33=A2376)*('Bez dříví'!$D$1:$BA$1=G2376),'Bez dříví'!$D$3:$BA$33))</f>
        <v>0</v>
      </c>
      <c r="J2376" s="71" t="str">
        <f>IF(I2376=0,"",I2376)</f>
        <v/>
      </c>
      <c r="K2376" s="62">
        <f>IF(I2376=MIN($J$2353:$J$2402),1,"")</f>
        <v>1</v>
      </c>
    </row>
    <row r="2377" spans="1:11" hidden="1" x14ac:dyDescent="0.25">
      <c r="A2377" s="56">
        <v>48</v>
      </c>
      <c r="B2377" s="57">
        <f>LOOKUP(A2377,Seznamy!$A$3:$A$27,Seznamy!$B$3:$B$27)</f>
        <v>246056</v>
      </c>
      <c r="C2377" s="58" t="str">
        <f>LOOKUP(A2377,Seznamy!$A$3:$A$27,Seznamy!$C$3:$C$27)</f>
        <v>Jítrava</v>
      </c>
      <c r="D2377" s="59">
        <f>LOOKUP(A2377,Seznamy!$A$3:$A$27,Seznamy!$E$3:$E$27)</f>
        <v>3402</v>
      </c>
      <c r="E2377" s="59">
        <f>LOOKUP(A2377,Seznamy!$A$3:$A$27,Seznamy!$H$3:$H$27)</f>
        <v>123891</v>
      </c>
      <c r="F2377" s="60">
        <f>LOOKUP(A2377,Seznamy!$A$3:$A$27,Seznamy!$J$3:$J$27)</f>
        <v>0</v>
      </c>
      <c r="G2377" s="60">
        <v>25</v>
      </c>
      <c r="H2377" s="58" t="str">
        <f>LOOKUP(G2377,'Bez dříví'!$A$35:$A$84,'Bez dříví'!$B$35:$B$84)</f>
        <v>T.E.P.Z., s.r.o.</v>
      </c>
      <c r="I2377" s="61">
        <f t="array" ref="I2377">SUM(IF(('Bez dříví'!$A$3:$A$33=A2377)*('Bez dříví'!$D$1:$BA$1=G2377),'Bez dříví'!$D$3:$BA$33))</f>
        <v>0</v>
      </c>
      <c r="J2377" s="71" t="str">
        <f>IF(I2377=0,"",I2377)</f>
        <v/>
      </c>
      <c r="K2377" s="62">
        <f>IF(I2377=MIN($J$2353:$J$2402),1,"")</f>
        <v>1</v>
      </c>
    </row>
    <row r="2378" spans="1:11" hidden="1" x14ac:dyDescent="0.25">
      <c r="A2378" s="56">
        <v>48</v>
      </c>
      <c r="B2378" s="57">
        <f>LOOKUP(A2378,Seznamy!$A$3:$A$27,Seznamy!$B$3:$B$27)</f>
        <v>246056</v>
      </c>
      <c r="C2378" s="58" t="str">
        <f>LOOKUP(A2378,Seznamy!$A$3:$A$27,Seznamy!$C$3:$C$27)</f>
        <v>Jítrava</v>
      </c>
      <c r="D2378" s="59">
        <f>LOOKUP(A2378,Seznamy!$A$3:$A$27,Seznamy!$E$3:$E$27)</f>
        <v>3402</v>
      </c>
      <c r="E2378" s="59">
        <f>LOOKUP(A2378,Seznamy!$A$3:$A$27,Seznamy!$H$3:$H$27)</f>
        <v>123891</v>
      </c>
      <c r="F2378" s="60">
        <f>LOOKUP(A2378,Seznamy!$A$3:$A$27,Seznamy!$J$3:$J$27)</f>
        <v>0</v>
      </c>
      <c r="G2378" s="60">
        <v>26</v>
      </c>
      <c r="H2378" s="58" t="str">
        <f>LOOKUP(G2378,'Bez dříví'!$A$35:$A$84,'Bez dříví'!$B$35:$B$84)</f>
        <v>GIRAFFE BUILDINGS s.r.o.</v>
      </c>
      <c r="I2378" s="61">
        <f t="array" ref="I2378">SUM(IF(('Bez dříví'!$A$3:$A$33=A2378)*('Bez dříví'!$D$1:$BA$1=G2378),'Bez dříví'!$D$3:$BA$33))</f>
        <v>0</v>
      </c>
      <c r="J2378" s="71" t="str">
        <f>IF(I2378=0,"",I2378)</f>
        <v/>
      </c>
      <c r="K2378" s="62">
        <f>IF(I2378=MIN($J$2353:$J$2402),1,"")</f>
        <v>1</v>
      </c>
    </row>
    <row r="2379" spans="1:11" hidden="1" x14ac:dyDescent="0.25">
      <c r="A2379" s="56">
        <v>48</v>
      </c>
      <c r="B2379" s="57">
        <f>LOOKUP(A2379,Seznamy!$A$3:$A$27,Seznamy!$B$3:$B$27)</f>
        <v>246056</v>
      </c>
      <c r="C2379" s="58" t="str">
        <f>LOOKUP(A2379,Seznamy!$A$3:$A$27,Seznamy!$C$3:$C$27)</f>
        <v>Jítrava</v>
      </c>
      <c r="D2379" s="59">
        <f>LOOKUP(A2379,Seznamy!$A$3:$A$27,Seznamy!$E$3:$E$27)</f>
        <v>3402</v>
      </c>
      <c r="E2379" s="59">
        <f>LOOKUP(A2379,Seznamy!$A$3:$A$27,Seznamy!$H$3:$H$27)</f>
        <v>123891</v>
      </c>
      <c r="F2379" s="60">
        <f>LOOKUP(A2379,Seznamy!$A$3:$A$27,Seznamy!$J$3:$J$27)</f>
        <v>0</v>
      </c>
      <c r="G2379" s="60">
        <v>27</v>
      </c>
      <c r="H2379" s="58" t="str">
        <f>LOOKUP(G2379,'Bez dříví'!$A$35:$A$84,'Bez dříví'!$B$35:$B$84)</f>
        <v>Lesní společnost Ledeč nad Sázavou, a.s.</v>
      </c>
      <c r="I2379" s="61">
        <f t="array" ref="I2379">SUM(IF(('Bez dříví'!$A$3:$A$33=A2379)*('Bez dříví'!$D$1:$BA$1=G2379),'Bez dříví'!$D$3:$BA$33))</f>
        <v>0</v>
      </c>
      <c r="J2379" s="71" t="str">
        <f>IF(I2379=0,"",I2379)</f>
        <v/>
      </c>
      <c r="K2379" s="62">
        <f>IF(I2379=MIN($J$2353:$J$2402),1,"")</f>
        <v>1</v>
      </c>
    </row>
    <row r="2380" spans="1:11" hidden="1" x14ac:dyDescent="0.25">
      <c r="A2380" s="56">
        <v>48</v>
      </c>
      <c r="B2380" s="57">
        <f>LOOKUP(A2380,Seznamy!$A$3:$A$27,Seznamy!$B$3:$B$27)</f>
        <v>246056</v>
      </c>
      <c r="C2380" s="58" t="str">
        <f>LOOKUP(A2380,Seznamy!$A$3:$A$27,Seznamy!$C$3:$C$27)</f>
        <v>Jítrava</v>
      </c>
      <c r="D2380" s="59">
        <f>LOOKUP(A2380,Seznamy!$A$3:$A$27,Seznamy!$E$3:$E$27)</f>
        <v>3402</v>
      </c>
      <c r="E2380" s="59">
        <f>LOOKUP(A2380,Seznamy!$A$3:$A$27,Seznamy!$H$3:$H$27)</f>
        <v>123891</v>
      </c>
      <c r="F2380" s="60">
        <f>LOOKUP(A2380,Seznamy!$A$3:$A$27,Seznamy!$J$3:$J$27)</f>
        <v>0</v>
      </c>
      <c r="G2380" s="60">
        <v>28</v>
      </c>
      <c r="H2380" s="58" t="str">
        <f>LOOKUP(G2380,'Bez dříví'!$A$35:$A$84,'Bez dříví'!$B$35:$B$84)</f>
        <v>Pradědský lesní závod, a.s.</v>
      </c>
      <c r="I2380" s="61">
        <f t="array" ref="I2380">SUM(IF(('Bez dříví'!$A$3:$A$33=A2380)*('Bez dříví'!$D$1:$BA$1=G2380),'Bez dříví'!$D$3:$BA$33))</f>
        <v>0</v>
      </c>
      <c r="J2380" s="71" t="str">
        <f>IF(I2380=0,"",I2380)</f>
        <v/>
      </c>
      <c r="K2380" s="62">
        <f>IF(I2380=MIN($J$2353:$J$2402),1,"")</f>
        <v>1</v>
      </c>
    </row>
    <row r="2381" spans="1:11" hidden="1" x14ac:dyDescent="0.25">
      <c r="A2381" s="56">
        <v>48</v>
      </c>
      <c r="B2381" s="57">
        <f>LOOKUP(A2381,Seznamy!$A$3:$A$27,Seznamy!$B$3:$B$27)</f>
        <v>246056</v>
      </c>
      <c r="C2381" s="58" t="str">
        <f>LOOKUP(A2381,Seznamy!$A$3:$A$27,Seznamy!$C$3:$C$27)</f>
        <v>Jítrava</v>
      </c>
      <c r="D2381" s="59">
        <f>LOOKUP(A2381,Seznamy!$A$3:$A$27,Seznamy!$E$3:$E$27)</f>
        <v>3402</v>
      </c>
      <c r="E2381" s="59">
        <f>LOOKUP(A2381,Seznamy!$A$3:$A$27,Seznamy!$H$3:$H$27)</f>
        <v>123891</v>
      </c>
      <c r="F2381" s="60">
        <f>LOOKUP(A2381,Seznamy!$A$3:$A$27,Seznamy!$J$3:$J$27)</f>
        <v>0</v>
      </c>
      <c r="G2381" s="60">
        <v>29</v>
      </c>
      <c r="H2381" s="58" t="str">
        <f>LOOKUP(G2381,'Bez dříví'!$A$35:$A$84,'Bez dříví'!$B$35:$B$84)</f>
        <v>Královské lesy s.r.o.</v>
      </c>
      <c r="I2381" s="61">
        <f t="array" ref="I2381">SUM(IF(('Bez dříví'!$A$3:$A$33=A2381)*('Bez dříví'!$D$1:$BA$1=G2381),'Bez dříví'!$D$3:$BA$33))</f>
        <v>0</v>
      </c>
      <c r="J2381" s="71" t="str">
        <f>IF(I2381=0,"",I2381)</f>
        <v/>
      </c>
      <c r="K2381" s="62">
        <f>IF(I2381=MIN($J$2353:$J$2402),1,"")</f>
        <v>1</v>
      </c>
    </row>
    <row r="2382" spans="1:11" hidden="1" x14ac:dyDescent="0.25">
      <c r="A2382" s="56">
        <v>48</v>
      </c>
      <c r="B2382" s="57">
        <f>LOOKUP(A2382,Seznamy!$A$3:$A$27,Seznamy!$B$3:$B$27)</f>
        <v>246056</v>
      </c>
      <c r="C2382" s="58" t="str">
        <f>LOOKUP(A2382,Seznamy!$A$3:$A$27,Seznamy!$C$3:$C$27)</f>
        <v>Jítrava</v>
      </c>
      <c r="D2382" s="59">
        <f>LOOKUP(A2382,Seznamy!$A$3:$A$27,Seznamy!$E$3:$E$27)</f>
        <v>3402</v>
      </c>
      <c r="E2382" s="59">
        <f>LOOKUP(A2382,Seznamy!$A$3:$A$27,Seznamy!$H$3:$H$27)</f>
        <v>123891</v>
      </c>
      <c r="F2382" s="60">
        <f>LOOKUP(A2382,Seznamy!$A$3:$A$27,Seznamy!$J$3:$J$27)</f>
        <v>0</v>
      </c>
      <c r="G2382" s="60">
        <v>30</v>
      </c>
      <c r="H2382" s="58" t="str">
        <f>LOOKUP(G2382,'Bez dříví'!$A$35:$A$84,'Bez dříví'!$B$35:$B$84)</f>
        <v>Jihozápadní dřevařská a.s.</v>
      </c>
      <c r="I2382" s="61">
        <f t="array" ref="I2382">SUM(IF(('Bez dříví'!$A$3:$A$33=A2382)*('Bez dříví'!$D$1:$BA$1=G2382),'Bez dříví'!$D$3:$BA$33))</f>
        <v>0</v>
      </c>
      <c r="J2382" s="71" t="str">
        <f>IF(I2382=0,"",I2382)</f>
        <v/>
      </c>
      <c r="K2382" s="62">
        <f>IF(I2382=MIN($J$2353:$J$2402),1,"")</f>
        <v>1</v>
      </c>
    </row>
    <row r="2383" spans="1:11" hidden="1" x14ac:dyDescent="0.25">
      <c r="A2383" s="56">
        <v>48</v>
      </c>
      <c r="B2383" s="57">
        <f>LOOKUP(A2383,Seznamy!$A$3:$A$27,Seznamy!$B$3:$B$27)</f>
        <v>246056</v>
      </c>
      <c r="C2383" s="58" t="str">
        <f>LOOKUP(A2383,Seznamy!$A$3:$A$27,Seznamy!$C$3:$C$27)</f>
        <v>Jítrava</v>
      </c>
      <c r="D2383" s="59">
        <f>LOOKUP(A2383,Seznamy!$A$3:$A$27,Seznamy!$E$3:$E$27)</f>
        <v>3402</v>
      </c>
      <c r="E2383" s="59">
        <f>LOOKUP(A2383,Seznamy!$A$3:$A$27,Seznamy!$H$3:$H$27)</f>
        <v>123891</v>
      </c>
      <c r="F2383" s="60">
        <f>LOOKUP(A2383,Seznamy!$A$3:$A$27,Seznamy!$J$3:$J$27)</f>
        <v>0</v>
      </c>
      <c r="G2383" s="60">
        <v>31</v>
      </c>
      <c r="H2383" s="58">
        <f>LOOKUP(G2383,'Bez dříví'!$A$35:$A$84,'Bez dříví'!$B$35:$B$84)</f>
        <v>0</v>
      </c>
      <c r="I2383" s="61">
        <f t="array" ref="I2383">SUM(IF(('Bez dříví'!$A$3:$A$33=A2383)*('Bez dříví'!$D$1:$BA$1=G2383),'Bez dříví'!$D$3:$BA$33))</f>
        <v>0</v>
      </c>
      <c r="J2383" s="71" t="str">
        <f>IF(I2383=0,"",I2383)</f>
        <v/>
      </c>
      <c r="K2383" s="62">
        <f>IF(I2383=MIN($J$2353:$J$2402),1,"")</f>
        <v>1</v>
      </c>
    </row>
    <row r="2384" spans="1:11" hidden="1" x14ac:dyDescent="0.25">
      <c r="A2384" s="56">
        <v>48</v>
      </c>
      <c r="B2384" s="57">
        <f>LOOKUP(A2384,Seznamy!$A$3:$A$27,Seznamy!$B$3:$B$27)</f>
        <v>246056</v>
      </c>
      <c r="C2384" s="58" t="str">
        <f>LOOKUP(A2384,Seznamy!$A$3:$A$27,Seznamy!$C$3:$C$27)</f>
        <v>Jítrava</v>
      </c>
      <c r="D2384" s="59">
        <f>LOOKUP(A2384,Seznamy!$A$3:$A$27,Seznamy!$E$3:$E$27)</f>
        <v>3402</v>
      </c>
      <c r="E2384" s="59">
        <f>LOOKUP(A2384,Seznamy!$A$3:$A$27,Seznamy!$H$3:$H$27)</f>
        <v>123891</v>
      </c>
      <c r="F2384" s="60">
        <f>LOOKUP(A2384,Seznamy!$A$3:$A$27,Seznamy!$J$3:$J$27)</f>
        <v>0</v>
      </c>
      <c r="G2384" s="60">
        <v>32</v>
      </c>
      <c r="H2384" s="58">
        <f>LOOKUP(G2384,'Bez dříví'!$A$35:$A$84,'Bez dříví'!$B$35:$B$84)</f>
        <v>0</v>
      </c>
      <c r="I2384" s="61">
        <f t="array" ref="I2384">SUM(IF(('Bez dříví'!$A$3:$A$33=A2384)*('Bez dříví'!$D$1:$BA$1=G2384),'Bez dříví'!$D$3:$BA$33))</f>
        <v>0</v>
      </c>
      <c r="J2384" s="71" t="str">
        <f>IF(I2384=0,"",I2384)</f>
        <v/>
      </c>
      <c r="K2384" s="62">
        <f>IF(I2384=MIN($J$2353:$J$2402),1,"")</f>
        <v>1</v>
      </c>
    </row>
    <row r="2385" spans="1:11" hidden="1" x14ac:dyDescent="0.25">
      <c r="A2385" s="56">
        <v>48</v>
      </c>
      <c r="B2385" s="57">
        <f>LOOKUP(A2385,Seznamy!$A$3:$A$27,Seznamy!$B$3:$B$27)</f>
        <v>246056</v>
      </c>
      <c r="C2385" s="58" t="str">
        <f>LOOKUP(A2385,Seznamy!$A$3:$A$27,Seznamy!$C$3:$C$27)</f>
        <v>Jítrava</v>
      </c>
      <c r="D2385" s="59">
        <f>LOOKUP(A2385,Seznamy!$A$3:$A$27,Seznamy!$E$3:$E$27)</f>
        <v>3402</v>
      </c>
      <c r="E2385" s="59">
        <f>LOOKUP(A2385,Seznamy!$A$3:$A$27,Seznamy!$H$3:$H$27)</f>
        <v>123891</v>
      </c>
      <c r="F2385" s="60">
        <f>LOOKUP(A2385,Seznamy!$A$3:$A$27,Seznamy!$J$3:$J$27)</f>
        <v>0</v>
      </c>
      <c r="G2385" s="60">
        <v>33</v>
      </c>
      <c r="H2385" s="58">
        <f>LOOKUP(G2385,'Bez dříví'!$A$35:$A$84,'Bez dříví'!$B$35:$B$84)</f>
        <v>0</v>
      </c>
      <c r="I2385" s="61">
        <f t="array" ref="I2385">SUM(IF(('Bez dříví'!$A$3:$A$33=A2385)*('Bez dříví'!$D$1:$BA$1=G2385),'Bez dříví'!$D$3:$BA$33))</f>
        <v>0</v>
      </c>
      <c r="J2385" s="71" t="str">
        <f>IF(I2385=0,"",I2385)</f>
        <v/>
      </c>
      <c r="K2385" s="62">
        <f>IF(I2385=MIN($J$2353:$J$2402),1,"")</f>
        <v>1</v>
      </c>
    </row>
    <row r="2386" spans="1:11" hidden="1" x14ac:dyDescent="0.25">
      <c r="A2386" s="56">
        <v>48</v>
      </c>
      <c r="B2386" s="57">
        <f>LOOKUP(A2386,Seznamy!$A$3:$A$27,Seznamy!$B$3:$B$27)</f>
        <v>246056</v>
      </c>
      <c r="C2386" s="58" t="str">
        <f>LOOKUP(A2386,Seznamy!$A$3:$A$27,Seznamy!$C$3:$C$27)</f>
        <v>Jítrava</v>
      </c>
      <c r="D2386" s="59">
        <f>LOOKUP(A2386,Seznamy!$A$3:$A$27,Seznamy!$E$3:$E$27)</f>
        <v>3402</v>
      </c>
      <c r="E2386" s="59">
        <f>LOOKUP(A2386,Seznamy!$A$3:$A$27,Seznamy!$H$3:$H$27)</f>
        <v>123891</v>
      </c>
      <c r="F2386" s="60">
        <f>LOOKUP(A2386,Seznamy!$A$3:$A$27,Seznamy!$J$3:$J$27)</f>
        <v>0</v>
      </c>
      <c r="G2386" s="60">
        <v>34</v>
      </c>
      <c r="H2386" s="58">
        <f>LOOKUP(G2386,'Bez dříví'!$A$35:$A$84,'Bez dříví'!$B$35:$B$84)</f>
        <v>0</v>
      </c>
      <c r="I2386" s="61">
        <f t="array" ref="I2386">SUM(IF(('Bez dříví'!$A$3:$A$33=A2386)*('Bez dříví'!$D$1:$BA$1=G2386),'Bez dříví'!$D$3:$BA$33))</f>
        <v>0</v>
      </c>
      <c r="J2386" s="71" t="str">
        <f>IF(I2386=0,"",I2386)</f>
        <v/>
      </c>
      <c r="K2386" s="62">
        <f>IF(I2386=MIN($J$2353:$J$2402),1,"")</f>
        <v>1</v>
      </c>
    </row>
    <row r="2387" spans="1:11" hidden="1" x14ac:dyDescent="0.25">
      <c r="A2387" s="56">
        <v>48</v>
      </c>
      <c r="B2387" s="57">
        <f>LOOKUP(A2387,Seznamy!$A$3:$A$27,Seznamy!$B$3:$B$27)</f>
        <v>246056</v>
      </c>
      <c r="C2387" s="58" t="str">
        <f>LOOKUP(A2387,Seznamy!$A$3:$A$27,Seznamy!$C$3:$C$27)</f>
        <v>Jítrava</v>
      </c>
      <c r="D2387" s="59">
        <f>LOOKUP(A2387,Seznamy!$A$3:$A$27,Seznamy!$E$3:$E$27)</f>
        <v>3402</v>
      </c>
      <c r="E2387" s="59">
        <f>LOOKUP(A2387,Seznamy!$A$3:$A$27,Seznamy!$H$3:$H$27)</f>
        <v>123891</v>
      </c>
      <c r="F2387" s="60">
        <f>LOOKUP(A2387,Seznamy!$A$3:$A$27,Seznamy!$J$3:$J$27)</f>
        <v>0</v>
      </c>
      <c r="G2387" s="60">
        <v>35</v>
      </c>
      <c r="H2387" s="58">
        <f>LOOKUP(G2387,'Bez dříví'!$A$35:$A$84,'Bez dříví'!$B$35:$B$84)</f>
        <v>0</v>
      </c>
      <c r="I2387" s="61">
        <f t="array" ref="I2387">SUM(IF(('Bez dříví'!$A$3:$A$33=A2387)*('Bez dříví'!$D$1:$BA$1=G2387),'Bez dříví'!$D$3:$BA$33))</f>
        <v>0</v>
      </c>
      <c r="J2387" s="71" t="str">
        <f>IF(I2387=0,"",I2387)</f>
        <v/>
      </c>
      <c r="K2387" s="62">
        <f>IF(I2387=MIN($J$2353:$J$2402),1,"")</f>
        <v>1</v>
      </c>
    </row>
    <row r="2388" spans="1:11" hidden="1" x14ac:dyDescent="0.25">
      <c r="A2388" s="56">
        <v>48</v>
      </c>
      <c r="B2388" s="57">
        <f>LOOKUP(A2388,Seznamy!$A$3:$A$27,Seznamy!$B$3:$B$27)</f>
        <v>246056</v>
      </c>
      <c r="C2388" s="58" t="str">
        <f>LOOKUP(A2388,Seznamy!$A$3:$A$27,Seznamy!$C$3:$C$27)</f>
        <v>Jítrava</v>
      </c>
      <c r="D2388" s="59">
        <f>LOOKUP(A2388,Seznamy!$A$3:$A$27,Seznamy!$E$3:$E$27)</f>
        <v>3402</v>
      </c>
      <c r="E2388" s="59">
        <f>LOOKUP(A2388,Seznamy!$A$3:$A$27,Seznamy!$H$3:$H$27)</f>
        <v>123891</v>
      </c>
      <c r="F2388" s="60">
        <f>LOOKUP(A2388,Seznamy!$A$3:$A$27,Seznamy!$J$3:$J$27)</f>
        <v>0</v>
      </c>
      <c r="G2388" s="60">
        <v>36</v>
      </c>
      <c r="H2388" s="58">
        <f>LOOKUP(G2388,'Bez dříví'!$A$35:$A$84,'Bez dříví'!$B$35:$B$84)</f>
        <v>0</v>
      </c>
      <c r="I2388" s="61">
        <f t="array" ref="I2388">SUM(IF(('Bez dříví'!$A$3:$A$33=A2388)*('Bez dříví'!$D$1:$BA$1=G2388),'Bez dříví'!$D$3:$BA$33))</f>
        <v>0</v>
      </c>
      <c r="J2388" s="71" t="str">
        <f>IF(I2388=0,"",I2388)</f>
        <v/>
      </c>
      <c r="K2388" s="62">
        <f>IF(I2388=MIN($J$2353:$J$2402),1,"")</f>
        <v>1</v>
      </c>
    </row>
    <row r="2389" spans="1:11" hidden="1" x14ac:dyDescent="0.25">
      <c r="A2389" s="56">
        <v>48</v>
      </c>
      <c r="B2389" s="57">
        <f>LOOKUP(A2389,Seznamy!$A$3:$A$27,Seznamy!$B$3:$B$27)</f>
        <v>246056</v>
      </c>
      <c r="C2389" s="58" t="str">
        <f>LOOKUP(A2389,Seznamy!$A$3:$A$27,Seznamy!$C$3:$C$27)</f>
        <v>Jítrava</v>
      </c>
      <c r="D2389" s="59">
        <f>LOOKUP(A2389,Seznamy!$A$3:$A$27,Seznamy!$E$3:$E$27)</f>
        <v>3402</v>
      </c>
      <c r="E2389" s="59">
        <f>LOOKUP(A2389,Seznamy!$A$3:$A$27,Seznamy!$H$3:$H$27)</f>
        <v>123891</v>
      </c>
      <c r="F2389" s="60">
        <f>LOOKUP(A2389,Seznamy!$A$3:$A$27,Seznamy!$J$3:$J$27)</f>
        <v>0</v>
      </c>
      <c r="G2389" s="60">
        <v>37</v>
      </c>
      <c r="H2389" s="58">
        <f>LOOKUP(G2389,'Bez dříví'!$A$35:$A$84,'Bez dříví'!$B$35:$B$84)</f>
        <v>0</v>
      </c>
      <c r="I2389" s="61">
        <f t="array" ref="I2389">SUM(IF(('Bez dříví'!$A$3:$A$33=A2389)*('Bez dříví'!$D$1:$BA$1=G2389),'Bez dříví'!$D$3:$BA$33))</f>
        <v>0</v>
      </c>
      <c r="J2389" s="71" t="str">
        <f>IF(I2389=0,"",I2389)</f>
        <v/>
      </c>
      <c r="K2389" s="62">
        <f>IF(I2389=MIN($J$2353:$J$2402),1,"")</f>
        <v>1</v>
      </c>
    </row>
    <row r="2390" spans="1:11" hidden="1" x14ac:dyDescent="0.25">
      <c r="A2390" s="56">
        <v>48</v>
      </c>
      <c r="B2390" s="57">
        <f>LOOKUP(A2390,Seznamy!$A$3:$A$27,Seznamy!$B$3:$B$27)</f>
        <v>246056</v>
      </c>
      <c r="C2390" s="58" t="str">
        <f>LOOKUP(A2390,Seznamy!$A$3:$A$27,Seznamy!$C$3:$C$27)</f>
        <v>Jítrava</v>
      </c>
      <c r="D2390" s="59">
        <f>LOOKUP(A2390,Seznamy!$A$3:$A$27,Seznamy!$E$3:$E$27)</f>
        <v>3402</v>
      </c>
      <c r="E2390" s="59">
        <f>LOOKUP(A2390,Seznamy!$A$3:$A$27,Seznamy!$H$3:$H$27)</f>
        <v>123891</v>
      </c>
      <c r="F2390" s="60">
        <f>LOOKUP(A2390,Seznamy!$A$3:$A$27,Seznamy!$J$3:$J$27)</f>
        <v>0</v>
      </c>
      <c r="G2390" s="60">
        <v>38</v>
      </c>
      <c r="H2390" s="58">
        <f>LOOKUP(G2390,'Bez dříví'!$A$35:$A$84,'Bez dříví'!$B$35:$B$84)</f>
        <v>0</v>
      </c>
      <c r="I2390" s="61">
        <f t="array" ref="I2390">SUM(IF(('Bez dříví'!$A$3:$A$33=A2390)*('Bez dříví'!$D$1:$BA$1=G2390),'Bez dříví'!$D$3:$BA$33))</f>
        <v>0</v>
      </c>
      <c r="J2390" s="71" t="str">
        <f>IF(I2390=0,"",I2390)</f>
        <v/>
      </c>
      <c r="K2390" s="62">
        <f>IF(I2390=MIN($J$2353:$J$2402),1,"")</f>
        <v>1</v>
      </c>
    </row>
    <row r="2391" spans="1:11" hidden="1" x14ac:dyDescent="0.25">
      <c r="A2391" s="56">
        <v>48</v>
      </c>
      <c r="B2391" s="57">
        <f>LOOKUP(A2391,Seznamy!$A$3:$A$27,Seznamy!$B$3:$B$27)</f>
        <v>246056</v>
      </c>
      <c r="C2391" s="58" t="str">
        <f>LOOKUP(A2391,Seznamy!$A$3:$A$27,Seznamy!$C$3:$C$27)</f>
        <v>Jítrava</v>
      </c>
      <c r="D2391" s="59">
        <f>LOOKUP(A2391,Seznamy!$A$3:$A$27,Seznamy!$E$3:$E$27)</f>
        <v>3402</v>
      </c>
      <c r="E2391" s="59">
        <f>LOOKUP(A2391,Seznamy!$A$3:$A$27,Seznamy!$H$3:$H$27)</f>
        <v>123891</v>
      </c>
      <c r="F2391" s="60">
        <f>LOOKUP(A2391,Seznamy!$A$3:$A$27,Seznamy!$J$3:$J$27)</f>
        <v>0</v>
      </c>
      <c r="G2391" s="60">
        <v>39</v>
      </c>
      <c r="H2391" s="58">
        <f>LOOKUP(G2391,'Bez dříví'!$A$35:$A$84,'Bez dříví'!$B$35:$B$84)</f>
        <v>0</v>
      </c>
      <c r="I2391" s="61">
        <f t="array" ref="I2391">SUM(IF(('Bez dříví'!$A$3:$A$33=A2391)*('Bez dříví'!$D$1:$BA$1=G2391),'Bez dříví'!$D$3:$BA$33))</f>
        <v>0</v>
      </c>
      <c r="J2391" s="71" t="str">
        <f>IF(I2391=0,"",I2391)</f>
        <v/>
      </c>
      <c r="K2391" s="62">
        <f>IF(I2391=MIN($J$2353:$J$2402),1,"")</f>
        <v>1</v>
      </c>
    </row>
    <row r="2392" spans="1:11" hidden="1" x14ac:dyDescent="0.25">
      <c r="A2392" s="56">
        <v>48</v>
      </c>
      <c r="B2392" s="57">
        <f>LOOKUP(A2392,Seznamy!$A$3:$A$27,Seznamy!$B$3:$B$27)</f>
        <v>246056</v>
      </c>
      <c r="C2392" s="58" t="str">
        <f>LOOKUP(A2392,Seznamy!$A$3:$A$27,Seznamy!$C$3:$C$27)</f>
        <v>Jítrava</v>
      </c>
      <c r="D2392" s="59">
        <f>LOOKUP(A2392,Seznamy!$A$3:$A$27,Seznamy!$E$3:$E$27)</f>
        <v>3402</v>
      </c>
      <c r="E2392" s="59">
        <f>LOOKUP(A2392,Seznamy!$A$3:$A$27,Seznamy!$H$3:$H$27)</f>
        <v>123891</v>
      </c>
      <c r="F2392" s="60">
        <f>LOOKUP(A2392,Seznamy!$A$3:$A$27,Seznamy!$J$3:$J$27)</f>
        <v>0</v>
      </c>
      <c r="G2392" s="60">
        <v>40</v>
      </c>
      <c r="H2392" s="58">
        <f>LOOKUP(G2392,'Bez dříví'!$A$35:$A$84,'Bez dříví'!$B$35:$B$84)</f>
        <v>0</v>
      </c>
      <c r="I2392" s="61">
        <f t="array" ref="I2392">SUM(IF(('Bez dříví'!$A$3:$A$33=A2392)*('Bez dříví'!$D$1:$BA$1=G2392),'Bez dříví'!$D$3:$BA$33))</f>
        <v>0</v>
      </c>
      <c r="J2392" s="71" t="str">
        <f>IF(I2392=0,"",I2392)</f>
        <v/>
      </c>
      <c r="K2392" s="62">
        <f>IF(I2392=MIN($J$2353:$J$2402),1,"")</f>
        <v>1</v>
      </c>
    </row>
    <row r="2393" spans="1:11" hidden="1" x14ac:dyDescent="0.25">
      <c r="A2393" s="56">
        <v>48</v>
      </c>
      <c r="B2393" s="57">
        <f>LOOKUP(A2393,Seznamy!$A$3:$A$27,Seznamy!$B$3:$B$27)</f>
        <v>246056</v>
      </c>
      <c r="C2393" s="58" t="str">
        <f>LOOKUP(A2393,Seznamy!$A$3:$A$27,Seznamy!$C$3:$C$27)</f>
        <v>Jítrava</v>
      </c>
      <c r="D2393" s="59">
        <f>LOOKUP(A2393,Seznamy!$A$3:$A$27,Seznamy!$E$3:$E$27)</f>
        <v>3402</v>
      </c>
      <c r="E2393" s="59">
        <f>LOOKUP(A2393,Seznamy!$A$3:$A$27,Seznamy!$H$3:$H$27)</f>
        <v>123891</v>
      </c>
      <c r="F2393" s="60">
        <f>LOOKUP(A2393,Seznamy!$A$3:$A$27,Seznamy!$J$3:$J$27)</f>
        <v>0</v>
      </c>
      <c r="G2393" s="60">
        <v>41</v>
      </c>
      <c r="H2393" s="58">
        <f>LOOKUP(G2393,'Bez dříví'!$A$35:$A$84,'Bez dříví'!$B$35:$B$84)</f>
        <v>0</v>
      </c>
      <c r="I2393" s="61">
        <f t="array" ref="I2393">SUM(IF(('Bez dříví'!$A$3:$A$33=A2393)*('Bez dříví'!$D$1:$BA$1=G2393),'Bez dříví'!$D$3:$BA$33))</f>
        <v>0</v>
      </c>
      <c r="J2393" s="71" t="str">
        <f>IF(I2393=0,"",I2393)</f>
        <v/>
      </c>
      <c r="K2393" s="62">
        <f>IF(I2393=MIN($J$2353:$J$2402),1,"")</f>
        <v>1</v>
      </c>
    </row>
    <row r="2394" spans="1:11" hidden="1" x14ac:dyDescent="0.25">
      <c r="A2394" s="56">
        <v>48</v>
      </c>
      <c r="B2394" s="57">
        <f>LOOKUP(A2394,Seznamy!$A$3:$A$27,Seznamy!$B$3:$B$27)</f>
        <v>246056</v>
      </c>
      <c r="C2394" s="58" t="str">
        <f>LOOKUP(A2394,Seznamy!$A$3:$A$27,Seznamy!$C$3:$C$27)</f>
        <v>Jítrava</v>
      </c>
      <c r="D2394" s="59">
        <f>LOOKUP(A2394,Seznamy!$A$3:$A$27,Seznamy!$E$3:$E$27)</f>
        <v>3402</v>
      </c>
      <c r="E2394" s="59">
        <f>LOOKUP(A2394,Seznamy!$A$3:$A$27,Seznamy!$H$3:$H$27)</f>
        <v>123891</v>
      </c>
      <c r="F2394" s="60">
        <f>LOOKUP(A2394,Seznamy!$A$3:$A$27,Seznamy!$J$3:$J$27)</f>
        <v>0</v>
      </c>
      <c r="G2394" s="60">
        <v>42</v>
      </c>
      <c r="H2394" s="58">
        <f>LOOKUP(G2394,'Bez dříví'!$A$35:$A$84,'Bez dříví'!$B$35:$B$84)</f>
        <v>0</v>
      </c>
      <c r="I2394" s="61">
        <f t="array" ref="I2394">SUM(IF(('Bez dříví'!$A$3:$A$33=A2394)*('Bez dříví'!$D$1:$BA$1=G2394),'Bez dříví'!$D$3:$BA$33))</f>
        <v>0</v>
      </c>
      <c r="J2394" s="71" t="str">
        <f>IF(I2394=0,"",I2394)</f>
        <v/>
      </c>
      <c r="K2394" s="62">
        <f>IF(I2394=MIN($J$2353:$J$2402),1,"")</f>
        <v>1</v>
      </c>
    </row>
    <row r="2395" spans="1:11" hidden="1" x14ac:dyDescent="0.25">
      <c r="A2395" s="56">
        <v>48</v>
      </c>
      <c r="B2395" s="57">
        <f>LOOKUP(A2395,Seznamy!$A$3:$A$27,Seznamy!$B$3:$B$27)</f>
        <v>246056</v>
      </c>
      <c r="C2395" s="58" t="str">
        <f>LOOKUP(A2395,Seznamy!$A$3:$A$27,Seznamy!$C$3:$C$27)</f>
        <v>Jítrava</v>
      </c>
      <c r="D2395" s="59">
        <f>LOOKUP(A2395,Seznamy!$A$3:$A$27,Seznamy!$E$3:$E$27)</f>
        <v>3402</v>
      </c>
      <c r="E2395" s="59">
        <f>LOOKUP(A2395,Seznamy!$A$3:$A$27,Seznamy!$H$3:$H$27)</f>
        <v>123891</v>
      </c>
      <c r="F2395" s="60">
        <f>LOOKUP(A2395,Seznamy!$A$3:$A$27,Seznamy!$J$3:$J$27)</f>
        <v>0</v>
      </c>
      <c r="G2395" s="60">
        <v>43</v>
      </c>
      <c r="H2395" s="58">
        <f>LOOKUP(G2395,'Bez dříví'!$A$35:$A$84,'Bez dříví'!$B$35:$B$84)</f>
        <v>0</v>
      </c>
      <c r="I2395" s="61">
        <f t="array" ref="I2395">SUM(IF(('Bez dříví'!$A$3:$A$33=A2395)*('Bez dříví'!$D$1:$BA$1=G2395),'Bez dříví'!$D$3:$BA$33))</f>
        <v>0</v>
      </c>
      <c r="J2395" s="71" t="str">
        <f>IF(I2395=0,"",I2395)</f>
        <v/>
      </c>
      <c r="K2395" s="62">
        <f>IF(I2395=MIN($J$2353:$J$2402),1,"")</f>
        <v>1</v>
      </c>
    </row>
    <row r="2396" spans="1:11" hidden="1" x14ac:dyDescent="0.25">
      <c r="A2396" s="56">
        <v>48</v>
      </c>
      <c r="B2396" s="57">
        <f>LOOKUP(A2396,Seznamy!$A$3:$A$27,Seznamy!$B$3:$B$27)</f>
        <v>246056</v>
      </c>
      <c r="C2396" s="58" t="str">
        <f>LOOKUP(A2396,Seznamy!$A$3:$A$27,Seznamy!$C$3:$C$27)</f>
        <v>Jítrava</v>
      </c>
      <c r="D2396" s="59">
        <f>LOOKUP(A2396,Seznamy!$A$3:$A$27,Seznamy!$E$3:$E$27)</f>
        <v>3402</v>
      </c>
      <c r="E2396" s="59">
        <f>LOOKUP(A2396,Seznamy!$A$3:$A$27,Seznamy!$H$3:$H$27)</f>
        <v>123891</v>
      </c>
      <c r="F2396" s="60">
        <f>LOOKUP(A2396,Seznamy!$A$3:$A$27,Seznamy!$J$3:$J$27)</f>
        <v>0</v>
      </c>
      <c r="G2396" s="60">
        <v>44</v>
      </c>
      <c r="H2396" s="58">
        <f>LOOKUP(G2396,'Bez dříví'!$A$35:$A$84,'Bez dříví'!$B$35:$B$84)</f>
        <v>0</v>
      </c>
      <c r="I2396" s="61">
        <f t="array" ref="I2396">SUM(IF(('Bez dříví'!$A$3:$A$33=A2396)*('Bez dříví'!$D$1:$BA$1=G2396),'Bez dříví'!$D$3:$BA$33))</f>
        <v>0</v>
      </c>
      <c r="J2396" s="71" t="str">
        <f>IF(I2396=0,"",I2396)</f>
        <v/>
      </c>
      <c r="K2396" s="62">
        <f>IF(I2396=MIN($J$2353:$J$2402),1,"")</f>
        <v>1</v>
      </c>
    </row>
    <row r="2397" spans="1:11" hidden="1" x14ac:dyDescent="0.25">
      <c r="A2397" s="56">
        <v>48</v>
      </c>
      <c r="B2397" s="57">
        <f>LOOKUP(A2397,Seznamy!$A$3:$A$27,Seznamy!$B$3:$B$27)</f>
        <v>246056</v>
      </c>
      <c r="C2397" s="58" t="str">
        <f>LOOKUP(A2397,Seznamy!$A$3:$A$27,Seznamy!$C$3:$C$27)</f>
        <v>Jítrava</v>
      </c>
      <c r="D2397" s="59">
        <f>LOOKUP(A2397,Seznamy!$A$3:$A$27,Seznamy!$E$3:$E$27)</f>
        <v>3402</v>
      </c>
      <c r="E2397" s="59">
        <f>LOOKUP(A2397,Seznamy!$A$3:$A$27,Seznamy!$H$3:$H$27)</f>
        <v>123891</v>
      </c>
      <c r="F2397" s="60">
        <f>LOOKUP(A2397,Seznamy!$A$3:$A$27,Seznamy!$J$3:$J$27)</f>
        <v>0</v>
      </c>
      <c r="G2397" s="60">
        <v>45</v>
      </c>
      <c r="H2397" s="58">
        <f>LOOKUP(G2397,'Bez dříví'!$A$35:$A$84,'Bez dříví'!$B$35:$B$84)</f>
        <v>0</v>
      </c>
      <c r="I2397" s="61">
        <f t="array" ref="I2397">SUM(IF(('Bez dříví'!$A$3:$A$33=A2397)*('Bez dříví'!$D$1:$BA$1=G2397),'Bez dříví'!$D$3:$BA$33))</f>
        <v>0</v>
      </c>
      <c r="J2397" s="71" t="str">
        <f>IF(I2397=0,"",I2397)</f>
        <v/>
      </c>
      <c r="K2397" s="62">
        <f>IF(I2397=MIN($J$2353:$J$2402),1,"")</f>
        <v>1</v>
      </c>
    </row>
    <row r="2398" spans="1:11" hidden="1" x14ac:dyDescent="0.25">
      <c r="A2398" s="56">
        <v>48</v>
      </c>
      <c r="B2398" s="57">
        <f>LOOKUP(A2398,Seznamy!$A$3:$A$27,Seznamy!$B$3:$B$27)</f>
        <v>246056</v>
      </c>
      <c r="C2398" s="58" t="str">
        <f>LOOKUP(A2398,Seznamy!$A$3:$A$27,Seznamy!$C$3:$C$27)</f>
        <v>Jítrava</v>
      </c>
      <c r="D2398" s="59">
        <f>LOOKUP(A2398,Seznamy!$A$3:$A$27,Seznamy!$E$3:$E$27)</f>
        <v>3402</v>
      </c>
      <c r="E2398" s="59">
        <f>LOOKUP(A2398,Seznamy!$A$3:$A$27,Seznamy!$H$3:$H$27)</f>
        <v>123891</v>
      </c>
      <c r="F2398" s="60">
        <f>LOOKUP(A2398,Seznamy!$A$3:$A$27,Seznamy!$J$3:$J$27)</f>
        <v>0</v>
      </c>
      <c r="G2398" s="60">
        <v>46</v>
      </c>
      <c r="H2398" s="58">
        <f>LOOKUP(G2398,'Bez dříví'!$A$35:$A$84,'Bez dříví'!$B$35:$B$84)</f>
        <v>0</v>
      </c>
      <c r="I2398" s="61">
        <f t="array" ref="I2398">SUM(IF(('Bez dříví'!$A$3:$A$33=A2398)*('Bez dříví'!$D$1:$BA$1=G2398),'Bez dříví'!$D$3:$BA$33))</f>
        <v>0</v>
      </c>
      <c r="J2398" s="71" t="str">
        <f>IF(I2398=0,"",I2398)</f>
        <v/>
      </c>
      <c r="K2398" s="62">
        <f>IF(I2398=MIN($J$2353:$J$2402),1,"")</f>
        <v>1</v>
      </c>
    </row>
    <row r="2399" spans="1:11" hidden="1" x14ac:dyDescent="0.25">
      <c r="A2399" s="56">
        <v>48</v>
      </c>
      <c r="B2399" s="57">
        <f>LOOKUP(A2399,Seznamy!$A$3:$A$27,Seznamy!$B$3:$B$27)</f>
        <v>246056</v>
      </c>
      <c r="C2399" s="58" t="str">
        <f>LOOKUP(A2399,Seznamy!$A$3:$A$27,Seznamy!$C$3:$C$27)</f>
        <v>Jítrava</v>
      </c>
      <c r="D2399" s="59">
        <f>LOOKUP(A2399,Seznamy!$A$3:$A$27,Seznamy!$E$3:$E$27)</f>
        <v>3402</v>
      </c>
      <c r="E2399" s="59">
        <f>LOOKUP(A2399,Seznamy!$A$3:$A$27,Seznamy!$H$3:$H$27)</f>
        <v>123891</v>
      </c>
      <c r="F2399" s="60">
        <f>LOOKUP(A2399,Seznamy!$A$3:$A$27,Seznamy!$J$3:$J$27)</f>
        <v>0</v>
      </c>
      <c r="G2399" s="60">
        <v>47</v>
      </c>
      <c r="H2399" s="58">
        <f>LOOKUP(G2399,'Bez dříví'!$A$35:$A$84,'Bez dříví'!$B$35:$B$84)</f>
        <v>0</v>
      </c>
      <c r="I2399" s="61">
        <f t="array" ref="I2399">SUM(IF(('Bez dříví'!$A$3:$A$33=A2399)*('Bez dříví'!$D$1:$BA$1=G2399),'Bez dříví'!$D$3:$BA$33))</f>
        <v>0</v>
      </c>
      <c r="J2399" s="71" t="str">
        <f>IF(I2399=0,"",I2399)</f>
        <v/>
      </c>
      <c r="K2399" s="62">
        <f>IF(I2399=MIN($J$2353:$J$2402),1,"")</f>
        <v>1</v>
      </c>
    </row>
    <row r="2400" spans="1:11" hidden="1" x14ac:dyDescent="0.25">
      <c r="A2400" s="56">
        <v>48</v>
      </c>
      <c r="B2400" s="57">
        <f>LOOKUP(A2400,Seznamy!$A$3:$A$27,Seznamy!$B$3:$B$27)</f>
        <v>246056</v>
      </c>
      <c r="C2400" s="58" t="str">
        <f>LOOKUP(A2400,Seznamy!$A$3:$A$27,Seznamy!$C$3:$C$27)</f>
        <v>Jítrava</v>
      </c>
      <c r="D2400" s="59">
        <f>LOOKUP(A2400,Seznamy!$A$3:$A$27,Seznamy!$E$3:$E$27)</f>
        <v>3402</v>
      </c>
      <c r="E2400" s="59">
        <f>LOOKUP(A2400,Seznamy!$A$3:$A$27,Seznamy!$H$3:$H$27)</f>
        <v>123891</v>
      </c>
      <c r="F2400" s="60">
        <f>LOOKUP(A2400,Seznamy!$A$3:$A$27,Seznamy!$J$3:$J$27)</f>
        <v>0</v>
      </c>
      <c r="G2400" s="60">
        <v>48</v>
      </c>
      <c r="H2400" s="58">
        <f>LOOKUP(G2400,'Bez dříví'!$A$35:$A$84,'Bez dříví'!$B$35:$B$84)</f>
        <v>0</v>
      </c>
      <c r="I2400" s="61">
        <f t="array" ref="I2400">SUM(IF(('Bez dříví'!$A$3:$A$33=A2400)*('Bez dříví'!$D$1:$BA$1=G2400),'Bez dříví'!$D$3:$BA$33))</f>
        <v>0</v>
      </c>
      <c r="J2400" s="71" t="str">
        <f>IF(I2400=0,"",I2400)</f>
        <v/>
      </c>
      <c r="K2400" s="62">
        <f>IF(I2400=MIN($J$2353:$J$2402),1,"")</f>
        <v>1</v>
      </c>
    </row>
    <row r="2401" spans="1:11" hidden="1" x14ac:dyDescent="0.25">
      <c r="A2401" s="56">
        <v>48</v>
      </c>
      <c r="B2401" s="57">
        <f>LOOKUP(A2401,Seznamy!$A$3:$A$27,Seznamy!$B$3:$B$27)</f>
        <v>246056</v>
      </c>
      <c r="C2401" s="58" t="str">
        <f>LOOKUP(A2401,Seznamy!$A$3:$A$27,Seznamy!$C$3:$C$27)</f>
        <v>Jítrava</v>
      </c>
      <c r="D2401" s="59">
        <f>LOOKUP(A2401,Seznamy!$A$3:$A$27,Seznamy!$E$3:$E$27)</f>
        <v>3402</v>
      </c>
      <c r="E2401" s="59">
        <f>LOOKUP(A2401,Seznamy!$A$3:$A$27,Seznamy!$H$3:$H$27)</f>
        <v>123891</v>
      </c>
      <c r="F2401" s="60">
        <f>LOOKUP(A2401,Seznamy!$A$3:$A$27,Seznamy!$J$3:$J$27)</f>
        <v>0</v>
      </c>
      <c r="G2401" s="60">
        <v>49</v>
      </c>
      <c r="H2401" s="58">
        <f>LOOKUP(G2401,'Bez dříví'!$A$35:$A$84,'Bez dříví'!$B$35:$B$84)</f>
        <v>0</v>
      </c>
      <c r="I2401" s="61">
        <f t="array" ref="I2401">SUM(IF(('Bez dříví'!$A$3:$A$33=A2401)*('Bez dříví'!$D$1:$BA$1=G2401),'Bez dříví'!$D$3:$BA$33))</f>
        <v>0</v>
      </c>
      <c r="J2401" s="71" t="str">
        <f>IF(I2401=0,"",I2401)</f>
        <v/>
      </c>
      <c r="K2401" s="62">
        <f>IF(I2401=MIN($J$2353:$J$2402),1,"")</f>
        <v>1</v>
      </c>
    </row>
    <row r="2402" spans="1:11" hidden="1" x14ac:dyDescent="0.25">
      <c r="A2402" s="56">
        <v>48</v>
      </c>
      <c r="B2402" s="57">
        <f>LOOKUP(A2402,Seznamy!$A$3:$A$27,Seznamy!$B$3:$B$27)</f>
        <v>246056</v>
      </c>
      <c r="C2402" s="58" t="str">
        <f>LOOKUP(A2402,Seznamy!$A$3:$A$27,Seznamy!$C$3:$C$27)</f>
        <v>Jítrava</v>
      </c>
      <c r="D2402" s="59">
        <f>LOOKUP(A2402,Seznamy!$A$3:$A$27,Seznamy!$E$3:$E$27)</f>
        <v>3402</v>
      </c>
      <c r="E2402" s="59">
        <f>LOOKUP(A2402,Seznamy!$A$3:$A$27,Seznamy!$H$3:$H$27)</f>
        <v>123891</v>
      </c>
      <c r="F2402" s="60">
        <f>LOOKUP(A2402,Seznamy!$A$3:$A$27,Seznamy!$J$3:$J$27)</f>
        <v>0</v>
      </c>
      <c r="G2402" s="60">
        <v>50</v>
      </c>
      <c r="H2402" s="58">
        <f>LOOKUP(G2402,'Bez dříví'!$A$35:$A$84,'Bez dříví'!$B$35:$B$84)</f>
        <v>0</v>
      </c>
      <c r="I2402" s="61">
        <f t="array" ref="I2402">SUM(IF(('Bez dříví'!$A$3:$A$33=A2402)*('Bez dříví'!$D$1:$BA$1=G2402),'Bez dříví'!$D$3:$BA$33))</f>
        <v>0</v>
      </c>
      <c r="J2402" s="71" t="str">
        <f>IF(I2402=0,"",I2402)</f>
        <v/>
      </c>
      <c r="K2402" s="62">
        <f>IF(I2402=MIN($J$2353:$J$2402),1,"")</f>
        <v>1</v>
      </c>
    </row>
    <row r="2403" spans="1:11" hidden="1" x14ac:dyDescent="0.25">
      <c r="A2403" s="34">
        <v>49</v>
      </c>
      <c r="B2403" s="35">
        <f>LOOKUP(A2403,Seznamy!$A$3:$A$27,Seznamy!$B$3:$B$27)</f>
        <v>246056</v>
      </c>
      <c r="C2403" s="36" t="str">
        <f>LOOKUP(A2403,Seznamy!$A$3:$A$27,Seznamy!$C$3:$C$27)</f>
        <v>Jítrava</v>
      </c>
      <c r="D2403" s="37">
        <f>LOOKUP(A2403,Seznamy!$A$3:$A$27,Seznamy!$E$3:$E$27)</f>
        <v>3402</v>
      </c>
      <c r="E2403" s="37">
        <f>LOOKUP(A2403,Seznamy!$A$3:$A$27,Seznamy!$H$3:$H$27)</f>
        <v>123891</v>
      </c>
      <c r="F2403" s="38">
        <f>LOOKUP(A2403,Seznamy!$A$3:$A$27,Seznamy!$J$3:$J$27)</f>
        <v>0</v>
      </c>
      <c r="G2403" s="38">
        <v>1</v>
      </c>
      <c r="H2403" s="36" t="str">
        <f>LOOKUP(G2403,'Bez dříví'!$A$35:$A$84,'Bez dříví'!$B$35:$B$84)</f>
        <v>LESCUS Cetkovice, s.r.o.</v>
      </c>
      <c r="I2403" s="39">
        <f t="array" ref="I2403">SUM(IF(('Bez dříví'!$A$3:$A$33=A2403)*('Bez dříví'!$D$1:$BA$1=G2403),'Bez dříví'!$D$3:$BA$33))</f>
        <v>0</v>
      </c>
      <c r="J2403" s="70" t="str">
        <f>IF(I2403=0,"",I2403)</f>
        <v/>
      </c>
      <c r="K2403" s="40">
        <f>IF(I2403=MIN($J$2403:$J$2452),1,"")</f>
        <v>1</v>
      </c>
    </row>
    <row r="2404" spans="1:11" hidden="1" x14ac:dyDescent="0.25">
      <c r="A2404" s="34">
        <v>49</v>
      </c>
      <c r="B2404" s="35">
        <f>LOOKUP(A2404,Seznamy!$A$3:$A$27,Seznamy!$B$3:$B$27)</f>
        <v>246056</v>
      </c>
      <c r="C2404" s="36" t="str">
        <f>LOOKUP(A2404,Seznamy!$A$3:$A$27,Seznamy!$C$3:$C$27)</f>
        <v>Jítrava</v>
      </c>
      <c r="D2404" s="37">
        <f>LOOKUP(A2404,Seznamy!$A$3:$A$27,Seznamy!$E$3:$E$27)</f>
        <v>3402</v>
      </c>
      <c r="E2404" s="37">
        <f>LOOKUP(A2404,Seznamy!$A$3:$A$27,Seznamy!$H$3:$H$27)</f>
        <v>123891</v>
      </c>
      <c r="F2404" s="38">
        <f>LOOKUP(A2404,Seznamy!$A$3:$A$27,Seznamy!$J$3:$J$27)</f>
        <v>0</v>
      </c>
      <c r="G2404" s="38">
        <v>2</v>
      </c>
      <c r="H2404" s="36" t="str">
        <f>LOOKUP(G2404,'Bez dříví'!$A$35:$A$84,'Bez dříví'!$B$35:$B$84)</f>
        <v>EGREGA s.r.o.</v>
      </c>
      <c r="I2404" s="39">
        <f t="array" ref="I2404">SUM(IF(('Bez dříví'!$A$3:$A$33=A2404)*('Bez dříví'!$D$1:$BA$1=G2404),'Bez dříví'!$D$3:$BA$33))</f>
        <v>0</v>
      </c>
      <c r="J2404" s="70" t="str">
        <f>IF(I2404=0,"",I2404)</f>
        <v/>
      </c>
      <c r="K2404" s="40">
        <f>IF(I2404=MIN($J$2403:$J$2452),1,"")</f>
        <v>1</v>
      </c>
    </row>
    <row r="2405" spans="1:11" hidden="1" x14ac:dyDescent="0.25">
      <c r="A2405" s="34">
        <v>49</v>
      </c>
      <c r="B2405" s="35">
        <f>LOOKUP(A2405,Seznamy!$A$3:$A$27,Seznamy!$B$3:$B$27)</f>
        <v>246056</v>
      </c>
      <c r="C2405" s="36" t="str">
        <f>LOOKUP(A2405,Seznamy!$A$3:$A$27,Seznamy!$C$3:$C$27)</f>
        <v>Jítrava</v>
      </c>
      <c r="D2405" s="37">
        <f>LOOKUP(A2405,Seznamy!$A$3:$A$27,Seznamy!$E$3:$E$27)</f>
        <v>3402</v>
      </c>
      <c r="E2405" s="37">
        <f>LOOKUP(A2405,Seznamy!$A$3:$A$27,Seznamy!$H$3:$H$27)</f>
        <v>123891</v>
      </c>
      <c r="F2405" s="38">
        <f>LOOKUP(A2405,Seznamy!$A$3:$A$27,Seznamy!$J$3:$J$27)</f>
        <v>0</v>
      </c>
      <c r="G2405" s="38">
        <v>3</v>
      </c>
      <c r="H2405" s="36" t="str">
        <f>LOOKUP(G2405,'Bez dříví'!$A$35:$A$84,'Bez dříví'!$B$35:$B$84)</f>
        <v>Lesostavby Frýdek-Místek a.s.</v>
      </c>
      <c r="I2405" s="39">
        <f t="array" ref="I2405">SUM(IF(('Bez dříví'!$A$3:$A$33=A2405)*('Bez dříví'!$D$1:$BA$1=G2405),'Bez dříví'!$D$3:$BA$33))</f>
        <v>0</v>
      </c>
      <c r="J2405" s="70" t="str">
        <f>IF(I2405=0,"",I2405)</f>
        <v/>
      </c>
      <c r="K2405" s="40">
        <f>IF(I2405=MIN($J$2403:$J$2452),1,"")</f>
        <v>1</v>
      </c>
    </row>
    <row r="2406" spans="1:11" hidden="1" x14ac:dyDescent="0.25">
      <c r="A2406" s="34">
        <v>49</v>
      </c>
      <c r="B2406" s="35">
        <f>LOOKUP(A2406,Seznamy!$A$3:$A$27,Seznamy!$B$3:$B$27)</f>
        <v>246056</v>
      </c>
      <c r="C2406" s="36" t="str">
        <f>LOOKUP(A2406,Seznamy!$A$3:$A$27,Seznamy!$C$3:$C$27)</f>
        <v>Jítrava</v>
      </c>
      <c r="D2406" s="37">
        <f>LOOKUP(A2406,Seznamy!$A$3:$A$27,Seznamy!$E$3:$E$27)</f>
        <v>3402</v>
      </c>
      <c r="E2406" s="37">
        <f>LOOKUP(A2406,Seznamy!$A$3:$A$27,Seznamy!$H$3:$H$27)</f>
        <v>123891</v>
      </c>
      <c r="F2406" s="38">
        <f>LOOKUP(A2406,Seznamy!$A$3:$A$27,Seznamy!$J$3:$J$27)</f>
        <v>0</v>
      </c>
      <c r="G2406" s="38">
        <v>4</v>
      </c>
      <c r="H2406" s="36" t="str">
        <f>LOOKUP(G2406,'Bez dříví'!$A$35:$A$84,'Bez dříví'!$B$35:$B$84)</f>
        <v>LST a.s.</v>
      </c>
      <c r="I2406" s="39">
        <f t="array" ref="I2406">SUM(IF(('Bez dříví'!$A$3:$A$33=A2406)*('Bez dříví'!$D$1:$BA$1=G2406),'Bez dříví'!$D$3:$BA$33))</f>
        <v>0</v>
      </c>
      <c r="J2406" s="70" t="str">
        <f>IF(I2406=0,"",I2406)</f>
        <v/>
      </c>
      <c r="K2406" s="40">
        <f>IF(I2406=MIN($J$2403:$J$2452),1,"")</f>
        <v>1</v>
      </c>
    </row>
    <row r="2407" spans="1:11" hidden="1" x14ac:dyDescent="0.25">
      <c r="A2407" s="34">
        <v>49</v>
      </c>
      <c r="B2407" s="35">
        <f>LOOKUP(A2407,Seznamy!$A$3:$A$27,Seznamy!$B$3:$B$27)</f>
        <v>246056</v>
      </c>
      <c r="C2407" s="36" t="str">
        <f>LOOKUP(A2407,Seznamy!$A$3:$A$27,Seznamy!$C$3:$C$27)</f>
        <v>Jítrava</v>
      </c>
      <c r="D2407" s="37">
        <f>LOOKUP(A2407,Seznamy!$A$3:$A$27,Seznamy!$E$3:$E$27)</f>
        <v>3402</v>
      </c>
      <c r="E2407" s="37">
        <f>LOOKUP(A2407,Seznamy!$A$3:$A$27,Seznamy!$H$3:$H$27)</f>
        <v>123891</v>
      </c>
      <c r="F2407" s="38">
        <f>LOOKUP(A2407,Seznamy!$A$3:$A$27,Seznamy!$J$3:$J$27)</f>
        <v>0</v>
      </c>
      <c r="G2407" s="38">
        <v>5</v>
      </c>
      <c r="H2407" s="36" t="str">
        <f>LOOKUP(G2407,'Bez dříví'!$A$35:$A$84,'Bez dříví'!$B$35:$B$84)</f>
        <v>UNILES a.s.</v>
      </c>
      <c r="I2407" s="39">
        <f t="array" ref="I2407">SUM(IF(('Bez dříví'!$A$3:$A$33=A2407)*('Bez dříví'!$D$1:$BA$1=G2407),'Bez dříví'!$D$3:$BA$33))</f>
        <v>0</v>
      </c>
      <c r="J2407" s="70" t="str">
        <f>IF(I2407=0,"",I2407)</f>
        <v/>
      </c>
      <c r="K2407" s="40">
        <f>IF(I2407=MIN($J$2403:$J$2452),1,"")</f>
        <v>1</v>
      </c>
    </row>
    <row r="2408" spans="1:11" hidden="1" x14ac:dyDescent="0.25">
      <c r="A2408" s="34">
        <v>49</v>
      </c>
      <c r="B2408" s="35">
        <f>LOOKUP(A2408,Seznamy!$A$3:$A$27,Seznamy!$B$3:$B$27)</f>
        <v>246056</v>
      </c>
      <c r="C2408" s="36" t="str">
        <f>LOOKUP(A2408,Seznamy!$A$3:$A$27,Seznamy!$C$3:$C$27)</f>
        <v>Jítrava</v>
      </c>
      <c r="D2408" s="37">
        <f>LOOKUP(A2408,Seznamy!$A$3:$A$27,Seznamy!$E$3:$E$27)</f>
        <v>3402</v>
      </c>
      <c r="E2408" s="37">
        <f>LOOKUP(A2408,Seznamy!$A$3:$A$27,Seznamy!$H$3:$H$27)</f>
        <v>123891</v>
      </c>
      <c r="F2408" s="38">
        <f>LOOKUP(A2408,Seznamy!$A$3:$A$27,Seznamy!$J$3:$J$27)</f>
        <v>0</v>
      </c>
      <c r="G2408" s="38">
        <v>6</v>
      </c>
      <c r="H2408" s="36" t="str">
        <f>LOOKUP(G2408,'Bez dříví'!$A$35:$A$84,'Bez dříví'!$B$35:$B$84)</f>
        <v>LDF Rožnov a.s.</v>
      </c>
      <c r="I2408" s="39">
        <f t="array" ref="I2408">SUM(IF(('Bez dříví'!$A$3:$A$33=A2408)*('Bez dříví'!$D$1:$BA$1=G2408),'Bez dříví'!$D$3:$BA$33))</f>
        <v>0</v>
      </c>
      <c r="J2408" s="70" t="str">
        <f>IF(I2408=0,"",I2408)</f>
        <v/>
      </c>
      <c r="K2408" s="40">
        <f>IF(I2408=MIN($J$2403:$J$2452),1,"")</f>
        <v>1</v>
      </c>
    </row>
    <row r="2409" spans="1:11" hidden="1" x14ac:dyDescent="0.25">
      <c r="A2409" s="34">
        <v>49</v>
      </c>
      <c r="B2409" s="35">
        <f>LOOKUP(A2409,Seznamy!$A$3:$A$27,Seznamy!$B$3:$B$27)</f>
        <v>246056</v>
      </c>
      <c r="C2409" s="36" t="str">
        <f>LOOKUP(A2409,Seznamy!$A$3:$A$27,Seznamy!$C$3:$C$27)</f>
        <v>Jítrava</v>
      </c>
      <c r="D2409" s="37">
        <f>LOOKUP(A2409,Seznamy!$A$3:$A$27,Seznamy!$E$3:$E$27)</f>
        <v>3402</v>
      </c>
      <c r="E2409" s="37">
        <f>LOOKUP(A2409,Seznamy!$A$3:$A$27,Seznamy!$H$3:$H$27)</f>
        <v>123891</v>
      </c>
      <c r="F2409" s="38">
        <f>LOOKUP(A2409,Seznamy!$A$3:$A$27,Seznamy!$J$3:$J$27)</f>
        <v>0</v>
      </c>
      <c r="G2409" s="38">
        <v>7</v>
      </c>
      <c r="H2409" s="36" t="str">
        <f>LOOKUP(G2409,'Bez dříví'!$A$35:$A$84,'Bez dříví'!$B$35:$B$84)</f>
        <v>ACLESIA, spol. s r.o.</v>
      </c>
      <c r="I2409" s="39">
        <f t="array" ref="I2409">SUM(IF(('Bez dříví'!$A$3:$A$33=A2409)*('Bez dříví'!$D$1:$BA$1=G2409),'Bez dříví'!$D$3:$BA$33))</f>
        <v>0</v>
      </c>
      <c r="J2409" s="70" t="str">
        <f>IF(I2409=0,"",I2409)</f>
        <v/>
      </c>
      <c r="K2409" s="40">
        <f>IF(I2409=MIN($J$2403:$J$2452),1,"")</f>
        <v>1</v>
      </c>
    </row>
    <row r="2410" spans="1:11" hidden="1" x14ac:dyDescent="0.25">
      <c r="A2410" s="34">
        <v>49</v>
      </c>
      <c r="B2410" s="35">
        <f>LOOKUP(A2410,Seznamy!$A$3:$A$27,Seznamy!$B$3:$B$27)</f>
        <v>246056</v>
      </c>
      <c r="C2410" s="36" t="str">
        <f>LOOKUP(A2410,Seznamy!$A$3:$A$27,Seznamy!$C$3:$C$27)</f>
        <v>Jítrava</v>
      </c>
      <c r="D2410" s="37">
        <f>LOOKUP(A2410,Seznamy!$A$3:$A$27,Seznamy!$E$3:$E$27)</f>
        <v>3402</v>
      </c>
      <c r="E2410" s="37">
        <f>LOOKUP(A2410,Seznamy!$A$3:$A$27,Seznamy!$H$3:$H$27)</f>
        <v>123891</v>
      </c>
      <c r="F2410" s="38">
        <f>LOOKUP(A2410,Seznamy!$A$3:$A$27,Seznamy!$J$3:$J$27)</f>
        <v>0</v>
      </c>
      <c r="G2410" s="38">
        <v>8</v>
      </c>
      <c r="H2410" s="36" t="str">
        <f>LOOKUP(G2410,'Bez dříví'!$A$35:$A$84,'Bez dříví'!$B$35:$B$84)</f>
        <v>Sušická lesní a obchodní s.r.o.</v>
      </c>
      <c r="I2410" s="39">
        <f t="array" ref="I2410">SUM(IF(('Bez dříví'!$A$3:$A$33=A2410)*('Bez dříví'!$D$1:$BA$1=G2410),'Bez dříví'!$D$3:$BA$33))</f>
        <v>0</v>
      </c>
      <c r="J2410" s="70" t="str">
        <f>IF(I2410=0,"",I2410)</f>
        <v/>
      </c>
      <c r="K2410" s="40">
        <f>IF(I2410=MIN($J$2403:$J$2452),1,"")</f>
        <v>1</v>
      </c>
    </row>
    <row r="2411" spans="1:11" hidden="1" x14ac:dyDescent="0.25">
      <c r="A2411" s="34">
        <v>49</v>
      </c>
      <c r="B2411" s="35">
        <f>LOOKUP(A2411,Seznamy!$A$3:$A$27,Seznamy!$B$3:$B$27)</f>
        <v>246056</v>
      </c>
      <c r="C2411" s="36" t="str">
        <f>LOOKUP(A2411,Seznamy!$A$3:$A$27,Seznamy!$C$3:$C$27)</f>
        <v>Jítrava</v>
      </c>
      <c r="D2411" s="37">
        <f>LOOKUP(A2411,Seznamy!$A$3:$A$27,Seznamy!$E$3:$E$27)</f>
        <v>3402</v>
      </c>
      <c r="E2411" s="37">
        <f>LOOKUP(A2411,Seznamy!$A$3:$A$27,Seznamy!$H$3:$H$27)</f>
        <v>123891</v>
      </c>
      <c r="F2411" s="38">
        <f>LOOKUP(A2411,Seznamy!$A$3:$A$27,Seznamy!$J$3:$J$27)</f>
        <v>0</v>
      </c>
      <c r="G2411" s="38">
        <v>9</v>
      </c>
      <c r="H2411" s="36" t="str">
        <f>LOOKUP(G2411,'Bez dříví'!$A$35:$A$84,'Bez dříví'!$B$35:$B$84)</f>
        <v>Kloboucká lesní s.r.o.</v>
      </c>
      <c r="I2411" s="39">
        <f t="array" ref="I2411">SUM(IF(('Bez dříví'!$A$3:$A$33=A2411)*('Bez dříví'!$D$1:$BA$1=G2411),'Bez dříví'!$D$3:$BA$33))</f>
        <v>0</v>
      </c>
      <c r="J2411" s="70" t="str">
        <f>IF(I2411=0,"",I2411)</f>
        <v/>
      </c>
      <c r="K2411" s="40">
        <f>IF(I2411=MIN($J$2403:$J$2452),1,"")</f>
        <v>1</v>
      </c>
    </row>
    <row r="2412" spans="1:11" hidden="1" x14ac:dyDescent="0.25">
      <c r="A2412" s="34">
        <v>49</v>
      </c>
      <c r="B2412" s="35">
        <f>LOOKUP(A2412,Seznamy!$A$3:$A$27,Seznamy!$B$3:$B$27)</f>
        <v>246056</v>
      </c>
      <c r="C2412" s="36" t="str">
        <f>LOOKUP(A2412,Seznamy!$A$3:$A$27,Seznamy!$C$3:$C$27)</f>
        <v>Jítrava</v>
      </c>
      <c r="D2412" s="37">
        <f>LOOKUP(A2412,Seznamy!$A$3:$A$27,Seznamy!$E$3:$E$27)</f>
        <v>3402</v>
      </c>
      <c r="E2412" s="37">
        <f>LOOKUP(A2412,Seznamy!$A$3:$A$27,Seznamy!$H$3:$H$27)</f>
        <v>123891</v>
      </c>
      <c r="F2412" s="38">
        <f>LOOKUP(A2412,Seznamy!$A$3:$A$27,Seznamy!$J$3:$J$27)</f>
        <v>0</v>
      </c>
      <c r="G2412" s="38">
        <v>10</v>
      </c>
      <c r="H2412" s="36" t="str">
        <f>LOOKUP(G2412,'Bez dříví'!$A$35:$A$84,'Bez dříví'!$B$35:$B$84)</f>
        <v>Dřevo-Málek s.r.o.</v>
      </c>
      <c r="I2412" s="39">
        <f t="array" ref="I2412">SUM(IF(('Bez dříví'!$A$3:$A$33=A2412)*('Bez dříví'!$D$1:$BA$1=G2412),'Bez dříví'!$D$3:$BA$33))</f>
        <v>0</v>
      </c>
      <c r="J2412" s="70" t="str">
        <f>IF(I2412=0,"",I2412)</f>
        <v/>
      </c>
      <c r="K2412" s="40">
        <f>IF(I2412=MIN($J$2403:$J$2452),1,"")</f>
        <v>1</v>
      </c>
    </row>
    <row r="2413" spans="1:11" hidden="1" x14ac:dyDescent="0.25">
      <c r="A2413" s="34">
        <v>49</v>
      </c>
      <c r="B2413" s="35">
        <f>LOOKUP(A2413,Seznamy!$A$3:$A$27,Seznamy!$B$3:$B$27)</f>
        <v>246056</v>
      </c>
      <c r="C2413" s="36" t="str">
        <f>LOOKUP(A2413,Seznamy!$A$3:$A$27,Seznamy!$C$3:$C$27)</f>
        <v>Jítrava</v>
      </c>
      <c r="D2413" s="37">
        <f>LOOKUP(A2413,Seznamy!$A$3:$A$27,Seznamy!$E$3:$E$27)</f>
        <v>3402</v>
      </c>
      <c r="E2413" s="37">
        <f>LOOKUP(A2413,Seznamy!$A$3:$A$27,Seznamy!$H$3:$H$27)</f>
        <v>123891</v>
      </c>
      <c r="F2413" s="38">
        <f>LOOKUP(A2413,Seznamy!$A$3:$A$27,Seznamy!$J$3:$J$27)</f>
        <v>0</v>
      </c>
      <c r="G2413" s="38">
        <v>11</v>
      </c>
      <c r="H2413" s="36" t="str">
        <f>LOOKUP(G2413,'Bez dříví'!$A$35:$A$84,'Bez dříví'!$B$35:$B$84)</f>
        <v>Opavská lesní a.s.</v>
      </c>
      <c r="I2413" s="39">
        <f t="array" ref="I2413">SUM(IF(('Bez dříví'!$A$3:$A$33=A2413)*('Bez dříví'!$D$1:$BA$1=G2413),'Bez dříví'!$D$3:$BA$33))</f>
        <v>0</v>
      </c>
      <c r="J2413" s="70" t="str">
        <f>IF(I2413=0,"",I2413)</f>
        <v/>
      </c>
      <c r="K2413" s="40">
        <f>IF(I2413=MIN($J$2403:$J$2452),1,"")</f>
        <v>1</v>
      </c>
    </row>
    <row r="2414" spans="1:11" hidden="1" x14ac:dyDescent="0.25">
      <c r="A2414" s="34">
        <v>49</v>
      </c>
      <c r="B2414" s="35">
        <f>LOOKUP(A2414,Seznamy!$A$3:$A$27,Seznamy!$B$3:$B$27)</f>
        <v>246056</v>
      </c>
      <c r="C2414" s="36" t="str">
        <f>LOOKUP(A2414,Seznamy!$A$3:$A$27,Seznamy!$C$3:$C$27)</f>
        <v>Jítrava</v>
      </c>
      <c r="D2414" s="37">
        <f>LOOKUP(A2414,Seznamy!$A$3:$A$27,Seznamy!$E$3:$E$27)</f>
        <v>3402</v>
      </c>
      <c r="E2414" s="37">
        <f>LOOKUP(A2414,Seznamy!$A$3:$A$27,Seznamy!$H$3:$H$27)</f>
        <v>123891</v>
      </c>
      <c r="F2414" s="38">
        <f>LOOKUP(A2414,Seznamy!$A$3:$A$27,Seznamy!$J$3:$J$27)</f>
        <v>0</v>
      </c>
      <c r="G2414" s="38">
        <v>12</v>
      </c>
      <c r="H2414" s="36" t="str">
        <f>LOOKUP(G2414,'Bez dříví'!$A$35:$A$84,'Bez dříví'!$B$35:$B$84)</f>
        <v>JACER - CZ a.s.</v>
      </c>
      <c r="I2414" s="39">
        <f t="array" ref="I2414">SUM(IF(('Bez dříví'!$A$3:$A$33=A2414)*('Bez dříví'!$D$1:$BA$1=G2414),'Bez dříví'!$D$3:$BA$33))</f>
        <v>0</v>
      </c>
      <c r="J2414" s="70" t="str">
        <f>IF(I2414=0,"",I2414)</f>
        <v/>
      </c>
      <c r="K2414" s="40">
        <f>IF(I2414=MIN($J$2403:$J$2452),1,"")</f>
        <v>1</v>
      </c>
    </row>
    <row r="2415" spans="1:11" hidden="1" x14ac:dyDescent="0.25">
      <c r="A2415" s="34">
        <v>49</v>
      </c>
      <c r="B2415" s="35">
        <f>LOOKUP(A2415,Seznamy!$A$3:$A$27,Seznamy!$B$3:$B$27)</f>
        <v>246056</v>
      </c>
      <c r="C2415" s="36" t="str">
        <f>LOOKUP(A2415,Seznamy!$A$3:$A$27,Seznamy!$C$3:$C$27)</f>
        <v>Jítrava</v>
      </c>
      <c r="D2415" s="37">
        <f>LOOKUP(A2415,Seznamy!$A$3:$A$27,Seznamy!$E$3:$E$27)</f>
        <v>3402</v>
      </c>
      <c r="E2415" s="37">
        <f>LOOKUP(A2415,Seznamy!$A$3:$A$27,Seznamy!$H$3:$H$27)</f>
        <v>123891</v>
      </c>
      <c r="F2415" s="38">
        <f>LOOKUP(A2415,Seznamy!$A$3:$A$27,Seznamy!$J$3:$J$27)</f>
        <v>0</v>
      </c>
      <c r="G2415" s="38">
        <v>13</v>
      </c>
      <c r="H2415" s="36" t="str">
        <f>LOOKUP(G2415,'Bez dříví'!$A$35:$A$84,'Bez dříví'!$B$35:$B$84)</f>
        <v>KODIAK Timber s.r.o.</v>
      </c>
      <c r="I2415" s="39">
        <f t="array" ref="I2415">SUM(IF(('Bez dříví'!$A$3:$A$33=A2415)*('Bez dříví'!$D$1:$BA$1=G2415),'Bez dříví'!$D$3:$BA$33))</f>
        <v>0</v>
      </c>
      <c r="J2415" s="70" t="str">
        <f>IF(I2415=0,"",I2415)</f>
        <v/>
      </c>
      <c r="K2415" s="40">
        <f>IF(I2415=MIN($J$2403:$J$2452),1,"")</f>
        <v>1</v>
      </c>
    </row>
    <row r="2416" spans="1:11" hidden="1" x14ac:dyDescent="0.25">
      <c r="A2416" s="34">
        <v>49</v>
      </c>
      <c r="B2416" s="35">
        <f>LOOKUP(A2416,Seznamy!$A$3:$A$27,Seznamy!$B$3:$B$27)</f>
        <v>246056</v>
      </c>
      <c r="C2416" s="36" t="str">
        <f>LOOKUP(A2416,Seznamy!$A$3:$A$27,Seznamy!$C$3:$C$27)</f>
        <v>Jítrava</v>
      </c>
      <c r="D2416" s="37">
        <f>LOOKUP(A2416,Seznamy!$A$3:$A$27,Seznamy!$E$3:$E$27)</f>
        <v>3402</v>
      </c>
      <c r="E2416" s="37">
        <f>LOOKUP(A2416,Seznamy!$A$3:$A$27,Seznamy!$H$3:$H$27)</f>
        <v>123891</v>
      </c>
      <c r="F2416" s="38">
        <f>LOOKUP(A2416,Seznamy!$A$3:$A$27,Seznamy!$J$3:$J$27)</f>
        <v>0</v>
      </c>
      <c r="G2416" s="38">
        <v>14</v>
      </c>
      <c r="H2416" s="36" t="str">
        <f>LOOKUP(G2416,'Bez dříví'!$A$35:$A$84,'Bez dříví'!$B$35:$B$84)</f>
        <v>Marles s.r.o.</v>
      </c>
      <c r="I2416" s="39">
        <f t="array" ref="I2416">SUM(IF(('Bez dříví'!$A$3:$A$33=A2416)*('Bez dříví'!$D$1:$BA$1=G2416),'Bez dříví'!$D$3:$BA$33))</f>
        <v>0</v>
      </c>
      <c r="J2416" s="70" t="str">
        <f>IF(I2416=0,"",I2416)</f>
        <v/>
      </c>
      <c r="K2416" s="40">
        <f>IF(I2416=MIN($J$2403:$J$2452),1,"")</f>
        <v>1</v>
      </c>
    </row>
    <row r="2417" spans="1:11" hidden="1" x14ac:dyDescent="0.25">
      <c r="A2417" s="34">
        <v>49</v>
      </c>
      <c r="B2417" s="35">
        <f>LOOKUP(A2417,Seznamy!$A$3:$A$27,Seznamy!$B$3:$B$27)</f>
        <v>246056</v>
      </c>
      <c r="C2417" s="36" t="str">
        <f>LOOKUP(A2417,Seznamy!$A$3:$A$27,Seznamy!$C$3:$C$27)</f>
        <v>Jítrava</v>
      </c>
      <c r="D2417" s="37">
        <f>LOOKUP(A2417,Seznamy!$A$3:$A$27,Seznamy!$E$3:$E$27)</f>
        <v>3402</v>
      </c>
      <c r="E2417" s="37">
        <f>LOOKUP(A2417,Seznamy!$A$3:$A$27,Seznamy!$H$3:$H$27)</f>
        <v>123891</v>
      </c>
      <c r="F2417" s="38">
        <f>LOOKUP(A2417,Seznamy!$A$3:$A$27,Seznamy!$J$3:$J$27)</f>
        <v>0</v>
      </c>
      <c r="G2417" s="38">
        <v>15</v>
      </c>
      <c r="H2417" s="36" t="str">
        <f>LOOKUP(G2417,'Bez dříví'!$A$35:$A$84,'Bez dříví'!$B$35:$B$84)</f>
        <v>SOLITERA spol. s r.o.</v>
      </c>
      <c r="I2417" s="39">
        <f t="array" ref="I2417">SUM(IF(('Bez dříví'!$A$3:$A$33=A2417)*('Bez dříví'!$D$1:$BA$1=G2417),'Bez dříví'!$D$3:$BA$33))</f>
        <v>0</v>
      </c>
      <c r="J2417" s="70" t="str">
        <f>IF(I2417=0,"",I2417)</f>
        <v/>
      </c>
      <c r="K2417" s="40">
        <f>IF(I2417=MIN($J$2403:$J$2452),1,"")</f>
        <v>1</v>
      </c>
    </row>
    <row r="2418" spans="1:11" hidden="1" x14ac:dyDescent="0.25">
      <c r="A2418" s="34">
        <v>49</v>
      </c>
      <c r="B2418" s="35">
        <f>LOOKUP(A2418,Seznamy!$A$3:$A$27,Seznamy!$B$3:$B$27)</f>
        <v>246056</v>
      </c>
      <c r="C2418" s="36" t="str">
        <f>LOOKUP(A2418,Seznamy!$A$3:$A$27,Seznamy!$C$3:$C$27)</f>
        <v>Jítrava</v>
      </c>
      <c r="D2418" s="37">
        <f>LOOKUP(A2418,Seznamy!$A$3:$A$27,Seznamy!$E$3:$E$27)</f>
        <v>3402</v>
      </c>
      <c r="E2418" s="37">
        <f>LOOKUP(A2418,Seznamy!$A$3:$A$27,Seznamy!$H$3:$H$27)</f>
        <v>123891</v>
      </c>
      <c r="F2418" s="38">
        <f>LOOKUP(A2418,Seznamy!$A$3:$A$27,Seznamy!$J$3:$J$27)</f>
        <v>0</v>
      </c>
      <c r="G2418" s="38">
        <v>16</v>
      </c>
      <c r="H2418" s="36" t="str">
        <f>LOOKUP(G2418,'Bez dříví'!$A$35:$A$84,'Bez dříví'!$B$35:$B$84)</f>
        <v>RM FOREST lesní společnost s.r.o</v>
      </c>
      <c r="I2418" s="39">
        <f t="array" ref="I2418">SUM(IF(('Bez dříví'!$A$3:$A$33=A2418)*('Bez dříví'!$D$1:$BA$1=G2418),'Bez dříví'!$D$3:$BA$33))</f>
        <v>0</v>
      </c>
      <c r="J2418" s="70" t="str">
        <f>IF(I2418=0,"",I2418)</f>
        <v/>
      </c>
      <c r="K2418" s="40">
        <f>IF(I2418=MIN($J$2403:$J$2452),1,"")</f>
        <v>1</v>
      </c>
    </row>
    <row r="2419" spans="1:11" hidden="1" x14ac:dyDescent="0.25">
      <c r="A2419" s="34">
        <v>49</v>
      </c>
      <c r="B2419" s="35">
        <f>LOOKUP(A2419,Seznamy!$A$3:$A$27,Seznamy!$B$3:$B$27)</f>
        <v>246056</v>
      </c>
      <c r="C2419" s="36" t="str">
        <f>LOOKUP(A2419,Seznamy!$A$3:$A$27,Seznamy!$C$3:$C$27)</f>
        <v>Jítrava</v>
      </c>
      <c r="D2419" s="37">
        <f>LOOKUP(A2419,Seznamy!$A$3:$A$27,Seznamy!$E$3:$E$27)</f>
        <v>3402</v>
      </c>
      <c r="E2419" s="37">
        <f>LOOKUP(A2419,Seznamy!$A$3:$A$27,Seznamy!$H$3:$H$27)</f>
        <v>123891</v>
      </c>
      <c r="F2419" s="38">
        <f>LOOKUP(A2419,Seznamy!$A$3:$A$27,Seznamy!$J$3:$J$27)</f>
        <v>0</v>
      </c>
      <c r="G2419" s="38">
        <v>17</v>
      </c>
      <c r="H2419" s="36" t="str">
        <f>LOOKUP(G2419,'Bez dříví'!$A$35:$A$84,'Bez dříví'!$B$35:$B$84)</f>
        <v>Lesy Beskydy, a.s.</v>
      </c>
      <c r="I2419" s="39">
        <f t="array" ref="I2419">SUM(IF(('Bez dříví'!$A$3:$A$33=A2419)*('Bez dříví'!$D$1:$BA$1=G2419),'Bez dříví'!$D$3:$BA$33))</f>
        <v>0</v>
      </c>
      <c r="J2419" s="70" t="str">
        <f>IF(I2419=0,"",I2419)</f>
        <v/>
      </c>
      <c r="K2419" s="40">
        <f>IF(I2419=MIN($J$2403:$J$2452),1,"")</f>
        <v>1</v>
      </c>
    </row>
    <row r="2420" spans="1:11" hidden="1" x14ac:dyDescent="0.25">
      <c r="A2420" s="34">
        <v>49</v>
      </c>
      <c r="B2420" s="35">
        <f>LOOKUP(A2420,Seznamy!$A$3:$A$27,Seznamy!$B$3:$B$27)</f>
        <v>246056</v>
      </c>
      <c r="C2420" s="36" t="str">
        <f>LOOKUP(A2420,Seznamy!$A$3:$A$27,Seznamy!$C$3:$C$27)</f>
        <v>Jítrava</v>
      </c>
      <c r="D2420" s="37">
        <f>LOOKUP(A2420,Seznamy!$A$3:$A$27,Seznamy!$E$3:$E$27)</f>
        <v>3402</v>
      </c>
      <c r="E2420" s="37">
        <f>LOOKUP(A2420,Seznamy!$A$3:$A$27,Seznamy!$H$3:$H$27)</f>
        <v>123891</v>
      </c>
      <c r="F2420" s="38">
        <f>LOOKUP(A2420,Seznamy!$A$3:$A$27,Seznamy!$J$3:$J$27)</f>
        <v>0</v>
      </c>
      <c r="G2420" s="38">
        <v>18</v>
      </c>
      <c r="H2420" s="36" t="str">
        <f>LOOKUP(G2420,'Bez dříví'!$A$35:$A$84,'Bez dříví'!$B$35:$B$84)</f>
        <v>Libavská lesní s.r.o.</v>
      </c>
      <c r="I2420" s="39">
        <f t="array" ref="I2420">SUM(IF(('Bez dříví'!$A$3:$A$33=A2420)*('Bez dříví'!$D$1:$BA$1=G2420),'Bez dříví'!$D$3:$BA$33))</f>
        <v>0</v>
      </c>
      <c r="J2420" s="70" t="str">
        <f>IF(I2420=0,"",I2420)</f>
        <v/>
      </c>
      <c r="K2420" s="40">
        <f>IF(I2420=MIN($J$2403:$J$2452),1,"")</f>
        <v>1</v>
      </c>
    </row>
    <row r="2421" spans="1:11" hidden="1" x14ac:dyDescent="0.25">
      <c r="A2421" s="34">
        <v>49</v>
      </c>
      <c r="B2421" s="35">
        <f>LOOKUP(A2421,Seznamy!$A$3:$A$27,Seznamy!$B$3:$B$27)</f>
        <v>246056</v>
      </c>
      <c r="C2421" s="36" t="str">
        <f>LOOKUP(A2421,Seznamy!$A$3:$A$27,Seznamy!$C$3:$C$27)</f>
        <v>Jítrava</v>
      </c>
      <c r="D2421" s="37">
        <f>LOOKUP(A2421,Seznamy!$A$3:$A$27,Seznamy!$E$3:$E$27)</f>
        <v>3402</v>
      </c>
      <c r="E2421" s="37">
        <f>LOOKUP(A2421,Seznamy!$A$3:$A$27,Seznamy!$H$3:$H$27)</f>
        <v>123891</v>
      </c>
      <c r="F2421" s="38">
        <f>LOOKUP(A2421,Seznamy!$A$3:$A$27,Seznamy!$J$3:$J$27)</f>
        <v>0</v>
      </c>
      <c r="G2421" s="38">
        <v>19</v>
      </c>
      <c r="H2421" s="36" t="str">
        <f>LOOKUP(G2421,'Bez dříví'!$A$35:$A$84,'Bez dříví'!$B$35:$B$84)</f>
        <v>TIS lignum s.r.o.</v>
      </c>
      <c r="I2421" s="39">
        <f t="array" ref="I2421">SUM(IF(('Bez dříví'!$A$3:$A$33=A2421)*('Bez dříví'!$D$1:$BA$1=G2421),'Bez dříví'!$D$3:$BA$33))</f>
        <v>0</v>
      </c>
      <c r="J2421" s="70" t="str">
        <f>IF(I2421=0,"",I2421)</f>
        <v/>
      </c>
      <c r="K2421" s="40">
        <f>IF(I2421=MIN($J$2403:$J$2452),1,"")</f>
        <v>1</v>
      </c>
    </row>
    <row r="2422" spans="1:11" hidden="1" x14ac:dyDescent="0.25">
      <c r="A2422" s="34">
        <v>49</v>
      </c>
      <c r="B2422" s="35">
        <f>LOOKUP(A2422,Seznamy!$A$3:$A$27,Seznamy!$B$3:$B$27)</f>
        <v>246056</v>
      </c>
      <c r="C2422" s="36" t="str">
        <f>LOOKUP(A2422,Seznamy!$A$3:$A$27,Seznamy!$C$3:$C$27)</f>
        <v>Jítrava</v>
      </c>
      <c r="D2422" s="37">
        <f>LOOKUP(A2422,Seznamy!$A$3:$A$27,Seznamy!$E$3:$E$27)</f>
        <v>3402</v>
      </c>
      <c r="E2422" s="37">
        <f>LOOKUP(A2422,Seznamy!$A$3:$A$27,Seznamy!$H$3:$H$27)</f>
        <v>123891</v>
      </c>
      <c r="F2422" s="38">
        <f>LOOKUP(A2422,Seznamy!$A$3:$A$27,Seznamy!$J$3:$J$27)</f>
        <v>0</v>
      </c>
      <c r="G2422" s="38">
        <v>20</v>
      </c>
      <c r="H2422" s="36" t="str">
        <f>LOOKUP(G2422,'Bez dříví'!$A$35:$A$84,'Bez dříví'!$B$35:$B$84)</f>
        <v>LES-UK s.r.o.</v>
      </c>
      <c r="I2422" s="39">
        <f t="array" ref="I2422">SUM(IF(('Bez dříví'!$A$3:$A$33=A2422)*('Bez dříví'!$D$1:$BA$1=G2422),'Bez dříví'!$D$3:$BA$33))</f>
        <v>0</v>
      </c>
      <c r="J2422" s="70" t="str">
        <f>IF(I2422=0,"",I2422)</f>
        <v/>
      </c>
      <c r="K2422" s="40">
        <f>IF(I2422=MIN($J$2403:$J$2452),1,"")</f>
        <v>1</v>
      </c>
    </row>
    <row r="2423" spans="1:11" hidden="1" x14ac:dyDescent="0.25">
      <c r="A2423" s="34">
        <v>49</v>
      </c>
      <c r="B2423" s="35">
        <f>LOOKUP(A2423,Seznamy!$A$3:$A$27,Seznamy!$B$3:$B$27)</f>
        <v>246056</v>
      </c>
      <c r="C2423" s="36" t="str">
        <f>LOOKUP(A2423,Seznamy!$A$3:$A$27,Seznamy!$C$3:$C$27)</f>
        <v>Jítrava</v>
      </c>
      <c r="D2423" s="37">
        <f>LOOKUP(A2423,Seznamy!$A$3:$A$27,Seznamy!$E$3:$E$27)</f>
        <v>3402</v>
      </c>
      <c r="E2423" s="37">
        <f>LOOKUP(A2423,Seznamy!$A$3:$A$27,Seznamy!$H$3:$H$27)</f>
        <v>123891</v>
      </c>
      <c r="F2423" s="38">
        <f>LOOKUP(A2423,Seznamy!$A$3:$A$27,Seznamy!$J$3:$J$27)</f>
        <v>0</v>
      </c>
      <c r="G2423" s="38">
        <v>21</v>
      </c>
      <c r="H2423" s="36" t="str">
        <f>LOOKUP(G2423,'Bez dříví'!$A$35:$A$84,'Bez dříví'!$B$35:$B$84)</f>
        <v>LIGNEUS, s.r.o.</v>
      </c>
      <c r="I2423" s="39">
        <f t="array" ref="I2423">SUM(IF(('Bez dříví'!$A$3:$A$33=A2423)*('Bez dříví'!$D$1:$BA$1=G2423),'Bez dříví'!$D$3:$BA$33))</f>
        <v>0</v>
      </c>
      <c r="J2423" s="70" t="str">
        <f>IF(I2423=0,"",I2423)</f>
        <v/>
      </c>
      <c r="K2423" s="40">
        <f>IF(I2423=MIN($J$2403:$J$2452),1,"")</f>
        <v>1</v>
      </c>
    </row>
    <row r="2424" spans="1:11" hidden="1" x14ac:dyDescent="0.25">
      <c r="A2424" s="34">
        <v>49</v>
      </c>
      <c r="B2424" s="35">
        <f>LOOKUP(A2424,Seznamy!$A$3:$A$27,Seznamy!$B$3:$B$27)</f>
        <v>246056</v>
      </c>
      <c r="C2424" s="36" t="str">
        <f>LOOKUP(A2424,Seznamy!$A$3:$A$27,Seznamy!$C$3:$C$27)</f>
        <v>Jítrava</v>
      </c>
      <c r="D2424" s="37">
        <f>LOOKUP(A2424,Seznamy!$A$3:$A$27,Seznamy!$E$3:$E$27)</f>
        <v>3402</v>
      </c>
      <c r="E2424" s="37">
        <f>LOOKUP(A2424,Seznamy!$A$3:$A$27,Seznamy!$H$3:$H$27)</f>
        <v>123891</v>
      </c>
      <c r="F2424" s="38">
        <f>LOOKUP(A2424,Seznamy!$A$3:$A$27,Seznamy!$J$3:$J$27)</f>
        <v>0</v>
      </c>
      <c r="G2424" s="38">
        <v>22</v>
      </c>
      <c r="H2424" s="36" t="str">
        <f>LOOKUP(G2424,'Bez dříví'!$A$35:$A$84,'Bez dříví'!$B$35:$B$84)</f>
        <v>Stora Enso Wood Products Ždírec s.r.o.</v>
      </c>
      <c r="I2424" s="39">
        <f t="array" ref="I2424">SUM(IF(('Bez dříví'!$A$3:$A$33=A2424)*('Bez dříví'!$D$1:$BA$1=G2424),'Bez dříví'!$D$3:$BA$33))</f>
        <v>0</v>
      </c>
      <c r="J2424" s="70" t="str">
        <f>IF(I2424=0,"",I2424)</f>
        <v/>
      </c>
      <c r="K2424" s="40">
        <f>IF(I2424=MIN($J$2403:$J$2452),1,"")</f>
        <v>1</v>
      </c>
    </row>
    <row r="2425" spans="1:11" hidden="1" x14ac:dyDescent="0.25">
      <c r="A2425" s="34">
        <v>49</v>
      </c>
      <c r="B2425" s="35">
        <f>LOOKUP(A2425,Seznamy!$A$3:$A$27,Seznamy!$B$3:$B$27)</f>
        <v>246056</v>
      </c>
      <c r="C2425" s="36" t="str">
        <f>LOOKUP(A2425,Seznamy!$A$3:$A$27,Seznamy!$C$3:$C$27)</f>
        <v>Jítrava</v>
      </c>
      <c r="D2425" s="37">
        <f>LOOKUP(A2425,Seznamy!$A$3:$A$27,Seznamy!$E$3:$E$27)</f>
        <v>3402</v>
      </c>
      <c r="E2425" s="37">
        <f>LOOKUP(A2425,Seznamy!$A$3:$A$27,Seznamy!$H$3:$H$27)</f>
        <v>123891</v>
      </c>
      <c r="F2425" s="38">
        <f>LOOKUP(A2425,Seznamy!$A$3:$A$27,Seznamy!$J$3:$J$27)</f>
        <v>0</v>
      </c>
      <c r="G2425" s="38">
        <v>23</v>
      </c>
      <c r="H2425" s="36" t="str">
        <f>LOOKUP(G2425,'Bez dříví'!$A$35:$A$84,'Bez dříví'!$B$35:$B$84)</f>
        <v>DEBLICE - lesy s.r.o.</v>
      </c>
      <c r="I2425" s="39">
        <f t="array" ref="I2425">SUM(IF(('Bez dříví'!$A$3:$A$33=A2425)*('Bez dříví'!$D$1:$BA$1=G2425),'Bez dříví'!$D$3:$BA$33))</f>
        <v>0</v>
      </c>
      <c r="J2425" s="70" t="str">
        <f>IF(I2425=0,"",I2425)</f>
        <v/>
      </c>
      <c r="K2425" s="40">
        <f>IF(I2425=MIN($J$2403:$J$2452),1,"")</f>
        <v>1</v>
      </c>
    </row>
    <row r="2426" spans="1:11" hidden="1" x14ac:dyDescent="0.25">
      <c r="A2426" s="34">
        <v>49</v>
      </c>
      <c r="B2426" s="35">
        <f>LOOKUP(A2426,Seznamy!$A$3:$A$27,Seznamy!$B$3:$B$27)</f>
        <v>246056</v>
      </c>
      <c r="C2426" s="36" t="str">
        <f>LOOKUP(A2426,Seznamy!$A$3:$A$27,Seznamy!$C$3:$C$27)</f>
        <v>Jítrava</v>
      </c>
      <c r="D2426" s="37">
        <f>LOOKUP(A2426,Seznamy!$A$3:$A$27,Seznamy!$E$3:$E$27)</f>
        <v>3402</v>
      </c>
      <c r="E2426" s="37">
        <f>LOOKUP(A2426,Seznamy!$A$3:$A$27,Seznamy!$H$3:$H$27)</f>
        <v>123891</v>
      </c>
      <c r="F2426" s="38">
        <f>LOOKUP(A2426,Seznamy!$A$3:$A$27,Seznamy!$J$3:$J$27)</f>
        <v>0</v>
      </c>
      <c r="G2426" s="38">
        <v>24</v>
      </c>
      <c r="H2426" s="36" t="str">
        <f>LOOKUP(G2426,'Bez dříví'!$A$35:$A$84,'Bez dříví'!$B$35:$B$84)</f>
        <v>Petra spol. s r.o.</v>
      </c>
      <c r="I2426" s="39">
        <f t="array" ref="I2426">SUM(IF(('Bez dříví'!$A$3:$A$33=A2426)*('Bez dříví'!$D$1:$BA$1=G2426),'Bez dříví'!$D$3:$BA$33))</f>
        <v>0</v>
      </c>
      <c r="J2426" s="70" t="str">
        <f>IF(I2426=0,"",I2426)</f>
        <v/>
      </c>
      <c r="K2426" s="40">
        <f>IF(I2426=MIN($J$2403:$J$2452),1,"")</f>
        <v>1</v>
      </c>
    </row>
    <row r="2427" spans="1:11" hidden="1" x14ac:dyDescent="0.25">
      <c r="A2427" s="34">
        <v>49</v>
      </c>
      <c r="B2427" s="35">
        <f>LOOKUP(A2427,Seznamy!$A$3:$A$27,Seznamy!$B$3:$B$27)</f>
        <v>246056</v>
      </c>
      <c r="C2427" s="36" t="str">
        <f>LOOKUP(A2427,Seznamy!$A$3:$A$27,Seznamy!$C$3:$C$27)</f>
        <v>Jítrava</v>
      </c>
      <c r="D2427" s="37">
        <f>LOOKUP(A2427,Seznamy!$A$3:$A$27,Seznamy!$E$3:$E$27)</f>
        <v>3402</v>
      </c>
      <c r="E2427" s="37">
        <f>LOOKUP(A2427,Seznamy!$A$3:$A$27,Seznamy!$H$3:$H$27)</f>
        <v>123891</v>
      </c>
      <c r="F2427" s="38">
        <f>LOOKUP(A2427,Seznamy!$A$3:$A$27,Seznamy!$J$3:$J$27)</f>
        <v>0</v>
      </c>
      <c r="G2427" s="38">
        <v>25</v>
      </c>
      <c r="H2427" s="36" t="str">
        <f>LOOKUP(G2427,'Bez dříví'!$A$35:$A$84,'Bez dříví'!$B$35:$B$84)</f>
        <v>T.E.P.Z., s.r.o.</v>
      </c>
      <c r="I2427" s="39">
        <f t="array" ref="I2427">SUM(IF(('Bez dříví'!$A$3:$A$33=A2427)*('Bez dříví'!$D$1:$BA$1=G2427),'Bez dříví'!$D$3:$BA$33))</f>
        <v>0</v>
      </c>
      <c r="J2427" s="70" t="str">
        <f>IF(I2427=0,"",I2427)</f>
        <v/>
      </c>
      <c r="K2427" s="40">
        <f>IF(I2427=MIN($J$2403:$J$2452),1,"")</f>
        <v>1</v>
      </c>
    </row>
    <row r="2428" spans="1:11" hidden="1" x14ac:dyDescent="0.25">
      <c r="A2428" s="34">
        <v>49</v>
      </c>
      <c r="B2428" s="35">
        <f>LOOKUP(A2428,Seznamy!$A$3:$A$27,Seznamy!$B$3:$B$27)</f>
        <v>246056</v>
      </c>
      <c r="C2428" s="36" t="str">
        <f>LOOKUP(A2428,Seznamy!$A$3:$A$27,Seznamy!$C$3:$C$27)</f>
        <v>Jítrava</v>
      </c>
      <c r="D2428" s="37">
        <f>LOOKUP(A2428,Seznamy!$A$3:$A$27,Seznamy!$E$3:$E$27)</f>
        <v>3402</v>
      </c>
      <c r="E2428" s="37">
        <f>LOOKUP(A2428,Seznamy!$A$3:$A$27,Seznamy!$H$3:$H$27)</f>
        <v>123891</v>
      </c>
      <c r="F2428" s="38">
        <f>LOOKUP(A2428,Seznamy!$A$3:$A$27,Seznamy!$J$3:$J$27)</f>
        <v>0</v>
      </c>
      <c r="G2428" s="38">
        <v>26</v>
      </c>
      <c r="H2428" s="36" t="str">
        <f>LOOKUP(G2428,'Bez dříví'!$A$35:$A$84,'Bez dříví'!$B$35:$B$84)</f>
        <v>GIRAFFE BUILDINGS s.r.o.</v>
      </c>
      <c r="I2428" s="39">
        <f t="array" ref="I2428">SUM(IF(('Bez dříví'!$A$3:$A$33=A2428)*('Bez dříví'!$D$1:$BA$1=G2428),'Bez dříví'!$D$3:$BA$33))</f>
        <v>0</v>
      </c>
      <c r="J2428" s="70" t="str">
        <f>IF(I2428=0,"",I2428)</f>
        <v/>
      </c>
      <c r="K2428" s="40">
        <f>IF(I2428=MIN($J$2403:$J$2452),1,"")</f>
        <v>1</v>
      </c>
    </row>
    <row r="2429" spans="1:11" hidden="1" x14ac:dyDescent="0.25">
      <c r="A2429" s="34">
        <v>49</v>
      </c>
      <c r="B2429" s="35">
        <f>LOOKUP(A2429,Seznamy!$A$3:$A$27,Seznamy!$B$3:$B$27)</f>
        <v>246056</v>
      </c>
      <c r="C2429" s="36" t="str">
        <f>LOOKUP(A2429,Seznamy!$A$3:$A$27,Seznamy!$C$3:$C$27)</f>
        <v>Jítrava</v>
      </c>
      <c r="D2429" s="37">
        <f>LOOKUP(A2429,Seznamy!$A$3:$A$27,Seznamy!$E$3:$E$27)</f>
        <v>3402</v>
      </c>
      <c r="E2429" s="37">
        <f>LOOKUP(A2429,Seznamy!$A$3:$A$27,Seznamy!$H$3:$H$27)</f>
        <v>123891</v>
      </c>
      <c r="F2429" s="38">
        <f>LOOKUP(A2429,Seznamy!$A$3:$A$27,Seznamy!$J$3:$J$27)</f>
        <v>0</v>
      </c>
      <c r="G2429" s="38">
        <v>27</v>
      </c>
      <c r="H2429" s="36" t="str">
        <f>LOOKUP(G2429,'Bez dříví'!$A$35:$A$84,'Bez dříví'!$B$35:$B$84)</f>
        <v>Lesní společnost Ledeč nad Sázavou, a.s.</v>
      </c>
      <c r="I2429" s="39">
        <f t="array" ref="I2429">SUM(IF(('Bez dříví'!$A$3:$A$33=A2429)*('Bez dříví'!$D$1:$BA$1=G2429),'Bez dříví'!$D$3:$BA$33))</f>
        <v>0</v>
      </c>
      <c r="J2429" s="70" t="str">
        <f>IF(I2429=0,"",I2429)</f>
        <v/>
      </c>
      <c r="K2429" s="40">
        <f>IF(I2429=MIN($J$2403:$J$2452),1,"")</f>
        <v>1</v>
      </c>
    </row>
    <row r="2430" spans="1:11" hidden="1" x14ac:dyDescent="0.25">
      <c r="A2430" s="34">
        <v>49</v>
      </c>
      <c r="B2430" s="35">
        <f>LOOKUP(A2430,Seznamy!$A$3:$A$27,Seznamy!$B$3:$B$27)</f>
        <v>246056</v>
      </c>
      <c r="C2430" s="36" t="str">
        <f>LOOKUP(A2430,Seznamy!$A$3:$A$27,Seznamy!$C$3:$C$27)</f>
        <v>Jítrava</v>
      </c>
      <c r="D2430" s="37">
        <f>LOOKUP(A2430,Seznamy!$A$3:$A$27,Seznamy!$E$3:$E$27)</f>
        <v>3402</v>
      </c>
      <c r="E2430" s="37">
        <f>LOOKUP(A2430,Seznamy!$A$3:$A$27,Seznamy!$H$3:$H$27)</f>
        <v>123891</v>
      </c>
      <c r="F2430" s="38">
        <f>LOOKUP(A2430,Seznamy!$A$3:$A$27,Seznamy!$J$3:$J$27)</f>
        <v>0</v>
      </c>
      <c r="G2430" s="38">
        <v>28</v>
      </c>
      <c r="H2430" s="36" t="str">
        <f>LOOKUP(G2430,'Bez dříví'!$A$35:$A$84,'Bez dříví'!$B$35:$B$84)</f>
        <v>Pradědský lesní závod, a.s.</v>
      </c>
      <c r="I2430" s="39">
        <f t="array" ref="I2430">SUM(IF(('Bez dříví'!$A$3:$A$33=A2430)*('Bez dříví'!$D$1:$BA$1=G2430),'Bez dříví'!$D$3:$BA$33))</f>
        <v>0</v>
      </c>
      <c r="J2430" s="70" t="str">
        <f>IF(I2430=0,"",I2430)</f>
        <v/>
      </c>
      <c r="K2430" s="40">
        <f>IF(I2430=MIN($J$2403:$J$2452),1,"")</f>
        <v>1</v>
      </c>
    </row>
    <row r="2431" spans="1:11" hidden="1" x14ac:dyDescent="0.25">
      <c r="A2431" s="34">
        <v>49</v>
      </c>
      <c r="B2431" s="35">
        <f>LOOKUP(A2431,Seznamy!$A$3:$A$27,Seznamy!$B$3:$B$27)</f>
        <v>246056</v>
      </c>
      <c r="C2431" s="36" t="str">
        <f>LOOKUP(A2431,Seznamy!$A$3:$A$27,Seznamy!$C$3:$C$27)</f>
        <v>Jítrava</v>
      </c>
      <c r="D2431" s="37">
        <f>LOOKUP(A2431,Seznamy!$A$3:$A$27,Seznamy!$E$3:$E$27)</f>
        <v>3402</v>
      </c>
      <c r="E2431" s="37">
        <f>LOOKUP(A2431,Seznamy!$A$3:$A$27,Seznamy!$H$3:$H$27)</f>
        <v>123891</v>
      </c>
      <c r="F2431" s="38">
        <f>LOOKUP(A2431,Seznamy!$A$3:$A$27,Seznamy!$J$3:$J$27)</f>
        <v>0</v>
      </c>
      <c r="G2431" s="38">
        <v>29</v>
      </c>
      <c r="H2431" s="36" t="str">
        <f>LOOKUP(G2431,'Bez dříví'!$A$35:$A$84,'Bez dříví'!$B$35:$B$84)</f>
        <v>Královské lesy s.r.o.</v>
      </c>
      <c r="I2431" s="39">
        <f t="array" ref="I2431">SUM(IF(('Bez dříví'!$A$3:$A$33=A2431)*('Bez dříví'!$D$1:$BA$1=G2431),'Bez dříví'!$D$3:$BA$33))</f>
        <v>0</v>
      </c>
      <c r="J2431" s="70" t="str">
        <f>IF(I2431=0,"",I2431)</f>
        <v/>
      </c>
      <c r="K2431" s="40">
        <f>IF(I2431=MIN($J$2403:$J$2452),1,"")</f>
        <v>1</v>
      </c>
    </row>
    <row r="2432" spans="1:11" hidden="1" x14ac:dyDescent="0.25">
      <c r="A2432" s="34">
        <v>49</v>
      </c>
      <c r="B2432" s="35">
        <f>LOOKUP(A2432,Seznamy!$A$3:$A$27,Seznamy!$B$3:$B$27)</f>
        <v>246056</v>
      </c>
      <c r="C2432" s="36" t="str">
        <f>LOOKUP(A2432,Seznamy!$A$3:$A$27,Seznamy!$C$3:$C$27)</f>
        <v>Jítrava</v>
      </c>
      <c r="D2432" s="37">
        <f>LOOKUP(A2432,Seznamy!$A$3:$A$27,Seznamy!$E$3:$E$27)</f>
        <v>3402</v>
      </c>
      <c r="E2432" s="37">
        <f>LOOKUP(A2432,Seznamy!$A$3:$A$27,Seznamy!$H$3:$H$27)</f>
        <v>123891</v>
      </c>
      <c r="F2432" s="38">
        <f>LOOKUP(A2432,Seznamy!$A$3:$A$27,Seznamy!$J$3:$J$27)</f>
        <v>0</v>
      </c>
      <c r="G2432" s="38">
        <v>30</v>
      </c>
      <c r="H2432" s="36" t="str">
        <f>LOOKUP(G2432,'Bez dříví'!$A$35:$A$84,'Bez dříví'!$B$35:$B$84)</f>
        <v>Jihozápadní dřevařská a.s.</v>
      </c>
      <c r="I2432" s="39">
        <f t="array" ref="I2432">SUM(IF(('Bez dříví'!$A$3:$A$33=A2432)*('Bez dříví'!$D$1:$BA$1=G2432),'Bez dříví'!$D$3:$BA$33))</f>
        <v>0</v>
      </c>
      <c r="J2432" s="70" t="str">
        <f>IF(I2432=0,"",I2432)</f>
        <v/>
      </c>
      <c r="K2432" s="40">
        <f>IF(I2432=MIN($J$2403:$J$2452),1,"")</f>
        <v>1</v>
      </c>
    </row>
    <row r="2433" spans="1:11" hidden="1" x14ac:dyDescent="0.25">
      <c r="A2433" s="34">
        <v>49</v>
      </c>
      <c r="B2433" s="35">
        <f>LOOKUP(A2433,Seznamy!$A$3:$A$27,Seznamy!$B$3:$B$27)</f>
        <v>246056</v>
      </c>
      <c r="C2433" s="36" t="str">
        <f>LOOKUP(A2433,Seznamy!$A$3:$A$27,Seznamy!$C$3:$C$27)</f>
        <v>Jítrava</v>
      </c>
      <c r="D2433" s="37">
        <f>LOOKUP(A2433,Seznamy!$A$3:$A$27,Seznamy!$E$3:$E$27)</f>
        <v>3402</v>
      </c>
      <c r="E2433" s="37">
        <f>LOOKUP(A2433,Seznamy!$A$3:$A$27,Seznamy!$H$3:$H$27)</f>
        <v>123891</v>
      </c>
      <c r="F2433" s="38">
        <f>LOOKUP(A2433,Seznamy!$A$3:$A$27,Seznamy!$J$3:$J$27)</f>
        <v>0</v>
      </c>
      <c r="G2433" s="38">
        <v>31</v>
      </c>
      <c r="H2433" s="36">
        <f>LOOKUP(G2433,'Bez dříví'!$A$35:$A$84,'Bez dříví'!$B$35:$B$84)</f>
        <v>0</v>
      </c>
      <c r="I2433" s="39">
        <f t="array" ref="I2433">SUM(IF(('Bez dříví'!$A$3:$A$33=A2433)*('Bez dříví'!$D$1:$BA$1=G2433),'Bez dříví'!$D$3:$BA$33))</f>
        <v>0</v>
      </c>
      <c r="J2433" s="70" t="str">
        <f>IF(I2433=0,"",I2433)</f>
        <v/>
      </c>
      <c r="K2433" s="40">
        <f>IF(I2433=MIN($J$2403:$J$2452),1,"")</f>
        <v>1</v>
      </c>
    </row>
    <row r="2434" spans="1:11" hidden="1" x14ac:dyDescent="0.25">
      <c r="A2434" s="34">
        <v>49</v>
      </c>
      <c r="B2434" s="35">
        <f>LOOKUP(A2434,Seznamy!$A$3:$A$27,Seznamy!$B$3:$B$27)</f>
        <v>246056</v>
      </c>
      <c r="C2434" s="36" t="str">
        <f>LOOKUP(A2434,Seznamy!$A$3:$A$27,Seznamy!$C$3:$C$27)</f>
        <v>Jítrava</v>
      </c>
      <c r="D2434" s="37">
        <f>LOOKUP(A2434,Seznamy!$A$3:$A$27,Seznamy!$E$3:$E$27)</f>
        <v>3402</v>
      </c>
      <c r="E2434" s="37">
        <f>LOOKUP(A2434,Seznamy!$A$3:$A$27,Seznamy!$H$3:$H$27)</f>
        <v>123891</v>
      </c>
      <c r="F2434" s="38">
        <f>LOOKUP(A2434,Seznamy!$A$3:$A$27,Seznamy!$J$3:$J$27)</f>
        <v>0</v>
      </c>
      <c r="G2434" s="38">
        <v>32</v>
      </c>
      <c r="H2434" s="36">
        <f>LOOKUP(G2434,'Bez dříví'!$A$35:$A$84,'Bez dříví'!$B$35:$B$84)</f>
        <v>0</v>
      </c>
      <c r="I2434" s="39">
        <f t="array" ref="I2434">SUM(IF(('Bez dříví'!$A$3:$A$33=A2434)*('Bez dříví'!$D$1:$BA$1=G2434),'Bez dříví'!$D$3:$BA$33))</f>
        <v>0</v>
      </c>
      <c r="J2434" s="70" t="str">
        <f>IF(I2434=0,"",I2434)</f>
        <v/>
      </c>
      <c r="K2434" s="40">
        <f>IF(I2434=MIN($J$2403:$J$2452),1,"")</f>
        <v>1</v>
      </c>
    </row>
    <row r="2435" spans="1:11" hidden="1" x14ac:dyDescent="0.25">
      <c r="A2435" s="34">
        <v>49</v>
      </c>
      <c r="B2435" s="35">
        <f>LOOKUP(A2435,Seznamy!$A$3:$A$27,Seznamy!$B$3:$B$27)</f>
        <v>246056</v>
      </c>
      <c r="C2435" s="36" t="str">
        <f>LOOKUP(A2435,Seznamy!$A$3:$A$27,Seznamy!$C$3:$C$27)</f>
        <v>Jítrava</v>
      </c>
      <c r="D2435" s="37">
        <f>LOOKUP(A2435,Seznamy!$A$3:$A$27,Seznamy!$E$3:$E$27)</f>
        <v>3402</v>
      </c>
      <c r="E2435" s="37">
        <f>LOOKUP(A2435,Seznamy!$A$3:$A$27,Seznamy!$H$3:$H$27)</f>
        <v>123891</v>
      </c>
      <c r="F2435" s="38">
        <f>LOOKUP(A2435,Seznamy!$A$3:$A$27,Seznamy!$J$3:$J$27)</f>
        <v>0</v>
      </c>
      <c r="G2435" s="38">
        <v>33</v>
      </c>
      <c r="H2435" s="36">
        <f>LOOKUP(G2435,'Bez dříví'!$A$35:$A$84,'Bez dříví'!$B$35:$B$84)</f>
        <v>0</v>
      </c>
      <c r="I2435" s="39">
        <f t="array" ref="I2435">SUM(IF(('Bez dříví'!$A$3:$A$33=A2435)*('Bez dříví'!$D$1:$BA$1=G2435),'Bez dříví'!$D$3:$BA$33))</f>
        <v>0</v>
      </c>
      <c r="J2435" s="70" t="str">
        <f>IF(I2435=0,"",I2435)</f>
        <v/>
      </c>
      <c r="K2435" s="40">
        <f>IF(I2435=MIN($J$2403:$J$2452),1,"")</f>
        <v>1</v>
      </c>
    </row>
    <row r="2436" spans="1:11" hidden="1" x14ac:dyDescent="0.25">
      <c r="A2436" s="34">
        <v>49</v>
      </c>
      <c r="B2436" s="35">
        <f>LOOKUP(A2436,Seznamy!$A$3:$A$27,Seznamy!$B$3:$B$27)</f>
        <v>246056</v>
      </c>
      <c r="C2436" s="36" t="str">
        <f>LOOKUP(A2436,Seznamy!$A$3:$A$27,Seznamy!$C$3:$C$27)</f>
        <v>Jítrava</v>
      </c>
      <c r="D2436" s="37">
        <f>LOOKUP(A2436,Seznamy!$A$3:$A$27,Seznamy!$E$3:$E$27)</f>
        <v>3402</v>
      </c>
      <c r="E2436" s="37">
        <f>LOOKUP(A2436,Seznamy!$A$3:$A$27,Seznamy!$H$3:$H$27)</f>
        <v>123891</v>
      </c>
      <c r="F2436" s="38">
        <f>LOOKUP(A2436,Seznamy!$A$3:$A$27,Seznamy!$J$3:$J$27)</f>
        <v>0</v>
      </c>
      <c r="G2436" s="38">
        <v>34</v>
      </c>
      <c r="H2436" s="36">
        <f>LOOKUP(G2436,'Bez dříví'!$A$35:$A$84,'Bez dříví'!$B$35:$B$84)</f>
        <v>0</v>
      </c>
      <c r="I2436" s="39">
        <f t="array" ref="I2436">SUM(IF(('Bez dříví'!$A$3:$A$33=A2436)*('Bez dříví'!$D$1:$BA$1=G2436),'Bez dříví'!$D$3:$BA$33))</f>
        <v>0</v>
      </c>
      <c r="J2436" s="70" t="str">
        <f>IF(I2436=0,"",I2436)</f>
        <v/>
      </c>
      <c r="K2436" s="40">
        <f>IF(I2436=MIN($J$2403:$J$2452),1,"")</f>
        <v>1</v>
      </c>
    </row>
    <row r="2437" spans="1:11" hidden="1" x14ac:dyDescent="0.25">
      <c r="A2437" s="34">
        <v>49</v>
      </c>
      <c r="B2437" s="35">
        <f>LOOKUP(A2437,Seznamy!$A$3:$A$27,Seznamy!$B$3:$B$27)</f>
        <v>246056</v>
      </c>
      <c r="C2437" s="36" t="str">
        <f>LOOKUP(A2437,Seznamy!$A$3:$A$27,Seznamy!$C$3:$C$27)</f>
        <v>Jítrava</v>
      </c>
      <c r="D2437" s="37">
        <f>LOOKUP(A2437,Seznamy!$A$3:$A$27,Seznamy!$E$3:$E$27)</f>
        <v>3402</v>
      </c>
      <c r="E2437" s="37">
        <f>LOOKUP(A2437,Seznamy!$A$3:$A$27,Seznamy!$H$3:$H$27)</f>
        <v>123891</v>
      </c>
      <c r="F2437" s="38">
        <f>LOOKUP(A2437,Seznamy!$A$3:$A$27,Seznamy!$J$3:$J$27)</f>
        <v>0</v>
      </c>
      <c r="G2437" s="38">
        <v>35</v>
      </c>
      <c r="H2437" s="36">
        <f>LOOKUP(G2437,'Bez dříví'!$A$35:$A$84,'Bez dříví'!$B$35:$B$84)</f>
        <v>0</v>
      </c>
      <c r="I2437" s="39">
        <f t="array" ref="I2437">SUM(IF(('Bez dříví'!$A$3:$A$33=A2437)*('Bez dříví'!$D$1:$BA$1=G2437),'Bez dříví'!$D$3:$BA$33))</f>
        <v>0</v>
      </c>
      <c r="J2437" s="70" t="str">
        <f>IF(I2437=0,"",I2437)</f>
        <v/>
      </c>
      <c r="K2437" s="40">
        <f>IF(I2437=MIN($J$2403:$J$2452),1,"")</f>
        <v>1</v>
      </c>
    </row>
    <row r="2438" spans="1:11" hidden="1" x14ac:dyDescent="0.25">
      <c r="A2438" s="34">
        <v>49</v>
      </c>
      <c r="B2438" s="35">
        <f>LOOKUP(A2438,Seznamy!$A$3:$A$27,Seznamy!$B$3:$B$27)</f>
        <v>246056</v>
      </c>
      <c r="C2438" s="36" t="str">
        <f>LOOKUP(A2438,Seznamy!$A$3:$A$27,Seznamy!$C$3:$C$27)</f>
        <v>Jítrava</v>
      </c>
      <c r="D2438" s="37">
        <f>LOOKUP(A2438,Seznamy!$A$3:$A$27,Seznamy!$E$3:$E$27)</f>
        <v>3402</v>
      </c>
      <c r="E2438" s="37">
        <f>LOOKUP(A2438,Seznamy!$A$3:$A$27,Seznamy!$H$3:$H$27)</f>
        <v>123891</v>
      </c>
      <c r="F2438" s="38">
        <f>LOOKUP(A2438,Seznamy!$A$3:$A$27,Seznamy!$J$3:$J$27)</f>
        <v>0</v>
      </c>
      <c r="G2438" s="38">
        <v>36</v>
      </c>
      <c r="H2438" s="36">
        <f>LOOKUP(G2438,'Bez dříví'!$A$35:$A$84,'Bez dříví'!$B$35:$B$84)</f>
        <v>0</v>
      </c>
      <c r="I2438" s="39">
        <f t="array" ref="I2438">SUM(IF(('Bez dříví'!$A$3:$A$33=A2438)*('Bez dříví'!$D$1:$BA$1=G2438),'Bez dříví'!$D$3:$BA$33))</f>
        <v>0</v>
      </c>
      <c r="J2438" s="70" t="str">
        <f>IF(I2438=0,"",I2438)</f>
        <v/>
      </c>
      <c r="K2438" s="40">
        <f>IF(I2438=MIN($J$2403:$J$2452),1,"")</f>
        <v>1</v>
      </c>
    </row>
    <row r="2439" spans="1:11" hidden="1" x14ac:dyDescent="0.25">
      <c r="A2439" s="34">
        <v>49</v>
      </c>
      <c r="B2439" s="35">
        <f>LOOKUP(A2439,Seznamy!$A$3:$A$27,Seznamy!$B$3:$B$27)</f>
        <v>246056</v>
      </c>
      <c r="C2439" s="36" t="str">
        <f>LOOKUP(A2439,Seznamy!$A$3:$A$27,Seznamy!$C$3:$C$27)</f>
        <v>Jítrava</v>
      </c>
      <c r="D2439" s="37">
        <f>LOOKUP(A2439,Seznamy!$A$3:$A$27,Seznamy!$E$3:$E$27)</f>
        <v>3402</v>
      </c>
      <c r="E2439" s="37">
        <f>LOOKUP(A2439,Seznamy!$A$3:$A$27,Seznamy!$H$3:$H$27)</f>
        <v>123891</v>
      </c>
      <c r="F2439" s="38">
        <f>LOOKUP(A2439,Seznamy!$A$3:$A$27,Seznamy!$J$3:$J$27)</f>
        <v>0</v>
      </c>
      <c r="G2439" s="38">
        <v>37</v>
      </c>
      <c r="H2439" s="36">
        <f>LOOKUP(G2439,'Bez dříví'!$A$35:$A$84,'Bez dříví'!$B$35:$B$84)</f>
        <v>0</v>
      </c>
      <c r="I2439" s="39">
        <f t="array" ref="I2439">SUM(IF(('Bez dříví'!$A$3:$A$33=A2439)*('Bez dříví'!$D$1:$BA$1=G2439),'Bez dříví'!$D$3:$BA$33))</f>
        <v>0</v>
      </c>
      <c r="J2439" s="70" t="str">
        <f>IF(I2439=0,"",I2439)</f>
        <v/>
      </c>
      <c r="K2439" s="40">
        <f>IF(I2439=MIN($J$2403:$J$2452),1,"")</f>
        <v>1</v>
      </c>
    </row>
    <row r="2440" spans="1:11" hidden="1" x14ac:dyDescent="0.25">
      <c r="A2440" s="34">
        <v>49</v>
      </c>
      <c r="B2440" s="35">
        <f>LOOKUP(A2440,Seznamy!$A$3:$A$27,Seznamy!$B$3:$B$27)</f>
        <v>246056</v>
      </c>
      <c r="C2440" s="36" t="str">
        <f>LOOKUP(A2440,Seznamy!$A$3:$A$27,Seznamy!$C$3:$C$27)</f>
        <v>Jítrava</v>
      </c>
      <c r="D2440" s="37">
        <f>LOOKUP(A2440,Seznamy!$A$3:$A$27,Seznamy!$E$3:$E$27)</f>
        <v>3402</v>
      </c>
      <c r="E2440" s="37">
        <f>LOOKUP(A2440,Seznamy!$A$3:$A$27,Seznamy!$H$3:$H$27)</f>
        <v>123891</v>
      </c>
      <c r="F2440" s="38">
        <f>LOOKUP(A2440,Seznamy!$A$3:$A$27,Seznamy!$J$3:$J$27)</f>
        <v>0</v>
      </c>
      <c r="G2440" s="38">
        <v>38</v>
      </c>
      <c r="H2440" s="36">
        <f>LOOKUP(G2440,'Bez dříví'!$A$35:$A$84,'Bez dříví'!$B$35:$B$84)</f>
        <v>0</v>
      </c>
      <c r="I2440" s="39">
        <f t="array" ref="I2440">SUM(IF(('Bez dříví'!$A$3:$A$33=A2440)*('Bez dříví'!$D$1:$BA$1=G2440),'Bez dříví'!$D$3:$BA$33))</f>
        <v>0</v>
      </c>
      <c r="J2440" s="70" t="str">
        <f>IF(I2440=0,"",I2440)</f>
        <v/>
      </c>
      <c r="K2440" s="40">
        <f>IF(I2440=MIN($J$2403:$J$2452),1,"")</f>
        <v>1</v>
      </c>
    </row>
    <row r="2441" spans="1:11" hidden="1" x14ac:dyDescent="0.25">
      <c r="A2441" s="34">
        <v>49</v>
      </c>
      <c r="B2441" s="35">
        <f>LOOKUP(A2441,Seznamy!$A$3:$A$27,Seznamy!$B$3:$B$27)</f>
        <v>246056</v>
      </c>
      <c r="C2441" s="36" t="str">
        <f>LOOKUP(A2441,Seznamy!$A$3:$A$27,Seznamy!$C$3:$C$27)</f>
        <v>Jítrava</v>
      </c>
      <c r="D2441" s="37">
        <f>LOOKUP(A2441,Seznamy!$A$3:$A$27,Seznamy!$E$3:$E$27)</f>
        <v>3402</v>
      </c>
      <c r="E2441" s="37">
        <f>LOOKUP(A2441,Seznamy!$A$3:$A$27,Seznamy!$H$3:$H$27)</f>
        <v>123891</v>
      </c>
      <c r="F2441" s="38">
        <f>LOOKUP(A2441,Seznamy!$A$3:$A$27,Seznamy!$J$3:$J$27)</f>
        <v>0</v>
      </c>
      <c r="G2441" s="38">
        <v>39</v>
      </c>
      <c r="H2441" s="36">
        <f>LOOKUP(G2441,'Bez dříví'!$A$35:$A$84,'Bez dříví'!$B$35:$B$84)</f>
        <v>0</v>
      </c>
      <c r="I2441" s="39">
        <f t="array" ref="I2441">SUM(IF(('Bez dříví'!$A$3:$A$33=A2441)*('Bez dříví'!$D$1:$BA$1=G2441),'Bez dříví'!$D$3:$BA$33))</f>
        <v>0</v>
      </c>
      <c r="J2441" s="70" t="str">
        <f>IF(I2441=0,"",I2441)</f>
        <v/>
      </c>
      <c r="K2441" s="40">
        <f>IF(I2441=MIN($J$2403:$J$2452),1,"")</f>
        <v>1</v>
      </c>
    </row>
    <row r="2442" spans="1:11" hidden="1" x14ac:dyDescent="0.25">
      <c r="A2442" s="34">
        <v>49</v>
      </c>
      <c r="B2442" s="35">
        <f>LOOKUP(A2442,Seznamy!$A$3:$A$27,Seznamy!$B$3:$B$27)</f>
        <v>246056</v>
      </c>
      <c r="C2442" s="36" t="str">
        <f>LOOKUP(A2442,Seznamy!$A$3:$A$27,Seznamy!$C$3:$C$27)</f>
        <v>Jítrava</v>
      </c>
      <c r="D2442" s="37">
        <f>LOOKUP(A2442,Seznamy!$A$3:$A$27,Seznamy!$E$3:$E$27)</f>
        <v>3402</v>
      </c>
      <c r="E2442" s="37">
        <f>LOOKUP(A2442,Seznamy!$A$3:$A$27,Seznamy!$H$3:$H$27)</f>
        <v>123891</v>
      </c>
      <c r="F2442" s="38">
        <f>LOOKUP(A2442,Seznamy!$A$3:$A$27,Seznamy!$J$3:$J$27)</f>
        <v>0</v>
      </c>
      <c r="G2442" s="38">
        <v>40</v>
      </c>
      <c r="H2442" s="36">
        <f>LOOKUP(G2442,'Bez dříví'!$A$35:$A$84,'Bez dříví'!$B$35:$B$84)</f>
        <v>0</v>
      </c>
      <c r="I2442" s="39">
        <f t="array" ref="I2442">SUM(IF(('Bez dříví'!$A$3:$A$33=A2442)*('Bez dříví'!$D$1:$BA$1=G2442),'Bez dříví'!$D$3:$BA$33))</f>
        <v>0</v>
      </c>
      <c r="J2442" s="70" t="str">
        <f>IF(I2442=0,"",I2442)</f>
        <v/>
      </c>
      <c r="K2442" s="40">
        <f>IF(I2442=MIN($J$2403:$J$2452),1,"")</f>
        <v>1</v>
      </c>
    </row>
    <row r="2443" spans="1:11" hidden="1" x14ac:dyDescent="0.25">
      <c r="A2443" s="34">
        <v>49</v>
      </c>
      <c r="B2443" s="35">
        <f>LOOKUP(A2443,Seznamy!$A$3:$A$27,Seznamy!$B$3:$B$27)</f>
        <v>246056</v>
      </c>
      <c r="C2443" s="36" t="str">
        <f>LOOKUP(A2443,Seznamy!$A$3:$A$27,Seznamy!$C$3:$C$27)</f>
        <v>Jítrava</v>
      </c>
      <c r="D2443" s="37">
        <f>LOOKUP(A2443,Seznamy!$A$3:$A$27,Seznamy!$E$3:$E$27)</f>
        <v>3402</v>
      </c>
      <c r="E2443" s="37">
        <f>LOOKUP(A2443,Seznamy!$A$3:$A$27,Seznamy!$H$3:$H$27)</f>
        <v>123891</v>
      </c>
      <c r="F2443" s="38">
        <f>LOOKUP(A2443,Seznamy!$A$3:$A$27,Seznamy!$J$3:$J$27)</f>
        <v>0</v>
      </c>
      <c r="G2443" s="38">
        <v>41</v>
      </c>
      <c r="H2443" s="36">
        <f>LOOKUP(G2443,'Bez dříví'!$A$35:$A$84,'Bez dříví'!$B$35:$B$84)</f>
        <v>0</v>
      </c>
      <c r="I2443" s="39">
        <f t="array" ref="I2443">SUM(IF(('Bez dříví'!$A$3:$A$33=A2443)*('Bez dříví'!$D$1:$BA$1=G2443),'Bez dříví'!$D$3:$BA$33))</f>
        <v>0</v>
      </c>
      <c r="J2443" s="70" t="str">
        <f>IF(I2443=0,"",I2443)</f>
        <v/>
      </c>
      <c r="K2443" s="40">
        <f>IF(I2443=MIN($J$2403:$J$2452),1,"")</f>
        <v>1</v>
      </c>
    </row>
    <row r="2444" spans="1:11" hidden="1" x14ac:dyDescent="0.25">
      <c r="A2444" s="34">
        <v>49</v>
      </c>
      <c r="B2444" s="35">
        <f>LOOKUP(A2444,Seznamy!$A$3:$A$27,Seznamy!$B$3:$B$27)</f>
        <v>246056</v>
      </c>
      <c r="C2444" s="36" t="str">
        <f>LOOKUP(A2444,Seznamy!$A$3:$A$27,Seznamy!$C$3:$C$27)</f>
        <v>Jítrava</v>
      </c>
      <c r="D2444" s="37">
        <f>LOOKUP(A2444,Seznamy!$A$3:$A$27,Seznamy!$E$3:$E$27)</f>
        <v>3402</v>
      </c>
      <c r="E2444" s="37">
        <f>LOOKUP(A2444,Seznamy!$A$3:$A$27,Seznamy!$H$3:$H$27)</f>
        <v>123891</v>
      </c>
      <c r="F2444" s="38">
        <f>LOOKUP(A2444,Seznamy!$A$3:$A$27,Seznamy!$J$3:$J$27)</f>
        <v>0</v>
      </c>
      <c r="G2444" s="38">
        <v>42</v>
      </c>
      <c r="H2444" s="36">
        <f>LOOKUP(G2444,'Bez dříví'!$A$35:$A$84,'Bez dříví'!$B$35:$B$84)</f>
        <v>0</v>
      </c>
      <c r="I2444" s="39">
        <f t="array" ref="I2444">SUM(IF(('Bez dříví'!$A$3:$A$33=A2444)*('Bez dříví'!$D$1:$BA$1=G2444),'Bez dříví'!$D$3:$BA$33))</f>
        <v>0</v>
      </c>
      <c r="J2444" s="70" t="str">
        <f>IF(I2444=0,"",I2444)</f>
        <v/>
      </c>
      <c r="K2444" s="40">
        <f>IF(I2444=MIN($J$2403:$J$2452),1,"")</f>
        <v>1</v>
      </c>
    </row>
    <row r="2445" spans="1:11" hidden="1" x14ac:dyDescent="0.25">
      <c r="A2445" s="34">
        <v>49</v>
      </c>
      <c r="B2445" s="35">
        <f>LOOKUP(A2445,Seznamy!$A$3:$A$27,Seznamy!$B$3:$B$27)</f>
        <v>246056</v>
      </c>
      <c r="C2445" s="36" t="str">
        <f>LOOKUP(A2445,Seznamy!$A$3:$A$27,Seznamy!$C$3:$C$27)</f>
        <v>Jítrava</v>
      </c>
      <c r="D2445" s="37">
        <f>LOOKUP(A2445,Seznamy!$A$3:$A$27,Seznamy!$E$3:$E$27)</f>
        <v>3402</v>
      </c>
      <c r="E2445" s="37">
        <f>LOOKUP(A2445,Seznamy!$A$3:$A$27,Seznamy!$H$3:$H$27)</f>
        <v>123891</v>
      </c>
      <c r="F2445" s="38">
        <f>LOOKUP(A2445,Seznamy!$A$3:$A$27,Seznamy!$J$3:$J$27)</f>
        <v>0</v>
      </c>
      <c r="G2445" s="38">
        <v>43</v>
      </c>
      <c r="H2445" s="36">
        <f>LOOKUP(G2445,'Bez dříví'!$A$35:$A$84,'Bez dříví'!$B$35:$B$84)</f>
        <v>0</v>
      </c>
      <c r="I2445" s="39">
        <f t="array" ref="I2445">SUM(IF(('Bez dříví'!$A$3:$A$33=A2445)*('Bez dříví'!$D$1:$BA$1=G2445),'Bez dříví'!$D$3:$BA$33))</f>
        <v>0</v>
      </c>
      <c r="J2445" s="70" t="str">
        <f>IF(I2445=0,"",I2445)</f>
        <v/>
      </c>
      <c r="K2445" s="40">
        <f>IF(I2445=MIN($J$2403:$J$2452),1,"")</f>
        <v>1</v>
      </c>
    </row>
    <row r="2446" spans="1:11" hidden="1" x14ac:dyDescent="0.25">
      <c r="A2446" s="34">
        <v>49</v>
      </c>
      <c r="B2446" s="35">
        <f>LOOKUP(A2446,Seznamy!$A$3:$A$27,Seznamy!$B$3:$B$27)</f>
        <v>246056</v>
      </c>
      <c r="C2446" s="36" t="str">
        <f>LOOKUP(A2446,Seznamy!$A$3:$A$27,Seznamy!$C$3:$C$27)</f>
        <v>Jítrava</v>
      </c>
      <c r="D2446" s="37">
        <f>LOOKUP(A2446,Seznamy!$A$3:$A$27,Seznamy!$E$3:$E$27)</f>
        <v>3402</v>
      </c>
      <c r="E2446" s="37">
        <f>LOOKUP(A2446,Seznamy!$A$3:$A$27,Seznamy!$H$3:$H$27)</f>
        <v>123891</v>
      </c>
      <c r="F2446" s="38">
        <f>LOOKUP(A2446,Seznamy!$A$3:$A$27,Seznamy!$J$3:$J$27)</f>
        <v>0</v>
      </c>
      <c r="G2446" s="38">
        <v>44</v>
      </c>
      <c r="H2446" s="36">
        <f>LOOKUP(G2446,'Bez dříví'!$A$35:$A$84,'Bez dříví'!$B$35:$B$84)</f>
        <v>0</v>
      </c>
      <c r="I2446" s="39">
        <f t="array" ref="I2446">SUM(IF(('Bez dříví'!$A$3:$A$33=A2446)*('Bez dříví'!$D$1:$BA$1=G2446),'Bez dříví'!$D$3:$BA$33))</f>
        <v>0</v>
      </c>
      <c r="J2446" s="70" t="str">
        <f>IF(I2446=0,"",I2446)</f>
        <v/>
      </c>
      <c r="K2446" s="40">
        <f>IF(I2446=MIN($J$2403:$J$2452),1,"")</f>
        <v>1</v>
      </c>
    </row>
    <row r="2447" spans="1:11" hidden="1" x14ac:dyDescent="0.25">
      <c r="A2447" s="34">
        <v>49</v>
      </c>
      <c r="B2447" s="35">
        <f>LOOKUP(A2447,Seznamy!$A$3:$A$27,Seznamy!$B$3:$B$27)</f>
        <v>246056</v>
      </c>
      <c r="C2447" s="36" t="str">
        <f>LOOKUP(A2447,Seznamy!$A$3:$A$27,Seznamy!$C$3:$C$27)</f>
        <v>Jítrava</v>
      </c>
      <c r="D2447" s="37">
        <f>LOOKUP(A2447,Seznamy!$A$3:$A$27,Seznamy!$E$3:$E$27)</f>
        <v>3402</v>
      </c>
      <c r="E2447" s="37">
        <f>LOOKUP(A2447,Seznamy!$A$3:$A$27,Seznamy!$H$3:$H$27)</f>
        <v>123891</v>
      </c>
      <c r="F2447" s="38">
        <f>LOOKUP(A2447,Seznamy!$A$3:$A$27,Seznamy!$J$3:$J$27)</f>
        <v>0</v>
      </c>
      <c r="G2447" s="38">
        <v>45</v>
      </c>
      <c r="H2447" s="36">
        <f>LOOKUP(G2447,'Bez dříví'!$A$35:$A$84,'Bez dříví'!$B$35:$B$84)</f>
        <v>0</v>
      </c>
      <c r="I2447" s="39">
        <f t="array" ref="I2447">SUM(IF(('Bez dříví'!$A$3:$A$33=A2447)*('Bez dříví'!$D$1:$BA$1=G2447),'Bez dříví'!$D$3:$BA$33))</f>
        <v>0</v>
      </c>
      <c r="J2447" s="70" t="str">
        <f>IF(I2447=0,"",I2447)</f>
        <v/>
      </c>
      <c r="K2447" s="40">
        <f>IF(I2447=MIN($J$2403:$J$2452),1,"")</f>
        <v>1</v>
      </c>
    </row>
    <row r="2448" spans="1:11" hidden="1" x14ac:dyDescent="0.25">
      <c r="A2448" s="34">
        <v>49</v>
      </c>
      <c r="B2448" s="35">
        <f>LOOKUP(A2448,Seznamy!$A$3:$A$27,Seznamy!$B$3:$B$27)</f>
        <v>246056</v>
      </c>
      <c r="C2448" s="36" t="str">
        <f>LOOKUP(A2448,Seznamy!$A$3:$A$27,Seznamy!$C$3:$C$27)</f>
        <v>Jítrava</v>
      </c>
      <c r="D2448" s="37">
        <f>LOOKUP(A2448,Seznamy!$A$3:$A$27,Seznamy!$E$3:$E$27)</f>
        <v>3402</v>
      </c>
      <c r="E2448" s="37">
        <f>LOOKUP(A2448,Seznamy!$A$3:$A$27,Seznamy!$H$3:$H$27)</f>
        <v>123891</v>
      </c>
      <c r="F2448" s="38">
        <f>LOOKUP(A2448,Seznamy!$A$3:$A$27,Seznamy!$J$3:$J$27)</f>
        <v>0</v>
      </c>
      <c r="G2448" s="38">
        <v>46</v>
      </c>
      <c r="H2448" s="36">
        <f>LOOKUP(G2448,'Bez dříví'!$A$35:$A$84,'Bez dříví'!$B$35:$B$84)</f>
        <v>0</v>
      </c>
      <c r="I2448" s="39">
        <f t="array" ref="I2448">SUM(IF(('Bez dříví'!$A$3:$A$33=A2448)*('Bez dříví'!$D$1:$BA$1=G2448),'Bez dříví'!$D$3:$BA$33))</f>
        <v>0</v>
      </c>
      <c r="J2448" s="70" t="str">
        <f>IF(I2448=0,"",I2448)</f>
        <v/>
      </c>
      <c r="K2448" s="40">
        <f>IF(I2448=MIN($J$2403:$J$2452),1,"")</f>
        <v>1</v>
      </c>
    </row>
    <row r="2449" spans="1:11" hidden="1" x14ac:dyDescent="0.25">
      <c r="A2449" s="34">
        <v>49</v>
      </c>
      <c r="B2449" s="35">
        <f>LOOKUP(A2449,Seznamy!$A$3:$A$27,Seznamy!$B$3:$B$27)</f>
        <v>246056</v>
      </c>
      <c r="C2449" s="36" t="str">
        <f>LOOKUP(A2449,Seznamy!$A$3:$A$27,Seznamy!$C$3:$C$27)</f>
        <v>Jítrava</v>
      </c>
      <c r="D2449" s="37">
        <f>LOOKUP(A2449,Seznamy!$A$3:$A$27,Seznamy!$E$3:$E$27)</f>
        <v>3402</v>
      </c>
      <c r="E2449" s="37">
        <f>LOOKUP(A2449,Seznamy!$A$3:$A$27,Seznamy!$H$3:$H$27)</f>
        <v>123891</v>
      </c>
      <c r="F2449" s="38">
        <f>LOOKUP(A2449,Seznamy!$A$3:$A$27,Seznamy!$J$3:$J$27)</f>
        <v>0</v>
      </c>
      <c r="G2449" s="38">
        <v>47</v>
      </c>
      <c r="H2449" s="36">
        <f>LOOKUP(G2449,'Bez dříví'!$A$35:$A$84,'Bez dříví'!$B$35:$B$84)</f>
        <v>0</v>
      </c>
      <c r="I2449" s="39">
        <f t="array" ref="I2449">SUM(IF(('Bez dříví'!$A$3:$A$33=A2449)*('Bez dříví'!$D$1:$BA$1=G2449),'Bez dříví'!$D$3:$BA$33))</f>
        <v>0</v>
      </c>
      <c r="J2449" s="70" t="str">
        <f>IF(I2449=0,"",I2449)</f>
        <v/>
      </c>
      <c r="K2449" s="40">
        <f>IF(I2449=MIN($J$2403:$J$2452),1,"")</f>
        <v>1</v>
      </c>
    </row>
    <row r="2450" spans="1:11" hidden="1" x14ac:dyDescent="0.25">
      <c r="A2450" s="34">
        <v>49</v>
      </c>
      <c r="B2450" s="35">
        <f>LOOKUP(A2450,Seznamy!$A$3:$A$27,Seznamy!$B$3:$B$27)</f>
        <v>246056</v>
      </c>
      <c r="C2450" s="36" t="str">
        <f>LOOKUP(A2450,Seznamy!$A$3:$A$27,Seznamy!$C$3:$C$27)</f>
        <v>Jítrava</v>
      </c>
      <c r="D2450" s="37">
        <f>LOOKUP(A2450,Seznamy!$A$3:$A$27,Seznamy!$E$3:$E$27)</f>
        <v>3402</v>
      </c>
      <c r="E2450" s="37">
        <f>LOOKUP(A2450,Seznamy!$A$3:$A$27,Seznamy!$H$3:$H$27)</f>
        <v>123891</v>
      </c>
      <c r="F2450" s="38">
        <f>LOOKUP(A2450,Seznamy!$A$3:$A$27,Seznamy!$J$3:$J$27)</f>
        <v>0</v>
      </c>
      <c r="G2450" s="38">
        <v>48</v>
      </c>
      <c r="H2450" s="36">
        <f>LOOKUP(G2450,'Bez dříví'!$A$35:$A$84,'Bez dříví'!$B$35:$B$84)</f>
        <v>0</v>
      </c>
      <c r="I2450" s="39">
        <f t="array" ref="I2450">SUM(IF(('Bez dříví'!$A$3:$A$33=A2450)*('Bez dříví'!$D$1:$BA$1=G2450),'Bez dříví'!$D$3:$BA$33))</f>
        <v>0</v>
      </c>
      <c r="J2450" s="70" t="str">
        <f>IF(I2450=0,"",I2450)</f>
        <v/>
      </c>
      <c r="K2450" s="40">
        <f>IF(I2450=MIN($J$2403:$J$2452),1,"")</f>
        <v>1</v>
      </c>
    </row>
    <row r="2451" spans="1:11" hidden="1" x14ac:dyDescent="0.25">
      <c r="A2451" s="34">
        <v>49</v>
      </c>
      <c r="B2451" s="35">
        <f>LOOKUP(A2451,Seznamy!$A$3:$A$27,Seznamy!$B$3:$B$27)</f>
        <v>246056</v>
      </c>
      <c r="C2451" s="36" t="str">
        <f>LOOKUP(A2451,Seznamy!$A$3:$A$27,Seznamy!$C$3:$C$27)</f>
        <v>Jítrava</v>
      </c>
      <c r="D2451" s="37">
        <f>LOOKUP(A2451,Seznamy!$A$3:$A$27,Seznamy!$E$3:$E$27)</f>
        <v>3402</v>
      </c>
      <c r="E2451" s="37">
        <f>LOOKUP(A2451,Seznamy!$A$3:$A$27,Seznamy!$H$3:$H$27)</f>
        <v>123891</v>
      </c>
      <c r="F2451" s="38">
        <f>LOOKUP(A2451,Seznamy!$A$3:$A$27,Seznamy!$J$3:$J$27)</f>
        <v>0</v>
      </c>
      <c r="G2451" s="38">
        <v>49</v>
      </c>
      <c r="H2451" s="36">
        <f>LOOKUP(G2451,'Bez dříví'!$A$35:$A$84,'Bez dříví'!$B$35:$B$84)</f>
        <v>0</v>
      </c>
      <c r="I2451" s="39">
        <f t="array" ref="I2451">SUM(IF(('Bez dříví'!$A$3:$A$33=A2451)*('Bez dříví'!$D$1:$BA$1=G2451),'Bez dříví'!$D$3:$BA$33))</f>
        <v>0</v>
      </c>
      <c r="J2451" s="70" t="str">
        <f>IF(I2451=0,"",I2451)</f>
        <v/>
      </c>
      <c r="K2451" s="40">
        <f>IF(I2451=MIN($J$2403:$J$2452),1,"")</f>
        <v>1</v>
      </c>
    </row>
    <row r="2452" spans="1:11" hidden="1" x14ac:dyDescent="0.25">
      <c r="A2452" s="34">
        <v>49</v>
      </c>
      <c r="B2452" s="35">
        <f>LOOKUP(A2452,Seznamy!$A$3:$A$27,Seznamy!$B$3:$B$27)</f>
        <v>246056</v>
      </c>
      <c r="C2452" s="36" t="str">
        <f>LOOKUP(A2452,Seznamy!$A$3:$A$27,Seznamy!$C$3:$C$27)</f>
        <v>Jítrava</v>
      </c>
      <c r="D2452" s="37">
        <f>LOOKUP(A2452,Seznamy!$A$3:$A$27,Seznamy!$E$3:$E$27)</f>
        <v>3402</v>
      </c>
      <c r="E2452" s="37">
        <f>LOOKUP(A2452,Seznamy!$A$3:$A$27,Seznamy!$H$3:$H$27)</f>
        <v>123891</v>
      </c>
      <c r="F2452" s="38">
        <f>LOOKUP(A2452,Seznamy!$A$3:$A$27,Seznamy!$J$3:$J$27)</f>
        <v>0</v>
      </c>
      <c r="G2452" s="38">
        <v>50</v>
      </c>
      <c r="H2452" s="36">
        <f>LOOKUP(G2452,'Bez dříví'!$A$35:$A$84,'Bez dříví'!$B$35:$B$84)</f>
        <v>0</v>
      </c>
      <c r="I2452" s="39">
        <f t="array" ref="I2452">SUM(IF(('Bez dříví'!$A$3:$A$33=A2452)*('Bez dříví'!$D$1:$BA$1=G2452),'Bez dříví'!$D$3:$BA$33))</f>
        <v>0</v>
      </c>
      <c r="J2452" s="70" t="str">
        <f>IF(I2452=0,"",I2452)</f>
        <v/>
      </c>
      <c r="K2452" s="40">
        <f>IF(I2452=MIN($J$2403:$J$2452),1,"")</f>
        <v>1</v>
      </c>
    </row>
    <row r="2453" spans="1:11" hidden="1" x14ac:dyDescent="0.25">
      <c r="A2453" s="56">
        <v>50</v>
      </c>
      <c r="B2453" s="57">
        <f>LOOKUP(A2453,Seznamy!$A$3:$A$27,Seznamy!$B$3:$B$27)</f>
        <v>246056</v>
      </c>
      <c r="C2453" s="58" t="str">
        <f>LOOKUP(A2453,Seznamy!$A$3:$A$27,Seznamy!$C$3:$C$27)</f>
        <v>Jítrava</v>
      </c>
      <c r="D2453" s="59">
        <f>LOOKUP(A2453,Seznamy!$A$3:$A$27,Seznamy!$E$3:$E$27)</f>
        <v>3402</v>
      </c>
      <c r="E2453" s="59">
        <f>LOOKUP(A2453,Seznamy!$A$3:$A$27,Seznamy!$H$3:$H$27)</f>
        <v>123891</v>
      </c>
      <c r="F2453" s="60">
        <f>LOOKUP(A2453,Seznamy!$A$3:$A$27,Seznamy!$J$3:$J$27)</f>
        <v>0</v>
      </c>
      <c r="G2453" s="60">
        <v>1</v>
      </c>
      <c r="H2453" s="58" t="str">
        <f>LOOKUP(G2453,'Bez dříví'!$A$35:$A$84,'Bez dříví'!$B$35:$B$84)</f>
        <v>LESCUS Cetkovice, s.r.o.</v>
      </c>
      <c r="I2453" s="61">
        <f t="array" ref="I2453">SUM(IF(('Bez dříví'!$A$3:$A$33=A2453)*('Bez dříví'!$D$1:$BA$1=G2453),'Bez dříví'!$D$3:$BA$33))</f>
        <v>0</v>
      </c>
      <c r="J2453" s="71" t="str">
        <f>IF(I2453=0,"",I2453)</f>
        <v/>
      </c>
      <c r="K2453" s="62">
        <f>IF(I2453=MIN($J$2453:$J$2502),1,"")</f>
        <v>1</v>
      </c>
    </row>
    <row r="2454" spans="1:11" hidden="1" x14ac:dyDescent="0.25">
      <c r="A2454" s="56">
        <v>50</v>
      </c>
      <c r="B2454" s="57">
        <f>LOOKUP(A2454,Seznamy!$A$3:$A$27,Seznamy!$B$3:$B$27)</f>
        <v>246056</v>
      </c>
      <c r="C2454" s="58" t="str">
        <f>LOOKUP(A2454,Seznamy!$A$3:$A$27,Seznamy!$C$3:$C$27)</f>
        <v>Jítrava</v>
      </c>
      <c r="D2454" s="59">
        <f>LOOKUP(A2454,Seznamy!$A$3:$A$27,Seznamy!$E$3:$E$27)</f>
        <v>3402</v>
      </c>
      <c r="E2454" s="59">
        <f>LOOKUP(A2454,Seznamy!$A$3:$A$27,Seznamy!$H$3:$H$27)</f>
        <v>123891</v>
      </c>
      <c r="F2454" s="60">
        <f>LOOKUP(A2454,Seznamy!$A$3:$A$27,Seznamy!$J$3:$J$27)</f>
        <v>0</v>
      </c>
      <c r="G2454" s="60">
        <v>2</v>
      </c>
      <c r="H2454" s="58" t="str">
        <f>LOOKUP(G2454,'Bez dříví'!$A$35:$A$84,'Bez dříví'!$B$35:$B$84)</f>
        <v>EGREGA s.r.o.</v>
      </c>
      <c r="I2454" s="61">
        <f t="array" ref="I2454">SUM(IF(('Bez dříví'!$A$3:$A$33=A2454)*('Bez dříví'!$D$1:$BA$1=G2454),'Bez dříví'!$D$3:$BA$33))</f>
        <v>0</v>
      </c>
      <c r="J2454" s="71" t="str">
        <f>IF(I2454=0,"",I2454)</f>
        <v/>
      </c>
      <c r="K2454" s="62">
        <f>IF(I2454=MIN($J$2453:$J$2502),1,"")</f>
        <v>1</v>
      </c>
    </row>
    <row r="2455" spans="1:11" hidden="1" x14ac:dyDescent="0.25">
      <c r="A2455" s="56">
        <v>50</v>
      </c>
      <c r="B2455" s="57">
        <f>LOOKUP(A2455,Seznamy!$A$3:$A$27,Seznamy!$B$3:$B$27)</f>
        <v>246056</v>
      </c>
      <c r="C2455" s="58" t="str">
        <f>LOOKUP(A2455,Seznamy!$A$3:$A$27,Seznamy!$C$3:$C$27)</f>
        <v>Jítrava</v>
      </c>
      <c r="D2455" s="59">
        <f>LOOKUP(A2455,Seznamy!$A$3:$A$27,Seznamy!$E$3:$E$27)</f>
        <v>3402</v>
      </c>
      <c r="E2455" s="59">
        <f>LOOKUP(A2455,Seznamy!$A$3:$A$27,Seznamy!$H$3:$H$27)</f>
        <v>123891</v>
      </c>
      <c r="F2455" s="60">
        <f>LOOKUP(A2455,Seznamy!$A$3:$A$27,Seznamy!$J$3:$J$27)</f>
        <v>0</v>
      </c>
      <c r="G2455" s="60">
        <v>3</v>
      </c>
      <c r="H2455" s="58" t="str">
        <f>LOOKUP(G2455,'Bez dříví'!$A$35:$A$84,'Bez dříví'!$B$35:$B$84)</f>
        <v>Lesostavby Frýdek-Místek a.s.</v>
      </c>
      <c r="I2455" s="61">
        <f t="array" ref="I2455">SUM(IF(('Bez dříví'!$A$3:$A$33=A2455)*('Bez dříví'!$D$1:$BA$1=G2455),'Bez dříví'!$D$3:$BA$33))</f>
        <v>0</v>
      </c>
      <c r="J2455" s="71" t="str">
        <f>IF(I2455=0,"",I2455)</f>
        <v/>
      </c>
      <c r="K2455" s="62">
        <f>IF(I2455=MIN($J$2453:$J$2502),1,"")</f>
        <v>1</v>
      </c>
    </row>
    <row r="2456" spans="1:11" hidden="1" x14ac:dyDescent="0.25">
      <c r="A2456" s="56">
        <v>50</v>
      </c>
      <c r="B2456" s="57">
        <f>LOOKUP(A2456,Seznamy!$A$3:$A$27,Seznamy!$B$3:$B$27)</f>
        <v>246056</v>
      </c>
      <c r="C2456" s="58" t="str">
        <f>LOOKUP(A2456,Seznamy!$A$3:$A$27,Seznamy!$C$3:$C$27)</f>
        <v>Jítrava</v>
      </c>
      <c r="D2456" s="59">
        <f>LOOKUP(A2456,Seznamy!$A$3:$A$27,Seznamy!$E$3:$E$27)</f>
        <v>3402</v>
      </c>
      <c r="E2456" s="59">
        <f>LOOKUP(A2456,Seznamy!$A$3:$A$27,Seznamy!$H$3:$H$27)</f>
        <v>123891</v>
      </c>
      <c r="F2456" s="60">
        <f>LOOKUP(A2456,Seznamy!$A$3:$A$27,Seznamy!$J$3:$J$27)</f>
        <v>0</v>
      </c>
      <c r="G2456" s="60">
        <v>4</v>
      </c>
      <c r="H2456" s="58" t="str">
        <f>LOOKUP(G2456,'Bez dříví'!$A$35:$A$84,'Bez dříví'!$B$35:$B$84)</f>
        <v>LST a.s.</v>
      </c>
      <c r="I2456" s="61">
        <f t="array" ref="I2456">SUM(IF(('Bez dříví'!$A$3:$A$33=A2456)*('Bez dříví'!$D$1:$BA$1=G2456),'Bez dříví'!$D$3:$BA$33))</f>
        <v>0</v>
      </c>
      <c r="J2456" s="71" t="str">
        <f>IF(I2456=0,"",I2456)</f>
        <v/>
      </c>
      <c r="K2456" s="62">
        <f>IF(I2456=MIN($J$2453:$J$2502),1,"")</f>
        <v>1</v>
      </c>
    </row>
    <row r="2457" spans="1:11" hidden="1" x14ac:dyDescent="0.25">
      <c r="A2457" s="56">
        <v>50</v>
      </c>
      <c r="B2457" s="57">
        <f>LOOKUP(A2457,Seznamy!$A$3:$A$27,Seznamy!$B$3:$B$27)</f>
        <v>246056</v>
      </c>
      <c r="C2457" s="58" t="str">
        <f>LOOKUP(A2457,Seznamy!$A$3:$A$27,Seznamy!$C$3:$C$27)</f>
        <v>Jítrava</v>
      </c>
      <c r="D2457" s="59">
        <f>LOOKUP(A2457,Seznamy!$A$3:$A$27,Seznamy!$E$3:$E$27)</f>
        <v>3402</v>
      </c>
      <c r="E2457" s="59">
        <f>LOOKUP(A2457,Seznamy!$A$3:$A$27,Seznamy!$H$3:$H$27)</f>
        <v>123891</v>
      </c>
      <c r="F2457" s="60">
        <f>LOOKUP(A2457,Seznamy!$A$3:$A$27,Seznamy!$J$3:$J$27)</f>
        <v>0</v>
      </c>
      <c r="G2457" s="60">
        <v>5</v>
      </c>
      <c r="H2457" s="58" t="str">
        <f>LOOKUP(G2457,'Bez dříví'!$A$35:$A$84,'Bez dříví'!$B$35:$B$84)</f>
        <v>UNILES a.s.</v>
      </c>
      <c r="I2457" s="61">
        <f t="array" ref="I2457">SUM(IF(('Bez dříví'!$A$3:$A$33=A2457)*('Bez dříví'!$D$1:$BA$1=G2457),'Bez dříví'!$D$3:$BA$33))</f>
        <v>0</v>
      </c>
      <c r="J2457" s="71" t="str">
        <f>IF(I2457=0,"",I2457)</f>
        <v/>
      </c>
      <c r="K2457" s="62">
        <f>IF(I2457=MIN($J$2453:$J$2502),1,"")</f>
        <v>1</v>
      </c>
    </row>
    <row r="2458" spans="1:11" hidden="1" x14ac:dyDescent="0.25">
      <c r="A2458" s="56">
        <v>50</v>
      </c>
      <c r="B2458" s="57">
        <f>LOOKUP(A2458,Seznamy!$A$3:$A$27,Seznamy!$B$3:$B$27)</f>
        <v>246056</v>
      </c>
      <c r="C2458" s="58" t="str">
        <f>LOOKUP(A2458,Seznamy!$A$3:$A$27,Seznamy!$C$3:$C$27)</f>
        <v>Jítrava</v>
      </c>
      <c r="D2458" s="59">
        <f>LOOKUP(A2458,Seznamy!$A$3:$A$27,Seznamy!$E$3:$E$27)</f>
        <v>3402</v>
      </c>
      <c r="E2458" s="59">
        <f>LOOKUP(A2458,Seznamy!$A$3:$A$27,Seznamy!$H$3:$H$27)</f>
        <v>123891</v>
      </c>
      <c r="F2458" s="60">
        <f>LOOKUP(A2458,Seznamy!$A$3:$A$27,Seznamy!$J$3:$J$27)</f>
        <v>0</v>
      </c>
      <c r="G2458" s="60">
        <v>6</v>
      </c>
      <c r="H2458" s="58" t="str">
        <f>LOOKUP(G2458,'Bez dříví'!$A$35:$A$84,'Bez dříví'!$B$35:$B$84)</f>
        <v>LDF Rožnov a.s.</v>
      </c>
      <c r="I2458" s="61">
        <f t="array" ref="I2458">SUM(IF(('Bez dříví'!$A$3:$A$33=A2458)*('Bez dříví'!$D$1:$BA$1=G2458),'Bez dříví'!$D$3:$BA$33))</f>
        <v>0</v>
      </c>
      <c r="J2458" s="71" t="str">
        <f>IF(I2458=0,"",I2458)</f>
        <v/>
      </c>
      <c r="K2458" s="62">
        <f>IF(I2458=MIN($J$2453:$J$2502),1,"")</f>
        <v>1</v>
      </c>
    </row>
    <row r="2459" spans="1:11" hidden="1" x14ac:dyDescent="0.25">
      <c r="A2459" s="56">
        <v>50</v>
      </c>
      <c r="B2459" s="57">
        <f>LOOKUP(A2459,Seznamy!$A$3:$A$27,Seznamy!$B$3:$B$27)</f>
        <v>246056</v>
      </c>
      <c r="C2459" s="58" t="str">
        <f>LOOKUP(A2459,Seznamy!$A$3:$A$27,Seznamy!$C$3:$C$27)</f>
        <v>Jítrava</v>
      </c>
      <c r="D2459" s="59">
        <f>LOOKUP(A2459,Seznamy!$A$3:$A$27,Seznamy!$E$3:$E$27)</f>
        <v>3402</v>
      </c>
      <c r="E2459" s="59">
        <f>LOOKUP(A2459,Seznamy!$A$3:$A$27,Seznamy!$H$3:$H$27)</f>
        <v>123891</v>
      </c>
      <c r="F2459" s="60">
        <f>LOOKUP(A2459,Seznamy!$A$3:$A$27,Seznamy!$J$3:$J$27)</f>
        <v>0</v>
      </c>
      <c r="G2459" s="60">
        <v>7</v>
      </c>
      <c r="H2459" s="58" t="str">
        <f>LOOKUP(G2459,'Bez dříví'!$A$35:$A$84,'Bez dříví'!$B$35:$B$84)</f>
        <v>ACLESIA, spol. s r.o.</v>
      </c>
      <c r="I2459" s="61">
        <f t="array" ref="I2459">SUM(IF(('Bez dříví'!$A$3:$A$33=A2459)*('Bez dříví'!$D$1:$BA$1=G2459),'Bez dříví'!$D$3:$BA$33))</f>
        <v>0</v>
      </c>
      <c r="J2459" s="71" t="str">
        <f>IF(I2459=0,"",I2459)</f>
        <v/>
      </c>
      <c r="K2459" s="62">
        <f>IF(I2459=MIN($J$2453:$J$2502),1,"")</f>
        <v>1</v>
      </c>
    </row>
    <row r="2460" spans="1:11" hidden="1" x14ac:dyDescent="0.25">
      <c r="A2460" s="56">
        <v>50</v>
      </c>
      <c r="B2460" s="57">
        <f>LOOKUP(A2460,Seznamy!$A$3:$A$27,Seznamy!$B$3:$B$27)</f>
        <v>246056</v>
      </c>
      <c r="C2460" s="58" t="str">
        <f>LOOKUP(A2460,Seznamy!$A$3:$A$27,Seznamy!$C$3:$C$27)</f>
        <v>Jítrava</v>
      </c>
      <c r="D2460" s="59">
        <f>LOOKUP(A2460,Seznamy!$A$3:$A$27,Seznamy!$E$3:$E$27)</f>
        <v>3402</v>
      </c>
      <c r="E2460" s="59">
        <f>LOOKUP(A2460,Seznamy!$A$3:$A$27,Seznamy!$H$3:$H$27)</f>
        <v>123891</v>
      </c>
      <c r="F2460" s="60">
        <f>LOOKUP(A2460,Seznamy!$A$3:$A$27,Seznamy!$J$3:$J$27)</f>
        <v>0</v>
      </c>
      <c r="G2460" s="60">
        <v>8</v>
      </c>
      <c r="H2460" s="58" t="str">
        <f>LOOKUP(G2460,'Bez dříví'!$A$35:$A$84,'Bez dříví'!$B$35:$B$84)</f>
        <v>Sušická lesní a obchodní s.r.o.</v>
      </c>
      <c r="I2460" s="61">
        <f t="array" ref="I2460">SUM(IF(('Bez dříví'!$A$3:$A$33=A2460)*('Bez dříví'!$D$1:$BA$1=G2460),'Bez dříví'!$D$3:$BA$33))</f>
        <v>0</v>
      </c>
      <c r="J2460" s="71" t="str">
        <f>IF(I2460=0,"",I2460)</f>
        <v/>
      </c>
      <c r="K2460" s="62">
        <f>IF(I2460=MIN($J$2453:$J$2502),1,"")</f>
        <v>1</v>
      </c>
    </row>
    <row r="2461" spans="1:11" hidden="1" x14ac:dyDescent="0.25">
      <c r="A2461" s="56">
        <v>50</v>
      </c>
      <c r="B2461" s="57">
        <f>LOOKUP(A2461,Seznamy!$A$3:$A$27,Seznamy!$B$3:$B$27)</f>
        <v>246056</v>
      </c>
      <c r="C2461" s="58" t="str">
        <f>LOOKUP(A2461,Seznamy!$A$3:$A$27,Seznamy!$C$3:$C$27)</f>
        <v>Jítrava</v>
      </c>
      <c r="D2461" s="59">
        <f>LOOKUP(A2461,Seznamy!$A$3:$A$27,Seznamy!$E$3:$E$27)</f>
        <v>3402</v>
      </c>
      <c r="E2461" s="59">
        <f>LOOKUP(A2461,Seznamy!$A$3:$A$27,Seznamy!$H$3:$H$27)</f>
        <v>123891</v>
      </c>
      <c r="F2461" s="60">
        <f>LOOKUP(A2461,Seznamy!$A$3:$A$27,Seznamy!$J$3:$J$27)</f>
        <v>0</v>
      </c>
      <c r="G2461" s="60">
        <v>9</v>
      </c>
      <c r="H2461" s="58" t="str">
        <f>LOOKUP(G2461,'Bez dříví'!$A$35:$A$84,'Bez dříví'!$B$35:$B$84)</f>
        <v>Kloboucká lesní s.r.o.</v>
      </c>
      <c r="I2461" s="61">
        <f t="array" ref="I2461">SUM(IF(('Bez dříví'!$A$3:$A$33=A2461)*('Bez dříví'!$D$1:$BA$1=G2461),'Bez dříví'!$D$3:$BA$33))</f>
        <v>0</v>
      </c>
      <c r="J2461" s="71" t="str">
        <f>IF(I2461=0,"",I2461)</f>
        <v/>
      </c>
      <c r="K2461" s="62">
        <f>IF(I2461=MIN($J$2453:$J$2502),1,"")</f>
        <v>1</v>
      </c>
    </row>
    <row r="2462" spans="1:11" hidden="1" x14ac:dyDescent="0.25">
      <c r="A2462" s="56">
        <v>50</v>
      </c>
      <c r="B2462" s="57">
        <f>LOOKUP(A2462,Seznamy!$A$3:$A$27,Seznamy!$B$3:$B$27)</f>
        <v>246056</v>
      </c>
      <c r="C2462" s="58" t="str">
        <f>LOOKUP(A2462,Seznamy!$A$3:$A$27,Seznamy!$C$3:$C$27)</f>
        <v>Jítrava</v>
      </c>
      <c r="D2462" s="59">
        <f>LOOKUP(A2462,Seznamy!$A$3:$A$27,Seznamy!$E$3:$E$27)</f>
        <v>3402</v>
      </c>
      <c r="E2462" s="59">
        <f>LOOKUP(A2462,Seznamy!$A$3:$A$27,Seznamy!$H$3:$H$27)</f>
        <v>123891</v>
      </c>
      <c r="F2462" s="60">
        <f>LOOKUP(A2462,Seznamy!$A$3:$A$27,Seznamy!$J$3:$J$27)</f>
        <v>0</v>
      </c>
      <c r="G2462" s="60">
        <v>10</v>
      </c>
      <c r="H2462" s="58" t="str">
        <f>LOOKUP(G2462,'Bez dříví'!$A$35:$A$84,'Bez dříví'!$B$35:$B$84)</f>
        <v>Dřevo-Málek s.r.o.</v>
      </c>
      <c r="I2462" s="61">
        <f t="array" ref="I2462">SUM(IF(('Bez dříví'!$A$3:$A$33=A2462)*('Bez dříví'!$D$1:$BA$1=G2462),'Bez dříví'!$D$3:$BA$33))</f>
        <v>0</v>
      </c>
      <c r="J2462" s="71" t="str">
        <f>IF(I2462=0,"",I2462)</f>
        <v/>
      </c>
      <c r="K2462" s="62">
        <f>IF(I2462=MIN($J$2453:$J$2502),1,"")</f>
        <v>1</v>
      </c>
    </row>
    <row r="2463" spans="1:11" hidden="1" x14ac:dyDescent="0.25">
      <c r="A2463" s="56">
        <v>50</v>
      </c>
      <c r="B2463" s="57">
        <f>LOOKUP(A2463,Seznamy!$A$3:$A$27,Seznamy!$B$3:$B$27)</f>
        <v>246056</v>
      </c>
      <c r="C2463" s="58" t="str">
        <f>LOOKUP(A2463,Seznamy!$A$3:$A$27,Seznamy!$C$3:$C$27)</f>
        <v>Jítrava</v>
      </c>
      <c r="D2463" s="59">
        <f>LOOKUP(A2463,Seznamy!$A$3:$A$27,Seznamy!$E$3:$E$27)</f>
        <v>3402</v>
      </c>
      <c r="E2463" s="59">
        <f>LOOKUP(A2463,Seznamy!$A$3:$A$27,Seznamy!$H$3:$H$27)</f>
        <v>123891</v>
      </c>
      <c r="F2463" s="60">
        <f>LOOKUP(A2463,Seznamy!$A$3:$A$27,Seznamy!$J$3:$J$27)</f>
        <v>0</v>
      </c>
      <c r="G2463" s="60">
        <v>11</v>
      </c>
      <c r="H2463" s="58" t="str">
        <f>LOOKUP(G2463,'Bez dříví'!$A$35:$A$84,'Bez dříví'!$B$35:$B$84)</f>
        <v>Opavská lesní a.s.</v>
      </c>
      <c r="I2463" s="61">
        <f t="array" ref="I2463">SUM(IF(('Bez dříví'!$A$3:$A$33=A2463)*('Bez dříví'!$D$1:$BA$1=G2463),'Bez dříví'!$D$3:$BA$33))</f>
        <v>0</v>
      </c>
      <c r="J2463" s="71" t="str">
        <f>IF(I2463=0,"",I2463)</f>
        <v/>
      </c>
      <c r="K2463" s="62">
        <f>IF(I2463=MIN($J$2453:$J$2502),1,"")</f>
        <v>1</v>
      </c>
    </row>
    <row r="2464" spans="1:11" hidden="1" x14ac:dyDescent="0.25">
      <c r="A2464" s="56">
        <v>50</v>
      </c>
      <c r="B2464" s="57">
        <f>LOOKUP(A2464,Seznamy!$A$3:$A$27,Seznamy!$B$3:$B$27)</f>
        <v>246056</v>
      </c>
      <c r="C2464" s="58" t="str">
        <f>LOOKUP(A2464,Seznamy!$A$3:$A$27,Seznamy!$C$3:$C$27)</f>
        <v>Jítrava</v>
      </c>
      <c r="D2464" s="59">
        <f>LOOKUP(A2464,Seznamy!$A$3:$A$27,Seznamy!$E$3:$E$27)</f>
        <v>3402</v>
      </c>
      <c r="E2464" s="59">
        <f>LOOKUP(A2464,Seznamy!$A$3:$A$27,Seznamy!$H$3:$H$27)</f>
        <v>123891</v>
      </c>
      <c r="F2464" s="60">
        <f>LOOKUP(A2464,Seznamy!$A$3:$A$27,Seznamy!$J$3:$J$27)</f>
        <v>0</v>
      </c>
      <c r="G2464" s="60">
        <v>12</v>
      </c>
      <c r="H2464" s="58" t="str">
        <f>LOOKUP(G2464,'Bez dříví'!$A$35:$A$84,'Bez dříví'!$B$35:$B$84)</f>
        <v>JACER - CZ a.s.</v>
      </c>
      <c r="I2464" s="61">
        <f t="array" ref="I2464">SUM(IF(('Bez dříví'!$A$3:$A$33=A2464)*('Bez dříví'!$D$1:$BA$1=G2464),'Bez dříví'!$D$3:$BA$33))</f>
        <v>0</v>
      </c>
      <c r="J2464" s="71" t="str">
        <f>IF(I2464=0,"",I2464)</f>
        <v/>
      </c>
      <c r="K2464" s="62">
        <f>IF(I2464=MIN($J$2453:$J$2502),1,"")</f>
        <v>1</v>
      </c>
    </row>
    <row r="2465" spans="1:11" hidden="1" x14ac:dyDescent="0.25">
      <c r="A2465" s="56">
        <v>50</v>
      </c>
      <c r="B2465" s="57">
        <f>LOOKUP(A2465,Seznamy!$A$3:$A$27,Seznamy!$B$3:$B$27)</f>
        <v>246056</v>
      </c>
      <c r="C2465" s="58" t="str">
        <f>LOOKUP(A2465,Seznamy!$A$3:$A$27,Seznamy!$C$3:$C$27)</f>
        <v>Jítrava</v>
      </c>
      <c r="D2465" s="59">
        <f>LOOKUP(A2465,Seznamy!$A$3:$A$27,Seznamy!$E$3:$E$27)</f>
        <v>3402</v>
      </c>
      <c r="E2465" s="59">
        <f>LOOKUP(A2465,Seznamy!$A$3:$A$27,Seznamy!$H$3:$H$27)</f>
        <v>123891</v>
      </c>
      <c r="F2465" s="60">
        <f>LOOKUP(A2465,Seznamy!$A$3:$A$27,Seznamy!$J$3:$J$27)</f>
        <v>0</v>
      </c>
      <c r="G2465" s="60">
        <v>13</v>
      </c>
      <c r="H2465" s="58" t="str">
        <f>LOOKUP(G2465,'Bez dříví'!$A$35:$A$84,'Bez dříví'!$B$35:$B$84)</f>
        <v>KODIAK Timber s.r.o.</v>
      </c>
      <c r="I2465" s="61">
        <f t="array" ref="I2465">SUM(IF(('Bez dříví'!$A$3:$A$33=A2465)*('Bez dříví'!$D$1:$BA$1=G2465),'Bez dříví'!$D$3:$BA$33))</f>
        <v>0</v>
      </c>
      <c r="J2465" s="71" t="str">
        <f>IF(I2465=0,"",I2465)</f>
        <v/>
      </c>
      <c r="K2465" s="62">
        <f>IF(I2465=MIN($J$2453:$J$2502),1,"")</f>
        <v>1</v>
      </c>
    </row>
    <row r="2466" spans="1:11" hidden="1" x14ac:dyDescent="0.25">
      <c r="A2466" s="56">
        <v>50</v>
      </c>
      <c r="B2466" s="57">
        <f>LOOKUP(A2466,Seznamy!$A$3:$A$27,Seznamy!$B$3:$B$27)</f>
        <v>246056</v>
      </c>
      <c r="C2466" s="58" t="str">
        <f>LOOKUP(A2466,Seznamy!$A$3:$A$27,Seznamy!$C$3:$C$27)</f>
        <v>Jítrava</v>
      </c>
      <c r="D2466" s="59">
        <f>LOOKUP(A2466,Seznamy!$A$3:$A$27,Seznamy!$E$3:$E$27)</f>
        <v>3402</v>
      </c>
      <c r="E2466" s="59">
        <f>LOOKUP(A2466,Seznamy!$A$3:$A$27,Seznamy!$H$3:$H$27)</f>
        <v>123891</v>
      </c>
      <c r="F2466" s="60">
        <f>LOOKUP(A2466,Seznamy!$A$3:$A$27,Seznamy!$J$3:$J$27)</f>
        <v>0</v>
      </c>
      <c r="G2466" s="60">
        <v>14</v>
      </c>
      <c r="H2466" s="58" t="str">
        <f>LOOKUP(G2466,'Bez dříví'!$A$35:$A$84,'Bez dříví'!$B$35:$B$84)</f>
        <v>Marles s.r.o.</v>
      </c>
      <c r="I2466" s="61">
        <f t="array" ref="I2466">SUM(IF(('Bez dříví'!$A$3:$A$33=A2466)*('Bez dříví'!$D$1:$BA$1=G2466),'Bez dříví'!$D$3:$BA$33))</f>
        <v>0</v>
      </c>
      <c r="J2466" s="71" t="str">
        <f>IF(I2466=0,"",I2466)</f>
        <v/>
      </c>
      <c r="K2466" s="62">
        <f>IF(I2466=MIN($J$2453:$J$2502),1,"")</f>
        <v>1</v>
      </c>
    </row>
    <row r="2467" spans="1:11" hidden="1" x14ac:dyDescent="0.25">
      <c r="A2467" s="56">
        <v>50</v>
      </c>
      <c r="B2467" s="57">
        <f>LOOKUP(A2467,Seznamy!$A$3:$A$27,Seznamy!$B$3:$B$27)</f>
        <v>246056</v>
      </c>
      <c r="C2467" s="58" t="str">
        <f>LOOKUP(A2467,Seznamy!$A$3:$A$27,Seznamy!$C$3:$C$27)</f>
        <v>Jítrava</v>
      </c>
      <c r="D2467" s="59">
        <f>LOOKUP(A2467,Seznamy!$A$3:$A$27,Seznamy!$E$3:$E$27)</f>
        <v>3402</v>
      </c>
      <c r="E2467" s="59">
        <f>LOOKUP(A2467,Seznamy!$A$3:$A$27,Seznamy!$H$3:$H$27)</f>
        <v>123891</v>
      </c>
      <c r="F2467" s="60">
        <f>LOOKUP(A2467,Seznamy!$A$3:$A$27,Seznamy!$J$3:$J$27)</f>
        <v>0</v>
      </c>
      <c r="G2467" s="60">
        <v>15</v>
      </c>
      <c r="H2467" s="58" t="str">
        <f>LOOKUP(G2467,'Bez dříví'!$A$35:$A$84,'Bez dříví'!$B$35:$B$84)</f>
        <v>SOLITERA spol. s r.o.</v>
      </c>
      <c r="I2467" s="61">
        <f t="array" ref="I2467">SUM(IF(('Bez dříví'!$A$3:$A$33=A2467)*('Bez dříví'!$D$1:$BA$1=G2467),'Bez dříví'!$D$3:$BA$33))</f>
        <v>0</v>
      </c>
      <c r="J2467" s="71" t="str">
        <f>IF(I2467=0,"",I2467)</f>
        <v/>
      </c>
      <c r="K2467" s="62">
        <f>IF(I2467=MIN($J$2453:$J$2502),1,"")</f>
        <v>1</v>
      </c>
    </row>
    <row r="2468" spans="1:11" hidden="1" x14ac:dyDescent="0.25">
      <c r="A2468" s="56">
        <v>50</v>
      </c>
      <c r="B2468" s="57">
        <f>LOOKUP(A2468,Seznamy!$A$3:$A$27,Seznamy!$B$3:$B$27)</f>
        <v>246056</v>
      </c>
      <c r="C2468" s="58" t="str">
        <f>LOOKUP(A2468,Seznamy!$A$3:$A$27,Seznamy!$C$3:$C$27)</f>
        <v>Jítrava</v>
      </c>
      <c r="D2468" s="59">
        <f>LOOKUP(A2468,Seznamy!$A$3:$A$27,Seznamy!$E$3:$E$27)</f>
        <v>3402</v>
      </c>
      <c r="E2468" s="59">
        <f>LOOKUP(A2468,Seznamy!$A$3:$A$27,Seznamy!$H$3:$H$27)</f>
        <v>123891</v>
      </c>
      <c r="F2468" s="60">
        <f>LOOKUP(A2468,Seznamy!$A$3:$A$27,Seznamy!$J$3:$J$27)</f>
        <v>0</v>
      </c>
      <c r="G2468" s="60">
        <v>16</v>
      </c>
      <c r="H2468" s="58" t="str">
        <f>LOOKUP(G2468,'Bez dříví'!$A$35:$A$84,'Bez dříví'!$B$35:$B$84)</f>
        <v>RM FOREST lesní společnost s.r.o</v>
      </c>
      <c r="I2468" s="61">
        <f t="array" ref="I2468">SUM(IF(('Bez dříví'!$A$3:$A$33=A2468)*('Bez dříví'!$D$1:$BA$1=G2468),'Bez dříví'!$D$3:$BA$33))</f>
        <v>0</v>
      </c>
      <c r="J2468" s="71" t="str">
        <f>IF(I2468=0,"",I2468)</f>
        <v/>
      </c>
      <c r="K2468" s="62">
        <f>IF(I2468=MIN($J$2453:$J$2502),1,"")</f>
        <v>1</v>
      </c>
    </row>
    <row r="2469" spans="1:11" hidden="1" x14ac:dyDescent="0.25">
      <c r="A2469" s="56">
        <v>50</v>
      </c>
      <c r="B2469" s="57">
        <f>LOOKUP(A2469,Seznamy!$A$3:$A$27,Seznamy!$B$3:$B$27)</f>
        <v>246056</v>
      </c>
      <c r="C2469" s="58" t="str">
        <f>LOOKUP(A2469,Seznamy!$A$3:$A$27,Seznamy!$C$3:$C$27)</f>
        <v>Jítrava</v>
      </c>
      <c r="D2469" s="59">
        <f>LOOKUP(A2469,Seznamy!$A$3:$A$27,Seznamy!$E$3:$E$27)</f>
        <v>3402</v>
      </c>
      <c r="E2469" s="59">
        <f>LOOKUP(A2469,Seznamy!$A$3:$A$27,Seznamy!$H$3:$H$27)</f>
        <v>123891</v>
      </c>
      <c r="F2469" s="60">
        <f>LOOKUP(A2469,Seznamy!$A$3:$A$27,Seznamy!$J$3:$J$27)</f>
        <v>0</v>
      </c>
      <c r="G2469" s="60">
        <v>17</v>
      </c>
      <c r="H2469" s="58" t="str">
        <f>LOOKUP(G2469,'Bez dříví'!$A$35:$A$84,'Bez dříví'!$B$35:$B$84)</f>
        <v>Lesy Beskydy, a.s.</v>
      </c>
      <c r="I2469" s="61">
        <f t="array" ref="I2469">SUM(IF(('Bez dříví'!$A$3:$A$33=A2469)*('Bez dříví'!$D$1:$BA$1=G2469),'Bez dříví'!$D$3:$BA$33))</f>
        <v>0</v>
      </c>
      <c r="J2469" s="71" t="str">
        <f>IF(I2469=0,"",I2469)</f>
        <v/>
      </c>
      <c r="K2469" s="62">
        <f>IF(I2469=MIN($J$2453:$J$2502),1,"")</f>
        <v>1</v>
      </c>
    </row>
    <row r="2470" spans="1:11" hidden="1" x14ac:dyDescent="0.25">
      <c r="A2470" s="56">
        <v>50</v>
      </c>
      <c r="B2470" s="57">
        <f>LOOKUP(A2470,Seznamy!$A$3:$A$27,Seznamy!$B$3:$B$27)</f>
        <v>246056</v>
      </c>
      <c r="C2470" s="58" t="str">
        <f>LOOKUP(A2470,Seznamy!$A$3:$A$27,Seznamy!$C$3:$C$27)</f>
        <v>Jítrava</v>
      </c>
      <c r="D2470" s="59">
        <f>LOOKUP(A2470,Seznamy!$A$3:$A$27,Seznamy!$E$3:$E$27)</f>
        <v>3402</v>
      </c>
      <c r="E2470" s="59">
        <f>LOOKUP(A2470,Seznamy!$A$3:$A$27,Seznamy!$H$3:$H$27)</f>
        <v>123891</v>
      </c>
      <c r="F2470" s="60">
        <f>LOOKUP(A2470,Seznamy!$A$3:$A$27,Seznamy!$J$3:$J$27)</f>
        <v>0</v>
      </c>
      <c r="G2470" s="60">
        <v>18</v>
      </c>
      <c r="H2470" s="58" t="str">
        <f>LOOKUP(G2470,'Bez dříví'!$A$35:$A$84,'Bez dříví'!$B$35:$B$84)</f>
        <v>Libavská lesní s.r.o.</v>
      </c>
      <c r="I2470" s="61">
        <f t="array" ref="I2470">SUM(IF(('Bez dříví'!$A$3:$A$33=A2470)*('Bez dříví'!$D$1:$BA$1=G2470),'Bez dříví'!$D$3:$BA$33))</f>
        <v>0</v>
      </c>
      <c r="J2470" s="71" t="str">
        <f>IF(I2470=0,"",I2470)</f>
        <v/>
      </c>
      <c r="K2470" s="62">
        <f>IF(I2470=MIN($J$2453:$J$2502),1,"")</f>
        <v>1</v>
      </c>
    </row>
    <row r="2471" spans="1:11" hidden="1" x14ac:dyDescent="0.25">
      <c r="A2471" s="56">
        <v>50</v>
      </c>
      <c r="B2471" s="57">
        <f>LOOKUP(A2471,Seznamy!$A$3:$A$27,Seznamy!$B$3:$B$27)</f>
        <v>246056</v>
      </c>
      <c r="C2471" s="58" t="str">
        <f>LOOKUP(A2471,Seznamy!$A$3:$A$27,Seznamy!$C$3:$C$27)</f>
        <v>Jítrava</v>
      </c>
      <c r="D2471" s="59">
        <f>LOOKUP(A2471,Seznamy!$A$3:$A$27,Seznamy!$E$3:$E$27)</f>
        <v>3402</v>
      </c>
      <c r="E2471" s="59">
        <f>LOOKUP(A2471,Seznamy!$A$3:$A$27,Seznamy!$H$3:$H$27)</f>
        <v>123891</v>
      </c>
      <c r="F2471" s="60">
        <f>LOOKUP(A2471,Seznamy!$A$3:$A$27,Seznamy!$J$3:$J$27)</f>
        <v>0</v>
      </c>
      <c r="G2471" s="60">
        <v>19</v>
      </c>
      <c r="H2471" s="58" t="str">
        <f>LOOKUP(G2471,'Bez dříví'!$A$35:$A$84,'Bez dříví'!$B$35:$B$84)</f>
        <v>TIS lignum s.r.o.</v>
      </c>
      <c r="I2471" s="61">
        <f t="array" ref="I2471">SUM(IF(('Bez dříví'!$A$3:$A$33=A2471)*('Bez dříví'!$D$1:$BA$1=G2471),'Bez dříví'!$D$3:$BA$33))</f>
        <v>0</v>
      </c>
      <c r="J2471" s="71" t="str">
        <f>IF(I2471=0,"",I2471)</f>
        <v/>
      </c>
      <c r="K2471" s="62">
        <f>IF(I2471=MIN($J$2453:$J$2502),1,"")</f>
        <v>1</v>
      </c>
    </row>
    <row r="2472" spans="1:11" hidden="1" x14ac:dyDescent="0.25">
      <c r="A2472" s="56">
        <v>50</v>
      </c>
      <c r="B2472" s="57">
        <f>LOOKUP(A2472,Seznamy!$A$3:$A$27,Seznamy!$B$3:$B$27)</f>
        <v>246056</v>
      </c>
      <c r="C2472" s="58" t="str">
        <f>LOOKUP(A2472,Seznamy!$A$3:$A$27,Seznamy!$C$3:$C$27)</f>
        <v>Jítrava</v>
      </c>
      <c r="D2472" s="59">
        <f>LOOKUP(A2472,Seznamy!$A$3:$A$27,Seznamy!$E$3:$E$27)</f>
        <v>3402</v>
      </c>
      <c r="E2472" s="59">
        <f>LOOKUP(A2472,Seznamy!$A$3:$A$27,Seznamy!$H$3:$H$27)</f>
        <v>123891</v>
      </c>
      <c r="F2472" s="60">
        <f>LOOKUP(A2472,Seznamy!$A$3:$A$27,Seznamy!$J$3:$J$27)</f>
        <v>0</v>
      </c>
      <c r="G2472" s="60">
        <v>20</v>
      </c>
      <c r="H2472" s="58" t="str">
        <f>LOOKUP(G2472,'Bez dříví'!$A$35:$A$84,'Bez dříví'!$B$35:$B$84)</f>
        <v>LES-UK s.r.o.</v>
      </c>
      <c r="I2472" s="61">
        <f t="array" ref="I2472">SUM(IF(('Bez dříví'!$A$3:$A$33=A2472)*('Bez dříví'!$D$1:$BA$1=G2472),'Bez dříví'!$D$3:$BA$33))</f>
        <v>0</v>
      </c>
      <c r="J2472" s="71" t="str">
        <f>IF(I2472=0,"",I2472)</f>
        <v/>
      </c>
      <c r="K2472" s="62">
        <f>IF(I2472=MIN($J$2453:$J$2502),1,"")</f>
        <v>1</v>
      </c>
    </row>
    <row r="2473" spans="1:11" hidden="1" x14ac:dyDescent="0.25">
      <c r="A2473" s="56">
        <v>50</v>
      </c>
      <c r="B2473" s="57">
        <f>LOOKUP(A2473,Seznamy!$A$3:$A$27,Seznamy!$B$3:$B$27)</f>
        <v>246056</v>
      </c>
      <c r="C2473" s="58" t="str">
        <f>LOOKUP(A2473,Seznamy!$A$3:$A$27,Seznamy!$C$3:$C$27)</f>
        <v>Jítrava</v>
      </c>
      <c r="D2473" s="59">
        <f>LOOKUP(A2473,Seznamy!$A$3:$A$27,Seznamy!$E$3:$E$27)</f>
        <v>3402</v>
      </c>
      <c r="E2473" s="59">
        <f>LOOKUP(A2473,Seznamy!$A$3:$A$27,Seznamy!$H$3:$H$27)</f>
        <v>123891</v>
      </c>
      <c r="F2473" s="60">
        <f>LOOKUP(A2473,Seznamy!$A$3:$A$27,Seznamy!$J$3:$J$27)</f>
        <v>0</v>
      </c>
      <c r="G2473" s="60">
        <v>21</v>
      </c>
      <c r="H2473" s="58" t="str">
        <f>LOOKUP(G2473,'Bez dříví'!$A$35:$A$84,'Bez dříví'!$B$35:$B$84)</f>
        <v>LIGNEUS, s.r.o.</v>
      </c>
      <c r="I2473" s="61">
        <f t="array" ref="I2473">SUM(IF(('Bez dříví'!$A$3:$A$33=A2473)*('Bez dříví'!$D$1:$BA$1=G2473),'Bez dříví'!$D$3:$BA$33))</f>
        <v>0</v>
      </c>
      <c r="J2473" s="71" t="str">
        <f>IF(I2473=0,"",I2473)</f>
        <v/>
      </c>
      <c r="K2473" s="62">
        <f>IF(I2473=MIN($J$2453:$J$2502),1,"")</f>
        <v>1</v>
      </c>
    </row>
    <row r="2474" spans="1:11" hidden="1" x14ac:dyDescent="0.25">
      <c r="A2474" s="56">
        <v>50</v>
      </c>
      <c r="B2474" s="57">
        <f>LOOKUP(A2474,Seznamy!$A$3:$A$27,Seznamy!$B$3:$B$27)</f>
        <v>246056</v>
      </c>
      <c r="C2474" s="58" t="str">
        <f>LOOKUP(A2474,Seznamy!$A$3:$A$27,Seznamy!$C$3:$C$27)</f>
        <v>Jítrava</v>
      </c>
      <c r="D2474" s="59">
        <f>LOOKUP(A2474,Seznamy!$A$3:$A$27,Seznamy!$E$3:$E$27)</f>
        <v>3402</v>
      </c>
      <c r="E2474" s="59">
        <f>LOOKUP(A2474,Seznamy!$A$3:$A$27,Seznamy!$H$3:$H$27)</f>
        <v>123891</v>
      </c>
      <c r="F2474" s="60">
        <f>LOOKUP(A2474,Seznamy!$A$3:$A$27,Seznamy!$J$3:$J$27)</f>
        <v>0</v>
      </c>
      <c r="G2474" s="60">
        <v>22</v>
      </c>
      <c r="H2474" s="58" t="str">
        <f>LOOKUP(G2474,'Bez dříví'!$A$35:$A$84,'Bez dříví'!$B$35:$B$84)</f>
        <v>Stora Enso Wood Products Ždírec s.r.o.</v>
      </c>
      <c r="I2474" s="61">
        <f t="array" ref="I2474">SUM(IF(('Bez dříví'!$A$3:$A$33=A2474)*('Bez dříví'!$D$1:$BA$1=G2474),'Bez dříví'!$D$3:$BA$33))</f>
        <v>0</v>
      </c>
      <c r="J2474" s="71" t="str">
        <f>IF(I2474=0,"",I2474)</f>
        <v/>
      </c>
      <c r="K2474" s="62">
        <f>IF(I2474=MIN($J$2453:$J$2502),1,"")</f>
        <v>1</v>
      </c>
    </row>
    <row r="2475" spans="1:11" hidden="1" x14ac:dyDescent="0.25">
      <c r="A2475" s="56">
        <v>50</v>
      </c>
      <c r="B2475" s="57">
        <f>LOOKUP(A2475,Seznamy!$A$3:$A$27,Seznamy!$B$3:$B$27)</f>
        <v>246056</v>
      </c>
      <c r="C2475" s="58" t="str">
        <f>LOOKUP(A2475,Seznamy!$A$3:$A$27,Seznamy!$C$3:$C$27)</f>
        <v>Jítrava</v>
      </c>
      <c r="D2475" s="59">
        <f>LOOKUP(A2475,Seznamy!$A$3:$A$27,Seznamy!$E$3:$E$27)</f>
        <v>3402</v>
      </c>
      <c r="E2475" s="59">
        <f>LOOKUP(A2475,Seznamy!$A$3:$A$27,Seznamy!$H$3:$H$27)</f>
        <v>123891</v>
      </c>
      <c r="F2475" s="60">
        <f>LOOKUP(A2475,Seznamy!$A$3:$A$27,Seznamy!$J$3:$J$27)</f>
        <v>0</v>
      </c>
      <c r="G2475" s="60">
        <v>23</v>
      </c>
      <c r="H2475" s="58" t="str">
        <f>LOOKUP(G2475,'Bez dříví'!$A$35:$A$84,'Bez dříví'!$B$35:$B$84)</f>
        <v>DEBLICE - lesy s.r.o.</v>
      </c>
      <c r="I2475" s="61">
        <f t="array" ref="I2475">SUM(IF(('Bez dříví'!$A$3:$A$33=A2475)*('Bez dříví'!$D$1:$BA$1=G2475),'Bez dříví'!$D$3:$BA$33))</f>
        <v>0</v>
      </c>
      <c r="J2475" s="71" t="str">
        <f>IF(I2475=0,"",I2475)</f>
        <v/>
      </c>
      <c r="K2475" s="62">
        <f>IF(I2475=MIN($J$2453:$J$2502),1,"")</f>
        <v>1</v>
      </c>
    </row>
    <row r="2476" spans="1:11" hidden="1" x14ac:dyDescent="0.25">
      <c r="A2476" s="56">
        <v>50</v>
      </c>
      <c r="B2476" s="57">
        <f>LOOKUP(A2476,Seznamy!$A$3:$A$27,Seznamy!$B$3:$B$27)</f>
        <v>246056</v>
      </c>
      <c r="C2476" s="58" t="str">
        <f>LOOKUP(A2476,Seznamy!$A$3:$A$27,Seznamy!$C$3:$C$27)</f>
        <v>Jítrava</v>
      </c>
      <c r="D2476" s="59">
        <f>LOOKUP(A2476,Seznamy!$A$3:$A$27,Seznamy!$E$3:$E$27)</f>
        <v>3402</v>
      </c>
      <c r="E2476" s="59">
        <f>LOOKUP(A2476,Seznamy!$A$3:$A$27,Seznamy!$H$3:$H$27)</f>
        <v>123891</v>
      </c>
      <c r="F2476" s="60">
        <f>LOOKUP(A2476,Seznamy!$A$3:$A$27,Seznamy!$J$3:$J$27)</f>
        <v>0</v>
      </c>
      <c r="G2476" s="60">
        <v>24</v>
      </c>
      <c r="H2476" s="58" t="str">
        <f>LOOKUP(G2476,'Bez dříví'!$A$35:$A$84,'Bez dříví'!$B$35:$B$84)</f>
        <v>Petra spol. s r.o.</v>
      </c>
      <c r="I2476" s="61">
        <f t="array" ref="I2476">SUM(IF(('Bez dříví'!$A$3:$A$33=A2476)*('Bez dříví'!$D$1:$BA$1=G2476),'Bez dříví'!$D$3:$BA$33))</f>
        <v>0</v>
      </c>
      <c r="J2476" s="71" t="str">
        <f>IF(I2476=0,"",I2476)</f>
        <v/>
      </c>
      <c r="K2476" s="62">
        <f>IF(I2476=MIN($J$2453:$J$2502),1,"")</f>
        <v>1</v>
      </c>
    </row>
    <row r="2477" spans="1:11" hidden="1" x14ac:dyDescent="0.25">
      <c r="A2477" s="56">
        <v>50</v>
      </c>
      <c r="B2477" s="57">
        <f>LOOKUP(A2477,Seznamy!$A$3:$A$27,Seznamy!$B$3:$B$27)</f>
        <v>246056</v>
      </c>
      <c r="C2477" s="58" t="str">
        <f>LOOKUP(A2477,Seznamy!$A$3:$A$27,Seznamy!$C$3:$C$27)</f>
        <v>Jítrava</v>
      </c>
      <c r="D2477" s="59">
        <f>LOOKUP(A2477,Seznamy!$A$3:$A$27,Seznamy!$E$3:$E$27)</f>
        <v>3402</v>
      </c>
      <c r="E2477" s="59">
        <f>LOOKUP(A2477,Seznamy!$A$3:$A$27,Seznamy!$H$3:$H$27)</f>
        <v>123891</v>
      </c>
      <c r="F2477" s="60">
        <f>LOOKUP(A2477,Seznamy!$A$3:$A$27,Seznamy!$J$3:$J$27)</f>
        <v>0</v>
      </c>
      <c r="G2477" s="60">
        <v>25</v>
      </c>
      <c r="H2477" s="58" t="str">
        <f>LOOKUP(G2477,'Bez dříví'!$A$35:$A$84,'Bez dříví'!$B$35:$B$84)</f>
        <v>T.E.P.Z., s.r.o.</v>
      </c>
      <c r="I2477" s="61">
        <f t="array" ref="I2477">SUM(IF(('Bez dříví'!$A$3:$A$33=A2477)*('Bez dříví'!$D$1:$BA$1=G2477),'Bez dříví'!$D$3:$BA$33))</f>
        <v>0</v>
      </c>
      <c r="J2477" s="71" t="str">
        <f>IF(I2477=0,"",I2477)</f>
        <v/>
      </c>
      <c r="K2477" s="62">
        <f>IF(I2477=MIN($J$2453:$J$2502),1,"")</f>
        <v>1</v>
      </c>
    </row>
    <row r="2478" spans="1:11" hidden="1" x14ac:dyDescent="0.25">
      <c r="A2478" s="56">
        <v>50</v>
      </c>
      <c r="B2478" s="57">
        <f>LOOKUP(A2478,Seznamy!$A$3:$A$27,Seznamy!$B$3:$B$27)</f>
        <v>246056</v>
      </c>
      <c r="C2478" s="58" t="str">
        <f>LOOKUP(A2478,Seznamy!$A$3:$A$27,Seznamy!$C$3:$C$27)</f>
        <v>Jítrava</v>
      </c>
      <c r="D2478" s="59">
        <f>LOOKUP(A2478,Seznamy!$A$3:$A$27,Seznamy!$E$3:$E$27)</f>
        <v>3402</v>
      </c>
      <c r="E2478" s="59">
        <f>LOOKUP(A2478,Seznamy!$A$3:$A$27,Seznamy!$H$3:$H$27)</f>
        <v>123891</v>
      </c>
      <c r="F2478" s="60">
        <f>LOOKUP(A2478,Seznamy!$A$3:$A$27,Seznamy!$J$3:$J$27)</f>
        <v>0</v>
      </c>
      <c r="G2478" s="60">
        <v>26</v>
      </c>
      <c r="H2478" s="58" t="str">
        <f>LOOKUP(G2478,'Bez dříví'!$A$35:$A$84,'Bez dříví'!$B$35:$B$84)</f>
        <v>GIRAFFE BUILDINGS s.r.o.</v>
      </c>
      <c r="I2478" s="61">
        <f t="array" ref="I2478">SUM(IF(('Bez dříví'!$A$3:$A$33=A2478)*('Bez dříví'!$D$1:$BA$1=G2478),'Bez dříví'!$D$3:$BA$33))</f>
        <v>0</v>
      </c>
      <c r="J2478" s="71" t="str">
        <f>IF(I2478=0,"",I2478)</f>
        <v/>
      </c>
      <c r="K2478" s="62">
        <f>IF(I2478=MIN($J$2453:$J$2502),1,"")</f>
        <v>1</v>
      </c>
    </row>
    <row r="2479" spans="1:11" hidden="1" x14ac:dyDescent="0.25">
      <c r="A2479" s="56">
        <v>50</v>
      </c>
      <c r="B2479" s="57">
        <f>LOOKUP(A2479,Seznamy!$A$3:$A$27,Seznamy!$B$3:$B$27)</f>
        <v>246056</v>
      </c>
      <c r="C2479" s="58" t="str">
        <f>LOOKUP(A2479,Seznamy!$A$3:$A$27,Seznamy!$C$3:$C$27)</f>
        <v>Jítrava</v>
      </c>
      <c r="D2479" s="59">
        <f>LOOKUP(A2479,Seznamy!$A$3:$A$27,Seznamy!$E$3:$E$27)</f>
        <v>3402</v>
      </c>
      <c r="E2479" s="59">
        <f>LOOKUP(A2479,Seznamy!$A$3:$A$27,Seznamy!$H$3:$H$27)</f>
        <v>123891</v>
      </c>
      <c r="F2479" s="60">
        <f>LOOKUP(A2479,Seznamy!$A$3:$A$27,Seznamy!$J$3:$J$27)</f>
        <v>0</v>
      </c>
      <c r="G2479" s="60">
        <v>27</v>
      </c>
      <c r="H2479" s="58" t="str">
        <f>LOOKUP(G2479,'Bez dříví'!$A$35:$A$84,'Bez dříví'!$B$35:$B$84)</f>
        <v>Lesní společnost Ledeč nad Sázavou, a.s.</v>
      </c>
      <c r="I2479" s="61">
        <f t="array" ref="I2479">SUM(IF(('Bez dříví'!$A$3:$A$33=A2479)*('Bez dříví'!$D$1:$BA$1=G2479),'Bez dříví'!$D$3:$BA$33))</f>
        <v>0</v>
      </c>
      <c r="J2479" s="71" t="str">
        <f>IF(I2479=0,"",I2479)</f>
        <v/>
      </c>
      <c r="K2479" s="62">
        <f>IF(I2479=MIN($J$2453:$J$2502),1,"")</f>
        <v>1</v>
      </c>
    </row>
    <row r="2480" spans="1:11" hidden="1" x14ac:dyDescent="0.25">
      <c r="A2480" s="56">
        <v>50</v>
      </c>
      <c r="B2480" s="57">
        <f>LOOKUP(A2480,Seznamy!$A$3:$A$27,Seznamy!$B$3:$B$27)</f>
        <v>246056</v>
      </c>
      <c r="C2480" s="58" t="str">
        <f>LOOKUP(A2480,Seznamy!$A$3:$A$27,Seznamy!$C$3:$C$27)</f>
        <v>Jítrava</v>
      </c>
      <c r="D2480" s="59">
        <f>LOOKUP(A2480,Seznamy!$A$3:$A$27,Seznamy!$E$3:$E$27)</f>
        <v>3402</v>
      </c>
      <c r="E2480" s="59">
        <f>LOOKUP(A2480,Seznamy!$A$3:$A$27,Seznamy!$H$3:$H$27)</f>
        <v>123891</v>
      </c>
      <c r="F2480" s="60">
        <f>LOOKUP(A2480,Seznamy!$A$3:$A$27,Seznamy!$J$3:$J$27)</f>
        <v>0</v>
      </c>
      <c r="G2480" s="60">
        <v>28</v>
      </c>
      <c r="H2480" s="58" t="str">
        <f>LOOKUP(G2480,'Bez dříví'!$A$35:$A$84,'Bez dříví'!$B$35:$B$84)</f>
        <v>Pradědský lesní závod, a.s.</v>
      </c>
      <c r="I2480" s="61">
        <f t="array" ref="I2480">SUM(IF(('Bez dříví'!$A$3:$A$33=A2480)*('Bez dříví'!$D$1:$BA$1=G2480),'Bez dříví'!$D$3:$BA$33))</f>
        <v>0</v>
      </c>
      <c r="J2480" s="71" t="str">
        <f>IF(I2480=0,"",I2480)</f>
        <v/>
      </c>
      <c r="K2480" s="62">
        <f>IF(I2480=MIN($J$2453:$J$2502),1,"")</f>
        <v>1</v>
      </c>
    </row>
    <row r="2481" spans="1:11" hidden="1" x14ac:dyDescent="0.25">
      <c r="A2481" s="56">
        <v>50</v>
      </c>
      <c r="B2481" s="57">
        <f>LOOKUP(A2481,Seznamy!$A$3:$A$27,Seznamy!$B$3:$B$27)</f>
        <v>246056</v>
      </c>
      <c r="C2481" s="58" t="str">
        <f>LOOKUP(A2481,Seznamy!$A$3:$A$27,Seznamy!$C$3:$C$27)</f>
        <v>Jítrava</v>
      </c>
      <c r="D2481" s="59">
        <f>LOOKUP(A2481,Seznamy!$A$3:$A$27,Seznamy!$E$3:$E$27)</f>
        <v>3402</v>
      </c>
      <c r="E2481" s="59">
        <f>LOOKUP(A2481,Seznamy!$A$3:$A$27,Seznamy!$H$3:$H$27)</f>
        <v>123891</v>
      </c>
      <c r="F2481" s="60">
        <f>LOOKUP(A2481,Seznamy!$A$3:$A$27,Seznamy!$J$3:$J$27)</f>
        <v>0</v>
      </c>
      <c r="G2481" s="60">
        <v>29</v>
      </c>
      <c r="H2481" s="58" t="str">
        <f>LOOKUP(G2481,'Bez dříví'!$A$35:$A$84,'Bez dříví'!$B$35:$B$84)</f>
        <v>Královské lesy s.r.o.</v>
      </c>
      <c r="I2481" s="61">
        <f t="array" ref="I2481">SUM(IF(('Bez dříví'!$A$3:$A$33=A2481)*('Bez dříví'!$D$1:$BA$1=G2481),'Bez dříví'!$D$3:$BA$33))</f>
        <v>0</v>
      </c>
      <c r="J2481" s="71" t="str">
        <f>IF(I2481=0,"",I2481)</f>
        <v/>
      </c>
      <c r="K2481" s="62">
        <f>IF(I2481=MIN($J$2453:$J$2502),1,"")</f>
        <v>1</v>
      </c>
    </row>
    <row r="2482" spans="1:11" hidden="1" x14ac:dyDescent="0.25">
      <c r="A2482" s="56">
        <v>50</v>
      </c>
      <c r="B2482" s="57">
        <f>LOOKUP(A2482,Seznamy!$A$3:$A$27,Seznamy!$B$3:$B$27)</f>
        <v>246056</v>
      </c>
      <c r="C2482" s="58" t="str">
        <f>LOOKUP(A2482,Seznamy!$A$3:$A$27,Seznamy!$C$3:$C$27)</f>
        <v>Jítrava</v>
      </c>
      <c r="D2482" s="59">
        <f>LOOKUP(A2482,Seznamy!$A$3:$A$27,Seznamy!$E$3:$E$27)</f>
        <v>3402</v>
      </c>
      <c r="E2482" s="59">
        <f>LOOKUP(A2482,Seznamy!$A$3:$A$27,Seznamy!$H$3:$H$27)</f>
        <v>123891</v>
      </c>
      <c r="F2482" s="60">
        <f>LOOKUP(A2482,Seznamy!$A$3:$A$27,Seznamy!$J$3:$J$27)</f>
        <v>0</v>
      </c>
      <c r="G2482" s="60">
        <v>30</v>
      </c>
      <c r="H2482" s="58" t="str">
        <f>LOOKUP(G2482,'Bez dříví'!$A$35:$A$84,'Bez dříví'!$B$35:$B$84)</f>
        <v>Jihozápadní dřevařská a.s.</v>
      </c>
      <c r="I2482" s="61">
        <f t="array" ref="I2482">SUM(IF(('Bez dříví'!$A$3:$A$33=A2482)*('Bez dříví'!$D$1:$BA$1=G2482),'Bez dříví'!$D$3:$BA$33))</f>
        <v>0</v>
      </c>
      <c r="J2482" s="71" t="str">
        <f>IF(I2482=0,"",I2482)</f>
        <v/>
      </c>
      <c r="K2482" s="62">
        <f>IF(I2482=MIN($J$2453:$J$2502),1,"")</f>
        <v>1</v>
      </c>
    </row>
    <row r="2483" spans="1:11" hidden="1" x14ac:dyDescent="0.25">
      <c r="A2483" s="56">
        <v>50</v>
      </c>
      <c r="B2483" s="57">
        <f>LOOKUP(A2483,Seznamy!$A$3:$A$27,Seznamy!$B$3:$B$27)</f>
        <v>246056</v>
      </c>
      <c r="C2483" s="58" t="str">
        <f>LOOKUP(A2483,Seznamy!$A$3:$A$27,Seznamy!$C$3:$C$27)</f>
        <v>Jítrava</v>
      </c>
      <c r="D2483" s="59">
        <f>LOOKUP(A2483,Seznamy!$A$3:$A$27,Seznamy!$E$3:$E$27)</f>
        <v>3402</v>
      </c>
      <c r="E2483" s="59">
        <f>LOOKUP(A2483,Seznamy!$A$3:$A$27,Seznamy!$H$3:$H$27)</f>
        <v>123891</v>
      </c>
      <c r="F2483" s="60">
        <f>LOOKUP(A2483,Seznamy!$A$3:$A$27,Seznamy!$J$3:$J$27)</f>
        <v>0</v>
      </c>
      <c r="G2483" s="60">
        <v>31</v>
      </c>
      <c r="H2483" s="58">
        <f>LOOKUP(G2483,'Bez dříví'!$A$35:$A$84,'Bez dříví'!$B$35:$B$84)</f>
        <v>0</v>
      </c>
      <c r="I2483" s="61">
        <f t="array" ref="I2483">SUM(IF(('Bez dříví'!$A$3:$A$33=A2483)*('Bez dříví'!$D$1:$BA$1=G2483),'Bez dříví'!$D$3:$BA$33))</f>
        <v>0</v>
      </c>
      <c r="J2483" s="71" t="str">
        <f>IF(I2483=0,"",I2483)</f>
        <v/>
      </c>
      <c r="K2483" s="62">
        <f>IF(I2483=MIN($J$2453:$J$2502),1,"")</f>
        <v>1</v>
      </c>
    </row>
    <row r="2484" spans="1:11" hidden="1" x14ac:dyDescent="0.25">
      <c r="A2484" s="56">
        <v>50</v>
      </c>
      <c r="B2484" s="57">
        <f>LOOKUP(A2484,Seznamy!$A$3:$A$27,Seznamy!$B$3:$B$27)</f>
        <v>246056</v>
      </c>
      <c r="C2484" s="58" t="str">
        <f>LOOKUP(A2484,Seznamy!$A$3:$A$27,Seznamy!$C$3:$C$27)</f>
        <v>Jítrava</v>
      </c>
      <c r="D2484" s="59">
        <f>LOOKUP(A2484,Seznamy!$A$3:$A$27,Seznamy!$E$3:$E$27)</f>
        <v>3402</v>
      </c>
      <c r="E2484" s="59">
        <f>LOOKUP(A2484,Seznamy!$A$3:$A$27,Seznamy!$H$3:$H$27)</f>
        <v>123891</v>
      </c>
      <c r="F2484" s="60">
        <f>LOOKUP(A2484,Seznamy!$A$3:$A$27,Seznamy!$J$3:$J$27)</f>
        <v>0</v>
      </c>
      <c r="G2484" s="60">
        <v>32</v>
      </c>
      <c r="H2484" s="58">
        <f>LOOKUP(G2484,'Bez dříví'!$A$35:$A$84,'Bez dříví'!$B$35:$B$84)</f>
        <v>0</v>
      </c>
      <c r="I2484" s="61">
        <f t="array" ref="I2484">SUM(IF(('Bez dříví'!$A$3:$A$33=A2484)*('Bez dříví'!$D$1:$BA$1=G2484),'Bez dříví'!$D$3:$BA$33))</f>
        <v>0</v>
      </c>
      <c r="J2484" s="71" t="str">
        <f>IF(I2484=0,"",I2484)</f>
        <v/>
      </c>
      <c r="K2484" s="62">
        <f>IF(I2484=MIN($J$2453:$J$2502),1,"")</f>
        <v>1</v>
      </c>
    </row>
    <row r="2485" spans="1:11" hidden="1" x14ac:dyDescent="0.25">
      <c r="A2485" s="56">
        <v>50</v>
      </c>
      <c r="B2485" s="57">
        <f>LOOKUP(A2485,Seznamy!$A$3:$A$27,Seznamy!$B$3:$B$27)</f>
        <v>246056</v>
      </c>
      <c r="C2485" s="58" t="str">
        <f>LOOKUP(A2485,Seznamy!$A$3:$A$27,Seznamy!$C$3:$C$27)</f>
        <v>Jítrava</v>
      </c>
      <c r="D2485" s="59">
        <f>LOOKUP(A2485,Seznamy!$A$3:$A$27,Seznamy!$E$3:$E$27)</f>
        <v>3402</v>
      </c>
      <c r="E2485" s="59">
        <f>LOOKUP(A2485,Seznamy!$A$3:$A$27,Seznamy!$H$3:$H$27)</f>
        <v>123891</v>
      </c>
      <c r="F2485" s="60">
        <f>LOOKUP(A2485,Seznamy!$A$3:$A$27,Seznamy!$J$3:$J$27)</f>
        <v>0</v>
      </c>
      <c r="G2485" s="60">
        <v>33</v>
      </c>
      <c r="H2485" s="58">
        <f>LOOKUP(G2485,'Bez dříví'!$A$35:$A$84,'Bez dříví'!$B$35:$B$84)</f>
        <v>0</v>
      </c>
      <c r="I2485" s="61">
        <f t="array" ref="I2485">SUM(IF(('Bez dříví'!$A$3:$A$33=A2485)*('Bez dříví'!$D$1:$BA$1=G2485),'Bez dříví'!$D$3:$BA$33))</f>
        <v>0</v>
      </c>
      <c r="J2485" s="71" t="str">
        <f>IF(I2485=0,"",I2485)</f>
        <v/>
      </c>
      <c r="K2485" s="62">
        <f>IF(I2485=MIN($J$2453:$J$2502),1,"")</f>
        <v>1</v>
      </c>
    </row>
    <row r="2486" spans="1:11" hidden="1" x14ac:dyDescent="0.25">
      <c r="A2486" s="56">
        <v>50</v>
      </c>
      <c r="B2486" s="57">
        <f>LOOKUP(A2486,Seznamy!$A$3:$A$27,Seznamy!$B$3:$B$27)</f>
        <v>246056</v>
      </c>
      <c r="C2486" s="58" t="str">
        <f>LOOKUP(A2486,Seznamy!$A$3:$A$27,Seznamy!$C$3:$C$27)</f>
        <v>Jítrava</v>
      </c>
      <c r="D2486" s="59">
        <f>LOOKUP(A2486,Seznamy!$A$3:$A$27,Seznamy!$E$3:$E$27)</f>
        <v>3402</v>
      </c>
      <c r="E2486" s="59">
        <f>LOOKUP(A2486,Seznamy!$A$3:$A$27,Seznamy!$H$3:$H$27)</f>
        <v>123891</v>
      </c>
      <c r="F2486" s="60">
        <f>LOOKUP(A2486,Seznamy!$A$3:$A$27,Seznamy!$J$3:$J$27)</f>
        <v>0</v>
      </c>
      <c r="G2486" s="60">
        <v>34</v>
      </c>
      <c r="H2486" s="58">
        <f>LOOKUP(G2486,'Bez dříví'!$A$35:$A$84,'Bez dříví'!$B$35:$B$84)</f>
        <v>0</v>
      </c>
      <c r="I2486" s="61">
        <f t="array" ref="I2486">SUM(IF(('Bez dříví'!$A$3:$A$33=A2486)*('Bez dříví'!$D$1:$BA$1=G2486),'Bez dříví'!$D$3:$BA$33))</f>
        <v>0</v>
      </c>
      <c r="J2486" s="71" t="str">
        <f>IF(I2486=0,"",I2486)</f>
        <v/>
      </c>
      <c r="K2486" s="62">
        <f>IF(I2486=MIN($J$2453:$J$2502),1,"")</f>
        <v>1</v>
      </c>
    </row>
    <row r="2487" spans="1:11" hidden="1" x14ac:dyDescent="0.25">
      <c r="A2487" s="56">
        <v>50</v>
      </c>
      <c r="B2487" s="57">
        <f>LOOKUP(A2487,Seznamy!$A$3:$A$27,Seznamy!$B$3:$B$27)</f>
        <v>246056</v>
      </c>
      <c r="C2487" s="58" t="str">
        <f>LOOKUP(A2487,Seznamy!$A$3:$A$27,Seznamy!$C$3:$C$27)</f>
        <v>Jítrava</v>
      </c>
      <c r="D2487" s="59">
        <f>LOOKUP(A2487,Seznamy!$A$3:$A$27,Seznamy!$E$3:$E$27)</f>
        <v>3402</v>
      </c>
      <c r="E2487" s="59">
        <f>LOOKUP(A2487,Seznamy!$A$3:$A$27,Seznamy!$H$3:$H$27)</f>
        <v>123891</v>
      </c>
      <c r="F2487" s="60">
        <f>LOOKUP(A2487,Seznamy!$A$3:$A$27,Seznamy!$J$3:$J$27)</f>
        <v>0</v>
      </c>
      <c r="G2487" s="60">
        <v>35</v>
      </c>
      <c r="H2487" s="58">
        <f>LOOKUP(G2487,'Bez dříví'!$A$35:$A$84,'Bez dříví'!$B$35:$B$84)</f>
        <v>0</v>
      </c>
      <c r="I2487" s="61">
        <f t="array" ref="I2487">SUM(IF(('Bez dříví'!$A$3:$A$33=A2487)*('Bez dříví'!$D$1:$BA$1=G2487),'Bez dříví'!$D$3:$BA$33))</f>
        <v>0</v>
      </c>
      <c r="J2487" s="71" t="str">
        <f>IF(I2487=0,"",I2487)</f>
        <v/>
      </c>
      <c r="K2487" s="62">
        <f>IF(I2487=MIN($J$2453:$J$2502),1,"")</f>
        <v>1</v>
      </c>
    </row>
    <row r="2488" spans="1:11" hidden="1" x14ac:dyDescent="0.25">
      <c r="A2488" s="56">
        <v>50</v>
      </c>
      <c r="B2488" s="57">
        <f>LOOKUP(A2488,Seznamy!$A$3:$A$27,Seznamy!$B$3:$B$27)</f>
        <v>246056</v>
      </c>
      <c r="C2488" s="58" t="str">
        <f>LOOKUP(A2488,Seznamy!$A$3:$A$27,Seznamy!$C$3:$C$27)</f>
        <v>Jítrava</v>
      </c>
      <c r="D2488" s="59">
        <f>LOOKUP(A2488,Seznamy!$A$3:$A$27,Seznamy!$E$3:$E$27)</f>
        <v>3402</v>
      </c>
      <c r="E2488" s="59">
        <f>LOOKUP(A2488,Seznamy!$A$3:$A$27,Seznamy!$H$3:$H$27)</f>
        <v>123891</v>
      </c>
      <c r="F2488" s="60">
        <f>LOOKUP(A2488,Seznamy!$A$3:$A$27,Seznamy!$J$3:$J$27)</f>
        <v>0</v>
      </c>
      <c r="G2488" s="60">
        <v>36</v>
      </c>
      <c r="H2488" s="58">
        <f>LOOKUP(G2488,'Bez dříví'!$A$35:$A$84,'Bez dříví'!$B$35:$B$84)</f>
        <v>0</v>
      </c>
      <c r="I2488" s="61">
        <f t="array" ref="I2488">SUM(IF(('Bez dříví'!$A$3:$A$33=A2488)*('Bez dříví'!$D$1:$BA$1=G2488),'Bez dříví'!$D$3:$BA$33))</f>
        <v>0</v>
      </c>
      <c r="J2488" s="71" t="str">
        <f>IF(I2488=0,"",I2488)</f>
        <v/>
      </c>
      <c r="K2488" s="62">
        <f>IF(I2488=MIN($J$2453:$J$2502),1,"")</f>
        <v>1</v>
      </c>
    </row>
    <row r="2489" spans="1:11" hidden="1" x14ac:dyDescent="0.25">
      <c r="A2489" s="56">
        <v>50</v>
      </c>
      <c r="B2489" s="57">
        <f>LOOKUP(A2489,Seznamy!$A$3:$A$27,Seznamy!$B$3:$B$27)</f>
        <v>246056</v>
      </c>
      <c r="C2489" s="58" t="str">
        <f>LOOKUP(A2489,Seznamy!$A$3:$A$27,Seznamy!$C$3:$C$27)</f>
        <v>Jítrava</v>
      </c>
      <c r="D2489" s="59">
        <f>LOOKUP(A2489,Seznamy!$A$3:$A$27,Seznamy!$E$3:$E$27)</f>
        <v>3402</v>
      </c>
      <c r="E2489" s="59">
        <f>LOOKUP(A2489,Seznamy!$A$3:$A$27,Seznamy!$H$3:$H$27)</f>
        <v>123891</v>
      </c>
      <c r="F2489" s="60">
        <f>LOOKUP(A2489,Seznamy!$A$3:$A$27,Seznamy!$J$3:$J$27)</f>
        <v>0</v>
      </c>
      <c r="G2489" s="60">
        <v>37</v>
      </c>
      <c r="H2489" s="58">
        <f>LOOKUP(G2489,'Bez dříví'!$A$35:$A$84,'Bez dříví'!$B$35:$B$84)</f>
        <v>0</v>
      </c>
      <c r="I2489" s="61">
        <f t="array" ref="I2489">SUM(IF(('Bez dříví'!$A$3:$A$33=A2489)*('Bez dříví'!$D$1:$BA$1=G2489),'Bez dříví'!$D$3:$BA$33))</f>
        <v>0</v>
      </c>
      <c r="J2489" s="71" t="str">
        <f>IF(I2489=0,"",I2489)</f>
        <v/>
      </c>
      <c r="K2489" s="62">
        <f>IF(I2489=MIN($J$2453:$J$2502),1,"")</f>
        <v>1</v>
      </c>
    </row>
    <row r="2490" spans="1:11" hidden="1" x14ac:dyDescent="0.25">
      <c r="A2490" s="56">
        <v>50</v>
      </c>
      <c r="B2490" s="57">
        <f>LOOKUP(A2490,Seznamy!$A$3:$A$27,Seznamy!$B$3:$B$27)</f>
        <v>246056</v>
      </c>
      <c r="C2490" s="58" t="str">
        <f>LOOKUP(A2490,Seznamy!$A$3:$A$27,Seznamy!$C$3:$C$27)</f>
        <v>Jítrava</v>
      </c>
      <c r="D2490" s="59">
        <f>LOOKUP(A2490,Seznamy!$A$3:$A$27,Seznamy!$E$3:$E$27)</f>
        <v>3402</v>
      </c>
      <c r="E2490" s="59">
        <f>LOOKUP(A2490,Seznamy!$A$3:$A$27,Seznamy!$H$3:$H$27)</f>
        <v>123891</v>
      </c>
      <c r="F2490" s="60">
        <f>LOOKUP(A2490,Seznamy!$A$3:$A$27,Seznamy!$J$3:$J$27)</f>
        <v>0</v>
      </c>
      <c r="G2490" s="60">
        <v>38</v>
      </c>
      <c r="H2490" s="58">
        <f>LOOKUP(G2490,'Bez dříví'!$A$35:$A$84,'Bez dříví'!$B$35:$B$84)</f>
        <v>0</v>
      </c>
      <c r="I2490" s="61">
        <f t="array" ref="I2490">SUM(IF(('Bez dříví'!$A$3:$A$33=A2490)*('Bez dříví'!$D$1:$BA$1=G2490),'Bez dříví'!$D$3:$BA$33))</f>
        <v>0</v>
      </c>
      <c r="J2490" s="71" t="str">
        <f>IF(I2490=0,"",I2490)</f>
        <v/>
      </c>
      <c r="K2490" s="62">
        <f>IF(I2490=MIN($J$2453:$J$2502),1,"")</f>
        <v>1</v>
      </c>
    </row>
    <row r="2491" spans="1:11" hidden="1" x14ac:dyDescent="0.25">
      <c r="A2491" s="56">
        <v>50</v>
      </c>
      <c r="B2491" s="57">
        <f>LOOKUP(A2491,Seznamy!$A$3:$A$27,Seznamy!$B$3:$B$27)</f>
        <v>246056</v>
      </c>
      <c r="C2491" s="58" t="str">
        <f>LOOKUP(A2491,Seznamy!$A$3:$A$27,Seznamy!$C$3:$C$27)</f>
        <v>Jítrava</v>
      </c>
      <c r="D2491" s="59">
        <f>LOOKUP(A2491,Seznamy!$A$3:$A$27,Seznamy!$E$3:$E$27)</f>
        <v>3402</v>
      </c>
      <c r="E2491" s="59">
        <f>LOOKUP(A2491,Seznamy!$A$3:$A$27,Seznamy!$H$3:$H$27)</f>
        <v>123891</v>
      </c>
      <c r="F2491" s="60">
        <f>LOOKUP(A2491,Seznamy!$A$3:$A$27,Seznamy!$J$3:$J$27)</f>
        <v>0</v>
      </c>
      <c r="G2491" s="60">
        <v>39</v>
      </c>
      <c r="H2491" s="58">
        <f>LOOKUP(G2491,'Bez dříví'!$A$35:$A$84,'Bez dříví'!$B$35:$B$84)</f>
        <v>0</v>
      </c>
      <c r="I2491" s="61">
        <f t="array" ref="I2491">SUM(IF(('Bez dříví'!$A$3:$A$33=A2491)*('Bez dříví'!$D$1:$BA$1=G2491),'Bez dříví'!$D$3:$BA$33))</f>
        <v>0</v>
      </c>
      <c r="J2491" s="71" t="str">
        <f>IF(I2491=0,"",I2491)</f>
        <v/>
      </c>
      <c r="K2491" s="62">
        <f>IF(I2491=MIN($J$2453:$J$2502),1,"")</f>
        <v>1</v>
      </c>
    </row>
    <row r="2492" spans="1:11" hidden="1" x14ac:dyDescent="0.25">
      <c r="A2492" s="56">
        <v>50</v>
      </c>
      <c r="B2492" s="57">
        <f>LOOKUP(A2492,Seznamy!$A$3:$A$27,Seznamy!$B$3:$B$27)</f>
        <v>246056</v>
      </c>
      <c r="C2492" s="58" t="str">
        <f>LOOKUP(A2492,Seznamy!$A$3:$A$27,Seznamy!$C$3:$C$27)</f>
        <v>Jítrava</v>
      </c>
      <c r="D2492" s="59">
        <f>LOOKUP(A2492,Seznamy!$A$3:$A$27,Seznamy!$E$3:$E$27)</f>
        <v>3402</v>
      </c>
      <c r="E2492" s="59">
        <f>LOOKUP(A2492,Seznamy!$A$3:$A$27,Seznamy!$H$3:$H$27)</f>
        <v>123891</v>
      </c>
      <c r="F2492" s="60">
        <f>LOOKUP(A2492,Seznamy!$A$3:$A$27,Seznamy!$J$3:$J$27)</f>
        <v>0</v>
      </c>
      <c r="G2492" s="60">
        <v>40</v>
      </c>
      <c r="H2492" s="58">
        <f>LOOKUP(G2492,'Bez dříví'!$A$35:$A$84,'Bez dříví'!$B$35:$B$84)</f>
        <v>0</v>
      </c>
      <c r="I2492" s="61">
        <f t="array" ref="I2492">SUM(IF(('Bez dříví'!$A$3:$A$33=A2492)*('Bez dříví'!$D$1:$BA$1=G2492),'Bez dříví'!$D$3:$BA$33))</f>
        <v>0</v>
      </c>
      <c r="J2492" s="71" t="str">
        <f>IF(I2492=0,"",I2492)</f>
        <v/>
      </c>
      <c r="K2492" s="62">
        <f>IF(I2492=MIN($J$2453:$J$2502),1,"")</f>
        <v>1</v>
      </c>
    </row>
    <row r="2493" spans="1:11" hidden="1" x14ac:dyDescent="0.25">
      <c r="A2493" s="56">
        <v>50</v>
      </c>
      <c r="B2493" s="57">
        <f>LOOKUP(A2493,Seznamy!$A$3:$A$27,Seznamy!$B$3:$B$27)</f>
        <v>246056</v>
      </c>
      <c r="C2493" s="58" t="str">
        <f>LOOKUP(A2493,Seznamy!$A$3:$A$27,Seznamy!$C$3:$C$27)</f>
        <v>Jítrava</v>
      </c>
      <c r="D2493" s="59">
        <f>LOOKUP(A2493,Seznamy!$A$3:$A$27,Seznamy!$E$3:$E$27)</f>
        <v>3402</v>
      </c>
      <c r="E2493" s="59">
        <f>LOOKUP(A2493,Seznamy!$A$3:$A$27,Seznamy!$H$3:$H$27)</f>
        <v>123891</v>
      </c>
      <c r="F2493" s="60">
        <f>LOOKUP(A2493,Seznamy!$A$3:$A$27,Seznamy!$J$3:$J$27)</f>
        <v>0</v>
      </c>
      <c r="G2493" s="60">
        <v>41</v>
      </c>
      <c r="H2493" s="58">
        <f>LOOKUP(G2493,'Bez dříví'!$A$35:$A$84,'Bez dříví'!$B$35:$B$84)</f>
        <v>0</v>
      </c>
      <c r="I2493" s="61">
        <f t="array" ref="I2493">SUM(IF(('Bez dříví'!$A$3:$A$33=A2493)*('Bez dříví'!$D$1:$BA$1=G2493),'Bez dříví'!$D$3:$BA$33))</f>
        <v>0</v>
      </c>
      <c r="J2493" s="71" t="str">
        <f>IF(I2493=0,"",I2493)</f>
        <v/>
      </c>
      <c r="K2493" s="62">
        <f>IF(I2493=MIN($J$2453:$J$2502),1,"")</f>
        <v>1</v>
      </c>
    </row>
    <row r="2494" spans="1:11" hidden="1" x14ac:dyDescent="0.25">
      <c r="A2494" s="56">
        <v>50</v>
      </c>
      <c r="B2494" s="57">
        <f>LOOKUP(A2494,Seznamy!$A$3:$A$27,Seznamy!$B$3:$B$27)</f>
        <v>246056</v>
      </c>
      <c r="C2494" s="58" t="str">
        <f>LOOKUP(A2494,Seznamy!$A$3:$A$27,Seznamy!$C$3:$C$27)</f>
        <v>Jítrava</v>
      </c>
      <c r="D2494" s="59">
        <f>LOOKUP(A2494,Seznamy!$A$3:$A$27,Seznamy!$E$3:$E$27)</f>
        <v>3402</v>
      </c>
      <c r="E2494" s="59">
        <f>LOOKUP(A2494,Seznamy!$A$3:$A$27,Seznamy!$H$3:$H$27)</f>
        <v>123891</v>
      </c>
      <c r="F2494" s="60">
        <f>LOOKUP(A2494,Seznamy!$A$3:$A$27,Seznamy!$J$3:$J$27)</f>
        <v>0</v>
      </c>
      <c r="G2494" s="60">
        <v>42</v>
      </c>
      <c r="H2494" s="58">
        <f>LOOKUP(G2494,'Bez dříví'!$A$35:$A$84,'Bez dříví'!$B$35:$B$84)</f>
        <v>0</v>
      </c>
      <c r="I2494" s="61">
        <f t="array" ref="I2494">SUM(IF(('Bez dříví'!$A$3:$A$33=A2494)*('Bez dříví'!$D$1:$BA$1=G2494),'Bez dříví'!$D$3:$BA$33))</f>
        <v>0</v>
      </c>
      <c r="J2494" s="71" t="str">
        <f>IF(I2494=0,"",I2494)</f>
        <v/>
      </c>
      <c r="K2494" s="62">
        <f>IF(I2494=MIN($J$2453:$J$2502),1,"")</f>
        <v>1</v>
      </c>
    </row>
    <row r="2495" spans="1:11" hidden="1" x14ac:dyDescent="0.25">
      <c r="A2495" s="56">
        <v>50</v>
      </c>
      <c r="B2495" s="57">
        <f>LOOKUP(A2495,Seznamy!$A$3:$A$27,Seznamy!$B$3:$B$27)</f>
        <v>246056</v>
      </c>
      <c r="C2495" s="58" t="str">
        <f>LOOKUP(A2495,Seznamy!$A$3:$A$27,Seznamy!$C$3:$C$27)</f>
        <v>Jítrava</v>
      </c>
      <c r="D2495" s="59">
        <f>LOOKUP(A2495,Seznamy!$A$3:$A$27,Seznamy!$E$3:$E$27)</f>
        <v>3402</v>
      </c>
      <c r="E2495" s="59">
        <f>LOOKUP(A2495,Seznamy!$A$3:$A$27,Seznamy!$H$3:$H$27)</f>
        <v>123891</v>
      </c>
      <c r="F2495" s="60">
        <f>LOOKUP(A2495,Seznamy!$A$3:$A$27,Seznamy!$J$3:$J$27)</f>
        <v>0</v>
      </c>
      <c r="G2495" s="60">
        <v>43</v>
      </c>
      <c r="H2495" s="58">
        <f>LOOKUP(G2495,'Bez dříví'!$A$35:$A$84,'Bez dříví'!$B$35:$B$84)</f>
        <v>0</v>
      </c>
      <c r="I2495" s="61">
        <f t="array" ref="I2495">SUM(IF(('Bez dříví'!$A$3:$A$33=A2495)*('Bez dříví'!$D$1:$BA$1=G2495),'Bez dříví'!$D$3:$BA$33))</f>
        <v>0</v>
      </c>
      <c r="J2495" s="71" t="str">
        <f>IF(I2495=0,"",I2495)</f>
        <v/>
      </c>
      <c r="K2495" s="62">
        <f>IF(I2495=MIN($J$2453:$J$2502),1,"")</f>
        <v>1</v>
      </c>
    </row>
    <row r="2496" spans="1:11" hidden="1" x14ac:dyDescent="0.25">
      <c r="A2496" s="56">
        <v>50</v>
      </c>
      <c r="B2496" s="57">
        <f>LOOKUP(A2496,Seznamy!$A$3:$A$27,Seznamy!$B$3:$B$27)</f>
        <v>246056</v>
      </c>
      <c r="C2496" s="58" t="str">
        <f>LOOKUP(A2496,Seznamy!$A$3:$A$27,Seznamy!$C$3:$C$27)</f>
        <v>Jítrava</v>
      </c>
      <c r="D2496" s="59">
        <f>LOOKUP(A2496,Seznamy!$A$3:$A$27,Seznamy!$E$3:$E$27)</f>
        <v>3402</v>
      </c>
      <c r="E2496" s="59">
        <f>LOOKUP(A2496,Seznamy!$A$3:$A$27,Seznamy!$H$3:$H$27)</f>
        <v>123891</v>
      </c>
      <c r="F2496" s="60">
        <f>LOOKUP(A2496,Seznamy!$A$3:$A$27,Seznamy!$J$3:$J$27)</f>
        <v>0</v>
      </c>
      <c r="G2496" s="60">
        <v>44</v>
      </c>
      <c r="H2496" s="58">
        <f>LOOKUP(G2496,'Bez dříví'!$A$35:$A$84,'Bez dříví'!$B$35:$B$84)</f>
        <v>0</v>
      </c>
      <c r="I2496" s="61">
        <f t="array" ref="I2496">SUM(IF(('Bez dříví'!$A$3:$A$33=A2496)*('Bez dříví'!$D$1:$BA$1=G2496),'Bez dříví'!$D$3:$BA$33))</f>
        <v>0</v>
      </c>
      <c r="J2496" s="71" t="str">
        <f>IF(I2496=0,"",I2496)</f>
        <v/>
      </c>
      <c r="K2496" s="62">
        <f>IF(I2496=MIN($J$2453:$J$2502),1,"")</f>
        <v>1</v>
      </c>
    </row>
    <row r="2497" spans="1:11" hidden="1" x14ac:dyDescent="0.25">
      <c r="A2497" s="56">
        <v>50</v>
      </c>
      <c r="B2497" s="57">
        <f>LOOKUP(A2497,Seznamy!$A$3:$A$27,Seznamy!$B$3:$B$27)</f>
        <v>246056</v>
      </c>
      <c r="C2497" s="58" t="str">
        <f>LOOKUP(A2497,Seznamy!$A$3:$A$27,Seznamy!$C$3:$C$27)</f>
        <v>Jítrava</v>
      </c>
      <c r="D2497" s="59">
        <f>LOOKUP(A2497,Seznamy!$A$3:$A$27,Seznamy!$E$3:$E$27)</f>
        <v>3402</v>
      </c>
      <c r="E2497" s="59">
        <f>LOOKUP(A2497,Seznamy!$A$3:$A$27,Seznamy!$H$3:$H$27)</f>
        <v>123891</v>
      </c>
      <c r="F2497" s="60">
        <f>LOOKUP(A2497,Seznamy!$A$3:$A$27,Seznamy!$J$3:$J$27)</f>
        <v>0</v>
      </c>
      <c r="G2497" s="60">
        <v>45</v>
      </c>
      <c r="H2497" s="58">
        <f>LOOKUP(G2497,'Bez dříví'!$A$35:$A$84,'Bez dříví'!$B$35:$B$84)</f>
        <v>0</v>
      </c>
      <c r="I2497" s="61">
        <f t="array" ref="I2497">SUM(IF(('Bez dříví'!$A$3:$A$33=A2497)*('Bez dříví'!$D$1:$BA$1=G2497),'Bez dříví'!$D$3:$BA$33))</f>
        <v>0</v>
      </c>
      <c r="J2497" s="71" t="str">
        <f>IF(I2497=0,"",I2497)</f>
        <v/>
      </c>
      <c r="K2497" s="62">
        <f>IF(I2497=MIN($J$2453:$J$2502),1,"")</f>
        <v>1</v>
      </c>
    </row>
    <row r="2498" spans="1:11" hidden="1" x14ac:dyDescent="0.25">
      <c r="A2498" s="56">
        <v>50</v>
      </c>
      <c r="B2498" s="57">
        <f>LOOKUP(A2498,Seznamy!$A$3:$A$27,Seznamy!$B$3:$B$27)</f>
        <v>246056</v>
      </c>
      <c r="C2498" s="58" t="str">
        <f>LOOKUP(A2498,Seznamy!$A$3:$A$27,Seznamy!$C$3:$C$27)</f>
        <v>Jítrava</v>
      </c>
      <c r="D2498" s="59">
        <f>LOOKUP(A2498,Seznamy!$A$3:$A$27,Seznamy!$E$3:$E$27)</f>
        <v>3402</v>
      </c>
      <c r="E2498" s="59">
        <f>LOOKUP(A2498,Seznamy!$A$3:$A$27,Seznamy!$H$3:$H$27)</f>
        <v>123891</v>
      </c>
      <c r="F2498" s="60">
        <f>LOOKUP(A2498,Seznamy!$A$3:$A$27,Seznamy!$J$3:$J$27)</f>
        <v>0</v>
      </c>
      <c r="G2498" s="60">
        <v>46</v>
      </c>
      <c r="H2498" s="58">
        <f>LOOKUP(G2498,'Bez dříví'!$A$35:$A$84,'Bez dříví'!$B$35:$B$84)</f>
        <v>0</v>
      </c>
      <c r="I2498" s="61">
        <f t="array" ref="I2498">SUM(IF(('Bez dříví'!$A$3:$A$33=A2498)*('Bez dříví'!$D$1:$BA$1=G2498),'Bez dříví'!$D$3:$BA$33))</f>
        <v>0</v>
      </c>
      <c r="J2498" s="71" t="str">
        <f>IF(I2498=0,"",I2498)</f>
        <v/>
      </c>
      <c r="K2498" s="62">
        <f>IF(I2498=MIN($J$2453:$J$2502),1,"")</f>
        <v>1</v>
      </c>
    </row>
    <row r="2499" spans="1:11" hidden="1" x14ac:dyDescent="0.25">
      <c r="A2499" s="56">
        <v>50</v>
      </c>
      <c r="B2499" s="57">
        <f>LOOKUP(A2499,Seznamy!$A$3:$A$27,Seznamy!$B$3:$B$27)</f>
        <v>246056</v>
      </c>
      <c r="C2499" s="58" t="str">
        <f>LOOKUP(A2499,Seznamy!$A$3:$A$27,Seznamy!$C$3:$C$27)</f>
        <v>Jítrava</v>
      </c>
      <c r="D2499" s="59">
        <f>LOOKUP(A2499,Seznamy!$A$3:$A$27,Seznamy!$E$3:$E$27)</f>
        <v>3402</v>
      </c>
      <c r="E2499" s="59">
        <f>LOOKUP(A2499,Seznamy!$A$3:$A$27,Seznamy!$H$3:$H$27)</f>
        <v>123891</v>
      </c>
      <c r="F2499" s="60">
        <f>LOOKUP(A2499,Seznamy!$A$3:$A$27,Seznamy!$J$3:$J$27)</f>
        <v>0</v>
      </c>
      <c r="G2499" s="60">
        <v>47</v>
      </c>
      <c r="H2499" s="58">
        <f>LOOKUP(G2499,'Bez dříví'!$A$35:$A$84,'Bez dříví'!$B$35:$B$84)</f>
        <v>0</v>
      </c>
      <c r="I2499" s="61">
        <f t="array" ref="I2499">SUM(IF(('Bez dříví'!$A$3:$A$33=A2499)*('Bez dříví'!$D$1:$BA$1=G2499),'Bez dříví'!$D$3:$BA$33))</f>
        <v>0</v>
      </c>
      <c r="J2499" s="71" t="str">
        <f>IF(I2499=0,"",I2499)</f>
        <v/>
      </c>
      <c r="K2499" s="62">
        <f>IF(I2499=MIN($J$2453:$J$2502),1,"")</f>
        <v>1</v>
      </c>
    </row>
    <row r="2500" spans="1:11" hidden="1" x14ac:dyDescent="0.25">
      <c r="A2500" s="56">
        <v>50</v>
      </c>
      <c r="B2500" s="57">
        <f>LOOKUP(A2500,Seznamy!$A$3:$A$27,Seznamy!$B$3:$B$27)</f>
        <v>246056</v>
      </c>
      <c r="C2500" s="58" t="str">
        <f>LOOKUP(A2500,Seznamy!$A$3:$A$27,Seznamy!$C$3:$C$27)</f>
        <v>Jítrava</v>
      </c>
      <c r="D2500" s="59">
        <f>LOOKUP(A2500,Seznamy!$A$3:$A$27,Seznamy!$E$3:$E$27)</f>
        <v>3402</v>
      </c>
      <c r="E2500" s="59">
        <f>LOOKUP(A2500,Seznamy!$A$3:$A$27,Seznamy!$H$3:$H$27)</f>
        <v>123891</v>
      </c>
      <c r="F2500" s="60">
        <f>LOOKUP(A2500,Seznamy!$A$3:$A$27,Seznamy!$J$3:$J$27)</f>
        <v>0</v>
      </c>
      <c r="G2500" s="60">
        <v>48</v>
      </c>
      <c r="H2500" s="58">
        <f>LOOKUP(G2500,'Bez dříví'!$A$35:$A$84,'Bez dříví'!$B$35:$B$84)</f>
        <v>0</v>
      </c>
      <c r="I2500" s="61">
        <f t="array" ref="I2500">SUM(IF(('Bez dříví'!$A$3:$A$33=A2500)*('Bez dříví'!$D$1:$BA$1=G2500),'Bez dříví'!$D$3:$BA$33))</f>
        <v>0</v>
      </c>
      <c r="J2500" s="71" t="str">
        <f>IF(I2500=0,"",I2500)</f>
        <v/>
      </c>
      <c r="K2500" s="62">
        <f>IF(I2500=MIN($J$2453:$J$2502),1,"")</f>
        <v>1</v>
      </c>
    </row>
    <row r="2501" spans="1:11" hidden="1" x14ac:dyDescent="0.25">
      <c r="A2501" s="56">
        <v>50</v>
      </c>
      <c r="B2501" s="57">
        <f>LOOKUP(A2501,Seznamy!$A$3:$A$27,Seznamy!$B$3:$B$27)</f>
        <v>246056</v>
      </c>
      <c r="C2501" s="58" t="str">
        <f>LOOKUP(A2501,Seznamy!$A$3:$A$27,Seznamy!$C$3:$C$27)</f>
        <v>Jítrava</v>
      </c>
      <c r="D2501" s="59">
        <f>LOOKUP(A2501,Seznamy!$A$3:$A$27,Seznamy!$E$3:$E$27)</f>
        <v>3402</v>
      </c>
      <c r="E2501" s="59">
        <f>LOOKUP(A2501,Seznamy!$A$3:$A$27,Seznamy!$H$3:$H$27)</f>
        <v>123891</v>
      </c>
      <c r="F2501" s="60">
        <f>LOOKUP(A2501,Seznamy!$A$3:$A$27,Seznamy!$J$3:$J$27)</f>
        <v>0</v>
      </c>
      <c r="G2501" s="60">
        <v>49</v>
      </c>
      <c r="H2501" s="58">
        <f>LOOKUP(G2501,'Bez dříví'!$A$35:$A$84,'Bez dříví'!$B$35:$B$84)</f>
        <v>0</v>
      </c>
      <c r="I2501" s="61">
        <f t="array" ref="I2501">SUM(IF(('Bez dříví'!$A$3:$A$33=A2501)*('Bez dříví'!$D$1:$BA$1=G2501),'Bez dříví'!$D$3:$BA$33))</f>
        <v>0</v>
      </c>
      <c r="J2501" s="71" t="str">
        <f>IF(I2501=0,"",I2501)</f>
        <v/>
      </c>
      <c r="K2501" s="62">
        <f>IF(I2501=MIN($J$2453:$J$2502),1,"")</f>
        <v>1</v>
      </c>
    </row>
    <row r="2502" spans="1:11" hidden="1" x14ac:dyDescent="0.25">
      <c r="A2502" s="56">
        <v>50</v>
      </c>
      <c r="B2502" s="57">
        <f>LOOKUP(A2502,Seznamy!$A$3:$A$27,Seznamy!$B$3:$B$27)</f>
        <v>246056</v>
      </c>
      <c r="C2502" s="58" t="str">
        <f>LOOKUP(A2502,Seznamy!$A$3:$A$27,Seznamy!$C$3:$C$27)</f>
        <v>Jítrava</v>
      </c>
      <c r="D2502" s="59">
        <f>LOOKUP(A2502,Seznamy!$A$3:$A$27,Seznamy!$E$3:$E$27)</f>
        <v>3402</v>
      </c>
      <c r="E2502" s="59">
        <f>LOOKUP(A2502,Seznamy!$A$3:$A$27,Seznamy!$H$3:$H$27)</f>
        <v>123891</v>
      </c>
      <c r="F2502" s="60">
        <f>LOOKUP(A2502,Seznamy!$A$3:$A$27,Seznamy!$J$3:$J$27)</f>
        <v>0</v>
      </c>
      <c r="G2502" s="60">
        <v>50</v>
      </c>
      <c r="H2502" s="58">
        <f>LOOKUP(G2502,'Bez dříví'!$A$35:$A$84,'Bez dříví'!$B$35:$B$84)</f>
        <v>0</v>
      </c>
      <c r="I2502" s="61">
        <f t="array" ref="I2502">SUM(IF(('Bez dříví'!$A$3:$A$33=A2502)*('Bez dříví'!$D$1:$BA$1=G2502),'Bez dříví'!$D$3:$BA$33))</f>
        <v>0</v>
      </c>
      <c r="J2502" s="71" t="str">
        <f>IF(I2502=0,"",I2502)</f>
        <v/>
      </c>
      <c r="K2502" s="62">
        <f>IF(I2502=MIN($J$2453:$J$2502),1,"")</f>
        <v>1</v>
      </c>
    </row>
    <row r="2503" spans="1:11" hidden="1" x14ac:dyDescent="0.25">
      <c r="A2503" s="34">
        <v>51</v>
      </c>
      <c r="B2503" s="35">
        <f>LOOKUP(A2503,Seznamy!$A$3:$A$27,Seznamy!$B$3:$B$27)</f>
        <v>246056</v>
      </c>
      <c r="C2503" s="36" t="str">
        <f>LOOKUP(A2503,Seznamy!$A$3:$A$27,Seznamy!$C$3:$C$27)</f>
        <v>Jítrava</v>
      </c>
      <c r="D2503" s="37">
        <f>LOOKUP(A2503,Seznamy!$A$3:$A$27,Seznamy!$E$3:$E$27)</f>
        <v>3402</v>
      </c>
      <c r="E2503" s="37">
        <f>LOOKUP(A2503,Seznamy!$A$3:$A$27,Seznamy!$H$3:$H$27)</f>
        <v>123891</v>
      </c>
      <c r="F2503" s="38">
        <f>LOOKUP(A2503,Seznamy!$A$3:$A$27,Seznamy!$J$3:$J$27)</f>
        <v>0</v>
      </c>
      <c r="G2503" s="38">
        <v>1</v>
      </c>
      <c r="H2503" s="36" t="str">
        <f>LOOKUP(G2503,'Bez dříví'!$A$35:$A$84,'Bez dříví'!$B$35:$B$84)</f>
        <v>LESCUS Cetkovice, s.r.o.</v>
      </c>
      <c r="I2503" s="39">
        <f t="array" ref="I2503">SUM(IF(('Bez dříví'!$A$3:$A$33=A2503)*('Bez dříví'!$D$1:$BA$1=G2503),'Bez dříví'!$D$3:$BA$33))</f>
        <v>0</v>
      </c>
      <c r="J2503" s="70" t="str">
        <f>IF(I2503=0,"",I2503)</f>
        <v/>
      </c>
      <c r="K2503" s="40">
        <f>IF(I2503=MIN($J$2503:$J$2552),1,"")</f>
        <v>1</v>
      </c>
    </row>
    <row r="2504" spans="1:11" hidden="1" x14ac:dyDescent="0.25">
      <c r="A2504" s="34">
        <v>51</v>
      </c>
      <c r="B2504" s="35">
        <f>LOOKUP(A2504,Seznamy!$A$3:$A$27,Seznamy!$B$3:$B$27)</f>
        <v>246056</v>
      </c>
      <c r="C2504" s="36" t="str">
        <f>LOOKUP(A2504,Seznamy!$A$3:$A$27,Seznamy!$C$3:$C$27)</f>
        <v>Jítrava</v>
      </c>
      <c r="D2504" s="37">
        <f>LOOKUP(A2504,Seznamy!$A$3:$A$27,Seznamy!$E$3:$E$27)</f>
        <v>3402</v>
      </c>
      <c r="E2504" s="37">
        <f>LOOKUP(A2504,Seznamy!$A$3:$A$27,Seznamy!$H$3:$H$27)</f>
        <v>123891</v>
      </c>
      <c r="F2504" s="38">
        <f>LOOKUP(A2504,Seznamy!$A$3:$A$27,Seznamy!$J$3:$J$27)</f>
        <v>0</v>
      </c>
      <c r="G2504" s="38">
        <v>2</v>
      </c>
      <c r="H2504" s="36" t="str">
        <f>LOOKUP(G2504,'Bez dříví'!$A$35:$A$84,'Bez dříví'!$B$35:$B$84)</f>
        <v>EGREGA s.r.o.</v>
      </c>
      <c r="I2504" s="39">
        <f t="array" ref="I2504">SUM(IF(('Bez dříví'!$A$3:$A$33=A2504)*('Bez dříví'!$D$1:$BA$1=G2504),'Bez dříví'!$D$3:$BA$33))</f>
        <v>0</v>
      </c>
      <c r="J2504" s="70" t="str">
        <f>IF(I2504=0,"",I2504)</f>
        <v/>
      </c>
      <c r="K2504" s="40">
        <f>IF(I2504=MIN($J$2503:$J$2552),1,"")</f>
        <v>1</v>
      </c>
    </row>
    <row r="2505" spans="1:11" hidden="1" x14ac:dyDescent="0.25">
      <c r="A2505" s="34">
        <v>51</v>
      </c>
      <c r="B2505" s="35">
        <f>LOOKUP(A2505,Seznamy!$A$3:$A$27,Seznamy!$B$3:$B$27)</f>
        <v>246056</v>
      </c>
      <c r="C2505" s="36" t="str">
        <f>LOOKUP(A2505,Seznamy!$A$3:$A$27,Seznamy!$C$3:$C$27)</f>
        <v>Jítrava</v>
      </c>
      <c r="D2505" s="37">
        <f>LOOKUP(A2505,Seznamy!$A$3:$A$27,Seznamy!$E$3:$E$27)</f>
        <v>3402</v>
      </c>
      <c r="E2505" s="37">
        <f>LOOKUP(A2505,Seznamy!$A$3:$A$27,Seznamy!$H$3:$H$27)</f>
        <v>123891</v>
      </c>
      <c r="F2505" s="38">
        <f>LOOKUP(A2505,Seznamy!$A$3:$A$27,Seznamy!$J$3:$J$27)</f>
        <v>0</v>
      </c>
      <c r="G2505" s="38">
        <v>3</v>
      </c>
      <c r="H2505" s="36" t="str">
        <f>LOOKUP(G2505,'Bez dříví'!$A$35:$A$84,'Bez dříví'!$B$35:$B$84)</f>
        <v>Lesostavby Frýdek-Místek a.s.</v>
      </c>
      <c r="I2505" s="39">
        <f t="array" ref="I2505">SUM(IF(('Bez dříví'!$A$3:$A$33=A2505)*('Bez dříví'!$D$1:$BA$1=G2505),'Bez dříví'!$D$3:$BA$33))</f>
        <v>0</v>
      </c>
      <c r="J2505" s="70" t="str">
        <f>IF(I2505=0,"",I2505)</f>
        <v/>
      </c>
      <c r="K2505" s="40">
        <f>IF(I2505=MIN($J$2503:$J$2552),1,"")</f>
        <v>1</v>
      </c>
    </row>
    <row r="2506" spans="1:11" hidden="1" x14ac:dyDescent="0.25">
      <c r="A2506" s="34">
        <v>51</v>
      </c>
      <c r="B2506" s="35">
        <f>LOOKUP(A2506,Seznamy!$A$3:$A$27,Seznamy!$B$3:$B$27)</f>
        <v>246056</v>
      </c>
      <c r="C2506" s="36" t="str">
        <f>LOOKUP(A2506,Seznamy!$A$3:$A$27,Seznamy!$C$3:$C$27)</f>
        <v>Jítrava</v>
      </c>
      <c r="D2506" s="37">
        <f>LOOKUP(A2506,Seznamy!$A$3:$A$27,Seznamy!$E$3:$E$27)</f>
        <v>3402</v>
      </c>
      <c r="E2506" s="37">
        <f>LOOKUP(A2506,Seznamy!$A$3:$A$27,Seznamy!$H$3:$H$27)</f>
        <v>123891</v>
      </c>
      <c r="F2506" s="38">
        <f>LOOKUP(A2506,Seznamy!$A$3:$A$27,Seznamy!$J$3:$J$27)</f>
        <v>0</v>
      </c>
      <c r="G2506" s="38">
        <v>4</v>
      </c>
      <c r="H2506" s="36" t="str">
        <f>LOOKUP(G2506,'Bez dříví'!$A$35:$A$84,'Bez dříví'!$B$35:$B$84)</f>
        <v>LST a.s.</v>
      </c>
      <c r="I2506" s="39">
        <f t="array" ref="I2506">SUM(IF(('Bez dříví'!$A$3:$A$33=A2506)*('Bez dříví'!$D$1:$BA$1=G2506),'Bez dříví'!$D$3:$BA$33))</f>
        <v>0</v>
      </c>
      <c r="J2506" s="70" t="str">
        <f>IF(I2506=0,"",I2506)</f>
        <v/>
      </c>
      <c r="K2506" s="40">
        <f>IF(I2506=MIN($J$2503:$J$2552),1,"")</f>
        <v>1</v>
      </c>
    </row>
    <row r="2507" spans="1:11" hidden="1" x14ac:dyDescent="0.25">
      <c r="A2507" s="34">
        <v>51</v>
      </c>
      <c r="B2507" s="35">
        <f>LOOKUP(A2507,Seznamy!$A$3:$A$27,Seznamy!$B$3:$B$27)</f>
        <v>246056</v>
      </c>
      <c r="C2507" s="36" t="str">
        <f>LOOKUP(A2507,Seznamy!$A$3:$A$27,Seznamy!$C$3:$C$27)</f>
        <v>Jítrava</v>
      </c>
      <c r="D2507" s="37">
        <f>LOOKUP(A2507,Seznamy!$A$3:$A$27,Seznamy!$E$3:$E$27)</f>
        <v>3402</v>
      </c>
      <c r="E2507" s="37">
        <f>LOOKUP(A2507,Seznamy!$A$3:$A$27,Seznamy!$H$3:$H$27)</f>
        <v>123891</v>
      </c>
      <c r="F2507" s="38">
        <f>LOOKUP(A2507,Seznamy!$A$3:$A$27,Seznamy!$J$3:$J$27)</f>
        <v>0</v>
      </c>
      <c r="G2507" s="38">
        <v>5</v>
      </c>
      <c r="H2507" s="36" t="str">
        <f>LOOKUP(G2507,'Bez dříví'!$A$35:$A$84,'Bez dříví'!$B$35:$B$84)</f>
        <v>UNILES a.s.</v>
      </c>
      <c r="I2507" s="39">
        <f t="array" ref="I2507">SUM(IF(('Bez dříví'!$A$3:$A$33=A2507)*('Bez dříví'!$D$1:$BA$1=G2507),'Bez dříví'!$D$3:$BA$33))</f>
        <v>0</v>
      </c>
      <c r="J2507" s="70" t="str">
        <f>IF(I2507=0,"",I2507)</f>
        <v/>
      </c>
      <c r="K2507" s="40">
        <f>IF(I2507=MIN($J$2503:$J$2552),1,"")</f>
        <v>1</v>
      </c>
    </row>
    <row r="2508" spans="1:11" hidden="1" x14ac:dyDescent="0.25">
      <c r="A2508" s="34">
        <v>51</v>
      </c>
      <c r="B2508" s="35">
        <f>LOOKUP(A2508,Seznamy!$A$3:$A$27,Seznamy!$B$3:$B$27)</f>
        <v>246056</v>
      </c>
      <c r="C2508" s="36" t="str">
        <f>LOOKUP(A2508,Seznamy!$A$3:$A$27,Seznamy!$C$3:$C$27)</f>
        <v>Jítrava</v>
      </c>
      <c r="D2508" s="37">
        <f>LOOKUP(A2508,Seznamy!$A$3:$A$27,Seznamy!$E$3:$E$27)</f>
        <v>3402</v>
      </c>
      <c r="E2508" s="37">
        <f>LOOKUP(A2508,Seznamy!$A$3:$A$27,Seznamy!$H$3:$H$27)</f>
        <v>123891</v>
      </c>
      <c r="F2508" s="38">
        <f>LOOKUP(A2508,Seznamy!$A$3:$A$27,Seznamy!$J$3:$J$27)</f>
        <v>0</v>
      </c>
      <c r="G2508" s="38">
        <v>6</v>
      </c>
      <c r="H2508" s="36" t="str">
        <f>LOOKUP(G2508,'Bez dříví'!$A$35:$A$84,'Bez dříví'!$B$35:$B$84)</f>
        <v>LDF Rožnov a.s.</v>
      </c>
      <c r="I2508" s="39">
        <f t="array" ref="I2508">SUM(IF(('Bez dříví'!$A$3:$A$33=A2508)*('Bez dříví'!$D$1:$BA$1=G2508),'Bez dříví'!$D$3:$BA$33))</f>
        <v>0</v>
      </c>
      <c r="J2508" s="70" t="str">
        <f>IF(I2508=0,"",I2508)</f>
        <v/>
      </c>
      <c r="K2508" s="40">
        <f>IF(I2508=MIN($J$2503:$J$2552),1,"")</f>
        <v>1</v>
      </c>
    </row>
    <row r="2509" spans="1:11" hidden="1" x14ac:dyDescent="0.25">
      <c r="A2509" s="34">
        <v>51</v>
      </c>
      <c r="B2509" s="35">
        <f>LOOKUP(A2509,Seznamy!$A$3:$A$27,Seznamy!$B$3:$B$27)</f>
        <v>246056</v>
      </c>
      <c r="C2509" s="36" t="str">
        <f>LOOKUP(A2509,Seznamy!$A$3:$A$27,Seznamy!$C$3:$C$27)</f>
        <v>Jítrava</v>
      </c>
      <c r="D2509" s="37">
        <f>LOOKUP(A2509,Seznamy!$A$3:$A$27,Seznamy!$E$3:$E$27)</f>
        <v>3402</v>
      </c>
      <c r="E2509" s="37">
        <f>LOOKUP(A2509,Seznamy!$A$3:$A$27,Seznamy!$H$3:$H$27)</f>
        <v>123891</v>
      </c>
      <c r="F2509" s="38">
        <f>LOOKUP(A2509,Seznamy!$A$3:$A$27,Seznamy!$J$3:$J$27)</f>
        <v>0</v>
      </c>
      <c r="G2509" s="38">
        <v>7</v>
      </c>
      <c r="H2509" s="36" t="str">
        <f>LOOKUP(G2509,'Bez dříví'!$A$35:$A$84,'Bez dříví'!$B$35:$B$84)</f>
        <v>ACLESIA, spol. s r.o.</v>
      </c>
      <c r="I2509" s="39">
        <f t="array" ref="I2509">SUM(IF(('Bez dříví'!$A$3:$A$33=A2509)*('Bez dříví'!$D$1:$BA$1=G2509),'Bez dříví'!$D$3:$BA$33))</f>
        <v>0</v>
      </c>
      <c r="J2509" s="70" t="str">
        <f>IF(I2509=0,"",I2509)</f>
        <v/>
      </c>
      <c r="K2509" s="40">
        <f>IF(I2509=MIN($J$2503:$J$2552),1,"")</f>
        <v>1</v>
      </c>
    </row>
    <row r="2510" spans="1:11" hidden="1" x14ac:dyDescent="0.25">
      <c r="A2510" s="34">
        <v>51</v>
      </c>
      <c r="B2510" s="35">
        <f>LOOKUP(A2510,Seznamy!$A$3:$A$27,Seznamy!$B$3:$B$27)</f>
        <v>246056</v>
      </c>
      <c r="C2510" s="36" t="str">
        <f>LOOKUP(A2510,Seznamy!$A$3:$A$27,Seznamy!$C$3:$C$27)</f>
        <v>Jítrava</v>
      </c>
      <c r="D2510" s="37">
        <f>LOOKUP(A2510,Seznamy!$A$3:$A$27,Seznamy!$E$3:$E$27)</f>
        <v>3402</v>
      </c>
      <c r="E2510" s="37">
        <f>LOOKUP(A2510,Seznamy!$A$3:$A$27,Seznamy!$H$3:$H$27)</f>
        <v>123891</v>
      </c>
      <c r="F2510" s="38">
        <f>LOOKUP(A2510,Seznamy!$A$3:$A$27,Seznamy!$J$3:$J$27)</f>
        <v>0</v>
      </c>
      <c r="G2510" s="38">
        <v>8</v>
      </c>
      <c r="H2510" s="36" t="str">
        <f>LOOKUP(G2510,'Bez dříví'!$A$35:$A$84,'Bez dříví'!$B$35:$B$84)</f>
        <v>Sušická lesní a obchodní s.r.o.</v>
      </c>
      <c r="I2510" s="39">
        <f t="array" ref="I2510">SUM(IF(('Bez dříví'!$A$3:$A$33=A2510)*('Bez dříví'!$D$1:$BA$1=G2510),'Bez dříví'!$D$3:$BA$33))</f>
        <v>0</v>
      </c>
      <c r="J2510" s="70" t="str">
        <f>IF(I2510=0,"",I2510)</f>
        <v/>
      </c>
      <c r="K2510" s="40">
        <f>IF(I2510=MIN($J$2503:$J$2552),1,"")</f>
        <v>1</v>
      </c>
    </row>
    <row r="2511" spans="1:11" hidden="1" x14ac:dyDescent="0.25">
      <c r="A2511" s="34">
        <v>51</v>
      </c>
      <c r="B2511" s="35">
        <f>LOOKUP(A2511,Seznamy!$A$3:$A$27,Seznamy!$B$3:$B$27)</f>
        <v>246056</v>
      </c>
      <c r="C2511" s="36" t="str">
        <f>LOOKUP(A2511,Seznamy!$A$3:$A$27,Seznamy!$C$3:$C$27)</f>
        <v>Jítrava</v>
      </c>
      <c r="D2511" s="37">
        <f>LOOKUP(A2511,Seznamy!$A$3:$A$27,Seznamy!$E$3:$E$27)</f>
        <v>3402</v>
      </c>
      <c r="E2511" s="37">
        <f>LOOKUP(A2511,Seznamy!$A$3:$A$27,Seznamy!$H$3:$H$27)</f>
        <v>123891</v>
      </c>
      <c r="F2511" s="38">
        <f>LOOKUP(A2511,Seznamy!$A$3:$A$27,Seznamy!$J$3:$J$27)</f>
        <v>0</v>
      </c>
      <c r="G2511" s="38">
        <v>9</v>
      </c>
      <c r="H2511" s="36" t="str">
        <f>LOOKUP(G2511,'Bez dříví'!$A$35:$A$84,'Bez dříví'!$B$35:$B$84)</f>
        <v>Kloboucká lesní s.r.o.</v>
      </c>
      <c r="I2511" s="39">
        <f t="array" ref="I2511">SUM(IF(('Bez dříví'!$A$3:$A$33=A2511)*('Bez dříví'!$D$1:$BA$1=G2511),'Bez dříví'!$D$3:$BA$33))</f>
        <v>0</v>
      </c>
      <c r="J2511" s="70" t="str">
        <f>IF(I2511=0,"",I2511)</f>
        <v/>
      </c>
      <c r="K2511" s="40">
        <f>IF(I2511=MIN($J$2503:$J$2552),1,"")</f>
        <v>1</v>
      </c>
    </row>
    <row r="2512" spans="1:11" hidden="1" x14ac:dyDescent="0.25">
      <c r="A2512" s="34">
        <v>51</v>
      </c>
      <c r="B2512" s="35">
        <f>LOOKUP(A2512,Seznamy!$A$3:$A$27,Seznamy!$B$3:$B$27)</f>
        <v>246056</v>
      </c>
      <c r="C2512" s="36" t="str">
        <f>LOOKUP(A2512,Seznamy!$A$3:$A$27,Seznamy!$C$3:$C$27)</f>
        <v>Jítrava</v>
      </c>
      <c r="D2512" s="37">
        <f>LOOKUP(A2512,Seznamy!$A$3:$A$27,Seznamy!$E$3:$E$27)</f>
        <v>3402</v>
      </c>
      <c r="E2512" s="37">
        <f>LOOKUP(A2512,Seznamy!$A$3:$A$27,Seznamy!$H$3:$H$27)</f>
        <v>123891</v>
      </c>
      <c r="F2512" s="38">
        <f>LOOKUP(A2512,Seznamy!$A$3:$A$27,Seznamy!$J$3:$J$27)</f>
        <v>0</v>
      </c>
      <c r="G2512" s="38">
        <v>10</v>
      </c>
      <c r="H2512" s="36" t="str">
        <f>LOOKUP(G2512,'Bez dříví'!$A$35:$A$84,'Bez dříví'!$B$35:$B$84)</f>
        <v>Dřevo-Málek s.r.o.</v>
      </c>
      <c r="I2512" s="39">
        <f t="array" ref="I2512">SUM(IF(('Bez dříví'!$A$3:$A$33=A2512)*('Bez dříví'!$D$1:$BA$1=G2512),'Bez dříví'!$D$3:$BA$33))</f>
        <v>0</v>
      </c>
      <c r="J2512" s="70" t="str">
        <f>IF(I2512=0,"",I2512)</f>
        <v/>
      </c>
      <c r="K2512" s="40">
        <f>IF(I2512=MIN($J$2503:$J$2552),1,"")</f>
        <v>1</v>
      </c>
    </row>
    <row r="2513" spans="1:11" hidden="1" x14ac:dyDescent="0.25">
      <c r="A2513" s="34">
        <v>51</v>
      </c>
      <c r="B2513" s="35">
        <f>LOOKUP(A2513,Seznamy!$A$3:$A$27,Seznamy!$B$3:$B$27)</f>
        <v>246056</v>
      </c>
      <c r="C2513" s="36" t="str">
        <f>LOOKUP(A2513,Seznamy!$A$3:$A$27,Seznamy!$C$3:$C$27)</f>
        <v>Jítrava</v>
      </c>
      <c r="D2513" s="37">
        <f>LOOKUP(A2513,Seznamy!$A$3:$A$27,Seznamy!$E$3:$E$27)</f>
        <v>3402</v>
      </c>
      <c r="E2513" s="37">
        <f>LOOKUP(A2513,Seznamy!$A$3:$A$27,Seznamy!$H$3:$H$27)</f>
        <v>123891</v>
      </c>
      <c r="F2513" s="38">
        <f>LOOKUP(A2513,Seznamy!$A$3:$A$27,Seznamy!$J$3:$J$27)</f>
        <v>0</v>
      </c>
      <c r="G2513" s="38">
        <v>11</v>
      </c>
      <c r="H2513" s="36" t="str">
        <f>LOOKUP(G2513,'Bez dříví'!$A$35:$A$84,'Bez dříví'!$B$35:$B$84)</f>
        <v>Opavská lesní a.s.</v>
      </c>
      <c r="I2513" s="39">
        <f t="array" ref="I2513">SUM(IF(('Bez dříví'!$A$3:$A$33=A2513)*('Bez dříví'!$D$1:$BA$1=G2513),'Bez dříví'!$D$3:$BA$33))</f>
        <v>0</v>
      </c>
      <c r="J2513" s="70" t="str">
        <f>IF(I2513=0,"",I2513)</f>
        <v/>
      </c>
      <c r="K2513" s="40">
        <f>IF(I2513=MIN($J$2503:$J$2552),1,"")</f>
        <v>1</v>
      </c>
    </row>
    <row r="2514" spans="1:11" hidden="1" x14ac:dyDescent="0.25">
      <c r="A2514" s="34">
        <v>51</v>
      </c>
      <c r="B2514" s="35">
        <f>LOOKUP(A2514,Seznamy!$A$3:$A$27,Seznamy!$B$3:$B$27)</f>
        <v>246056</v>
      </c>
      <c r="C2514" s="36" t="str">
        <f>LOOKUP(A2514,Seznamy!$A$3:$A$27,Seznamy!$C$3:$C$27)</f>
        <v>Jítrava</v>
      </c>
      <c r="D2514" s="37">
        <f>LOOKUP(A2514,Seznamy!$A$3:$A$27,Seznamy!$E$3:$E$27)</f>
        <v>3402</v>
      </c>
      <c r="E2514" s="37">
        <f>LOOKUP(A2514,Seznamy!$A$3:$A$27,Seznamy!$H$3:$H$27)</f>
        <v>123891</v>
      </c>
      <c r="F2514" s="38">
        <f>LOOKUP(A2514,Seznamy!$A$3:$A$27,Seznamy!$J$3:$J$27)</f>
        <v>0</v>
      </c>
      <c r="G2514" s="38">
        <v>12</v>
      </c>
      <c r="H2514" s="36" t="str">
        <f>LOOKUP(G2514,'Bez dříví'!$A$35:$A$84,'Bez dříví'!$B$35:$B$84)</f>
        <v>JACER - CZ a.s.</v>
      </c>
      <c r="I2514" s="39">
        <f t="array" ref="I2514">SUM(IF(('Bez dříví'!$A$3:$A$33=A2514)*('Bez dříví'!$D$1:$BA$1=G2514),'Bez dříví'!$D$3:$BA$33))</f>
        <v>0</v>
      </c>
      <c r="J2514" s="70" t="str">
        <f>IF(I2514=0,"",I2514)</f>
        <v/>
      </c>
      <c r="K2514" s="40">
        <f>IF(I2514=MIN($J$2503:$J$2552),1,"")</f>
        <v>1</v>
      </c>
    </row>
    <row r="2515" spans="1:11" hidden="1" x14ac:dyDescent="0.25">
      <c r="A2515" s="34">
        <v>51</v>
      </c>
      <c r="B2515" s="35">
        <f>LOOKUP(A2515,Seznamy!$A$3:$A$27,Seznamy!$B$3:$B$27)</f>
        <v>246056</v>
      </c>
      <c r="C2515" s="36" t="str">
        <f>LOOKUP(A2515,Seznamy!$A$3:$A$27,Seznamy!$C$3:$C$27)</f>
        <v>Jítrava</v>
      </c>
      <c r="D2515" s="37">
        <f>LOOKUP(A2515,Seznamy!$A$3:$A$27,Seznamy!$E$3:$E$27)</f>
        <v>3402</v>
      </c>
      <c r="E2515" s="37">
        <f>LOOKUP(A2515,Seznamy!$A$3:$A$27,Seznamy!$H$3:$H$27)</f>
        <v>123891</v>
      </c>
      <c r="F2515" s="38">
        <f>LOOKUP(A2515,Seznamy!$A$3:$A$27,Seznamy!$J$3:$J$27)</f>
        <v>0</v>
      </c>
      <c r="G2515" s="38">
        <v>13</v>
      </c>
      <c r="H2515" s="36" t="str">
        <f>LOOKUP(G2515,'Bez dříví'!$A$35:$A$84,'Bez dříví'!$B$35:$B$84)</f>
        <v>KODIAK Timber s.r.o.</v>
      </c>
      <c r="I2515" s="39">
        <f t="array" ref="I2515">SUM(IF(('Bez dříví'!$A$3:$A$33=A2515)*('Bez dříví'!$D$1:$BA$1=G2515),'Bez dříví'!$D$3:$BA$33))</f>
        <v>0</v>
      </c>
      <c r="J2515" s="70" t="str">
        <f>IF(I2515=0,"",I2515)</f>
        <v/>
      </c>
      <c r="K2515" s="40">
        <f>IF(I2515=MIN($J$2503:$J$2552),1,"")</f>
        <v>1</v>
      </c>
    </row>
    <row r="2516" spans="1:11" hidden="1" x14ac:dyDescent="0.25">
      <c r="A2516" s="34">
        <v>51</v>
      </c>
      <c r="B2516" s="35">
        <f>LOOKUP(A2516,Seznamy!$A$3:$A$27,Seznamy!$B$3:$B$27)</f>
        <v>246056</v>
      </c>
      <c r="C2516" s="36" t="str">
        <f>LOOKUP(A2516,Seznamy!$A$3:$A$27,Seznamy!$C$3:$C$27)</f>
        <v>Jítrava</v>
      </c>
      <c r="D2516" s="37">
        <f>LOOKUP(A2516,Seznamy!$A$3:$A$27,Seznamy!$E$3:$E$27)</f>
        <v>3402</v>
      </c>
      <c r="E2516" s="37">
        <f>LOOKUP(A2516,Seznamy!$A$3:$A$27,Seznamy!$H$3:$H$27)</f>
        <v>123891</v>
      </c>
      <c r="F2516" s="38">
        <f>LOOKUP(A2516,Seznamy!$A$3:$A$27,Seznamy!$J$3:$J$27)</f>
        <v>0</v>
      </c>
      <c r="G2516" s="38">
        <v>14</v>
      </c>
      <c r="H2516" s="36" t="str">
        <f>LOOKUP(G2516,'Bez dříví'!$A$35:$A$84,'Bez dříví'!$B$35:$B$84)</f>
        <v>Marles s.r.o.</v>
      </c>
      <c r="I2516" s="39">
        <f t="array" ref="I2516">SUM(IF(('Bez dříví'!$A$3:$A$33=A2516)*('Bez dříví'!$D$1:$BA$1=G2516),'Bez dříví'!$D$3:$BA$33))</f>
        <v>0</v>
      </c>
      <c r="J2516" s="70" t="str">
        <f>IF(I2516=0,"",I2516)</f>
        <v/>
      </c>
      <c r="K2516" s="40">
        <f>IF(I2516=MIN($J$2503:$J$2552),1,"")</f>
        <v>1</v>
      </c>
    </row>
    <row r="2517" spans="1:11" hidden="1" x14ac:dyDescent="0.25">
      <c r="A2517" s="34">
        <v>51</v>
      </c>
      <c r="B2517" s="35">
        <f>LOOKUP(A2517,Seznamy!$A$3:$A$27,Seznamy!$B$3:$B$27)</f>
        <v>246056</v>
      </c>
      <c r="C2517" s="36" t="str">
        <f>LOOKUP(A2517,Seznamy!$A$3:$A$27,Seznamy!$C$3:$C$27)</f>
        <v>Jítrava</v>
      </c>
      <c r="D2517" s="37">
        <f>LOOKUP(A2517,Seznamy!$A$3:$A$27,Seznamy!$E$3:$E$27)</f>
        <v>3402</v>
      </c>
      <c r="E2517" s="37">
        <f>LOOKUP(A2517,Seznamy!$A$3:$A$27,Seznamy!$H$3:$H$27)</f>
        <v>123891</v>
      </c>
      <c r="F2517" s="38">
        <f>LOOKUP(A2517,Seznamy!$A$3:$A$27,Seznamy!$J$3:$J$27)</f>
        <v>0</v>
      </c>
      <c r="G2517" s="38">
        <v>15</v>
      </c>
      <c r="H2517" s="36" t="str">
        <f>LOOKUP(G2517,'Bez dříví'!$A$35:$A$84,'Bez dříví'!$B$35:$B$84)</f>
        <v>SOLITERA spol. s r.o.</v>
      </c>
      <c r="I2517" s="39">
        <f t="array" ref="I2517">SUM(IF(('Bez dříví'!$A$3:$A$33=A2517)*('Bez dříví'!$D$1:$BA$1=G2517),'Bez dříví'!$D$3:$BA$33))</f>
        <v>0</v>
      </c>
      <c r="J2517" s="70" t="str">
        <f>IF(I2517=0,"",I2517)</f>
        <v/>
      </c>
      <c r="K2517" s="40">
        <f>IF(I2517=MIN($J$2503:$J$2552),1,"")</f>
        <v>1</v>
      </c>
    </row>
    <row r="2518" spans="1:11" hidden="1" x14ac:dyDescent="0.25">
      <c r="A2518" s="34">
        <v>51</v>
      </c>
      <c r="B2518" s="35">
        <f>LOOKUP(A2518,Seznamy!$A$3:$A$27,Seznamy!$B$3:$B$27)</f>
        <v>246056</v>
      </c>
      <c r="C2518" s="36" t="str">
        <f>LOOKUP(A2518,Seznamy!$A$3:$A$27,Seznamy!$C$3:$C$27)</f>
        <v>Jítrava</v>
      </c>
      <c r="D2518" s="37">
        <f>LOOKUP(A2518,Seznamy!$A$3:$A$27,Seznamy!$E$3:$E$27)</f>
        <v>3402</v>
      </c>
      <c r="E2518" s="37">
        <f>LOOKUP(A2518,Seznamy!$A$3:$A$27,Seznamy!$H$3:$H$27)</f>
        <v>123891</v>
      </c>
      <c r="F2518" s="38">
        <f>LOOKUP(A2518,Seznamy!$A$3:$A$27,Seznamy!$J$3:$J$27)</f>
        <v>0</v>
      </c>
      <c r="G2518" s="38">
        <v>16</v>
      </c>
      <c r="H2518" s="36" t="str">
        <f>LOOKUP(G2518,'Bez dříví'!$A$35:$A$84,'Bez dříví'!$B$35:$B$84)</f>
        <v>RM FOREST lesní společnost s.r.o</v>
      </c>
      <c r="I2518" s="39">
        <f t="array" ref="I2518">SUM(IF(('Bez dříví'!$A$3:$A$33=A2518)*('Bez dříví'!$D$1:$BA$1=G2518),'Bez dříví'!$D$3:$BA$33))</f>
        <v>0</v>
      </c>
      <c r="J2518" s="70" t="str">
        <f>IF(I2518=0,"",I2518)</f>
        <v/>
      </c>
      <c r="K2518" s="40">
        <f>IF(I2518=MIN($J$2503:$J$2552),1,"")</f>
        <v>1</v>
      </c>
    </row>
    <row r="2519" spans="1:11" hidden="1" x14ac:dyDescent="0.25">
      <c r="A2519" s="34">
        <v>51</v>
      </c>
      <c r="B2519" s="35">
        <f>LOOKUP(A2519,Seznamy!$A$3:$A$27,Seznamy!$B$3:$B$27)</f>
        <v>246056</v>
      </c>
      <c r="C2519" s="36" t="str">
        <f>LOOKUP(A2519,Seznamy!$A$3:$A$27,Seznamy!$C$3:$C$27)</f>
        <v>Jítrava</v>
      </c>
      <c r="D2519" s="37">
        <f>LOOKUP(A2519,Seznamy!$A$3:$A$27,Seznamy!$E$3:$E$27)</f>
        <v>3402</v>
      </c>
      <c r="E2519" s="37">
        <f>LOOKUP(A2519,Seznamy!$A$3:$A$27,Seznamy!$H$3:$H$27)</f>
        <v>123891</v>
      </c>
      <c r="F2519" s="38">
        <f>LOOKUP(A2519,Seznamy!$A$3:$A$27,Seznamy!$J$3:$J$27)</f>
        <v>0</v>
      </c>
      <c r="G2519" s="38">
        <v>17</v>
      </c>
      <c r="H2519" s="36" t="str">
        <f>LOOKUP(G2519,'Bez dříví'!$A$35:$A$84,'Bez dříví'!$B$35:$B$84)</f>
        <v>Lesy Beskydy, a.s.</v>
      </c>
      <c r="I2519" s="39">
        <f t="array" ref="I2519">SUM(IF(('Bez dříví'!$A$3:$A$33=A2519)*('Bez dříví'!$D$1:$BA$1=G2519),'Bez dříví'!$D$3:$BA$33))</f>
        <v>0</v>
      </c>
      <c r="J2519" s="70" t="str">
        <f>IF(I2519=0,"",I2519)</f>
        <v/>
      </c>
      <c r="K2519" s="40">
        <f>IF(I2519=MIN($J$2503:$J$2552),1,"")</f>
        <v>1</v>
      </c>
    </row>
    <row r="2520" spans="1:11" hidden="1" x14ac:dyDescent="0.25">
      <c r="A2520" s="34">
        <v>51</v>
      </c>
      <c r="B2520" s="35">
        <f>LOOKUP(A2520,Seznamy!$A$3:$A$27,Seznamy!$B$3:$B$27)</f>
        <v>246056</v>
      </c>
      <c r="C2520" s="36" t="str">
        <f>LOOKUP(A2520,Seznamy!$A$3:$A$27,Seznamy!$C$3:$C$27)</f>
        <v>Jítrava</v>
      </c>
      <c r="D2520" s="37">
        <f>LOOKUP(A2520,Seznamy!$A$3:$A$27,Seznamy!$E$3:$E$27)</f>
        <v>3402</v>
      </c>
      <c r="E2520" s="37">
        <f>LOOKUP(A2520,Seznamy!$A$3:$A$27,Seznamy!$H$3:$H$27)</f>
        <v>123891</v>
      </c>
      <c r="F2520" s="38">
        <f>LOOKUP(A2520,Seznamy!$A$3:$A$27,Seznamy!$J$3:$J$27)</f>
        <v>0</v>
      </c>
      <c r="G2520" s="38">
        <v>18</v>
      </c>
      <c r="H2520" s="36" t="str">
        <f>LOOKUP(G2520,'Bez dříví'!$A$35:$A$84,'Bez dříví'!$B$35:$B$84)</f>
        <v>Libavská lesní s.r.o.</v>
      </c>
      <c r="I2520" s="39">
        <f t="array" ref="I2520">SUM(IF(('Bez dříví'!$A$3:$A$33=A2520)*('Bez dříví'!$D$1:$BA$1=G2520),'Bez dříví'!$D$3:$BA$33))</f>
        <v>0</v>
      </c>
      <c r="J2520" s="70" t="str">
        <f>IF(I2520=0,"",I2520)</f>
        <v/>
      </c>
      <c r="K2520" s="40">
        <f>IF(I2520=MIN($J$2503:$J$2552),1,"")</f>
        <v>1</v>
      </c>
    </row>
    <row r="2521" spans="1:11" hidden="1" x14ac:dyDescent="0.25">
      <c r="A2521" s="34">
        <v>51</v>
      </c>
      <c r="B2521" s="35">
        <f>LOOKUP(A2521,Seznamy!$A$3:$A$27,Seznamy!$B$3:$B$27)</f>
        <v>246056</v>
      </c>
      <c r="C2521" s="36" t="str">
        <f>LOOKUP(A2521,Seznamy!$A$3:$A$27,Seznamy!$C$3:$C$27)</f>
        <v>Jítrava</v>
      </c>
      <c r="D2521" s="37">
        <f>LOOKUP(A2521,Seznamy!$A$3:$A$27,Seznamy!$E$3:$E$27)</f>
        <v>3402</v>
      </c>
      <c r="E2521" s="37">
        <f>LOOKUP(A2521,Seznamy!$A$3:$A$27,Seznamy!$H$3:$H$27)</f>
        <v>123891</v>
      </c>
      <c r="F2521" s="38">
        <f>LOOKUP(A2521,Seznamy!$A$3:$A$27,Seznamy!$J$3:$J$27)</f>
        <v>0</v>
      </c>
      <c r="G2521" s="38">
        <v>19</v>
      </c>
      <c r="H2521" s="36" t="str">
        <f>LOOKUP(G2521,'Bez dříví'!$A$35:$A$84,'Bez dříví'!$B$35:$B$84)</f>
        <v>TIS lignum s.r.o.</v>
      </c>
      <c r="I2521" s="39">
        <f t="array" ref="I2521">SUM(IF(('Bez dříví'!$A$3:$A$33=A2521)*('Bez dříví'!$D$1:$BA$1=G2521),'Bez dříví'!$D$3:$BA$33))</f>
        <v>0</v>
      </c>
      <c r="J2521" s="70" t="str">
        <f>IF(I2521=0,"",I2521)</f>
        <v/>
      </c>
      <c r="K2521" s="40">
        <f>IF(I2521=MIN($J$2503:$J$2552),1,"")</f>
        <v>1</v>
      </c>
    </row>
    <row r="2522" spans="1:11" hidden="1" x14ac:dyDescent="0.25">
      <c r="A2522" s="34">
        <v>51</v>
      </c>
      <c r="B2522" s="35">
        <f>LOOKUP(A2522,Seznamy!$A$3:$A$27,Seznamy!$B$3:$B$27)</f>
        <v>246056</v>
      </c>
      <c r="C2522" s="36" t="str">
        <f>LOOKUP(A2522,Seznamy!$A$3:$A$27,Seznamy!$C$3:$C$27)</f>
        <v>Jítrava</v>
      </c>
      <c r="D2522" s="37">
        <f>LOOKUP(A2522,Seznamy!$A$3:$A$27,Seznamy!$E$3:$E$27)</f>
        <v>3402</v>
      </c>
      <c r="E2522" s="37">
        <f>LOOKUP(A2522,Seznamy!$A$3:$A$27,Seznamy!$H$3:$H$27)</f>
        <v>123891</v>
      </c>
      <c r="F2522" s="38">
        <f>LOOKUP(A2522,Seznamy!$A$3:$A$27,Seznamy!$J$3:$J$27)</f>
        <v>0</v>
      </c>
      <c r="G2522" s="38">
        <v>20</v>
      </c>
      <c r="H2522" s="36" t="str">
        <f>LOOKUP(G2522,'Bez dříví'!$A$35:$A$84,'Bez dříví'!$B$35:$B$84)</f>
        <v>LES-UK s.r.o.</v>
      </c>
      <c r="I2522" s="39">
        <f t="array" ref="I2522">SUM(IF(('Bez dříví'!$A$3:$A$33=A2522)*('Bez dříví'!$D$1:$BA$1=G2522),'Bez dříví'!$D$3:$BA$33))</f>
        <v>0</v>
      </c>
      <c r="J2522" s="70" t="str">
        <f>IF(I2522=0,"",I2522)</f>
        <v/>
      </c>
      <c r="K2522" s="40">
        <f>IF(I2522=MIN($J$2503:$J$2552),1,"")</f>
        <v>1</v>
      </c>
    </row>
    <row r="2523" spans="1:11" hidden="1" x14ac:dyDescent="0.25">
      <c r="A2523" s="34">
        <v>51</v>
      </c>
      <c r="B2523" s="35">
        <f>LOOKUP(A2523,Seznamy!$A$3:$A$27,Seznamy!$B$3:$B$27)</f>
        <v>246056</v>
      </c>
      <c r="C2523" s="36" t="str">
        <f>LOOKUP(A2523,Seznamy!$A$3:$A$27,Seznamy!$C$3:$C$27)</f>
        <v>Jítrava</v>
      </c>
      <c r="D2523" s="37">
        <f>LOOKUP(A2523,Seznamy!$A$3:$A$27,Seznamy!$E$3:$E$27)</f>
        <v>3402</v>
      </c>
      <c r="E2523" s="37">
        <f>LOOKUP(A2523,Seznamy!$A$3:$A$27,Seznamy!$H$3:$H$27)</f>
        <v>123891</v>
      </c>
      <c r="F2523" s="38">
        <f>LOOKUP(A2523,Seznamy!$A$3:$A$27,Seznamy!$J$3:$J$27)</f>
        <v>0</v>
      </c>
      <c r="G2523" s="38">
        <v>21</v>
      </c>
      <c r="H2523" s="36" t="str">
        <f>LOOKUP(G2523,'Bez dříví'!$A$35:$A$84,'Bez dříví'!$B$35:$B$84)</f>
        <v>LIGNEUS, s.r.o.</v>
      </c>
      <c r="I2523" s="39">
        <f t="array" ref="I2523">SUM(IF(('Bez dříví'!$A$3:$A$33=A2523)*('Bez dříví'!$D$1:$BA$1=G2523),'Bez dříví'!$D$3:$BA$33))</f>
        <v>0</v>
      </c>
      <c r="J2523" s="70" t="str">
        <f>IF(I2523=0,"",I2523)</f>
        <v/>
      </c>
      <c r="K2523" s="40">
        <f>IF(I2523=MIN($J$2503:$J$2552),1,"")</f>
        <v>1</v>
      </c>
    </row>
    <row r="2524" spans="1:11" hidden="1" x14ac:dyDescent="0.25">
      <c r="A2524" s="34">
        <v>51</v>
      </c>
      <c r="B2524" s="35">
        <f>LOOKUP(A2524,Seznamy!$A$3:$A$27,Seznamy!$B$3:$B$27)</f>
        <v>246056</v>
      </c>
      <c r="C2524" s="36" t="str">
        <f>LOOKUP(A2524,Seznamy!$A$3:$A$27,Seznamy!$C$3:$C$27)</f>
        <v>Jítrava</v>
      </c>
      <c r="D2524" s="37">
        <f>LOOKUP(A2524,Seznamy!$A$3:$A$27,Seznamy!$E$3:$E$27)</f>
        <v>3402</v>
      </c>
      <c r="E2524" s="37">
        <f>LOOKUP(A2524,Seznamy!$A$3:$A$27,Seznamy!$H$3:$H$27)</f>
        <v>123891</v>
      </c>
      <c r="F2524" s="38">
        <f>LOOKUP(A2524,Seznamy!$A$3:$A$27,Seznamy!$J$3:$J$27)</f>
        <v>0</v>
      </c>
      <c r="G2524" s="38">
        <v>22</v>
      </c>
      <c r="H2524" s="36" t="str">
        <f>LOOKUP(G2524,'Bez dříví'!$A$35:$A$84,'Bez dříví'!$B$35:$B$84)</f>
        <v>Stora Enso Wood Products Ždírec s.r.o.</v>
      </c>
      <c r="I2524" s="39">
        <f t="array" ref="I2524">SUM(IF(('Bez dříví'!$A$3:$A$33=A2524)*('Bez dříví'!$D$1:$BA$1=G2524),'Bez dříví'!$D$3:$BA$33))</f>
        <v>0</v>
      </c>
      <c r="J2524" s="70" t="str">
        <f>IF(I2524=0,"",I2524)</f>
        <v/>
      </c>
      <c r="K2524" s="40">
        <f>IF(I2524=MIN($J$2503:$J$2552),1,"")</f>
        <v>1</v>
      </c>
    </row>
    <row r="2525" spans="1:11" hidden="1" x14ac:dyDescent="0.25">
      <c r="A2525" s="34">
        <v>51</v>
      </c>
      <c r="B2525" s="35">
        <f>LOOKUP(A2525,Seznamy!$A$3:$A$27,Seznamy!$B$3:$B$27)</f>
        <v>246056</v>
      </c>
      <c r="C2525" s="36" t="str">
        <f>LOOKUP(A2525,Seznamy!$A$3:$A$27,Seznamy!$C$3:$C$27)</f>
        <v>Jítrava</v>
      </c>
      <c r="D2525" s="37">
        <f>LOOKUP(A2525,Seznamy!$A$3:$A$27,Seznamy!$E$3:$E$27)</f>
        <v>3402</v>
      </c>
      <c r="E2525" s="37">
        <f>LOOKUP(A2525,Seznamy!$A$3:$A$27,Seznamy!$H$3:$H$27)</f>
        <v>123891</v>
      </c>
      <c r="F2525" s="38">
        <f>LOOKUP(A2525,Seznamy!$A$3:$A$27,Seznamy!$J$3:$J$27)</f>
        <v>0</v>
      </c>
      <c r="G2525" s="38">
        <v>23</v>
      </c>
      <c r="H2525" s="36" t="str">
        <f>LOOKUP(G2525,'Bez dříví'!$A$35:$A$84,'Bez dříví'!$B$35:$B$84)</f>
        <v>DEBLICE - lesy s.r.o.</v>
      </c>
      <c r="I2525" s="39">
        <f t="array" ref="I2525">SUM(IF(('Bez dříví'!$A$3:$A$33=A2525)*('Bez dříví'!$D$1:$BA$1=G2525),'Bez dříví'!$D$3:$BA$33))</f>
        <v>0</v>
      </c>
      <c r="J2525" s="70" t="str">
        <f>IF(I2525=0,"",I2525)</f>
        <v/>
      </c>
      <c r="K2525" s="40">
        <f>IF(I2525=MIN($J$2503:$J$2552),1,"")</f>
        <v>1</v>
      </c>
    </row>
    <row r="2526" spans="1:11" hidden="1" x14ac:dyDescent="0.25">
      <c r="A2526" s="34">
        <v>51</v>
      </c>
      <c r="B2526" s="35">
        <f>LOOKUP(A2526,Seznamy!$A$3:$A$27,Seznamy!$B$3:$B$27)</f>
        <v>246056</v>
      </c>
      <c r="C2526" s="36" t="str">
        <f>LOOKUP(A2526,Seznamy!$A$3:$A$27,Seznamy!$C$3:$C$27)</f>
        <v>Jítrava</v>
      </c>
      <c r="D2526" s="37">
        <f>LOOKUP(A2526,Seznamy!$A$3:$A$27,Seznamy!$E$3:$E$27)</f>
        <v>3402</v>
      </c>
      <c r="E2526" s="37">
        <f>LOOKUP(A2526,Seznamy!$A$3:$A$27,Seznamy!$H$3:$H$27)</f>
        <v>123891</v>
      </c>
      <c r="F2526" s="38">
        <f>LOOKUP(A2526,Seznamy!$A$3:$A$27,Seznamy!$J$3:$J$27)</f>
        <v>0</v>
      </c>
      <c r="G2526" s="38">
        <v>24</v>
      </c>
      <c r="H2526" s="36" t="str">
        <f>LOOKUP(G2526,'Bez dříví'!$A$35:$A$84,'Bez dříví'!$B$35:$B$84)</f>
        <v>Petra spol. s r.o.</v>
      </c>
      <c r="I2526" s="39">
        <f t="array" ref="I2526">SUM(IF(('Bez dříví'!$A$3:$A$33=A2526)*('Bez dříví'!$D$1:$BA$1=G2526),'Bez dříví'!$D$3:$BA$33))</f>
        <v>0</v>
      </c>
      <c r="J2526" s="70" t="str">
        <f>IF(I2526=0,"",I2526)</f>
        <v/>
      </c>
      <c r="K2526" s="40">
        <f>IF(I2526=MIN($J$2503:$J$2552),1,"")</f>
        <v>1</v>
      </c>
    </row>
    <row r="2527" spans="1:11" hidden="1" x14ac:dyDescent="0.25">
      <c r="A2527" s="34">
        <v>51</v>
      </c>
      <c r="B2527" s="35">
        <f>LOOKUP(A2527,Seznamy!$A$3:$A$27,Seznamy!$B$3:$B$27)</f>
        <v>246056</v>
      </c>
      <c r="C2527" s="36" t="str">
        <f>LOOKUP(A2527,Seznamy!$A$3:$A$27,Seznamy!$C$3:$C$27)</f>
        <v>Jítrava</v>
      </c>
      <c r="D2527" s="37">
        <f>LOOKUP(A2527,Seznamy!$A$3:$A$27,Seznamy!$E$3:$E$27)</f>
        <v>3402</v>
      </c>
      <c r="E2527" s="37">
        <f>LOOKUP(A2527,Seznamy!$A$3:$A$27,Seznamy!$H$3:$H$27)</f>
        <v>123891</v>
      </c>
      <c r="F2527" s="38">
        <f>LOOKUP(A2527,Seznamy!$A$3:$A$27,Seznamy!$J$3:$J$27)</f>
        <v>0</v>
      </c>
      <c r="G2527" s="38">
        <v>25</v>
      </c>
      <c r="H2527" s="36" t="str">
        <f>LOOKUP(G2527,'Bez dříví'!$A$35:$A$84,'Bez dříví'!$B$35:$B$84)</f>
        <v>T.E.P.Z., s.r.o.</v>
      </c>
      <c r="I2527" s="39">
        <f t="array" ref="I2527">SUM(IF(('Bez dříví'!$A$3:$A$33=A2527)*('Bez dříví'!$D$1:$BA$1=G2527),'Bez dříví'!$D$3:$BA$33))</f>
        <v>0</v>
      </c>
      <c r="J2527" s="70" t="str">
        <f>IF(I2527=0,"",I2527)</f>
        <v/>
      </c>
      <c r="K2527" s="40">
        <f>IF(I2527=MIN($J$2503:$J$2552),1,"")</f>
        <v>1</v>
      </c>
    </row>
    <row r="2528" spans="1:11" hidden="1" x14ac:dyDescent="0.25">
      <c r="A2528" s="34">
        <v>51</v>
      </c>
      <c r="B2528" s="35">
        <f>LOOKUP(A2528,Seznamy!$A$3:$A$27,Seznamy!$B$3:$B$27)</f>
        <v>246056</v>
      </c>
      <c r="C2528" s="36" t="str">
        <f>LOOKUP(A2528,Seznamy!$A$3:$A$27,Seznamy!$C$3:$C$27)</f>
        <v>Jítrava</v>
      </c>
      <c r="D2528" s="37">
        <f>LOOKUP(A2528,Seznamy!$A$3:$A$27,Seznamy!$E$3:$E$27)</f>
        <v>3402</v>
      </c>
      <c r="E2528" s="37">
        <f>LOOKUP(A2528,Seznamy!$A$3:$A$27,Seznamy!$H$3:$H$27)</f>
        <v>123891</v>
      </c>
      <c r="F2528" s="38">
        <f>LOOKUP(A2528,Seznamy!$A$3:$A$27,Seznamy!$J$3:$J$27)</f>
        <v>0</v>
      </c>
      <c r="G2528" s="38">
        <v>26</v>
      </c>
      <c r="H2528" s="36" t="str">
        <f>LOOKUP(G2528,'Bez dříví'!$A$35:$A$84,'Bez dříví'!$B$35:$B$84)</f>
        <v>GIRAFFE BUILDINGS s.r.o.</v>
      </c>
      <c r="I2528" s="39">
        <f t="array" ref="I2528">SUM(IF(('Bez dříví'!$A$3:$A$33=A2528)*('Bez dříví'!$D$1:$BA$1=G2528),'Bez dříví'!$D$3:$BA$33))</f>
        <v>0</v>
      </c>
      <c r="J2528" s="70" t="str">
        <f>IF(I2528=0,"",I2528)</f>
        <v/>
      </c>
      <c r="K2528" s="40">
        <f>IF(I2528=MIN($J$2503:$J$2552),1,"")</f>
        <v>1</v>
      </c>
    </row>
    <row r="2529" spans="1:11" hidden="1" x14ac:dyDescent="0.25">
      <c r="A2529" s="34">
        <v>51</v>
      </c>
      <c r="B2529" s="35">
        <f>LOOKUP(A2529,Seznamy!$A$3:$A$27,Seznamy!$B$3:$B$27)</f>
        <v>246056</v>
      </c>
      <c r="C2529" s="36" t="str">
        <f>LOOKUP(A2529,Seznamy!$A$3:$A$27,Seznamy!$C$3:$C$27)</f>
        <v>Jítrava</v>
      </c>
      <c r="D2529" s="37">
        <f>LOOKUP(A2529,Seznamy!$A$3:$A$27,Seznamy!$E$3:$E$27)</f>
        <v>3402</v>
      </c>
      <c r="E2529" s="37">
        <f>LOOKUP(A2529,Seznamy!$A$3:$A$27,Seznamy!$H$3:$H$27)</f>
        <v>123891</v>
      </c>
      <c r="F2529" s="38">
        <f>LOOKUP(A2529,Seznamy!$A$3:$A$27,Seznamy!$J$3:$J$27)</f>
        <v>0</v>
      </c>
      <c r="G2529" s="38">
        <v>27</v>
      </c>
      <c r="H2529" s="36" t="str">
        <f>LOOKUP(G2529,'Bez dříví'!$A$35:$A$84,'Bez dříví'!$B$35:$B$84)</f>
        <v>Lesní společnost Ledeč nad Sázavou, a.s.</v>
      </c>
      <c r="I2529" s="39">
        <f t="array" ref="I2529">SUM(IF(('Bez dříví'!$A$3:$A$33=A2529)*('Bez dříví'!$D$1:$BA$1=G2529),'Bez dříví'!$D$3:$BA$33))</f>
        <v>0</v>
      </c>
      <c r="J2529" s="70" t="str">
        <f>IF(I2529=0,"",I2529)</f>
        <v/>
      </c>
      <c r="K2529" s="40">
        <f>IF(I2529=MIN($J$2503:$J$2552),1,"")</f>
        <v>1</v>
      </c>
    </row>
    <row r="2530" spans="1:11" hidden="1" x14ac:dyDescent="0.25">
      <c r="A2530" s="34">
        <v>51</v>
      </c>
      <c r="B2530" s="35">
        <f>LOOKUP(A2530,Seznamy!$A$3:$A$27,Seznamy!$B$3:$B$27)</f>
        <v>246056</v>
      </c>
      <c r="C2530" s="36" t="str">
        <f>LOOKUP(A2530,Seznamy!$A$3:$A$27,Seznamy!$C$3:$C$27)</f>
        <v>Jítrava</v>
      </c>
      <c r="D2530" s="37">
        <f>LOOKUP(A2530,Seznamy!$A$3:$A$27,Seznamy!$E$3:$E$27)</f>
        <v>3402</v>
      </c>
      <c r="E2530" s="37">
        <f>LOOKUP(A2530,Seznamy!$A$3:$A$27,Seznamy!$H$3:$H$27)</f>
        <v>123891</v>
      </c>
      <c r="F2530" s="38">
        <f>LOOKUP(A2530,Seznamy!$A$3:$A$27,Seznamy!$J$3:$J$27)</f>
        <v>0</v>
      </c>
      <c r="G2530" s="38">
        <v>28</v>
      </c>
      <c r="H2530" s="36" t="str">
        <f>LOOKUP(G2530,'Bez dříví'!$A$35:$A$84,'Bez dříví'!$B$35:$B$84)</f>
        <v>Pradědský lesní závod, a.s.</v>
      </c>
      <c r="I2530" s="39">
        <f t="array" ref="I2530">SUM(IF(('Bez dříví'!$A$3:$A$33=A2530)*('Bez dříví'!$D$1:$BA$1=G2530),'Bez dříví'!$D$3:$BA$33))</f>
        <v>0</v>
      </c>
      <c r="J2530" s="70" t="str">
        <f>IF(I2530=0,"",I2530)</f>
        <v/>
      </c>
      <c r="K2530" s="40">
        <f>IF(I2530=MIN($J$2503:$J$2552),1,"")</f>
        <v>1</v>
      </c>
    </row>
    <row r="2531" spans="1:11" hidden="1" x14ac:dyDescent="0.25">
      <c r="A2531" s="34">
        <v>51</v>
      </c>
      <c r="B2531" s="35">
        <f>LOOKUP(A2531,Seznamy!$A$3:$A$27,Seznamy!$B$3:$B$27)</f>
        <v>246056</v>
      </c>
      <c r="C2531" s="36" t="str">
        <f>LOOKUP(A2531,Seznamy!$A$3:$A$27,Seznamy!$C$3:$C$27)</f>
        <v>Jítrava</v>
      </c>
      <c r="D2531" s="37">
        <f>LOOKUP(A2531,Seznamy!$A$3:$A$27,Seznamy!$E$3:$E$27)</f>
        <v>3402</v>
      </c>
      <c r="E2531" s="37">
        <f>LOOKUP(A2531,Seznamy!$A$3:$A$27,Seznamy!$H$3:$H$27)</f>
        <v>123891</v>
      </c>
      <c r="F2531" s="38">
        <f>LOOKUP(A2531,Seznamy!$A$3:$A$27,Seznamy!$J$3:$J$27)</f>
        <v>0</v>
      </c>
      <c r="G2531" s="38">
        <v>29</v>
      </c>
      <c r="H2531" s="36" t="str">
        <f>LOOKUP(G2531,'Bez dříví'!$A$35:$A$84,'Bez dříví'!$B$35:$B$84)</f>
        <v>Královské lesy s.r.o.</v>
      </c>
      <c r="I2531" s="39">
        <f t="array" ref="I2531">SUM(IF(('Bez dříví'!$A$3:$A$33=A2531)*('Bez dříví'!$D$1:$BA$1=G2531),'Bez dříví'!$D$3:$BA$33))</f>
        <v>0</v>
      </c>
      <c r="J2531" s="70" t="str">
        <f>IF(I2531=0,"",I2531)</f>
        <v/>
      </c>
      <c r="K2531" s="40">
        <f>IF(I2531=MIN($J$2503:$J$2552),1,"")</f>
        <v>1</v>
      </c>
    </row>
    <row r="2532" spans="1:11" hidden="1" x14ac:dyDescent="0.25">
      <c r="A2532" s="34">
        <v>51</v>
      </c>
      <c r="B2532" s="35">
        <f>LOOKUP(A2532,Seznamy!$A$3:$A$27,Seznamy!$B$3:$B$27)</f>
        <v>246056</v>
      </c>
      <c r="C2532" s="36" t="str">
        <f>LOOKUP(A2532,Seznamy!$A$3:$A$27,Seznamy!$C$3:$C$27)</f>
        <v>Jítrava</v>
      </c>
      <c r="D2532" s="37">
        <f>LOOKUP(A2532,Seznamy!$A$3:$A$27,Seznamy!$E$3:$E$27)</f>
        <v>3402</v>
      </c>
      <c r="E2532" s="37">
        <f>LOOKUP(A2532,Seznamy!$A$3:$A$27,Seznamy!$H$3:$H$27)</f>
        <v>123891</v>
      </c>
      <c r="F2532" s="38">
        <f>LOOKUP(A2532,Seznamy!$A$3:$A$27,Seznamy!$J$3:$J$27)</f>
        <v>0</v>
      </c>
      <c r="G2532" s="38">
        <v>30</v>
      </c>
      <c r="H2532" s="36" t="str">
        <f>LOOKUP(G2532,'Bez dříví'!$A$35:$A$84,'Bez dříví'!$B$35:$B$84)</f>
        <v>Jihozápadní dřevařská a.s.</v>
      </c>
      <c r="I2532" s="39">
        <f t="array" ref="I2532">SUM(IF(('Bez dříví'!$A$3:$A$33=A2532)*('Bez dříví'!$D$1:$BA$1=G2532),'Bez dříví'!$D$3:$BA$33))</f>
        <v>0</v>
      </c>
      <c r="J2532" s="70" t="str">
        <f>IF(I2532=0,"",I2532)</f>
        <v/>
      </c>
      <c r="K2532" s="40">
        <f>IF(I2532=MIN($J$2503:$J$2552),1,"")</f>
        <v>1</v>
      </c>
    </row>
    <row r="2533" spans="1:11" hidden="1" x14ac:dyDescent="0.25">
      <c r="A2533" s="34">
        <v>51</v>
      </c>
      <c r="B2533" s="35">
        <f>LOOKUP(A2533,Seznamy!$A$3:$A$27,Seznamy!$B$3:$B$27)</f>
        <v>246056</v>
      </c>
      <c r="C2533" s="36" t="str">
        <f>LOOKUP(A2533,Seznamy!$A$3:$A$27,Seznamy!$C$3:$C$27)</f>
        <v>Jítrava</v>
      </c>
      <c r="D2533" s="37">
        <f>LOOKUP(A2533,Seznamy!$A$3:$A$27,Seznamy!$E$3:$E$27)</f>
        <v>3402</v>
      </c>
      <c r="E2533" s="37">
        <f>LOOKUP(A2533,Seznamy!$A$3:$A$27,Seznamy!$H$3:$H$27)</f>
        <v>123891</v>
      </c>
      <c r="F2533" s="38">
        <f>LOOKUP(A2533,Seznamy!$A$3:$A$27,Seznamy!$J$3:$J$27)</f>
        <v>0</v>
      </c>
      <c r="G2533" s="38">
        <v>31</v>
      </c>
      <c r="H2533" s="36">
        <f>LOOKUP(G2533,'Bez dříví'!$A$35:$A$84,'Bez dříví'!$B$35:$B$84)</f>
        <v>0</v>
      </c>
      <c r="I2533" s="39">
        <f t="array" ref="I2533">SUM(IF(('Bez dříví'!$A$3:$A$33=A2533)*('Bez dříví'!$D$1:$BA$1=G2533),'Bez dříví'!$D$3:$BA$33))</f>
        <v>0</v>
      </c>
      <c r="J2533" s="70" t="str">
        <f>IF(I2533=0,"",I2533)</f>
        <v/>
      </c>
      <c r="K2533" s="40">
        <f>IF(I2533=MIN($J$2503:$J$2552),1,"")</f>
        <v>1</v>
      </c>
    </row>
    <row r="2534" spans="1:11" hidden="1" x14ac:dyDescent="0.25">
      <c r="A2534" s="34">
        <v>51</v>
      </c>
      <c r="B2534" s="35">
        <f>LOOKUP(A2534,Seznamy!$A$3:$A$27,Seznamy!$B$3:$B$27)</f>
        <v>246056</v>
      </c>
      <c r="C2534" s="36" t="str">
        <f>LOOKUP(A2534,Seznamy!$A$3:$A$27,Seznamy!$C$3:$C$27)</f>
        <v>Jítrava</v>
      </c>
      <c r="D2534" s="37">
        <f>LOOKUP(A2534,Seznamy!$A$3:$A$27,Seznamy!$E$3:$E$27)</f>
        <v>3402</v>
      </c>
      <c r="E2534" s="37">
        <f>LOOKUP(A2534,Seznamy!$A$3:$A$27,Seznamy!$H$3:$H$27)</f>
        <v>123891</v>
      </c>
      <c r="F2534" s="38">
        <f>LOOKUP(A2534,Seznamy!$A$3:$A$27,Seznamy!$J$3:$J$27)</f>
        <v>0</v>
      </c>
      <c r="G2534" s="38">
        <v>32</v>
      </c>
      <c r="H2534" s="36">
        <f>LOOKUP(G2534,'Bez dříví'!$A$35:$A$84,'Bez dříví'!$B$35:$B$84)</f>
        <v>0</v>
      </c>
      <c r="I2534" s="39">
        <f t="array" ref="I2534">SUM(IF(('Bez dříví'!$A$3:$A$33=A2534)*('Bez dříví'!$D$1:$BA$1=G2534),'Bez dříví'!$D$3:$BA$33))</f>
        <v>0</v>
      </c>
      <c r="J2534" s="70" t="str">
        <f>IF(I2534=0,"",I2534)</f>
        <v/>
      </c>
      <c r="K2534" s="40">
        <f>IF(I2534=MIN($J$2503:$J$2552),1,"")</f>
        <v>1</v>
      </c>
    </row>
    <row r="2535" spans="1:11" hidden="1" x14ac:dyDescent="0.25">
      <c r="A2535" s="34">
        <v>51</v>
      </c>
      <c r="B2535" s="35">
        <f>LOOKUP(A2535,Seznamy!$A$3:$A$27,Seznamy!$B$3:$B$27)</f>
        <v>246056</v>
      </c>
      <c r="C2535" s="36" t="str">
        <f>LOOKUP(A2535,Seznamy!$A$3:$A$27,Seznamy!$C$3:$C$27)</f>
        <v>Jítrava</v>
      </c>
      <c r="D2535" s="37">
        <f>LOOKUP(A2535,Seznamy!$A$3:$A$27,Seznamy!$E$3:$E$27)</f>
        <v>3402</v>
      </c>
      <c r="E2535" s="37">
        <f>LOOKUP(A2535,Seznamy!$A$3:$A$27,Seznamy!$H$3:$H$27)</f>
        <v>123891</v>
      </c>
      <c r="F2535" s="38">
        <f>LOOKUP(A2535,Seznamy!$A$3:$A$27,Seznamy!$J$3:$J$27)</f>
        <v>0</v>
      </c>
      <c r="G2535" s="38">
        <v>33</v>
      </c>
      <c r="H2535" s="36">
        <f>LOOKUP(G2535,'Bez dříví'!$A$35:$A$84,'Bez dříví'!$B$35:$B$84)</f>
        <v>0</v>
      </c>
      <c r="I2535" s="39">
        <f t="array" ref="I2535">SUM(IF(('Bez dříví'!$A$3:$A$33=A2535)*('Bez dříví'!$D$1:$BA$1=G2535),'Bez dříví'!$D$3:$BA$33))</f>
        <v>0</v>
      </c>
      <c r="J2535" s="70" t="str">
        <f>IF(I2535=0,"",I2535)</f>
        <v/>
      </c>
      <c r="K2535" s="40">
        <f>IF(I2535=MIN($J$2503:$J$2552),1,"")</f>
        <v>1</v>
      </c>
    </row>
    <row r="2536" spans="1:11" hidden="1" x14ac:dyDescent="0.25">
      <c r="A2536" s="34">
        <v>51</v>
      </c>
      <c r="B2536" s="35">
        <f>LOOKUP(A2536,Seznamy!$A$3:$A$27,Seznamy!$B$3:$B$27)</f>
        <v>246056</v>
      </c>
      <c r="C2536" s="36" t="str">
        <f>LOOKUP(A2536,Seznamy!$A$3:$A$27,Seznamy!$C$3:$C$27)</f>
        <v>Jítrava</v>
      </c>
      <c r="D2536" s="37">
        <f>LOOKUP(A2536,Seznamy!$A$3:$A$27,Seznamy!$E$3:$E$27)</f>
        <v>3402</v>
      </c>
      <c r="E2536" s="37">
        <f>LOOKUP(A2536,Seznamy!$A$3:$A$27,Seznamy!$H$3:$H$27)</f>
        <v>123891</v>
      </c>
      <c r="F2536" s="38">
        <f>LOOKUP(A2536,Seznamy!$A$3:$A$27,Seznamy!$J$3:$J$27)</f>
        <v>0</v>
      </c>
      <c r="G2536" s="38">
        <v>34</v>
      </c>
      <c r="H2536" s="36">
        <f>LOOKUP(G2536,'Bez dříví'!$A$35:$A$84,'Bez dříví'!$B$35:$B$84)</f>
        <v>0</v>
      </c>
      <c r="I2536" s="39">
        <f t="array" ref="I2536">SUM(IF(('Bez dříví'!$A$3:$A$33=A2536)*('Bez dříví'!$D$1:$BA$1=G2536),'Bez dříví'!$D$3:$BA$33))</f>
        <v>0</v>
      </c>
      <c r="J2536" s="70" t="str">
        <f>IF(I2536=0,"",I2536)</f>
        <v/>
      </c>
      <c r="K2536" s="40">
        <f>IF(I2536=MIN($J$2503:$J$2552),1,"")</f>
        <v>1</v>
      </c>
    </row>
    <row r="2537" spans="1:11" hidden="1" x14ac:dyDescent="0.25">
      <c r="A2537" s="34">
        <v>51</v>
      </c>
      <c r="B2537" s="35">
        <f>LOOKUP(A2537,Seznamy!$A$3:$A$27,Seznamy!$B$3:$B$27)</f>
        <v>246056</v>
      </c>
      <c r="C2537" s="36" t="str">
        <f>LOOKUP(A2537,Seznamy!$A$3:$A$27,Seznamy!$C$3:$C$27)</f>
        <v>Jítrava</v>
      </c>
      <c r="D2537" s="37">
        <f>LOOKUP(A2537,Seznamy!$A$3:$A$27,Seznamy!$E$3:$E$27)</f>
        <v>3402</v>
      </c>
      <c r="E2537" s="37">
        <f>LOOKUP(A2537,Seznamy!$A$3:$A$27,Seznamy!$H$3:$H$27)</f>
        <v>123891</v>
      </c>
      <c r="F2537" s="38">
        <f>LOOKUP(A2537,Seznamy!$A$3:$A$27,Seznamy!$J$3:$J$27)</f>
        <v>0</v>
      </c>
      <c r="G2537" s="38">
        <v>35</v>
      </c>
      <c r="H2537" s="36">
        <f>LOOKUP(G2537,'Bez dříví'!$A$35:$A$84,'Bez dříví'!$B$35:$B$84)</f>
        <v>0</v>
      </c>
      <c r="I2537" s="39">
        <f t="array" ref="I2537">SUM(IF(('Bez dříví'!$A$3:$A$33=A2537)*('Bez dříví'!$D$1:$BA$1=G2537),'Bez dříví'!$D$3:$BA$33))</f>
        <v>0</v>
      </c>
      <c r="J2537" s="70" t="str">
        <f>IF(I2537=0,"",I2537)</f>
        <v/>
      </c>
      <c r="K2537" s="40">
        <f>IF(I2537=MIN($J$2503:$J$2552),1,"")</f>
        <v>1</v>
      </c>
    </row>
    <row r="2538" spans="1:11" hidden="1" x14ac:dyDescent="0.25">
      <c r="A2538" s="34">
        <v>51</v>
      </c>
      <c r="B2538" s="35">
        <f>LOOKUP(A2538,Seznamy!$A$3:$A$27,Seznamy!$B$3:$B$27)</f>
        <v>246056</v>
      </c>
      <c r="C2538" s="36" t="str">
        <f>LOOKUP(A2538,Seznamy!$A$3:$A$27,Seznamy!$C$3:$C$27)</f>
        <v>Jítrava</v>
      </c>
      <c r="D2538" s="37">
        <f>LOOKUP(A2538,Seznamy!$A$3:$A$27,Seznamy!$E$3:$E$27)</f>
        <v>3402</v>
      </c>
      <c r="E2538" s="37">
        <f>LOOKUP(A2538,Seznamy!$A$3:$A$27,Seznamy!$H$3:$H$27)</f>
        <v>123891</v>
      </c>
      <c r="F2538" s="38">
        <f>LOOKUP(A2538,Seznamy!$A$3:$A$27,Seznamy!$J$3:$J$27)</f>
        <v>0</v>
      </c>
      <c r="G2538" s="38">
        <v>36</v>
      </c>
      <c r="H2538" s="36">
        <f>LOOKUP(G2538,'Bez dříví'!$A$35:$A$84,'Bez dříví'!$B$35:$B$84)</f>
        <v>0</v>
      </c>
      <c r="I2538" s="39">
        <f t="array" ref="I2538">SUM(IF(('Bez dříví'!$A$3:$A$33=A2538)*('Bez dříví'!$D$1:$BA$1=G2538),'Bez dříví'!$D$3:$BA$33))</f>
        <v>0</v>
      </c>
      <c r="J2538" s="70" t="str">
        <f>IF(I2538=0,"",I2538)</f>
        <v/>
      </c>
      <c r="K2538" s="40">
        <f>IF(I2538=MIN($J$2503:$J$2552),1,"")</f>
        <v>1</v>
      </c>
    </row>
    <row r="2539" spans="1:11" hidden="1" x14ac:dyDescent="0.25">
      <c r="A2539" s="34">
        <v>51</v>
      </c>
      <c r="B2539" s="35">
        <f>LOOKUP(A2539,Seznamy!$A$3:$A$27,Seznamy!$B$3:$B$27)</f>
        <v>246056</v>
      </c>
      <c r="C2539" s="36" t="str">
        <f>LOOKUP(A2539,Seznamy!$A$3:$A$27,Seznamy!$C$3:$C$27)</f>
        <v>Jítrava</v>
      </c>
      <c r="D2539" s="37">
        <f>LOOKUP(A2539,Seznamy!$A$3:$A$27,Seznamy!$E$3:$E$27)</f>
        <v>3402</v>
      </c>
      <c r="E2539" s="37">
        <f>LOOKUP(A2539,Seznamy!$A$3:$A$27,Seznamy!$H$3:$H$27)</f>
        <v>123891</v>
      </c>
      <c r="F2539" s="38">
        <f>LOOKUP(A2539,Seznamy!$A$3:$A$27,Seznamy!$J$3:$J$27)</f>
        <v>0</v>
      </c>
      <c r="G2539" s="38">
        <v>37</v>
      </c>
      <c r="H2539" s="36">
        <f>LOOKUP(G2539,'Bez dříví'!$A$35:$A$84,'Bez dříví'!$B$35:$B$84)</f>
        <v>0</v>
      </c>
      <c r="I2539" s="39">
        <f t="array" ref="I2539">SUM(IF(('Bez dříví'!$A$3:$A$33=A2539)*('Bez dříví'!$D$1:$BA$1=G2539),'Bez dříví'!$D$3:$BA$33))</f>
        <v>0</v>
      </c>
      <c r="J2539" s="70" t="str">
        <f>IF(I2539=0,"",I2539)</f>
        <v/>
      </c>
      <c r="K2539" s="40">
        <f>IF(I2539=MIN($J$2503:$J$2552),1,"")</f>
        <v>1</v>
      </c>
    </row>
    <row r="2540" spans="1:11" hidden="1" x14ac:dyDescent="0.25">
      <c r="A2540" s="34">
        <v>51</v>
      </c>
      <c r="B2540" s="35">
        <f>LOOKUP(A2540,Seznamy!$A$3:$A$27,Seznamy!$B$3:$B$27)</f>
        <v>246056</v>
      </c>
      <c r="C2540" s="36" t="str">
        <f>LOOKUP(A2540,Seznamy!$A$3:$A$27,Seznamy!$C$3:$C$27)</f>
        <v>Jítrava</v>
      </c>
      <c r="D2540" s="37">
        <f>LOOKUP(A2540,Seznamy!$A$3:$A$27,Seznamy!$E$3:$E$27)</f>
        <v>3402</v>
      </c>
      <c r="E2540" s="37">
        <f>LOOKUP(A2540,Seznamy!$A$3:$A$27,Seznamy!$H$3:$H$27)</f>
        <v>123891</v>
      </c>
      <c r="F2540" s="38">
        <f>LOOKUP(A2540,Seznamy!$A$3:$A$27,Seznamy!$J$3:$J$27)</f>
        <v>0</v>
      </c>
      <c r="G2540" s="38">
        <v>38</v>
      </c>
      <c r="H2540" s="36">
        <f>LOOKUP(G2540,'Bez dříví'!$A$35:$A$84,'Bez dříví'!$B$35:$B$84)</f>
        <v>0</v>
      </c>
      <c r="I2540" s="39">
        <f t="array" ref="I2540">SUM(IF(('Bez dříví'!$A$3:$A$33=A2540)*('Bez dříví'!$D$1:$BA$1=G2540),'Bez dříví'!$D$3:$BA$33))</f>
        <v>0</v>
      </c>
      <c r="J2540" s="70" t="str">
        <f>IF(I2540=0,"",I2540)</f>
        <v/>
      </c>
      <c r="K2540" s="40">
        <f>IF(I2540=MIN($J$2503:$J$2552),1,"")</f>
        <v>1</v>
      </c>
    </row>
    <row r="2541" spans="1:11" hidden="1" x14ac:dyDescent="0.25">
      <c r="A2541" s="34">
        <v>51</v>
      </c>
      <c r="B2541" s="35">
        <f>LOOKUP(A2541,Seznamy!$A$3:$A$27,Seznamy!$B$3:$B$27)</f>
        <v>246056</v>
      </c>
      <c r="C2541" s="36" t="str">
        <f>LOOKUP(A2541,Seznamy!$A$3:$A$27,Seznamy!$C$3:$C$27)</f>
        <v>Jítrava</v>
      </c>
      <c r="D2541" s="37">
        <f>LOOKUP(A2541,Seznamy!$A$3:$A$27,Seznamy!$E$3:$E$27)</f>
        <v>3402</v>
      </c>
      <c r="E2541" s="37">
        <f>LOOKUP(A2541,Seznamy!$A$3:$A$27,Seznamy!$H$3:$H$27)</f>
        <v>123891</v>
      </c>
      <c r="F2541" s="38">
        <f>LOOKUP(A2541,Seznamy!$A$3:$A$27,Seznamy!$J$3:$J$27)</f>
        <v>0</v>
      </c>
      <c r="G2541" s="38">
        <v>39</v>
      </c>
      <c r="H2541" s="36">
        <f>LOOKUP(G2541,'Bez dříví'!$A$35:$A$84,'Bez dříví'!$B$35:$B$84)</f>
        <v>0</v>
      </c>
      <c r="I2541" s="39">
        <f t="array" ref="I2541">SUM(IF(('Bez dříví'!$A$3:$A$33=A2541)*('Bez dříví'!$D$1:$BA$1=G2541),'Bez dříví'!$D$3:$BA$33))</f>
        <v>0</v>
      </c>
      <c r="J2541" s="70" t="str">
        <f>IF(I2541=0,"",I2541)</f>
        <v/>
      </c>
      <c r="K2541" s="40">
        <f>IF(I2541=MIN($J$2503:$J$2552),1,"")</f>
        <v>1</v>
      </c>
    </row>
    <row r="2542" spans="1:11" hidden="1" x14ac:dyDescent="0.25">
      <c r="A2542" s="34">
        <v>51</v>
      </c>
      <c r="B2542" s="35">
        <f>LOOKUP(A2542,Seznamy!$A$3:$A$27,Seznamy!$B$3:$B$27)</f>
        <v>246056</v>
      </c>
      <c r="C2542" s="36" t="str">
        <f>LOOKUP(A2542,Seznamy!$A$3:$A$27,Seznamy!$C$3:$C$27)</f>
        <v>Jítrava</v>
      </c>
      <c r="D2542" s="37">
        <f>LOOKUP(A2542,Seznamy!$A$3:$A$27,Seznamy!$E$3:$E$27)</f>
        <v>3402</v>
      </c>
      <c r="E2542" s="37">
        <f>LOOKUP(A2542,Seznamy!$A$3:$A$27,Seznamy!$H$3:$H$27)</f>
        <v>123891</v>
      </c>
      <c r="F2542" s="38">
        <f>LOOKUP(A2542,Seznamy!$A$3:$A$27,Seznamy!$J$3:$J$27)</f>
        <v>0</v>
      </c>
      <c r="G2542" s="38">
        <v>40</v>
      </c>
      <c r="H2542" s="36">
        <f>LOOKUP(G2542,'Bez dříví'!$A$35:$A$84,'Bez dříví'!$B$35:$B$84)</f>
        <v>0</v>
      </c>
      <c r="I2542" s="39">
        <f t="array" ref="I2542">SUM(IF(('Bez dříví'!$A$3:$A$33=A2542)*('Bez dříví'!$D$1:$BA$1=G2542),'Bez dříví'!$D$3:$BA$33))</f>
        <v>0</v>
      </c>
      <c r="J2542" s="70" t="str">
        <f>IF(I2542=0,"",I2542)</f>
        <v/>
      </c>
      <c r="K2542" s="40">
        <f>IF(I2542=MIN($J$2503:$J$2552),1,"")</f>
        <v>1</v>
      </c>
    </row>
    <row r="2543" spans="1:11" hidden="1" x14ac:dyDescent="0.25">
      <c r="A2543" s="34">
        <v>51</v>
      </c>
      <c r="B2543" s="35">
        <f>LOOKUP(A2543,Seznamy!$A$3:$A$27,Seznamy!$B$3:$B$27)</f>
        <v>246056</v>
      </c>
      <c r="C2543" s="36" t="str">
        <f>LOOKUP(A2543,Seznamy!$A$3:$A$27,Seznamy!$C$3:$C$27)</f>
        <v>Jítrava</v>
      </c>
      <c r="D2543" s="37">
        <f>LOOKUP(A2543,Seznamy!$A$3:$A$27,Seznamy!$E$3:$E$27)</f>
        <v>3402</v>
      </c>
      <c r="E2543" s="37">
        <f>LOOKUP(A2543,Seznamy!$A$3:$A$27,Seznamy!$H$3:$H$27)</f>
        <v>123891</v>
      </c>
      <c r="F2543" s="38">
        <f>LOOKUP(A2543,Seznamy!$A$3:$A$27,Seznamy!$J$3:$J$27)</f>
        <v>0</v>
      </c>
      <c r="G2543" s="38">
        <v>41</v>
      </c>
      <c r="H2543" s="36">
        <f>LOOKUP(G2543,'Bez dříví'!$A$35:$A$84,'Bez dříví'!$B$35:$B$84)</f>
        <v>0</v>
      </c>
      <c r="I2543" s="39">
        <f t="array" ref="I2543">SUM(IF(('Bez dříví'!$A$3:$A$33=A2543)*('Bez dříví'!$D$1:$BA$1=G2543),'Bez dříví'!$D$3:$BA$33))</f>
        <v>0</v>
      </c>
      <c r="J2543" s="70" t="str">
        <f>IF(I2543=0,"",I2543)</f>
        <v/>
      </c>
      <c r="K2543" s="40">
        <f>IF(I2543=MIN($J$2503:$J$2552),1,"")</f>
        <v>1</v>
      </c>
    </row>
    <row r="2544" spans="1:11" hidden="1" x14ac:dyDescent="0.25">
      <c r="A2544" s="34">
        <v>51</v>
      </c>
      <c r="B2544" s="35">
        <f>LOOKUP(A2544,Seznamy!$A$3:$A$27,Seznamy!$B$3:$B$27)</f>
        <v>246056</v>
      </c>
      <c r="C2544" s="36" t="str">
        <f>LOOKUP(A2544,Seznamy!$A$3:$A$27,Seznamy!$C$3:$C$27)</f>
        <v>Jítrava</v>
      </c>
      <c r="D2544" s="37">
        <f>LOOKUP(A2544,Seznamy!$A$3:$A$27,Seznamy!$E$3:$E$27)</f>
        <v>3402</v>
      </c>
      <c r="E2544" s="37">
        <f>LOOKUP(A2544,Seznamy!$A$3:$A$27,Seznamy!$H$3:$H$27)</f>
        <v>123891</v>
      </c>
      <c r="F2544" s="38">
        <f>LOOKUP(A2544,Seznamy!$A$3:$A$27,Seznamy!$J$3:$J$27)</f>
        <v>0</v>
      </c>
      <c r="G2544" s="38">
        <v>42</v>
      </c>
      <c r="H2544" s="36">
        <f>LOOKUP(G2544,'Bez dříví'!$A$35:$A$84,'Bez dříví'!$B$35:$B$84)</f>
        <v>0</v>
      </c>
      <c r="I2544" s="39">
        <f t="array" ref="I2544">SUM(IF(('Bez dříví'!$A$3:$A$33=A2544)*('Bez dříví'!$D$1:$BA$1=G2544),'Bez dříví'!$D$3:$BA$33))</f>
        <v>0</v>
      </c>
      <c r="J2544" s="70" t="str">
        <f>IF(I2544=0,"",I2544)</f>
        <v/>
      </c>
      <c r="K2544" s="40">
        <f>IF(I2544=MIN($J$2503:$J$2552),1,"")</f>
        <v>1</v>
      </c>
    </row>
    <row r="2545" spans="1:11" hidden="1" x14ac:dyDescent="0.25">
      <c r="A2545" s="34">
        <v>51</v>
      </c>
      <c r="B2545" s="35">
        <f>LOOKUP(A2545,Seznamy!$A$3:$A$27,Seznamy!$B$3:$B$27)</f>
        <v>246056</v>
      </c>
      <c r="C2545" s="36" t="str">
        <f>LOOKUP(A2545,Seznamy!$A$3:$A$27,Seznamy!$C$3:$C$27)</f>
        <v>Jítrava</v>
      </c>
      <c r="D2545" s="37">
        <f>LOOKUP(A2545,Seznamy!$A$3:$A$27,Seznamy!$E$3:$E$27)</f>
        <v>3402</v>
      </c>
      <c r="E2545" s="37">
        <f>LOOKUP(A2545,Seznamy!$A$3:$A$27,Seznamy!$H$3:$H$27)</f>
        <v>123891</v>
      </c>
      <c r="F2545" s="38">
        <f>LOOKUP(A2545,Seznamy!$A$3:$A$27,Seznamy!$J$3:$J$27)</f>
        <v>0</v>
      </c>
      <c r="G2545" s="38">
        <v>43</v>
      </c>
      <c r="H2545" s="36">
        <f>LOOKUP(G2545,'Bez dříví'!$A$35:$A$84,'Bez dříví'!$B$35:$B$84)</f>
        <v>0</v>
      </c>
      <c r="I2545" s="39">
        <f t="array" ref="I2545">SUM(IF(('Bez dříví'!$A$3:$A$33=A2545)*('Bez dříví'!$D$1:$BA$1=G2545),'Bez dříví'!$D$3:$BA$33))</f>
        <v>0</v>
      </c>
      <c r="J2545" s="70" t="str">
        <f>IF(I2545=0,"",I2545)</f>
        <v/>
      </c>
      <c r="K2545" s="40">
        <f>IF(I2545=MIN($J$2503:$J$2552),1,"")</f>
        <v>1</v>
      </c>
    </row>
    <row r="2546" spans="1:11" hidden="1" x14ac:dyDescent="0.25">
      <c r="A2546" s="34">
        <v>51</v>
      </c>
      <c r="B2546" s="35">
        <f>LOOKUP(A2546,Seznamy!$A$3:$A$27,Seznamy!$B$3:$B$27)</f>
        <v>246056</v>
      </c>
      <c r="C2546" s="36" t="str">
        <f>LOOKUP(A2546,Seznamy!$A$3:$A$27,Seznamy!$C$3:$C$27)</f>
        <v>Jítrava</v>
      </c>
      <c r="D2546" s="37">
        <f>LOOKUP(A2546,Seznamy!$A$3:$A$27,Seznamy!$E$3:$E$27)</f>
        <v>3402</v>
      </c>
      <c r="E2546" s="37">
        <f>LOOKUP(A2546,Seznamy!$A$3:$A$27,Seznamy!$H$3:$H$27)</f>
        <v>123891</v>
      </c>
      <c r="F2546" s="38">
        <f>LOOKUP(A2546,Seznamy!$A$3:$A$27,Seznamy!$J$3:$J$27)</f>
        <v>0</v>
      </c>
      <c r="G2546" s="38">
        <v>44</v>
      </c>
      <c r="H2546" s="36">
        <f>LOOKUP(G2546,'Bez dříví'!$A$35:$A$84,'Bez dříví'!$B$35:$B$84)</f>
        <v>0</v>
      </c>
      <c r="I2546" s="39">
        <f t="array" ref="I2546">SUM(IF(('Bez dříví'!$A$3:$A$33=A2546)*('Bez dříví'!$D$1:$BA$1=G2546),'Bez dříví'!$D$3:$BA$33))</f>
        <v>0</v>
      </c>
      <c r="J2546" s="70" t="str">
        <f>IF(I2546=0,"",I2546)</f>
        <v/>
      </c>
      <c r="K2546" s="40">
        <f>IF(I2546=MIN($J$2503:$J$2552),1,"")</f>
        <v>1</v>
      </c>
    </row>
    <row r="2547" spans="1:11" hidden="1" x14ac:dyDescent="0.25">
      <c r="A2547" s="34">
        <v>51</v>
      </c>
      <c r="B2547" s="35">
        <f>LOOKUP(A2547,Seznamy!$A$3:$A$27,Seznamy!$B$3:$B$27)</f>
        <v>246056</v>
      </c>
      <c r="C2547" s="36" t="str">
        <f>LOOKUP(A2547,Seznamy!$A$3:$A$27,Seznamy!$C$3:$C$27)</f>
        <v>Jítrava</v>
      </c>
      <c r="D2547" s="37">
        <f>LOOKUP(A2547,Seznamy!$A$3:$A$27,Seznamy!$E$3:$E$27)</f>
        <v>3402</v>
      </c>
      <c r="E2547" s="37">
        <f>LOOKUP(A2547,Seznamy!$A$3:$A$27,Seznamy!$H$3:$H$27)</f>
        <v>123891</v>
      </c>
      <c r="F2547" s="38">
        <f>LOOKUP(A2547,Seznamy!$A$3:$A$27,Seznamy!$J$3:$J$27)</f>
        <v>0</v>
      </c>
      <c r="G2547" s="38">
        <v>45</v>
      </c>
      <c r="H2547" s="36">
        <f>LOOKUP(G2547,'Bez dříví'!$A$35:$A$84,'Bez dříví'!$B$35:$B$84)</f>
        <v>0</v>
      </c>
      <c r="I2547" s="39">
        <f t="array" ref="I2547">SUM(IF(('Bez dříví'!$A$3:$A$33=A2547)*('Bez dříví'!$D$1:$BA$1=G2547),'Bez dříví'!$D$3:$BA$33))</f>
        <v>0</v>
      </c>
      <c r="J2547" s="70" t="str">
        <f>IF(I2547=0,"",I2547)</f>
        <v/>
      </c>
      <c r="K2547" s="40">
        <f>IF(I2547=MIN($J$2503:$J$2552),1,"")</f>
        <v>1</v>
      </c>
    </row>
    <row r="2548" spans="1:11" hidden="1" x14ac:dyDescent="0.25">
      <c r="A2548" s="34">
        <v>51</v>
      </c>
      <c r="B2548" s="35">
        <f>LOOKUP(A2548,Seznamy!$A$3:$A$27,Seznamy!$B$3:$B$27)</f>
        <v>246056</v>
      </c>
      <c r="C2548" s="36" t="str">
        <f>LOOKUP(A2548,Seznamy!$A$3:$A$27,Seznamy!$C$3:$C$27)</f>
        <v>Jítrava</v>
      </c>
      <c r="D2548" s="37">
        <f>LOOKUP(A2548,Seznamy!$A$3:$A$27,Seznamy!$E$3:$E$27)</f>
        <v>3402</v>
      </c>
      <c r="E2548" s="37">
        <f>LOOKUP(A2548,Seznamy!$A$3:$A$27,Seznamy!$H$3:$H$27)</f>
        <v>123891</v>
      </c>
      <c r="F2548" s="38">
        <f>LOOKUP(A2548,Seznamy!$A$3:$A$27,Seznamy!$J$3:$J$27)</f>
        <v>0</v>
      </c>
      <c r="G2548" s="38">
        <v>46</v>
      </c>
      <c r="H2548" s="36">
        <f>LOOKUP(G2548,'Bez dříví'!$A$35:$A$84,'Bez dříví'!$B$35:$B$84)</f>
        <v>0</v>
      </c>
      <c r="I2548" s="39">
        <f t="array" ref="I2548">SUM(IF(('Bez dříví'!$A$3:$A$33=A2548)*('Bez dříví'!$D$1:$BA$1=G2548),'Bez dříví'!$D$3:$BA$33))</f>
        <v>0</v>
      </c>
      <c r="J2548" s="70" t="str">
        <f>IF(I2548=0,"",I2548)</f>
        <v/>
      </c>
      <c r="K2548" s="40">
        <f>IF(I2548=MIN($J$2503:$J$2552),1,"")</f>
        <v>1</v>
      </c>
    </row>
    <row r="2549" spans="1:11" hidden="1" x14ac:dyDescent="0.25">
      <c r="A2549" s="34">
        <v>51</v>
      </c>
      <c r="B2549" s="35">
        <f>LOOKUP(A2549,Seznamy!$A$3:$A$27,Seznamy!$B$3:$B$27)</f>
        <v>246056</v>
      </c>
      <c r="C2549" s="36" t="str">
        <f>LOOKUP(A2549,Seznamy!$A$3:$A$27,Seznamy!$C$3:$C$27)</f>
        <v>Jítrava</v>
      </c>
      <c r="D2549" s="37">
        <f>LOOKUP(A2549,Seznamy!$A$3:$A$27,Seznamy!$E$3:$E$27)</f>
        <v>3402</v>
      </c>
      <c r="E2549" s="37">
        <f>LOOKUP(A2549,Seznamy!$A$3:$A$27,Seznamy!$H$3:$H$27)</f>
        <v>123891</v>
      </c>
      <c r="F2549" s="38">
        <f>LOOKUP(A2549,Seznamy!$A$3:$A$27,Seznamy!$J$3:$J$27)</f>
        <v>0</v>
      </c>
      <c r="G2549" s="38">
        <v>47</v>
      </c>
      <c r="H2549" s="36">
        <f>LOOKUP(G2549,'Bez dříví'!$A$35:$A$84,'Bez dříví'!$B$35:$B$84)</f>
        <v>0</v>
      </c>
      <c r="I2549" s="39">
        <f t="array" ref="I2549">SUM(IF(('Bez dříví'!$A$3:$A$33=A2549)*('Bez dříví'!$D$1:$BA$1=G2549),'Bez dříví'!$D$3:$BA$33))</f>
        <v>0</v>
      </c>
      <c r="J2549" s="70" t="str">
        <f>IF(I2549=0,"",I2549)</f>
        <v/>
      </c>
      <c r="K2549" s="40">
        <f>IF(I2549=MIN($J$2503:$J$2552),1,"")</f>
        <v>1</v>
      </c>
    </row>
    <row r="2550" spans="1:11" hidden="1" x14ac:dyDescent="0.25">
      <c r="A2550" s="34">
        <v>51</v>
      </c>
      <c r="B2550" s="35">
        <f>LOOKUP(A2550,Seznamy!$A$3:$A$27,Seznamy!$B$3:$B$27)</f>
        <v>246056</v>
      </c>
      <c r="C2550" s="36" t="str">
        <f>LOOKUP(A2550,Seznamy!$A$3:$A$27,Seznamy!$C$3:$C$27)</f>
        <v>Jítrava</v>
      </c>
      <c r="D2550" s="37">
        <f>LOOKUP(A2550,Seznamy!$A$3:$A$27,Seznamy!$E$3:$E$27)</f>
        <v>3402</v>
      </c>
      <c r="E2550" s="37">
        <f>LOOKUP(A2550,Seznamy!$A$3:$A$27,Seznamy!$H$3:$H$27)</f>
        <v>123891</v>
      </c>
      <c r="F2550" s="38">
        <f>LOOKUP(A2550,Seznamy!$A$3:$A$27,Seznamy!$J$3:$J$27)</f>
        <v>0</v>
      </c>
      <c r="G2550" s="38">
        <v>48</v>
      </c>
      <c r="H2550" s="36">
        <f>LOOKUP(G2550,'Bez dříví'!$A$35:$A$84,'Bez dříví'!$B$35:$B$84)</f>
        <v>0</v>
      </c>
      <c r="I2550" s="39">
        <f t="array" ref="I2550">SUM(IF(('Bez dříví'!$A$3:$A$33=A2550)*('Bez dříví'!$D$1:$BA$1=G2550),'Bez dříví'!$D$3:$BA$33))</f>
        <v>0</v>
      </c>
      <c r="J2550" s="70" t="str">
        <f>IF(I2550=0,"",I2550)</f>
        <v/>
      </c>
      <c r="K2550" s="40">
        <f>IF(I2550=MIN($J$2503:$J$2552),1,"")</f>
        <v>1</v>
      </c>
    </row>
    <row r="2551" spans="1:11" hidden="1" x14ac:dyDescent="0.25">
      <c r="A2551" s="34">
        <v>51</v>
      </c>
      <c r="B2551" s="35">
        <f>LOOKUP(A2551,Seznamy!$A$3:$A$27,Seznamy!$B$3:$B$27)</f>
        <v>246056</v>
      </c>
      <c r="C2551" s="36" t="str">
        <f>LOOKUP(A2551,Seznamy!$A$3:$A$27,Seznamy!$C$3:$C$27)</f>
        <v>Jítrava</v>
      </c>
      <c r="D2551" s="37">
        <f>LOOKUP(A2551,Seznamy!$A$3:$A$27,Seznamy!$E$3:$E$27)</f>
        <v>3402</v>
      </c>
      <c r="E2551" s="37">
        <f>LOOKUP(A2551,Seznamy!$A$3:$A$27,Seznamy!$H$3:$H$27)</f>
        <v>123891</v>
      </c>
      <c r="F2551" s="38">
        <f>LOOKUP(A2551,Seznamy!$A$3:$A$27,Seznamy!$J$3:$J$27)</f>
        <v>0</v>
      </c>
      <c r="G2551" s="38">
        <v>49</v>
      </c>
      <c r="H2551" s="36">
        <f>LOOKUP(G2551,'Bez dříví'!$A$35:$A$84,'Bez dříví'!$B$35:$B$84)</f>
        <v>0</v>
      </c>
      <c r="I2551" s="39">
        <f t="array" ref="I2551">SUM(IF(('Bez dříví'!$A$3:$A$33=A2551)*('Bez dříví'!$D$1:$BA$1=G2551),'Bez dříví'!$D$3:$BA$33))</f>
        <v>0</v>
      </c>
      <c r="J2551" s="70" t="str">
        <f>IF(I2551=0,"",I2551)</f>
        <v/>
      </c>
      <c r="K2551" s="40">
        <f>IF(I2551=MIN($J$2503:$J$2552),1,"")</f>
        <v>1</v>
      </c>
    </row>
    <row r="2552" spans="1:11" hidden="1" x14ac:dyDescent="0.25">
      <c r="A2552" s="34">
        <v>51</v>
      </c>
      <c r="B2552" s="35">
        <f>LOOKUP(A2552,Seznamy!$A$3:$A$27,Seznamy!$B$3:$B$27)</f>
        <v>246056</v>
      </c>
      <c r="C2552" s="36" t="str">
        <f>LOOKUP(A2552,Seznamy!$A$3:$A$27,Seznamy!$C$3:$C$27)</f>
        <v>Jítrava</v>
      </c>
      <c r="D2552" s="37">
        <f>LOOKUP(A2552,Seznamy!$A$3:$A$27,Seznamy!$E$3:$E$27)</f>
        <v>3402</v>
      </c>
      <c r="E2552" s="37">
        <f>LOOKUP(A2552,Seznamy!$A$3:$A$27,Seznamy!$H$3:$H$27)</f>
        <v>123891</v>
      </c>
      <c r="F2552" s="38">
        <f>LOOKUP(A2552,Seznamy!$A$3:$A$27,Seznamy!$J$3:$J$27)</f>
        <v>0</v>
      </c>
      <c r="G2552" s="38">
        <v>50</v>
      </c>
      <c r="H2552" s="36">
        <f>LOOKUP(G2552,'Bez dříví'!$A$35:$A$84,'Bez dříví'!$B$35:$B$84)</f>
        <v>0</v>
      </c>
      <c r="I2552" s="39">
        <f t="array" ref="I2552">SUM(IF(('Bez dříví'!$A$3:$A$33=A2552)*('Bez dříví'!$D$1:$BA$1=G2552),'Bez dříví'!$D$3:$BA$33))</f>
        <v>0</v>
      </c>
      <c r="J2552" s="70" t="str">
        <f>IF(I2552=0,"",I2552)</f>
        <v/>
      </c>
      <c r="K2552" s="40">
        <f>IF(I2552=MIN($J$2503:$J$2552),1,"")</f>
        <v>1</v>
      </c>
    </row>
    <row r="2553" spans="1:11" hidden="1" x14ac:dyDescent="0.25">
      <c r="A2553" s="56">
        <v>52</v>
      </c>
      <c r="B2553" s="57">
        <f>LOOKUP(A2553,Seznamy!$A$3:$A$27,Seznamy!$B$3:$B$27)</f>
        <v>246056</v>
      </c>
      <c r="C2553" s="58" t="str">
        <f>LOOKUP(A2553,Seznamy!$A$3:$A$27,Seznamy!$C$3:$C$27)</f>
        <v>Jítrava</v>
      </c>
      <c r="D2553" s="59">
        <f>LOOKUP(A2553,Seznamy!$A$3:$A$27,Seznamy!$E$3:$E$27)</f>
        <v>3402</v>
      </c>
      <c r="E2553" s="59">
        <f>LOOKUP(A2553,Seznamy!$A$3:$A$27,Seznamy!$H$3:$H$27)</f>
        <v>123891</v>
      </c>
      <c r="F2553" s="60">
        <f>LOOKUP(A2553,Seznamy!$A$3:$A$27,Seznamy!$J$3:$J$27)</f>
        <v>0</v>
      </c>
      <c r="G2553" s="60">
        <v>1</v>
      </c>
      <c r="H2553" s="58" t="str">
        <f>LOOKUP(G2553,'Bez dříví'!$A$35:$A$84,'Bez dříví'!$B$35:$B$84)</f>
        <v>LESCUS Cetkovice, s.r.o.</v>
      </c>
      <c r="I2553" s="61">
        <f t="array" ref="I2553">SUM(IF(('Bez dříví'!$A$3:$A$33=A2553)*('Bez dříví'!$D$1:$BA$1=G2553),'Bez dříví'!$D$3:$BA$33))</f>
        <v>0</v>
      </c>
      <c r="J2553" s="71" t="str">
        <f>IF(I2553=0,"",I2553)</f>
        <v/>
      </c>
      <c r="K2553" s="62">
        <f>IF(I2553=MIN($J$2553:$J$2602),1,"")</f>
        <v>1</v>
      </c>
    </row>
    <row r="2554" spans="1:11" hidden="1" x14ac:dyDescent="0.25">
      <c r="A2554" s="56">
        <v>52</v>
      </c>
      <c r="B2554" s="57">
        <f>LOOKUP(A2554,Seznamy!$A$3:$A$27,Seznamy!$B$3:$B$27)</f>
        <v>246056</v>
      </c>
      <c r="C2554" s="58" t="str">
        <f>LOOKUP(A2554,Seznamy!$A$3:$A$27,Seznamy!$C$3:$C$27)</f>
        <v>Jítrava</v>
      </c>
      <c r="D2554" s="59">
        <f>LOOKUP(A2554,Seznamy!$A$3:$A$27,Seznamy!$E$3:$E$27)</f>
        <v>3402</v>
      </c>
      <c r="E2554" s="59">
        <f>LOOKUP(A2554,Seznamy!$A$3:$A$27,Seznamy!$H$3:$H$27)</f>
        <v>123891</v>
      </c>
      <c r="F2554" s="60">
        <f>LOOKUP(A2554,Seznamy!$A$3:$A$27,Seznamy!$J$3:$J$27)</f>
        <v>0</v>
      </c>
      <c r="G2554" s="60">
        <v>2</v>
      </c>
      <c r="H2554" s="58" t="str">
        <f>LOOKUP(G2554,'Bez dříví'!$A$35:$A$84,'Bez dříví'!$B$35:$B$84)</f>
        <v>EGREGA s.r.o.</v>
      </c>
      <c r="I2554" s="61">
        <f t="array" ref="I2554">SUM(IF(('Bez dříví'!$A$3:$A$33=A2554)*('Bez dříví'!$D$1:$BA$1=G2554),'Bez dříví'!$D$3:$BA$33))</f>
        <v>0</v>
      </c>
      <c r="J2554" s="71" t="str">
        <f>IF(I2554=0,"",I2554)</f>
        <v/>
      </c>
      <c r="K2554" s="62">
        <f>IF(I2554=MIN($J$2553:$J$2602),1,"")</f>
        <v>1</v>
      </c>
    </row>
    <row r="2555" spans="1:11" hidden="1" x14ac:dyDescent="0.25">
      <c r="A2555" s="56">
        <v>52</v>
      </c>
      <c r="B2555" s="57">
        <f>LOOKUP(A2555,Seznamy!$A$3:$A$27,Seznamy!$B$3:$B$27)</f>
        <v>246056</v>
      </c>
      <c r="C2555" s="58" t="str">
        <f>LOOKUP(A2555,Seznamy!$A$3:$A$27,Seznamy!$C$3:$C$27)</f>
        <v>Jítrava</v>
      </c>
      <c r="D2555" s="59">
        <f>LOOKUP(A2555,Seznamy!$A$3:$A$27,Seznamy!$E$3:$E$27)</f>
        <v>3402</v>
      </c>
      <c r="E2555" s="59">
        <f>LOOKUP(A2555,Seznamy!$A$3:$A$27,Seznamy!$H$3:$H$27)</f>
        <v>123891</v>
      </c>
      <c r="F2555" s="60">
        <f>LOOKUP(A2555,Seznamy!$A$3:$A$27,Seznamy!$J$3:$J$27)</f>
        <v>0</v>
      </c>
      <c r="G2555" s="60">
        <v>3</v>
      </c>
      <c r="H2555" s="58" t="str">
        <f>LOOKUP(G2555,'Bez dříví'!$A$35:$A$84,'Bez dříví'!$B$35:$B$84)</f>
        <v>Lesostavby Frýdek-Místek a.s.</v>
      </c>
      <c r="I2555" s="61">
        <f t="array" ref="I2555">SUM(IF(('Bez dříví'!$A$3:$A$33=A2555)*('Bez dříví'!$D$1:$BA$1=G2555),'Bez dříví'!$D$3:$BA$33))</f>
        <v>0</v>
      </c>
      <c r="J2555" s="71" t="str">
        <f>IF(I2555=0,"",I2555)</f>
        <v/>
      </c>
      <c r="K2555" s="62">
        <f>IF(I2555=MIN($J$2553:$J$2602),1,"")</f>
        <v>1</v>
      </c>
    </row>
    <row r="2556" spans="1:11" hidden="1" x14ac:dyDescent="0.25">
      <c r="A2556" s="56">
        <v>52</v>
      </c>
      <c r="B2556" s="57">
        <f>LOOKUP(A2556,Seznamy!$A$3:$A$27,Seznamy!$B$3:$B$27)</f>
        <v>246056</v>
      </c>
      <c r="C2556" s="58" t="str">
        <f>LOOKUP(A2556,Seznamy!$A$3:$A$27,Seznamy!$C$3:$C$27)</f>
        <v>Jítrava</v>
      </c>
      <c r="D2556" s="59">
        <f>LOOKUP(A2556,Seznamy!$A$3:$A$27,Seznamy!$E$3:$E$27)</f>
        <v>3402</v>
      </c>
      <c r="E2556" s="59">
        <f>LOOKUP(A2556,Seznamy!$A$3:$A$27,Seznamy!$H$3:$H$27)</f>
        <v>123891</v>
      </c>
      <c r="F2556" s="60">
        <f>LOOKUP(A2556,Seznamy!$A$3:$A$27,Seznamy!$J$3:$J$27)</f>
        <v>0</v>
      </c>
      <c r="G2556" s="60">
        <v>4</v>
      </c>
      <c r="H2556" s="58" t="str">
        <f>LOOKUP(G2556,'Bez dříví'!$A$35:$A$84,'Bez dříví'!$B$35:$B$84)</f>
        <v>LST a.s.</v>
      </c>
      <c r="I2556" s="61">
        <f t="array" ref="I2556">SUM(IF(('Bez dříví'!$A$3:$A$33=A2556)*('Bez dříví'!$D$1:$BA$1=G2556),'Bez dříví'!$D$3:$BA$33))</f>
        <v>0</v>
      </c>
      <c r="J2556" s="71" t="str">
        <f>IF(I2556=0,"",I2556)</f>
        <v/>
      </c>
      <c r="K2556" s="62">
        <f>IF(I2556=MIN($J$2553:$J$2602),1,"")</f>
        <v>1</v>
      </c>
    </row>
    <row r="2557" spans="1:11" hidden="1" x14ac:dyDescent="0.25">
      <c r="A2557" s="56">
        <v>52</v>
      </c>
      <c r="B2557" s="57">
        <f>LOOKUP(A2557,Seznamy!$A$3:$A$27,Seznamy!$B$3:$B$27)</f>
        <v>246056</v>
      </c>
      <c r="C2557" s="58" t="str">
        <f>LOOKUP(A2557,Seznamy!$A$3:$A$27,Seznamy!$C$3:$C$27)</f>
        <v>Jítrava</v>
      </c>
      <c r="D2557" s="59">
        <f>LOOKUP(A2557,Seznamy!$A$3:$A$27,Seznamy!$E$3:$E$27)</f>
        <v>3402</v>
      </c>
      <c r="E2557" s="59">
        <f>LOOKUP(A2557,Seznamy!$A$3:$A$27,Seznamy!$H$3:$H$27)</f>
        <v>123891</v>
      </c>
      <c r="F2557" s="60">
        <f>LOOKUP(A2557,Seznamy!$A$3:$A$27,Seznamy!$J$3:$J$27)</f>
        <v>0</v>
      </c>
      <c r="G2557" s="60">
        <v>5</v>
      </c>
      <c r="H2557" s="58" t="str">
        <f>LOOKUP(G2557,'Bez dříví'!$A$35:$A$84,'Bez dříví'!$B$35:$B$84)</f>
        <v>UNILES a.s.</v>
      </c>
      <c r="I2557" s="61">
        <f t="array" ref="I2557">SUM(IF(('Bez dříví'!$A$3:$A$33=A2557)*('Bez dříví'!$D$1:$BA$1=G2557),'Bez dříví'!$D$3:$BA$33))</f>
        <v>0</v>
      </c>
      <c r="J2557" s="71" t="str">
        <f>IF(I2557=0,"",I2557)</f>
        <v/>
      </c>
      <c r="K2557" s="62">
        <f>IF(I2557=MIN($J$2553:$J$2602),1,"")</f>
        <v>1</v>
      </c>
    </row>
    <row r="2558" spans="1:11" hidden="1" x14ac:dyDescent="0.25">
      <c r="A2558" s="56">
        <v>52</v>
      </c>
      <c r="B2558" s="57">
        <f>LOOKUP(A2558,Seznamy!$A$3:$A$27,Seznamy!$B$3:$B$27)</f>
        <v>246056</v>
      </c>
      <c r="C2558" s="58" t="str">
        <f>LOOKUP(A2558,Seznamy!$A$3:$A$27,Seznamy!$C$3:$C$27)</f>
        <v>Jítrava</v>
      </c>
      <c r="D2558" s="59">
        <f>LOOKUP(A2558,Seznamy!$A$3:$A$27,Seznamy!$E$3:$E$27)</f>
        <v>3402</v>
      </c>
      <c r="E2558" s="59">
        <f>LOOKUP(A2558,Seznamy!$A$3:$A$27,Seznamy!$H$3:$H$27)</f>
        <v>123891</v>
      </c>
      <c r="F2558" s="60">
        <f>LOOKUP(A2558,Seznamy!$A$3:$A$27,Seznamy!$J$3:$J$27)</f>
        <v>0</v>
      </c>
      <c r="G2558" s="60">
        <v>6</v>
      </c>
      <c r="H2558" s="58" t="str">
        <f>LOOKUP(G2558,'Bez dříví'!$A$35:$A$84,'Bez dříví'!$B$35:$B$84)</f>
        <v>LDF Rožnov a.s.</v>
      </c>
      <c r="I2558" s="61">
        <f t="array" ref="I2558">SUM(IF(('Bez dříví'!$A$3:$A$33=A2558)*('Bez dříví'!$D$1:$BA$1=G2558),'Bez dříví'!$D$3:$BA$33))</f>
        <v>0</v>
      </c>
      <c r="J2558" s="71" t="str">
        <f>IF(I2558=0,"",I2558)</f>
        <v/>
      </c>
      <c r="K2558" s="62">
        <f>IF(I2558=MIN($J$2553:$J$2602),1,"")</f>
        <v>1</v>
      </c>
    </row>
    <row r="2559" spans="1:11" hidden="1" x14ac:dyDescent="0.25">
      <c r="A2559" s="56">
        <v>52</v>
      </c>
      <c r="B2559" s="57">
        <f>LOOKUP(A2559,Seznamy!$A$3:$A$27,Seznamy!$B$3:$B$27)</f>
        <v>246056</v>
      </c>
      <c r="C2559" s="58" t="str">
        <f>LOOKUP(A2559,Seznamy!$A$3:$A$27,Seznamy!$C$3:$C$27)</f>
        <v>Jítrava</v>
      </c>
      <c r="D2559" s="59">
        <f>LOOKUP(A2559,Seznamy!$A$3:$A$27,Seznamy!$E$3:$E$27)</f>
        <v>3402</v>
      </c>
      <c r="E2559" s="59">
        <f>LOOKUP(A2559,Seznamy!$A$3:$A$27,Seznamy!$H$3:$H$27)</f>
        <v>123891</v>
      </c>
      <c r="F2559" s="60">
        <f>LOOKUP(A2559,Seznamy!$A$3:$A$27,Seznamy!$J$3:$J$27)</f>
        <v>0</v>
      </c>
      <c r="G2559" s="60">
        <v>7</v>
      </c>
      <c r="H2559" s="58" t="str">
        <f>LOOKUP(G2559,'Bez dříví'!$A$35:$A$84,'Bez dříví'!$B$35:$B$84)</f>
        <v>ACLESIA, spol. s r.o.</v>
      </c>
      <c r="I2559" s="61">
        <f t="array" ref="I2559">SUM(IF(('Bez dříví'!$A$3:$A$33=A2559)*('Bez dříví'!$D$1:$BA$1=G2559),'Bez dříví'!$D$3:$BA$33))</f>
        <v>0</v>
      </c>
      <c r="J2559" s="71" t="str">
        <f>IF(I2559=0,"",I2559)</f>
        <v/>
      </c>
      <c r="K2559" s="62">
        <f>IF(I2559=MIN($J$2553:$J$2602),1,"")</f>
        <v>1</v>
      </c>
    </row>
    <row r="2560" spans="1:11" hidden="1" x14ac:dyDescent="0.25">
      <c r="A2560" s="56">
        <v>52</v>
      </c>
      <c r="B2560" s="57">
        <f>LOOKUP(A2560,Seznamy!$A$3:$A$27,Seznamy!$B$3:$B$27)</f>
        <v>246056</v>
      </c>
      <c r="C2560" s="58" t="str">
        <f>LOOKUP(A2560,Seznamy!$A$3:$A$27,Seznamy!$C$3:$C$27)</f>
        <v>Jítrava</v>
      </c>
      <c r="D2560" s="59">
        <f>LOOKUP(A2560,Seznamy!$A$3:$A$27,Seznamy!$E$3:$E$27)</f>
        <v>3402</v>
      </c>
      <c r="E2560" s="59">
        <f>LOOKUP(A2560,Seznamy!$A$3:$A$27,Seznamy!$H$3:$H$27)</f>
        <v>123891</v>
      </c>
      <c r="F2560" s="60">
        <f>LOOKUP(A2560,Seznamy!$A$3:$A$27,Seznamy!$J$3:$J$27)</f>
        <v>0</v>
      </c>
      <c r="G2560" s="60">
        <v>8</v>
      </c>
      <c r="H2560" s="58" t="str">
        <f>LOOKUP(G2560,'Bez dříví'!$A$35:$A$84,'Bez dříví'!$B$35:$B$84)</f>
        <v>Sušická lesní a obchodní s.r.o.</v>
      </c>
      <c r="I2560" s="61">
        <f t="array" ref="I2560">SUM(IF(('Bez dříví'!$A$3:$A$33=A2560)*('Bez dříví'!$D$1:$BA$1=G2560),'Bez dříví'!$D$3:$BA$33))</f>
        <v>0</v>
      </c>
      <c r="J2560" s="71" t="str">
        <f>IF(I2560=0,"",I2560)</f>
        <v/>
      </c>
      <c r="K2560" s="62">
        <f>IF(I2560=MIN($J$2553:$J$2602),1,"")</f>
        <v>1</v>
      </c>
    </row>
    <row r="2561" spans="1:11" hidden="1" x14ac:dyDescent="0.25">
      <c r="A2561" s="56">
        <v>52</v>
      </c>
      <c r="B2561" s="57">
        <f>LOOKUP(A2561,Seznamy!$A$3:$A$27,Seznamy!$B$3:$B$27)</f>
        <v>246056</v>
      </c>
      <c r="C2561" s="58" t="str">
        <f>LOOKUP(A2561,Seznamy!$A$3:$A$27,Seznamy!$C$3:$C$27)</f>
        <v>Jítrava</v>
      </c>
      <c r="D2561" s="59">
        <f>LOOKUP(A2561,Seznamy!$A$3:$A$27,Seznamy!$E$3:$E$27)</f>
        <v>3402</v>
      </c>
      <c r="E2561" s="59">
        <f>LOOKUP(A2561,Seznamy!$A$3:$A$27,Seznamy!$H$3:$H$27)</f>
        <v>123891</v>
      </c>
      <c r="F2561" s="60">
        <f>LOOKUP(A2561,Seznamy!$A$3:$A$27,Seznamy!$J$3:$J$27)</f>
        <v>0</v>
      </c>
      <c r="G2561" s="60">
        <v>9</v>
      </c>
      <c r="H2561" s="58" t="str">
        <f>LOOKUP(G2561,'Bez dříví'!$A$35:$A$84,'Bez dříví'!$B$35:$B$84)</f>
        <v>Kloboucká lesní s.r.o.</v>
      </c>
      <c r="I2561" s="61">
        <f t="array" ref="I2561">SUM(IF(('Bez dříví'!$A$3:$A$33=A2561)*('Bez dříví'!$D$1:$BA$1=G2561),'Bez dříví'!$D$3:$BA$33))</f>
        <v>0</v>
      </c>
      <c r="J2561" s="71" t="str">
        <f>IF(I2561=0,"",I2561)</f>
        <v/>
      </c>
      <c r="K2561" s="62">
        <f>IF(I2561=MIN($J$2553:$J$2602),1,"")</f>
        <v>1</v>
      </c>
    </row>
    <row r="2562" spans="1:11" hidden="1" x14ac:dyDescent="0.25">
      <c r="A2562" s="56">
        <v>52</v>
      </c>
      <c r="B2562" s="57">
        <f>LOOKUP(A2562,Seznamy!$A$3:$A$27,Seznamy!$B$3:$B$27)</f>
        <v>246056</v>
      </c>
      <c r="C2562" s="58" t="str">
        <f>LOOKUP(A2562,Seznamy!$A$3:$A$27,Seznamy!$C$3:$C$27)</f>
        <v>Jítrava</v>
      </c>
      <c r="D2562" s="59">
        <f>LOOKUP(A2562,Seznamy!$A$3:$A$27,Seznamy!$E$3:$E$27)</f>
        <v>3402</v>
      </c>
      <c r="E2562" s="59">
        <f>LOOKUP(A2562,Seznamy!$A$3:$A$27,Seznamy!$H$3:$H$27)</f>
        <v>123891</v>
      </c>
      <c r="F2562" s="60">
        <f>LOOKUP(A2562,Seznamy!$A$3:$A$27,Seznamy!$J$3:$J$27)</f>
        <v>0</v>
      </c>
      <c r="G2562" s="60">
        <v>10</v>
      </c>
      <c r="H2562" s="58" t="str">
        <f>LOOKUP(G2562,'Bez dříví'!$A$35:$A$84,'Bez dříví'!$B$35:$B$84)</f>
        <v>Dřevo-Málek s.r.o.</v>
      </c>
      <c r="I2562" s="61">
        <f t="array" ref="I2562">SUM(IF(('Bez dříví'!$A$3:$A$33=A2562)*('Bez dříví'!$D$1:$BA$1=G2562),'Bez dříví'!$D$3:$BA$33))</f>
        <v>0</v>
      </c>
      <c r="J2562" s="71" t="str">
        <f>IF(I2562=0,"",I2562)</f>
        <v/>
      </c>
      <c r="K2562" s="62">
        <f>IF(I2562=MIN($J$2553:$J$2602),1,"")</f>
        <v>1</v>
      </c>
    </row>
    <row r="2563" spans="1:11" hidden="1" x14ac:dyDescent="0.25">
      <c r="A2563" s="56">
        <v>52</v>
      </c>
      <c r="B2563" s="57">
        <f>LOOKUP(A2563,Seznamy!$A$3:$A$27,Seznamy!$B$3:$B$27)</f>
        <v>246056</v>
      </c>
      <c r="C2563" s="58" t="str">
        <f>LOOKUP(A2563,Seznamy!$A$3:$A$27,Seznamy!$C$3:$C$27)</f>
        <v>Jítrava</v>
      </c>
      <c r="D2563" s="59">
        <f>LOOKUP(A2563,Seznamy!$A$3:$A$27,Seznamy!$E$3:$E$27)</f>
        <v>3402</v>
      </c>
      <c r="E2563" s="59">
        <f>LOOKUP(A2563,Seznamy!$A$3:$A$27,Seznamy!$H$3:$H$27)</f>
        <v>123891</v>
      </c>
      <c r="F2563" s="60">
        <f>LOOKUP(A2563,Seznamy!$A$3:$A$27,Seznamy!$J$3:$J$27)</f>
        <v>0</v>
      </c>
      <c r="G2563" s="60">
        <v>11</v>
      </c>
      <c r="H2563" s="58" t="str">
        <f>LOOKUP(G2563,'Bez dříví'!$A$35:$A$84,'Bez dříví'!$B$35:$B$84)</f>
        <v>Opavská lesní a.s.</v>
      </c>
      <c r="I2563" s="61">
        <f t="array" ref="I2563">SUM(IF(('Bez dříví'!$A$3:$A$33=A2563)*('Bez dříví'!$D$1:$BA$1=G2563),'Bez dříví'!$D$3:$BA$33))</f>
        <v>0</v>
      </c>
      <c r="J2563" s="71" t="str">
        <f>IF(I2563=0,"",I2563)</f>
        <v/>
      </c>
      <c r="K2563" s="62">
        <f>IF(I2563=MIN($J$2553:$J$2602),1,"")</f>
        <v>1</v>
      </c>
    </row>
    <row r="2564" spans="1:11" hidden="1" x14ac:dyDescent="0.25">
      <c r="A2564" s="56">
        <v>52</v>
      </c>
      <c r="B2564" s="57">
        <f>LOOKUP(A2564,Seznamy!$A$3:$A$27,Seznamy!$B$3:$B$27)</f>
        <v>246056</v>
      </c>
      <c r="C2564" s="58" t="str">
        <f>LOOKUP(A2564,Seznamy!$A$3:$A$27,Seznamy!$C$3:$C$27)</f>
        <v>Jítrava</v>
      </c>
      <c r="D2564" s="59">
        <f>LOOKUP(A2564,Seznamy!$A$3:$A$27,Seznamy!$E$3:$E$27)</f>
        <v>3402</v>
      </c>
      <c r="E2564" s="59">
        <f>LOOKUP(A2564,Seznamy!$A$3:$A$27,Seznamy!$H$3:$H$27)</f>
        <v>123891</v>
      </c>
      <c r="F2564" s="60">
        <f>LOOKUP(A2564,Seznamy!$A$3:$A$27,Seznamy!$J$3:$J$27)</f>
        <v>0</v>
      </c>
      <c r="G2564" s="60">
        <v>12</v>
      </c>
      <c r="H2564" s="58" t="str">
        <f>LOOKUP(G2564,'Bez dříví'!$A$35:$A$84,'Bez dříví'!$B$35:$B$84)</f>
        <v>JACER - CZ a.s.</v>
      </c>
      <c r="I2564" s="61">
        <f t="array" ref="I2564">SUM(IF(('Bez dříví'!$A$3:$A$33=A2564)*('Bez dříví'!$D$1:$BA$1=G2564),'Bez dříví'!$D$3:$BA$33))</f>
        <v>0</v>
      </c>
      <c r="J2564" s="71" t="str">
        <f>IF(I2564=0,"",I2564)</f>
        <v/>
      </c>
      <c r="K2564" s="62">
        <f>IF(I2564=MIN($J$2553:$J$2602),1,"")</f>
        <v>1</v>
      </c>
    </row>
    <row r="2565" spans="1:11" hidden="1" x14ac:dyDescent="0.25">
      <c r="A2565" s="56">
        <v>52</v>
      </c>
      <c r="B2565" s="57">
        <f>LOOKUP(A2565,Seznamy!$A$3:$A$27,Seznamy!$B$3:$B$27)</f>
        <v>246056</v>
      </c>
      <c r="C2565" s="58" t="str">
        <f>LOOKUP(A2565,Seznamy!$A$3:$A$27,Seznamy!$C$3:$C$27)</f>
        <v>Jítrava</v>
      </c>
      <c r="D2565" s="59">
        <f>LOOKUP(A2565,Seznamy!$A$3:$A$27,Seznamy!$E$3:$E$27)</f>
        <v>3402</v>
      </c>
      <c r="E2565" s="59">
        <f>LOOKUP(A2565,Seznamy!$A$3:$A$27,Seznamy!$H$3:$H$27)</f>
        <v>123891</v>
      </c>
      <c r="F2565" s="60">
        <f>LOOKUP(A2565,Seznamy!$A$3:$A$27,Seznamy!$J$3:$J$27)</f>
        <v>0</v>
      </c>
      <c r="G2565" s="60">
        <v>13</v>
      </c>
      <c r="H2565" s="58" t="str">
        <f>LOOKUP(G2565,'Bez dříví'!$A$35:$A$84,'Bez dříví'!$B$35:$B$84)</f>
        <v>KODIAK Timber s.r.o.</v>
      </c>
      <c r="I2565" s="61">
        <f t="array" ref="I2565">SUM(IF(('Bez dříví'!$A$3:$A$33=A2565)*('Bez dříví'!$D$1:$BA$1=G2565),'Bez dříví'!$D$3:$BA$33))</f>
        <v>0</v>
      </c>
      <c r="J2565" s="71" t="str">
        <f>IF(I2565=0,"",I2565)</f>
        <v/>
      </c>
      <c r="K2565" s="62">
        <f>IF(I2565=MIN($J$2553:$J$2602),1,"")</f>
        <v>1</v>
      </c>
    </row>
    <row r="2566" spans="1:11" hidden="1" x14ac:dyDescent="0.25">
      <c r="A2566" s="56">
        <v>52</v>
      </c>
      <c r="B2566" s="57">
        <f>LOOKUP(A2566,Seznamy!$A$3:$A$27,Seznamy!$B$3:$B$27)</f>
        <v>246056</v>
      </c>
      <c r="C2566" s="58" t="str">
        <f>LOOKUP(A2566,Seznamy!$A$3:$A$27,Seznamy!$C$3:$C$27)</f>
        <v>Jítrava</v>
      </c>
      <c r="D2566" s="59">
        <f>LOOKUP(A2566,Seznamy!$A$3:$A$27,Seznamy!$E$3:$E$27)</f>
        <v>3402</v>
      </c>
      <c r="E2566" s="59">
        <f>LOOKUP(A2566,Seznamy!$A$3:$A$27,Seznamy!$H$3:$H$27)</f>
        <v>123891</v>
      </c>
      <c r="F2566" s="60">
        <f>LOOKUP(A2566,Seznamy!$A$3:$A$27,Seznamy!$J$3:$J$27)</f>
        <v>0</v>
      </c>
      <c r="G2566" s="60">
        <v>14</v>
      </c>
      <c r="H2566" s="58" t="str">
        <f>LOOKUP(G2566,'Bez dříví'!$A$35:$A$84,'Bez dříví'!$B$35:$B$84)</f>
        <v>Marles s.r.o.</v>
      </c>
      <c r="I2566" s="61">
        <f t="array" ref="I2566">SUM(IF(('Bez dříví'!$A$3:$A$33=A2566)*('Bez dříví'!$D$1:$BA$1=G2566),'Bez dříví'!$D$3:$BA$33))</f>
        <v>0</v>
      </c>
      <c r="J2566" s="71" t="str">
        <f>IF(I2566=0,"",I2566)</f>
        <v/>
      </c>
      <c r="K2566" s="62">
        <f>IF(I2566=MIN($J$2553:$J$2602),1,"")</f>
        <v>1</v>
      </c>
    </row>
    <row r="2567" spans="1:11" hidden="1" x14ac:dyDescent="0.25">
      <c r="A2567" s="56">
        <v>52</v>
      </c>
      <c r="B2567" s="57">
        <f>LOOKUP(A2567,Seznamy!$A$3:$A$27,Seznamy!$B$3:$B$27)</f>
        <v>246056</v>
      </c>
      <c r="C2567" s="58" t="str">
        <f>LOOKUP(A2567,Seznamy!$A$3:$A$27,Seznamy!$C$3:$C$27)</f>
        <v>Jítrava</v>
      </c>
      <c r="D2567" s="59">
        <f>LOOKUP(A2567,Seznamy!$A$3:$A$27,Seznamy!$E$3:$E$27)</f>
        <v>3402</v>
      </c>
      <c r="E2567" s="59">
        <f>LOOKUP(A2567,Seznamy!$A$3:$A$27,Seznamy!$H$3:$H$27)</f>
        <v>123891</v>
      </c>
      <c r="F2567" s="60">
        <f>LOOKUP(A2567,Seznamy!$A$3:$A$27,Seznamy!$J$3:$J$27)</f>
        <v>0</v>
      </c>
      <c r="G2567" s="60">
        <v>15</v>
      </c>
      <c r="H2567" s="58" t="str">
        <f>LOOKUP(G2567,'Bez dříví'!$A$35:$A$84,'Bez dříví'!$B$35:$B$84)</f>
        <v>SOLITERA spol. s r.o.</v>
      </c>
      <c r="I2567" s="61">
        <f t="array" ref="I2567">SUM(IF(('Bez dříví'!$A$3:$A$33=A2567)*('Bez dříví'!$D$1:$BA$1=G2567),'Bez dříví'!$D$3:$BA$33))</f>
        <v>0</v>
      </c>
      <c r="J2567" s="71" t="str">
        <f>IF(I2567=0,"",I2567)</f>
        <v/>
      </c>
      <c r="K2567" s="62">
        <f>IF(I2567=MIN($J$2553:$J$2602),1,"")</f>
        <v>1</v>
      </c>
    </row>
    <row r="2568" spans="1:11" hidden="1" x14ac:dyDescent="0.25">
      <c r="A2568" s="56">
        <v>52</v>
      </c>
      <c r="B2568" s="57">
        <f>LOOKUP(A2568,Seznamy!$A$3:$A$27,Seznamy!$B$3:$B$27)</f>
        <v>246056</v>
      </c>
      <c r="C2568" s="58" t="str">
        <f>LOOKUP(A2568,Seznamy!$A$3:$A$27,Seznamy!$C$3:$C$27)</f>
        <v>Jítrava</v>
      </c>
      <c r="D2568" s="59">
        <f>LOOKUP(A2568,Seznamy!$A$3:$A$27,Seznamy!$E$3:$E$27)</f>
        <v>3402</v>
      </c>
      <c r="E2568" s="59">
        <f>LOOKUP(A2568,Seznamy!$A$3:$A$27,Seznamy!$H$3:$H$27)</f>
        <v>123891</v>
      </c>
      <c r="F2568" s="60">
        <f>LOOKUP(A2568,Seznamy!$A$3:$A$27,Seznamy!$J$3:$J$27)</f>
        <v>0</v>
      </c>
      <c r="G2568" s="60">
        <v>16</v>
      </c>
      <c r="H2568" s="58" t="str">
        <f>LOOKUP(G2568,'Bez dříví'!$A$35:$A$84,'Bez dříví'!$B$35:$B$84)</f>
        <v>RM FOREST lesní společnost s.r.o</v>
      </c>
      <c r="I2568" s="61">
        <f t="array" ref="I2568">SUM(IF(('Bez dříví'!$A$3:$A$33=A2568)*('Bez dříví'!$D$1:$BA$1=G2568),'Bez dříví'!$D$3:$BA$33))</f>
        <v>0</v>
      </c>
      <c r="J2568" s="71" t="str">
        <f>IF(I2568=0,"",I2568)</f>
        <v/>
      </c>
      <c r="K2568" s="62">
        <f>IF(I2568=MIN($J$2553:$J$2602),1,"")</f>
        <v>1</v>
      </c>
    </row>
    <row r="2569" spans="1:11" hidden="1" x14ac:dyDescent="0.25">
      <c r="A2569" s="56">
        <v>52</v>
      </c>
      <c r="B2569" s="57">
        <f>LOOKUP(A2569,Seznamy!$A$3:$A$27,Seznamy!$B$3:$B$27)</f>
        <v>246056</v>
      </c>
      <c r="C2569" s="58" t="str">
        <f>LOOKUP(A2569,Seznamy!$A$3:$A$27,Seznamy!$C$3:$C$27)</f>
        <v>Jítrava</v>
      </c>
      <c r="D2569" s="59">
        <f>LOOKUP(A2569,Seznamy!$A$3:$A$27,Seznamy!$E$3:$E$27)</f>
        <v>3402</v>
      </c>
      <c r="E2569" s="59">
        <f>LOOKUP(A2569,Seznamy!$A$3:$A$27,Seznamy!$H$3:$H$27)</f>
        <v>123891</v>
      </c>
      <c r="F2569" s="60">
        <f>LOOKUP(A2569,Seznamy!$A$3:$A$27,Seznamy!$J$3:$J$27)</f>
        <v>0</v>
      </c>
      <c r="G2569" s="60">
        <v>17</v>
      </c>
      <c r="H2569" s="58" t="str">
        <f>LOOKUP(G2569,'Bez dříví'!$A$35:$A$84,'Bez dříví'!$B$35:$B$84)</f>
        <v>Lesy Beskydy, a.s.</v>
      </c>
      <c r="I2569" s="61">
        <f t="array" ref="I2569">SUM(IF(('Bez dříví'!$A$3:$A$33=A2569)*('Bez dříví'!$D$1:$BA$1=G2569),'Bez dříví'!$D$3:$BA$33))</f>
        <v>0</v>
      </c>
      <c r="J2569" s="71" t="str">
        <f>IF(I2569=0,"",I2569)</f>
        <v/>
      </c>
      <c r="K2569" s="62">
        <f>IF(I2569=MIN($J$2553:$J$2602),1,"")</f>
        <v>1</v>
      </c>
    </row>
    <row r="2570" spans="1:11" hidden="1" x14ac:dyDescent="0.25">
      <c r="A2570" s="56">
        <v>52</v>
      </c>
      <c r="B2570" s="57">
        <f>LOOKUP(A2570,Seznamy!$A$3:$A$27,Seznamy!$B$3:$B$27)</f>
        <v>246056</v>
      </c>
      <c r="C2570" s="58" t="str">
        <f>LOOKUP(A2570,Seznamy!$A$3:$A$27,Seznamy!$C$3:$C$27)</f>
        <v>Jítrava</v>
      </c>
      <c r="D2570" s="59">
        <f>LOOKUP(A2570,Seznamy!$A$3:$A$27,Seznamy!$E$3:$E$27)</f>
        <v>3402</v>
      </c>
      <c r="E2570" s="59">
        <f>LOOKUP(A2570,Seznamy!$A$3:$A$27,Seznamy!$H$3:$H$27)</f>
        <v>123891</v>
      </c>
      <c r="F2570" s="60">
        <f>LOOKUP(A2570,Seznamy!$A$3:$A$27,Seznamy!$J$3:$J$27)</f>
        <v>0</v>
      </c>
      <c r="G2570" s="60">
        <v>18</v>
      </c>
      <c r="H2570" s="58" t="str">
        <f>LOOKUP(G2570,'Bez dříví'!$A$35:$A$84,'Bez dříví'!$B$35:$B$84)</f>
        <v>Libavská lesní s.r.o.</v>
      </c>
      <c r="I2570" s="61">
        <f t="array" ref="I2570">SUM(IF(('Bez dříví'!$A$3:$A$33=A2570)*('Bez dříví'!$D$1:$BA$1=G2570),'Bez dříví'!$D$3:$BA$33))</f>
        <v>0</v>
      </c>
      <c r="J2570" s="71" t="str">
        <f>IF(I2570=0,"",I2570)</f>
        <v/>
      </c>
      <c r="K2570" s="62">
        <f>IF(I2570=MIN($J$2553:$J$2602),1,"")</f>
        <v>1</v>
      </c>
    </row>
    <row r="2571" spans="1:11" hidden="1" x14ac:dyDescent="0.25">
      <c r="A2571" s="56">
        <v>52</v>
      </c>
      <c r="B2571" s="57">
        <f>LOOKUP(A2571,Seznamy!$A$3:$A$27,Seznamy!$B$3:$B$27)</f>
        <v>246056</v>
      </c>
      <c r="C2571" s="58" t="str">
        <f>LOOKUP(A2571,Seznamy!$A$3:$A$27,Seznamy!$C$3:$C$27)</f>
        <v>Jítrava</v>
      </c>
      <c r="D2571" s="59">
        <f>LOOKUP(A2571,Seznamy!$A$3:$A$27,Seznamy!$E$3:$E$27)</f>
        <v>3402</v>
      </c>
      <c r="E2571" s="59">
        <f>LOOKUP(A2571,Seznamy!$A$3:$A$27,Seznamy!$H$3:$H$27)</f>
        <v>123891</v>
      </c>
      <c r="F2571" s="60">
        <f>LOOKUP(A2571,Seznamy!$A$3:$A$27,Seznamy!$J$3:$J$27)</f>
        <v>0</v>
      </c>
      <c r="G2571" s="60">
        <v>19</v>
      </c>
      <c r="H2571" s="58" t="str">
        <f>LOOKUP(G2571,'Bez dříví'!$A$35:$A$84,'Bez dříví'!$B$35:$B$84)</f>
        <v>TIS lignum s.r.o.</v>
      </c>
      <c r="I2571" s="61">
        <f t="array" ref="I2571">SUM(IF(('Bez dříví'!$A$3:$A$33=A2571)*('Bez dříví'!$D$1:$BA$1=G2571),'Bez dříví'!$D$3:$BA$33))</f>
        <v>0</v>
      </c>
      <c r="J2571" s="71" t="str">
        <f>IF(I2571=0,"",I2571)</f>
        <v/>
      </c>
      <c r="K2571" s="62">
        <f>IF(I2571=MIN($J$2553:$J$2602),1,"")</f>
        <v>1</v>
      </c>
    </row>
    <row r="2572" spans="1:11" hidden="1" x14ac:dyDescent="0.25">
      <c r="A2572" s="56">
        <v>52</v>
      </c>
      <c r="B2572" s="57">
        <f>LOOKUP(A2572,Seznamy!$A$3:$A$27,Seznamy!$B$3:$B$27)</f>
        <v>246056</v>
      </c>
      <c r="C2572" s="58" t="str">
        <f>LOOKUP(A2572,Seznamy!$A$3:$A$27,Seznamy!$C$3:$C$27)</f>
        <v>Jítrava</v>
      </c>
      <c r="D2572" s="59">
        <f>LOOKUP(A2572,Seznamy!$A$3:$A$27,Seznamy!$E$3:$E$27)</f>
        <v>3402</v>
      </c>
      <c r="E2572" s="59">
        <f>LOOKUP(A2572,Seznamy!$A$3:$A$27,Seznamy!$H$3:$H$27)</f>
        <v>123891</v>
      </c>
      <c r="F2572" s="60">
        <f>LOOKUP(A2572,Seznamy!$A$3:$A$27,Seznamy!$J$3:$J$27)</f>
        <v>0</v>
      </c>
      <c r="G2572" s="60">
        <v>20</v>
      </c>
      <c r="H2572" s="58" t="str">
        <f>LOOKUP(G2572,'Bez dříví'!$A$35:$A$84,'Bez dříví'!$B$35:$B$84)</f>
        <v>LES-UK s.r.o.</v>
      </c>
      <c r="I2572" s="61">
        <f t="array" ref="I2572">SUM(IF(('Bez dříví'!$A$3:$A$33=A2572)*('Bez dříví'!$D$1:$BA$1=G2572),'Bez dříví'!$D$3:$BA$33))</f>
        <v>0</v>
      </c>
      <c r="J2572" s="71" t="str">
        <f>IF(I2572=0,"",I2572)</f>
        <v/>
      </c>
      <c r="K2572" s="62">
        <f>IF(I2572=MIN($J$2553:$J$2602),1,"")</f>
        <v>1</v>
      </c>
    </row>
    <row r="2573" spans="1:11" hidden="1" x14ac:dyDescent="0.25">
      <c r="A2573" s="56">
        <v>52</v>
      </c>
      <c r="B2573" s="57">
        <f>LOOKUP(A2573,Seznamy!$A$3:$A$27,Seznamy!$B$3:$B$27)</f>
        <v>246056</v>
      </c>
      <c r="C2573" s="58" t="str">
        <f>LOOKUP(A2573,Seznamy!$A$3:$A$27,Seznamy!$C$3:$C$27)</f>
        <v>Jítrava</v>
      </c>
      <c r="D2573" s="59">
        <f>LOOKUP(A2573,Seznamy!$A$3:$A$27,Seznamy!$E$3:$E$27)</f>
        <v>3402</v>
      </c>
      <c r="E2573" s="59">
        <f>LOOKUP(A2573,Seznamy!$A$3:$A$27,Seznamy!$H$3:$H$27)</f>
        <v>123891</v>
      </c>
      <c r="F2573" s="60">
        <f>LOOKUP(A2573,Seznamy!$A$3:$A$27,Seznamy!$J$3:$J$27)</f>
        <v>0</v>
      </c>
      <c r="G2573" s="60">
        <v>21</v>
      </c>
      <c r="H2573" s="58" t="str">
        <f>LOOKUP(G2573,'Bez dříví'!$A$35:$A$84,'Bez dříví'!$B$35:$B$84)</f>
        <v>LIGNEUS, s.r.o.</v>
      </c>
      <c r="I2573" s="61">
        <f t="array" ref="I2573">SUM(IF(('Bez dříví'!$A$3:$A$33=A2573)*('Bez dříví'!$D$1:$BA$1=G2573),'Bez dříví'!$D$3:$BA$33))</f>
        <v>0</v>
      </c>
      <c r="J2573" s="71" t="str">
        <f>IF(I2573=0,"",I2573)</f>
        <v/>
      </c>
      <c r="K2573" s="62">
        <f>IF(I2573=MIN($J$2553:$J$2602),1,"")</f>
        <v>1</v>
      </c>
    </row>
    <row r="2574" spans="1:11" hidden="1" x14ac:dyDescent="0.25">
      <c r="A2574" s="56">
        <v>52</v>
      </c>
      <c r="B2574" s="57">
        <f>LOOKUP(A2574,Seznamy!$A$3:$A$27,Seznamy!$B$3:$B$27)</f>
        <v>246056</v>
      </c>
      <c r="C2574" s="58" t="str">
        <f>LOOKUP(A2574,Seznamy!$A$3:$A$27,Seznamy!$C$3:$C$27)</f>
        <v>Jítrava</v>
      </c>
      <c r="D2574" s="59">
        <f>LOOKUP(A2574,Seznamy!$A$3:$A$27,Seznamy!$E$3:$E$27)</f>
        <v>3402</v>
      </c>
      <c r="E2574" s="59">
        <f>LOOKUP(A2574,Seznamy!$A$3:$A$27,Seznamy!$H$3:$H$27)</f>
        <v>123891</v>
      </c>
      <c r="F2574" s="60">
        <f>LOOKUP(A2574,Seznamy!$A$3:$A$27,Seznamy!$J$3:$J$27)</f>
        <v>0</v>
      </c>
      <c r="G2574" s="60">
        <v>22</v>
      </c>
      <c r="H2574" s="58" t="str">
        <f>LOOKUP(G2574,'Bez dříví'!$A$35:$A$84,'Bez dříví'!$B$35:$B$84)</f>
        <v>Stora Enso Wood Products Ždírec s.r.o.</v>
      </c>
      <c r="I2574" s="61">
        <f t="array" ref="I2574">SUM(IF(('Bez dříví'!$A$3:$A$33=A2574)*('Bez dříví'!$D$1:$BA$1=G2574),'Bez dříví'!$D$3:$BA$33))</f>
        <v>0</v>
      </c>
      <c r="J2574" s="71" t="str">
        <f>IF(I2574=0,"",I2574)</f>
        <v/>
      </c>
      <c r="K2574" s="62">
        <f>IF(I2574=MIN($J$2553:$J$2602),1,"")</f>
        <v>1</v>
      </c>
    </row>
    <row r="2575" spans="1:11" hidden="1" x14ac:dyDescent="0.25">
      <c r="A2575" s="56">
        <v>52</v>
      </c>
      <c r="B2575" s="57">
        <f>LOOKUP(A2575,Seznamy!$A$3:$A$27,Seznamy!$B$3:$B$27)</f>
        <v>246056</v>
      </c>
      <c r="C2575" s="58" t="str">
        <f>LOOKUP(A2575,Seznamy!$A$3:$A$27,Seznamy!$C$3:$C$27)</f>
        <v>Jítrava</v>
      </c>
      <c r="D2575" s="59">
        <f>LOOKUP(A2575,Seznamy!$A$3:$A$27,Seznamy!$E$3:$E$27)</f>
        <v>3402</v>
      </c>
      <c r="E2575" s="59">
        <f>LOOKUP(A2575,Seznamy!$A$3:$A$27,Seznamy!$H$3:$H$27)</f>
        <v>123891</v>
      </c>
      <c r="F2575" s="60">
        <f>LOOKUP(A2575,Seznamy!$A$3:$A$27,Seznamy!$J$3:$J$27)</f>
        <v>0</v>
      </c>
      <c r="G2575" s="60">
        <v>23</v>
      </c>
      <c r="H2575" s="58" t="str">
        <f>LOOKUP(G2575,'Bez dříví'!$A$35:$A$84,'Bez dříví'!$B$35:$B$84)</f>
        <v>DEBLICE - lesy s.r.o.</v>
      </c>
      <c r="I2575" s="61">
        <f t="array" ref="I2575">SUM(IF(('Bez dříví'!$A$3:$A$33=A2575)*('Bez dříví'!$D$1:$BA$1=G2575),'Bez dříví'!$D$3:$BA$33))</f>
        <v>0</v>
      </c>
      <c r="J2575" s="71" t="str">
        <f>IF(I2575=0,"",I2575)</f>
        <v/>
      </c>
      <c r="K2575" s="62">
        <f>IF(I2575=MIN($J$2553:$J$2602),1,"")</f>
        <v>1</v>
      </c>
    </row>
    <row r="2576" spans="1:11" hidden="1" x14ac:dyDescent="0.25">
      <c r="A2576" s="56">
        <v>52</v>
      </c>
      <c r="B2576" s="57">
        <f>LOOKUP(A2576,Seznamy!$A$3:$A$27,Seznamy!$B$3:$B$27)</f>
        <v>246056</v>
      </c>
      <c r="C2576" s="58" t="str">
        <f>LOOKUP(A2576,Seznamy!$A$3:$A$27,Seznamy!$C$3:$C$27)</f>
        <v>Jítrava</v>
      </c>
      <c r="D2576" s="59">
        <f>LOOKUP(A2576,Seznamy!$A$3:$A$27,Seznamy!$E$3:$E$27)</f>
        <v>3402</v>
      </c>
      <c r="E2576" s="59">
        <f>LOOKUP(A2576,Seznamy!$A$3:$A$27,Seznamy!$H$3:$H$27)</f>
        <v>123891</v>
      </c>
      <c r="F2576" s="60">
        <f>LOOKUP(A2576,Seznamy!$A$3:$A$27,Seznamy!$J$3:$J$27)</f>
        <v>0</v>
      </c>
      <c r="G2576" s="60">
        <v>24</v>
      </c>
      <c r="H2576" s="58" t="str">
        <f>LOOKUP(G2576,'Bez dříví'!$A$35:$A$84,'Bez dříví'!$B$35:$B$84)</f>
        <v>Petra spol. s r.o.</v>
      </c>
      <c r="I2576" s="61">
        <f t="array" ref="I2576">SUM(IF(('Bez dříví'!$A$3:$A$33=A2576)*('Bez dříví'!$D$1:$BA$1=G2576),'Bez dříví'!$D$3:$BA$33))</f>
        <v>0</v>
      </c>
      <c r="J2576" s="71" t="str">
        <f>IF(I2576=0,"",I2576)</f>
        <v/>
      </c>
      <c r="K2576" s="62">
        <f>IF(I2576=MIN($J$2553:$J$2602),1,"")</f>
        <v>1</v>
      </c>
    </row>
    <row r="2577" spans="1:11" hidden="1" x14ac:dyDescent="0.25">
      <c r="A2577" s="56">
        <v>52</v>
      </c>
      <c r="B2577" s="57">
        <f>LOOKUP(A2577,Seznamy!$A$3:$A$27,Seznamy!$B$3:$B$27)</f>
        <v>246056</v>
      </c>
      <c r="C2577" s="58" t="str">
        <f>LOOKUP(A2577,Seznamy!$A$3:$A$27,Seznamy!$C$3:$C$27)</f>
        <v>Jítrava</v>
      </c>
      <c r="D2577" s="59">
        <f>LOOKUP(A2577,Seznamy!$A$3:$A$27,Seznamy!$E$3:$E$27)</f>
        <v>3402</v>
      </c>
      <c r="E2577" s="59">
        <f>LOOKUP(A2577,Seznamy!$A$3:$A$27,Seznamy!$H$3:$H$27)</f>
        <v>123891</v>
      </c>
      <c r="F2577" s="60">
        <f>LOOKUP(A2577,Seznamy!$A$3:$A$27,Seznamy!$J$3:$J$27)</f>
        <v>0</v>
      </c>
      <c r="G2577" s="60">
        <v>25</v>
      </c>
      <c r="H2577" s="58" t="str">
        <f>LOOKUP(G2577,'Bez dříví'!$A$35:$A$84,'Bez dříví'!$B$35:$B$84)</f>
        <v>T.E.P.Z., s.r.o.</v>
      </c>
      <c r="I2577" s="61">
        <f t="array" ref="I2577">SUM(IF(('Bez dříví'!$A$3:$A$33=A2577)*('Bez dříví'!$D$1:$BA$1=G2577),'Bez dříví'!$D$3:$BA$33))</f>
        <v>0</v>
      </c>
      <c r="J2577" s="71" t="str">
        <f>IF(I2577=0,"",I2577)</f>
        <v/>
      </c>
      <c r="K2577" s="62">
        <f>IF(I2577=MIN($J$2553:$J$2602),1,"")</f>
        <v>1</v>
      </c>
    </row>
    <row r="2578" spans="1:11" hidden="1" x14ac:dyDescent="0.25">
      <c r="A2578" s="56">
        <v>52</v>
      </c>
      <c r="B2578" s="57">
        <f>LOOKUP(A2578,Seznamy!$A$3:$A$27,Seznamy!$B$3:$B$27)</f>
        <v>246056</v>
      </c>
      <c r="C2578" s="58" t="str">
        <f>LOOKUP(A2578,Seznamy!$A$3:$A$27,Seznamy!$C$3:$C$27)</f>
        <v>Jítrava</v>
      </c>
      <c r="D2578" s="59">
        <f>LOOKUP(A2578,Seznamy!$A$3:$A$27,Seznamy!$E$3:$E$27)</f>
        <v>3402</v>
      </c>
      <c r="E2578" s="59">
        <f>LOOKUP(A2578,Seznamy!$A$3:$A$27,Seznamy!$H$3:$H$27)</f>
        <v>123891</v>
      </c>
      <c r="F2578" s="60">
        <f>LOOKUP(A2578,Seznamy!$A$3:$A$27,Seznamy!$J$3:$J$27)</f>
        <v>0</v>
      </c>
      <c r="G2578" s="60">
        <v>26</v>
      </c>
      <c r="H2578" s="58" t="str">
        <f>LOOKUP(G2578,'Bez dříví'!$A$35:$A$84,'Bez dříví'!$B$35:$B$84)</f>
        <v>GIRAFFE BUILDINGS s.r.o.</v>
      </c>
      <c r="I2578" s="61">
        <f t="array" ref="I2578">SUM(IF(('Bez dříví'!$A$3:$A$33=A2578)*('Bez dříví'!$D$1:$BA$1=G2578),'Bez dříví'!$D$3:$BA$33))</f>
        <v>0</v>
      </c>
      <c r="J2578" s="71" t="str">
        <f>IF(I2578=0,"",I2578)</f>
        <v/>
      </c>
      <c r="K2578" s="62">
        <f>IF(I2578=MIN($J$2553:$J$2602),1,"")</f>
        <v>1</v>
      </c>
    </row>
    <row r="2579" spans="1:11" hidden="1" x14ac:dyDescent="0.25">
      <c r="A2579" s="56">
        <v>52</v>
      </c>
      <c r="B2579" s="57">
        <f>LOOKUP(A2579,Seznamy!$A$3:$A$27,Seznamy!$B$3:$B$27)</f>
        <v>246056</v>
      </c>
      <c r="C2579" s="58" t="str">
        <f>LOOKUP(A2579,Seznamy!$A$3:$A$27,Seznamy!$C$3:$C$27)</f>
        <v>Jítrava</v>
      </c>
      <c r="D2579" s="59">
        <f>LOOKUP(A2579,Seznamy!$A$3:$A$27,Seznamy!$E$3:$E$27)</f>
        <v>3402</v>
      </c>
      <c r="E2579" s="59">
        <f>LOOKUP(A2579,Seznamy!$A$3:$A$27,Seznamy!$H$3:$H$27)</f>
        <v>123891</v>
      </c>
      <c r="F2579" s="60">
        <f>LOOKUP(A2579,Seznamy!$A$3:$A$27,Seznamy!$J$3:$J$27)</f>
        <v>0</v>
      </c>
      <c r="G2579" s="60">
        <v>27</v>
      </c>
      <c r="H2579" s="58" t="str">
        <f>LOOKUP(G2579,'Bez dříví'!$A$35:$A$84,'Bez dříví'!$B$35:$B$84)</f>
        <v>Lesní společnost Ledeč nad Sázavou, a.s.</v>
      </c>
      <c r="I2579" s="61">
        <f t="array" ref="I2579">SUM(IF(('Bez dříví'!$A$3:$A$33=A2579)*('Bez dříví'!$D$1:$BA$1=G2579),'Bez dříví'!$D$3:$BA$33))</f>
        <v>0</v>
      </c>
      <c r="J2579" s="71" t="str">
        <f>IF(I2579=0,"",I2579)</f>
        <v/>
      </c>
      <c r="K2579" s="62">
        <f>IF(I2579=MIN($J$2553:$J$2602),1,"")</f>
        <v>1</v>
      </c>
    </row>
    <row r="2580" spans="1:11" hidden="1" x14ac:dyDescent="0.25">
      <c r="A2580" s="56">
        <v>52</v>
      </c>
      <c r="B2580" s="57">
        <f>LOOKUP(A2580,Seznamy!$A$3:$A$27,Seznamy!$B$3:$B$27)</f>
        <v>246056</v>
      </c>
      <c r="C2580" s="58" t="str">
        <f>LOOKUP(A2580,Seznamy!$A$3:$A$27,Seznamy!$C$3:$C$27)</f>
        <v>Jítrava</v>
      </c>
      <c r="D2580" s="59">
        <f>LOOKUP(A2580,Seznamy!$A$3:$A$27,Seznamy!$E$3:$E$27)</f>
        <v>3402</v>
      </c>
      <c r="E2580" s="59">
        <f>LOOKUP(A2580,Seznamy!$A$3:$A$27,Seznamy!$H$3:$H$27)</f>
        <v>123891</v>
      </c>
      <c r="F2580" s="60">
        <f>LOOKUP(A2580,Seznamy!$A$3:$A$27,Seznamy!$J$3:$J$27)</f>
        <v>0</v>
      </c>
      <c r="G2580" s="60">
        <v>28</v>
      </c>
      <c r="H2580" s="58" t="str">
        <f>LOOKUP(G2580,'Bez dříví'!$A$35:$A$84,'Bez dříví'!$B$35:$B$84)</f>
        <v>Pradědský lesní závod, a.s.</v>
      </c>
      <c r="I2580" s="61">
        <f t="array" ref="I2580">SUM(IF(('Bez dříví'!$A$3:$A$33=A2580)*('Bez dříví'!$D$1:$BA$1=G2580),'Bez dříví'!$D$3:$BA$33))</f>
        <v>0</v>
      </c>
      <c r="J2580" s="71" t="str">
        <f>IF(I2580=0,"",I2580)</f>
        <v/>
      </c>
      <c r="K2580" s="62">
        <f>IF(I2580=MIN($J$2553:$J$2602),1,"")</f>
        <v>1</v>
      </c>
    </row>
    <row r="2581" spans="1:11" hidden="1" x14ac:dyDescent="0.25">
      <c r="A2581" s="56">
        <v>52</v>
      </c>
      <c r="B2581" s="57">
        <f>LOOKUP(A2581,Seznamy!$A$3:$A$27,Seznamy!$B$3:$B$27)</f>
        <v>246056</v>
      </c>
      <c r="C2581" s="58" t="str">
        <f>LOOKUP(A2581,Seznamy!$A$3:$A$27,Seznamy!$C$3:$C$27)</f>
        <v>Jítrava</v>
      </c>
      <c r="D2581" s="59">
        <f>LOOKUP(A2581,Seznamy!$A$3:$A$27,Seznamy!$E$3:$E$27)</f>
        <v>3402</v>
      </c>
      <c r="E2581" s="59">
        <f>LOOKUP(A2581,Seznamy!$A$3:$A$27,Seznamy!$H$3:$H$27)</f>
        <v>123891</v>
      </c>
      <c r="F2581" s="60">
        <f>LOOKUP(A2581,Seznamy!$A$3:$A$27,Seznamy!$J$3:$J$27)</f>
        <v>0</v>
      </c>
      <c r="G2581" s="60">
        <v>29</v>
      </c>
      <c r="H2581" s="58" t="str">
        <f>LOOKUP(G2581,'Bez dříví'!$A$35:$A$84,'Bez dříví'!$B$35:$B$84)</f>
        <v>Královské lesy s.r.o.</v>
      </c>
      <c r="I2581" s="61">
        <f t="array" ref="I2581">SUM(IF(('Bez dříví'!$A$3:$A$33=A2581)*('Bez dříví'!$D$1:$BA$1=G2581),'Bez dříví'!$D$3:$BA$33))</f>
        <v>0</v>
      </c>
      <c r="J2581" s="71" t="str">
        <f>IF(I2581=0,"",I2581)</f>
        <v/>
      </c>
      <c r="K2581" s="62">
        <f>IF(I2581=MIN($J$2553:$J$2602),1,"")</f>
        <v>1</v>
      </c>
    </row>
    <row r="2582" spans="1:11" hidden="1" x14ac:dyDescent="0.25">
      <c r="A2582" s="56">
        <v>52</v>
      </c>
      <c r="B2582" s="57">
        <f>LOOKUP(A2582,Seznamy!$A$3:$A$27,Seznamy!$B$3:$B$27)</f>
        <v>246056</v>
      </c>
      <c r="C2582" s="58" t="str">
        <f>LOOKUP(A2582,Seznamy!$A$3:$A$27,Seznamy!$C$3:$C$27)</f>
        <v>Jítrava</v>
      </c>
      <c r="D2582" s="59">
        <f>LOOKUP(A2582,Seznamy!$A$3:$A$27,Seznamy!$E$3:$E$27)</f>
        <v>3402</v>
      </c>
      <c r="E2582" s="59">
        <f>LOOKUP(A2582,Seznamy!$A$3:$A$27,Seznamy!$H$3:$H$27)</f>
        <v>123891</v>
      </c>
      <c r="F2582" s="60">
        <f>LOOKUP(A2582,Seznamy!$A$3:$A$27,Seznamy!$J$3:$J$27)</f>
        <v>0</v>
      </c>
      <c r="G2582" s="60">
        <v>30</v>
      </c>
      <c r="H2582" s="58" t="str">
        <f>LOOKUP(G2582,'Bez dříví'!$A$35:$A$84,'Bez dříví'!$B$35:$B$84)</f>
        <v>Jihozápadní dřevařská a.s.</v>
      </c>
      <c r="I2582" s="61">
        <f t="array" ref="I2582">SUM(IF(('Bez dříví'!$A$3:$A$33=A2582)*('Bez dříví'!$D$1:$BA$1=G2582),'Bez dříví'!$D$3:$BA$33))</f>
        <v>0</v>
      </c>
      <c r="J2582" s="71" t="str">
        <f>IF(I2582=0,"",I2582)</f>
        <v/>
      </c>
      <c r="K2582" s="62">
        <f>IF(I2582=MIN($J$2553:$J$2602),1,"")</f>
        <v>1</v>
      </c>
    </row>
    <row r="2583" spans="1:11" hidden="1" x14ac:dyDescent="0.25">
      <c r="A2583" s="56">
        <v>52</v>
      </c>
      <c r="B2583" s="57">
        <f>LOOKUP(A2583,Seznamy!$A$3:$A$27,Seznamy!$B$3:$B$27)</f>
        <v>246056</v>
      </c>
      <c r="C2583" s="58" t="str">
        <f>LOOKUP(A2583,Seznamy!$A$3:$A$27,Seznamy!$C$3:$C$27)</f>
        <v>Jítrava</v>
      </c>
      <c r="D2583" s="59">
        <f>LOOKUP(A2583,Seznamy!$A$3:$A$27,Seznamy!$E$3:$E$27)</f>
        <v>3402</v>
      </c>
      <c r="E2583" s="59">
        <f>LOOKUP(A2583,Seznamy!$A$3:$A$27,Seznamy!$H$3:$H$27)</f>
        <v>123891</v>
      </c>
      <c r="F2583" s="60">
        <f>LOOKUP(A2583,Seznamy!$A$3:$A$27,Seznamy!$J$3:$J$27)</f>
        <v>0</v>
      </c>
      <c r="G2583" s="60">
        <v>31</v>
      </c>
      <c r="H2583" s="58">
        <f>LOOKUP(G2583,'Bez dříví'!$A$35:$A$84,'Bez dříví'!$B$35:$B$84)</f>
        <v>0</v>
      </c>
      <c r="I2583" s="61">
        <f t="array" ref="I2583">SUM(IF(('Bez dříví'!$A$3:$A$33=A2583)*('Bez dříví'!$D$1:$BA$1=G2583),'Bez dříví'!$D$3:$BA$33))</f>
        <v>0</v>
      </c>
      <c r="J2583" s="71" t="str">
        <f>IF(I2583=0,"",I2583)</f>
        <v/>
      </c>
      <c r="K2583" s="62">
        <f>IF(I2583=MIN($J$2553:$J$2602),1,"")</f>
        <v>1</v>
      </c>
    </row>
    <row r="2584" spans="1:11" hidden="1" x14ac:dyDescent="0.25">
      <c r="A2584" s="56">
        <v>52</v>
      </c>
      <c r="B2584" s="57">
        <f>LOOKUP(A2584,Seznamy!$A$3:$A$27,Seznamy!$B$3:$B$27)</f>
        <v>246056</v>
      </c>
      <c r="C2584" s="58" t="str">
        <f>LOOKUP(A2584,Seznamy!$A$3:$A$27,Seznamy!$C$3:$C$27)</f>
        <v>Jítrava</v>
      </c>
      <c r="D2584" s="59">
        <f>LOOKUP(A2584,Seznamy!$A$3:$A$27,Seznamy!$E$3:$E$27)</f>
        <v>3402</v>
      </c>
      <c r="E2584" s="59">
        <f>LOOKUP(A2584,Seznamy!$A$3:$A$27,Seznamy!$H$3:$H$27)</f>
        <v>123891</v>
      </c>
      <c r="F2584" s="60">
        <f>LOOKUP(A2584,Seznamy!$A$3:$A$27,Seznamy!$J$3:$J$27)</f>
        <v>0</v>
      </c>
      <c r="G2584" s="60">
        <v>32</v>
      </c>
      <c r="H2584" s="58">
        <f>LOOKUP(G2584,'Bez dříví'!$A$35:$A$84,'Bez dříví'!$B$35:$B$84)</f>
        <v>0</v>
      </c>
      <c r="I2584" s="61">
        <f t="array" ref="I2584">SUM(IF(('Bez dříví'!$A$3:$A$33=A2584)*('Bez dříví'!$D$1:$BA$1=G2584),'Bez dříví'!$D$3:$BA$33))</f>
        <v>0</v>
      </c>
      <c r="J2584" s="71" t="str">
        <f>IF(I2584=0,"",I2584)</f>
        <v/>
      </c>
      <c r="K2584" s="62">
        <f>IF(I2584=MIN($J$2553:$J$2602),1,"")</f>
        <v>1</v>
      </c>
    </row>
    <row r="2585" spans="1:11" hidden="1" x14ac:dyDescent="0.25">
      <c r="A2585" s="56">
        <v>52</v>
      </c>
      <c r="B2585" s="57">
        <f>LOOKUP(A2585,Seznamy!$A$3:$A$27,Seznamy!$B$3:$B$27)</f>
        <v>246056</v>
      </c>
      <c r="C2585" s="58" t="str">
        <f>LOOKUP(A2585,Seznamy!$A$3:$A$27,Seznamy!$C$3:$C$27)</f>
        <v>Jítrava</v>
      </c>
      <c r="D2585" s="59">
        <f>LOOKUP(A2585,Seznamy!$A$3:$A$27,Seznamy!$E$3:$E$27)</f>
        <v>3402</v>
      </c>
      <c r="E2585" s="59">
        <f>LOOKUP(A2585,Seznamy!$A$3:$A$27,Seznamy!$H$3:$H$27)</f>
        <v>123891</v>
      </c>
      <c r="F2585" s="60">
        <f>LOOKUP(A2585,Seznamy!$A$3:$A$27,Seznamy!$J$3:$J$27)</f>
        <v>0</v>
      </c>
      <c r="G2585" s="60">
        <v>33</v>
      </c>
      <c r="H2585" s="58">
        <f>LOOKUP(G2585,'Bez dříví'!$A$35:$A$84,'Bez dříví'!$B$35:$B$84)</f>
        <v>0</v>
      </c>
      <c r="I2585" s="61">
        <f t="array" ref="I2585">SUM(IF(('Bez dříví'!$A$3:$A$33=A2585)*('Bez dříví'!$D$1:$BA$1=G2585),'Bez dříví'!$D$3:$BA$33))</f>
        <v>0</v>
      </c>
      <c r="J2585" s="71" t="str">
        <f>IF(I2585=0,"",I2585)</f>
        <v/>
      </c>
      <c r="K2585" s="62">
        <f>IF(I2585=MIN($J$2553:$J$2602),1,"")</f>
        <v>1</v>
      </c>
    </row>
    <row r="2586" spans="1:11" hidden="1" x14ac:dyDescent="0.25">
      <c r="A2586" s="56">
        <v>52</v>
      </c>
      <c r="B2586" s="57">
        <f>LOOKUP(A2586,Seznamy!$A$3:$A$27,Seznamy!$B$3:$B$27)</f>
        <v>246056</v>
      </c>
      <c r="C2586" s="58" t="str">
        <f>LOOKUP(A2586,Seznamy!$A$3:$A$27,Seznamy!$C$3:$C$27)</f>
        <v>Jítrava</v>
      </c>
      <c r="D2586" s="59">
        <f>LOOKUP(A2586,Seznamy!$A$3:$A$27,Seznamy!$E$3:$E$27)</f>
        <v>3402</v>
      </c>
      <c r="E2586" s="59">
        <f>LOOKUP(A2586,Seznamy!$A$3:$A$27,Seznamy!$H$3:$H$27)</f>
        <v>123891</v>
      </c>
      <c r="F2586" s="60">
        <f>LOOKUP(A2586,Seznamy!$A$3:$A$27,Seznamy!$J$3:$J$27)</f>
        <v>0</v>
      </c>
      <c r="G2586" s="60">
        <v>34</v>
      </c>
      <c r="H2586" s="58">
        <f>LOOKUP(G2586,'Bez dříví'!$A$35:$A$84,'Bez dříví'!$B$35:$B$84)</f>
        <v>0</v>
      </c>
      <c r="I2586" s="61">
        <f t="array" ref="I2586">SUM(IF(('Bez dříví'!$A$3:$A$33=A2586)*('Bez dříví'!$D$1:$BA$1=G2586),'Bez dříví'!$D$3:$BA$33))</f>
        <v>0</v>
      </c>
      <c r="J2586" s="71" t="str">
        <f>IF(I2586=0,"",I2586)</f>
        <v/>
      </c>
      <c r="K2586" s="62">
        <f>IF(I2586=MIN($J$2553:$J$2602),1,"")</f>
        <v>1</v>
      </c>
    </row>
    <row r="2587" spans="1:11" hidden="1" x14ac:dyDescent="0.25">
      <c r="A2587" s="56">
        <v>52</v>
      </c>
      <c r="B2587" s="57">
        <f>LOOKUP(A2587,Seznamy!$A$3:$A$27,Seznamy!$B$3:$B$27)</f>
        <v>246056</v>
      </c>
      <c r="C2587" s="58" t="str">
        <f>LOOKUP(A2587,Seznamy!$A$3:$A$27,Seznamy!$C$3:$C$27)</f>
        <v>Jítrava</v>
      </c>
      <c r="D2587" s="59">
        <f>LOOKUP(A2587,Seznamy!$A$3:$A$27,Seznamy!$E$3:$E$27)</f>
        <v>3402</v>
      </c>
      <c r="E2587" s="59">
        <f>LOOKUP(A2587,Seznamy!$A$3:$A$27,Seznamy!$H$3:$H$27)</f>
        <v>123891</v>
      </c>
      <c r="F2587" s="60">
        <f>LOOKUP(A2587,Seznamy!$A$3:$A$27,Seznamy!$J$3:$J$27)</f>
        <v>0</v>
      </c>
      <c r="G2587" s="60">
        <v>35</v>
      </c>
      <c r="H2587" s="58">
        <f>LOOKUP(G2587,'Bez dříví'!$A$35:$A$84,'Bez dříví'!$B$35:$B$84)</f>
        <v>0</v>
      </c>
      <c r="I2587" s="61">
        <f t="array" ref="I2587">SUM(IF(('Bez dříví'!$A$3:$A$33=A2587)*('Bez dříví'!$D$1:$BA$1=G2587),'Bez dříví'!$D$3:$BA$33))</f>
        <v>0</v>
      </c>
      <c r="J2587" s="71" t="str">
        <f>IF(I2587=0,"",I2587)</f>
        <v/>
      </c>
      <c r="K2587" s="62">
        <f>IF(I2587=MIN($J$2553:$J$2602),1,"")</f>
        <v>1</v>
      </c>
    </row>
    <row r="2588" spans="1:11" hidden="1" x14ac:dyDescent="0.25">
      <c r="A2588" s="56">
        <v>52</v>
      </c>
      <c r="B2588" s="57">
        <f>LOOKUP(A2588,Seznamy!$A$3:$A$27,Seznamy!$B$3:$B$27)</f>
        <v>246056</v>
      </c>
      <c r="C2588" s="58" t="str">
        <f>LOOKUP(A2588,Seznamy!$A$3:$A$27,Seznamy!$C$3:$C$27)</f>
        <v>Jítrava</v>
      </c>
      <c r="D2588" s="59">
        <f>LOOKUP(A2588,Seznamy!$A$3:$A$27,Seznamy!$E$3:$E$27)</f>
        <v>3402</v>
      </c>
      <c r="E2588" s="59">
        <f>LOOKUP(A2588,Seznamy!$A$3:$A$27,Seznamy!$H$3:$H$27)</f>
        <v>123891</v>
      </c>
      <c r="F2588" s="60">
        <f>LOOKUP(A2588,Seznamy!$A$3:$A$27,Seznamy!$J$3:$J$27)</f>
        <v>0</v>
      </c>
      <c r="G2588" s="60">
        <v>36</v>
      </c>
      <c r="H2588" s="58">
        <f>LOOKUP(G2588,'Bez dříví'!$A$35:$A$84,'Bez dříví'!$B$35:$B$84)</f>
        <v>0</v>
      </c>
      <c r="I2588" s="61">
        <f t="array" ref="I2588">SUM(IF(('Bez dříví'!$A$3:$A$33=A2588)*('Bez dříví'!$D$1:$BA$1=G2588),'Bez dříví'!$D$3:$BA$33))</f>
        <v>0</v>
      </c>
      <c r="J2588" s="71" t="str">
        <f>IF(I2588=0,"",I2588)</f>
        <v/>
      </c>
      <c r="K2588" s="62">
        <f>IF(I2588=MIN($J$2553:$J$2602),1,"")</f>
        <v>1</v>
      </c>
    </row>
    <row r="2589" spans="1:11" hidden="1" x14ac:dyDescent="0.25">
      <c r="A2589" s="56">
        <v>52</v>
      </c>
      <c r="B2589" s="57">
        <f>LOOKUP(A2589,Seznamy!$A$3:$A$27,Seznamy!$B$3:$B$27)</f>
        <v>246056</v>
      </c>
      <c r="C2589" s="58" t="str">
        <f>LOOKUP(A2589,Seznamy!$A$3:$A$27,Seznamy!$C$3:$C$27)</f>
        <v>Jítrava</v>
      </c>
      <c r="D2589" s="59">
        <f>LOOKUP(A2589,Seznamy!$A$3:$A$27,Seznamy!$E$3:$E$27)</f>
        <v>3402</v>
      </c>
      <c r="E2589" s="59">
        <f>LOOKUP(A2589,Seznamy!$A$3:$A$27,Seznamy!$H$3:$H$27)</f>
        <v>123891</v>
      </c>
      <c r="F2589" s="60">
        <f>LOOKUP(A2589,Seznamy!$A$3:$A$27,Seznamy!$J$3:$J$27)</f>
        <v>0</v>
      </c>
      <c r="G2589" s="60">
        <v>37</v>
      </c>
      <c r="H2589" s="58">
        <f>LOOKUP(G2589,'Bez dříví'!$A$35:$A$84,'Bez dříví'!$B$35:$B$84)</f>
        <v>0</v>
      </c>
      <c r="I2589" s="61">
        <f t="array" ref="I2589">SUM(IF(('Bez dříví'!$A$3:$A$33=A2589)*('Bez dříví'!$D$1:$BA$1=G2589),'Bez dříví'!$D$3:$BA$33))</f>
        <v>0</v>
      </c>
      <c r="J2589" s="71" t="str">
        <f>IF(I2589=0,"",I2589)</f>
        <v/>
      </c>
      <c r="K2589" s="62">
        <f>IF(I2589=MIN($J$2553:$J$2602),1,"")</f>
        <v>1</v>
      </c>
    </row>
    <row r="2590" spans="1:11" hidden="1" x14ac:dyDescent="0.25">
      <c r="A2590" s="56">
        <v>52</v>
      </c>
      <c r="B2590" s="57">
        <f>LOOKUP(A2590,Seznamy!$A$3:$A$27,Seznamy!$B$3:$B$27)</f>
        <v>246056</v>
      </c>
      <c r="C2590" s="58" t="str">
        <f>LOOKUP(A2590,Seznamy!$A$3:$A$27,Seznamy!$C$3:$C$27)</f>
        <v>Jítrava</v>
      </c>
      <c r="D2590" s="59">
        <f>LOOKUP(A2590,Seznamy!$A$3:$A$27,Seznamy!$E$3:$E$27)</f>
        <v>3402</v>
      </c>
      <c r="E2590" s="59">
        <f>LOOKUP(A2590,Seznamy!$A$3:$A$27,Seznamy!$H$3:$H$27)</f>
        <v>123891</v>
      </c>
      <c r="F2590" s="60">
        <f>LOOKUP(A2590,Seznamy!$A$3:$A$27,Seznamy!$J$3:$J$27)</f>
        <v>0</v>
      </c>
      <c r="G2590" s="60">
        <v>38</v>
      </c>
      <c r="H2590" s="58">
        <f>LOOKUP(G2590,'Bez dříví'!$A$35:$A$84,'Bez dříví'!$B$35:$B$84)</f>
        <v>0</v>
      </c>
      <c r="I2590" s="61">
        <f t="array" ref="I2590">SUM(IF(('Bez dříví'!$A$3:$A$33=A2590)*('Bez dříví'!$D$1:$BA$1=G2590),'Bez dříví'!$D$3:$BA$33))</f>
        <v>0</v>
      </c>
      <c r="J2590" s="71" t="str">
        <f>IF(I2590=0,"",I2590)</f>
        <v/>
      </c>
      <c r="K2590" s="62">
        <f>IF(I2590=MIN($J$2553:$J$2602),1,"")</f>
        <v>1</v>
      </c>
    </row>
    <row r="2591" spans="1:11" hidden="1" x14ac:dyDescent="0.25">
      <c r="A2591" s="56">
        <v>52</v>
      </c>
      <c r="B2591" s="57">
        <f>LOOKUP(A2591,Seznamy!$A$3:$A$27,Seznamy!$B$3:$B$27)</f>
        <v>246056</v>
      </c>
      <c r="C2591" s="58" t="str">
        <f>LOOKUP(A2591,Seznamy!$A$3:$A$27,Seznamy!$C$3:$C$27)</f>
        <v>Jítrava</v>
      </c>
      <c r="D2591" s="59">
        <f>LOOKUP(A2591,Seznamy!$A$3:$A$27,Seznamy!$E$3:$E$27)</f>
        <v>3402</v>
      </c>
      <c r="E2591" s="59">
        <f>LOOKUP(A2591,Seznamy!$A$3:$A$27,Seznamy!$H$3:$H$27)</f>
        <v>123891</v>
      </c>
      <c r="F2591" s="60">
        <f>LOOKUP(A2591,Seznamy!$A$3:$A$27,Seznamy!$J$3:$J$27)</f>
        <v>0</v>
      </c>
      <c r="G2591" s="60">
        <v>39</v>
      </c>
      <c r="H2591" s="58">
        <f>LOOKUP(G2591,'Bez dříví'!$A$35:$A$84,'Bez dříví'!$B$35:$B$84)</f>
        <v>0</v>
      </c>
      <c r="I2591" s="61">
        <f t="array" ref="I2591">SUM(IF(('Bez dříví'!$A$3:$A$33=A2591)*('Bez dříví'!$D$1:$BA$1=G2591),'Bez dříví'!$D$3:$BA$33))</f>
        <v>0</v>
      </c>
      <c r="J2591" s="71" t="str">
        <f>IF(I2591=0,"",I2591)</f>
        <v/>
      </c>
      <c r="K2591" s="62">
        <f>IF(I2591=MIN($J$2553:$J$2602),1,"")</f>
        <v>1</v>
      </c>
    </row>
    <row r="2592" spans="1:11" hidden="1" x14ac:dyDescent="0.25">
      <c r="A2592" s="56">
        <v>52</v>
      </c>
      <c r="B2592" s="57">
        <f>LOOKUP(A2592,Seznamy!$A$3:$A$27,Seznamy!$B$3:$B$27)</f>
        <v>246056</v>
      </c>
      <c r="C2592" s="58" t="str">
        <f>LOOKUP(A2592,Seznamy!$A$3:$A$27,Seznamy!$C$3:$C$27)</f>
        <v>Jítrava</v>
      </c>
      <c r="D2592" s="59">
        <f>LOOKUP(A2592,Seznamy!$A$3:$A$27,Seznamy!$E$3:$E$27)</f>
        <v>3402</v>
      </c>
      <c r="E2592" s="59">
        <f>LOOKUP(A2592,Seznamy!$A$3:$A$27,Seznamy!$H$3:$H$27)</f>
        <v>123891</v>
      </c>
      <c r="F2592" s="60">
        <f>LOOKUP(A2592,Seznamy!$A$3:$A$27,Seznamy!$J$3:$J$27)</f>
        <v>0</v>
      </c>
      <c r="G2592" s="60">
        <v>40</v>
      </c>
      <c r="H2592" s="58">
        <f>LOOKUP(G2592,'Bez dříví'!$A$35:$A$84,'Bez dříví'!$B$35:$B$84)</f>
        <v>0</v>
      </c>
      <c r="I2592" s="61">
        <f t="array" ref="I2592">SUM(IF(('Bez dříví'!$A$3:$A$33=A2592)*('Bez dříví'!$D$1:$BA$1=G2592),'Bez dříví'!$D$3:$BA$33))</f>
        <v>0</v>
      </c>
      <c r="J2592" s="71" t="str">
        <f>IF(I2592=0,"",I2592)</f>
        <v/>
      </c>
      <c r="K2592" s="62">
        <f>IF(I2592=MIN($J$2553:$J$2602),1,"")</f>
        <v>1</v>
      </c>
    </row>
    <row r="2593" spans="1:11" hidden="1" x14ac:dyDescent="0.25">
      <c r="A2593" s="56">
        <v>52</v>
      </c>
      <c r="B2593" s="57">
        <f>LOOKUP(A2593,Seznamy!$A$3:$A$27,Seznamy!$B$3:$B$27)</f>
        <v>246056</v>
      </c>
      <c r="C2593" s="58" t="str">
        <f>LOOKUP(A2593,Seznamy!$A$3:$A$27,Seznamy!$C$3:$C$27)</f>
        <v>Jítrava</v>
      </c>
      <c r="D2593" s="59">
        <f>LOOKUP(A2593,Seznamy!$A$3:$A$27,Seznamy!$E$3:$E$27)</f>
        <v>3402</v>
      </c>
      <c r="E2593" s="59">
        <f>LOOKUP(A2593,Seznamy!$A$3:$A$27,Seznamy!$H$3:$H$27)</f>
        <v>123891</v>
      </c>
      <c r="F2593" s="60">
        <f>LOOKUP(A2593,Seznamy!$A$3:$A$27,Seznamy!$J$3:$J$27)</f>
        <v>0</v>
      </c>
      <c r="G2593" s="60">
        <v>41</v>
      </c>
      <c r="H2593" s="58">
        <f>LOOKUP(G2593,'Bez dříví'!$A$35:$A$84,'Bez dříví'!$B$35:$B$84)</f>
        <v>0</v>
      </c>
      <c r="I2593" s="61">
        <f t="array" ref="I2593">SUM(IF(('Bez dříví'!$A$3:$A$33=A2593)*('Bez dříví'!$D$1:$BA$1=G2593),'Bez dříví'!$D$3:$BA$33))</f>
        <v>0</v>
      </c>
      <c r="J2593" s="71" t="str">
        <f>IF(I2593=0,"",I2593)</f>
        <v/>
      </c>
      <c r="K2593" s="62">
        <f>IF(I2593=MIN($J$2553:$J$2602),1,"")</f>
        <v>1</v>
      </c>
    </row>
    <row r="2594" spans="1:11" hidden="1" x14ac:dyDescent="0.25">
      <c r="A2594" s="56">
        <v>52</v>
      </c>
      <c r="B2594" s="57">
        <f>LOOKUP(A2594,Seznamy!$A$3:$A$27,Seznamy!$B$3:$B$27)</f>
        <v>246056</v>
      </c>
      <c r="C2594" s="58" t="str">
        <f>LOOKUP(A2594,Seznamy!$A$3:$A$27,Seznamy!$C$3:$C$27)</f>
        <v>Jítrava</v>
      </c>
      <c r="D2594" s="59">
        <f>LOOKUP(A2594,Seznamy!$A$3:$A$27,Seznamy!$E$3:$E$27)</f>
        <v>3402</v>
      </c>
      <c r="E2594" s="59">
        <f>LOOKUP(A2594,Seznamy!$A$3:$A$27,Seznamy!$H$3:$H$27)</f>
        <v>123891</v>
      </c>
      <c r="F2594" s="60">
        <f>LOOKUP(A2594,Seznamy!$A$3:$A$27,Seznamy!$J$3:$J$27)</f>
        <v>0</v>
      </c>
      <c r="G2594" s="60">
        <v>42</v>
      </c>
      <c r="H2594" s="58">
        <f>LOOKUP(G2594,'Bez dříví'!$A$35:$A$84,'Bez dříví'!$B$35:$B$84)</f>
        <v>0</v>
      </c>
      <c r="I2594" s="61">
        <f t="array" ref="I2594">SUM(IF(('Bez dříví'!$A$3:$A$33=A2594)*('Bez dříví'!$D$1:$BA$1=G2594),'Bez dříví'!$D$3:$BA$33))</f>
        <v>0</v>
      </c>
      <c r="J2594" s="71" t="str">
        <f>IF(I2594=0,"",I2594)</f>
        <v/>
      </c>
      <c r="K2594" s="62">
        <f>IF(I2594=MIN($J$2553:$J$2602),1,"")</f>
        <v>1</v>
      </c>
    </row>
    <row r="2595" spans="1:11" hidden="1" x14ac:dyDescent="0.25">
      <c r="A2595" s="56">
        <v>52</v>
      </c>
      <c r="B2595" s="57">
        <f>LOOKUP(A2595,Seznamy!$A$3:$A$27,Seznamy!$B$3:$B$27)</f>
        <v>246056</v>
      </c>
      <c r="C2595" s="58" t="str">
        <f>LOOKUP(A2595,Seznamy!$A$3:$A$27,Seznamy!$C$3:$C$27)</f>
        <v>Jítrava</v>
      </c>
      <c r="D2595" s="59">
        <f>LOOKUP(A2595,Seznamy!$A$3:$A$27,Seznamy!$E$3:$E$27)</f>
        <v>3402</v>
      </c>
      <c r="E2595" s="59">
        <f>LOOKUP(A2595,Seznamy!$A$3:$A$27,Seznamy!$H$3:$H$27)</f>
        <v>123891</v>
      </c>
      <c r="F2595" s="60">
        <f>LOOKUP(A2595,Seznamy!$A$3:$A$27,Seznamy!$J$3:$J$27)</f>
        <v>0</v>
      </c>
      <c r="G2595" s="60">
        <v>43</v>
      </c>
      <c r="H2595" s="58">
        <f>LOOKUP(G2595,'Bez dříví'!$A$35:$A$84,'Bez dříví'!$B$35:$B$84)</f>
        <v>0</v>
      </c>
      <c r="I2595" s="61">
        <f t="array" ref="I2595">SUM(IF(('Bez dříví'!$A$3:$A$33=A2595)*('Bez dříví'!$D$1:$BA$1=G2595),'Bez dříví'!$D$3:$BA$33))</f>
        <v>0</v>
      </c>
      <c r="J2595" s="71" t="str">
        <f>IF(I2595=0,"",I2595)</f>
        <v/>
      </c>
      <c r="K2595" s="62">
        <f>IF(I2595=MIN($J$2553:$J$2602),1,"")</f>
        <v>1</v>
      </c>
    </row>
    <row r="2596" spans="1:11" hidden="1" x14ac:dyDescent="0.25">
      <c r="A2596" s="56">
        <v>52</v>
      </c>
      <c r="B2596" s="57">
        <f>LOOKUP(A2596,Seznamy!$A$3:$A$27,Seznamy!$B$3:$B$27)</f>
        <v>246056</v>
      </c>
      <c r="C2596" s="58" t="str">
        <f>LOOKUP(A2596,Seznamy!$A$3:$A$27,Seznamy!$C$3:$C$27)</f>
        <v>Jítrava</v>
      </c>
      <c r="D2596" s="59">
        <f>LOOKUP(A2596,Seznamy!$A$3:$A$27,Seznamy!$E$3:$E$27)</f>
        <v>3402</v>
      </c>
      <c r="E2596" s="59">
        <f>LOOKUP(A2596,Seznamy!$A$3:$A$27,Seznamy!$H$3:$H$27)</f>
        <v>123891</v>
      </c>
      <c r="F2596" s="60">
        <f>LOOKUP(A2596,Seznamy!$A$3:$A$27,Seznamy!$J$3:$J$27)</f>
        <v>0</v>
      </c>
      <c r="G2596" s="60">
        <v>44</v>
      </c>
      <c r="H2596" s="58">
        <f>LOOKUP(G2596,'Bez dříví'!$A$35:$A$84,'Bez dříví'!$B$35:$B$84)</f>
        <v>0</v>
      </c>
      <c r="I2596" s="61">
        <f t="array" ref="I2596">SUM(IF(('Bez dříví'!$A$3:$A$33=A2596)*('Bez dříví'!$D$1:$BA$1=G2596),'Bez dříví'!$D$3:$BA$33))</f>
        <v>0</v>
      </c>
      <c r="J2596" s="71" t="str">
        <f>IF(I2596=0,"",I2596)</f>
        <v/>
      </c>
      <c r="K2596" s="62">
        <f>IF(I2596=MIN($J$2553:$J$2602),1,"")</f>
        <v>1</v>
      </c>
    </row>
    <row r="2597" spans="1:11" hidden="1" x14ac:dyDescent="0.25">
      <c r="A2597" s="56">
        <v>52</v>
      </c>
      <c r="B2597" s="57">
        <f>LOOKUP(A2597,Seznamy!$A$3:$A$27,Seznamy!$B$3:$B$27)</f>
        <v>246056</v>
      </c>
      <c r="C2597" s="58" t="str">
        <f>LOOKUP(A2597,Seznamy!$A$3:$A$27,Seznamy!$C$3:$C$27)</f>
        <v>Jítrava</v>
      </c>
      <c r="D2597" s="59">
        <f>LOOKUP(A2597,Seznamy!$A$3:$A$27,Seznamy!$E$3:$E$27)</f>
        <v>3402</v>
      </c>
      <c r="E2597" s="59">
        <f>LOOKUP(A2597,Seznamy!$A$3:$A$27,Seznamy!$H$3:$H$27)</f>
        <v>123891</v>
      </c>
      <c r="F2597" s="60">
        <f>LOOKUP(A2597,Seznamy!$A$3:$A$27,Seznamy!$J$3:$J$27)</f>
        <v>0</v>
      </c>
      <c r="G2597" s="60">
        <v>45</v>
      </c>
      <c r="H2597" s="58">
        <f>LOOKUP(G2597,'Bez dříví'!$A$35:$A$84,'Bez dříví'!$B$35:$B$84)</f>
        <v>0</v>
      </c>
      <c r="I2597" s="61">
        <f t="array" ref="I2597">SUM(IF(('Bez dříví'!$A$3:$A$33=A2597)*('Bez dříví'!$D$1:$BA$1=G2597),'Bez dříví'!$D$3:$BA$33))</f>
        <v>0</v>
      </c>
      <c r="J2597" s="71" t="str">
        <f>IF(I2597=0,"",I2597)</f>
        <v/>
      </c>
      <c r="K2597" s="62">
        <f>IF(I2597=MIN($J$2553:$J$2602),1,"")</f>
        <v>1</v>
      </c>
    </row>
    <row r="2598" spans="1:11" hidden="1" x14ac:dyDescent="0.25">
      <c r="A2598" s="56">
        <v>52</v>
      </c>
      <c r="B2598" s="57">
        <f>LOOKUP(A2598,Seznamy!$A$3:$A$27,Seznamy!$B$3:$B$27)</f>
        <v>246056</v>
      </c>
      <c r="C2598" s="58" t="str">
        <f>LOOKUP(A2598,Seznamy!$A$3:$A$27,Seznamy!$C$3:$C$27)</f>
        <v>Jítrava</v>
      </c>
      <c r="D2598" s="59">
        <f>LOOKUP(A2598,Seznamy!$A$3:$A$27,Seznamy!$E$3:$E$27)</f>
        <v>3402</v>
      </c>
      <c r="E2598" s="59">
        <f>LOOKUP(A2598,Seznamy!$A$3:$A$27,Seznamy!$H$3:$H$27)</f>
        <v>123891</v>
      </c>
      <c r="F2598" s="60">
        <f>LOOKUP(A2598,Seznamy!$A$3:$A$27,Seznamy!$J$3:$J$27)</f>
        <v>0</v>
      </c>
      <c r="G2598" s="60">
        <v>46</v>
      </c>
      <c r="H2598" s="58">
        <f>LOOKUP(G2598,'Bez dříví'!$A$35:$A$84,'Bez dříví'!$B$35:$B$84)</f>
        <v>0</v>
      </c>
      <c r="I2598" s="61">
        <f t="array" ref="I2598">SUM(IF(('Bez dříví'!$A$3:$A$33=A2598)*('Bez dříví'!$D$1:$BA$1=G2598),'Bez dříví'!$D$3:$BA$33))</f>
        <v>0</v>
      </c>
      <c r="J2598" s="71" t="str">
        <f>IF(I2598=0,"",I2598)</f>
        <v/>
      </c>
      <c r="K2598" s="62">
        <f>IF(I2598=MIN($J$2553:$J$2602),1,"")</f>
        <v>1</v>
      </c>
    </row>
    <row r="2599" spans="1:11" hidden="1" x14ac:dyDescent="0.25">
      <c r="A2599" s="56">
        <v>52</v>
      </c>
      <c r="B2599" s="57">
        <f>LOOKUP(A2599,Seznamy!$A$3:$A$27,Seznamy!$B$3:$B$27)</f>
        <v>246056</v>
      </c>
      <c r="C2599" s="58" t="str">
        <f>LOOKUP(A2599,Seznamy!$A$3:$A$27,Seznamy!$C$3:$C$27)</f>
        <v>Jítrava</v>
      </c>
      <c r="D2599" s="59">
        <f>LOOKUP(A2599,Seznamy!$A$3:$A$27,Seznamy!$E$3:$E$27)</f>
        <v>3402</v>
      </c>
      <c r="E2599" s="59">
        <f>LOOKUP(A2599,Seznamy!$A$3:$A$27,Seznamy!$H$3:$H$27)</f>
        <v>123891</v>
      </c>
      <c r="F2599" s="60">
        <f>LOOKUP(A2599,Seznamy!$A$3:$A$27,Seznamy!$J$3:$J$27)</f>
        <v>0</v>
      </c>
      <c r="G2599" s="60">
        <v>47</v>
      </c>
      <c r="H2599" s="58">
        <f>LOOKUP(G2599,'Bez dříví'!$A$35:$A$84,'Bez dříví'!$B$35:$B$84)</f>
        <v>0</v>
      </c>
      <c r="I2599" s="61">
        <f t="array" ref="I2599">SUM(IF(('Bez dříví'!$A$3:$A$33=A2599)*('Bez dříví'!$D$1:$BA$1=G2599),'Bez dříví'!$D$3:$BA$33))</f>
        <v>0</v>
      </c>
      <c r="J2599" s="71" t="str">
        <f>IF(I2599=0,"",I2599)</f>
        <v/>
      </c>
      <c r="K2599" s="62">
        <f>IF(I2599=MIN($J$2553:$J$2602),1,"")</f>
        <v>1</v>
      </c>
    </row>
    <row r="2600" spans="1:11" hidden="1" x14ac:dyDescent="0.25">
      <c r="A2600" s="56">
        <v>52</v>
      </c>
      <c r="B2600" s="57">
        <f>LOOKUP(A2600,Seznamy!$A$3:$A$27,Seznamy!$B$3:$B$27)</f>
        <v>246056</v>
      </c>
      <c r="C2600" s="58" t="str">
        <f>LOOKUP(A2600,Seznamy!$A$3:$A$27,Seznamy!$C$3:$C$27)</f>
        <v>Jítrava</v>
      </c>
      <c r="D2600" s="59">
        <f>LOOKUP(A2600,Seznamy!$A$3:$A$27,Seznamy!$E$3:$E$27)</f>
        <v>3402</v>
      </c>
      <c r="E2600" s="59">
        <f>LOOKUP(A2600,Seznamy!$A$3:$A$27,Seznamy!$H$3:$H$27)</f>
        <v>123891</v>
      </c>
      <c r="F2600" s="60">
        <f>LOOKUP(A2600,Seznamy!$A$3:$A$27,Seznamy!$J$3:$J$27)</f>
        <v>0</v>
      </c>
      <c r="G2600" s="60">
        <v>48</v>
      </c>
      <c r="H2600" s="58">
        <f>LOOKUP(G2600,'Bez dříví'!$A$35:$A$84,'Bez dříví'!$B$35:$B$84)</f>
        <v>0</v>
      </c>
      <c r="I2600" s="61">
        <f t="array" ref="I2600">SUM(IF(('Bez dříví'!$A$3:$A$33=A2600)*('Bez dříví'!$D$1:$BA$1=G2600),'Bez dříví'!$D$3:$BA$33))</f>
        <v>0</v>
      </c>
      <c r="J2600" s="71" t="str">
        <f>IF(I2600=0,"",I2600)</f>
        <v/>
      </c>
      <c r="K2600" s="62">
        <f>IF(I2600=MIN($J$2553:$J$2602),1,"")</f>
        <v>1</v>
      </c>
    </row>
    <row r="2601" spans="1:11" hidden="1" x14ac:dyDescent="0.25">
      <c r="A2601" s="56">
        <v>52</v>
      </c>
      <c r="B2601" s="57">
        <f>LOOKUP(A2601,Seznamy!$A$3:$A$27,Seznamy!$B$3:$B$27)</f>
        <v>246056</v>
      </c>
      <c r="C2601" s="58" t="str">
        <f>LOOKUP(A2601,Seznamy!$A$3:$A$27,Seznamy!$C$3:$C$27)</f>
        <v>Jítrava</v>
      </c>
      <c r="D2601" s="59">
        <f>LOOKUP(A2601,Seznamy!$A$3:$A$27,Seznamy!$E$3:$E$27)</f>
        <v>3402</v>
      </c>
      <c r="E2601" s="59">
        <f>LOOKUP(A2601,Seznamy!$A$3:$A$27,Seznamy!$H$3:$H$27)</f>
        <v>123891</v>
      </c>
      <c r="F2601" s="60">
        <f>LOOKUP(A2601,Seznamy!$A$3:$A$27,Seznamy!$J$3:$J$27)</f>
        <v>0</v>
      </c>
      <c r="G2601" s="60">
        <v>49</v>
      </c>
      <c r="H2601" s="58">
        <f>LOOKUP(G2601,'Bez dříví'!$A$35:$A$84,'Bez dříví'!$B$35:$B$84)</f>
        <v>0</v>
      </c>
      <c r="I2601" s="61">
        <f t="array" ref="I2601">SUM(IF(('Bez dříví'!$A$3:$A$33=A2601)*('Bez dříví'!$D$1:$BA$1=G2601),'Bez dříví'!$D$3:$BA$33))</f>
        <v>0</v>
      </c>
      <c r="J2601" s="71" t="str">
        <f>IF(I2601=0,"",I2601)</f>
        <v/>
      </c>
      <c r="K2601" s="62">
        <f>IF(I2601=MIN($J$2553:$J$2602),1,"")</f>
        <v>1</v>
      </c>
    </row>
    <row r="2602" spans="1:11" hidden="1" x14ac:dyDescent="0.25">
      <c r="A2602" s="56">
        <v>52</v>
      </c>
      <c r="B2602" s="57">
        <f>LOOKUP(A2602,Seznamy!$A$3:$A$27,Seznamy!$B$3:$B$27)</f>
        <v>246056</v>
      </c>
      <c r="C2602" s="58" t="str">
        <f>LOOKUP(A2602,Seznamy!$A$3:$A$27,Seznamy!$C$3:$C$27)</f>
        <v>Jítrava</v>
      </c>
      <c r="D2602" s="59">
        <f>LOOKUP(A2602,Seznamy!$A$3:$A$27,Seznamy!$E$3:$E$27)</f>
        <v>3402</v>
      </c>
      <c r="E2602" s="59">
        <f>LOOKUP(A2602,Seznamy!$A$3:$A$27,Seznamy!$H$3:$H$27)</f>
        <v>123891</v>
      </c>
      <c r="F2602" s="60">
        <f>LOOKUP(A2602,Seznamy!$A$3:$A$27,Seznamy!$J$3:$J$27)</f>
        <v>0</v>
      </c>
      <c r="G2602" s="60">
        <v>50</v>
      </c>
      <c r="H2602" s="58">
        <f>LOOKUP(G2602,'Bez dříví'!$A$35:$A$84,'Bez dříví'!$B$35:$B$84)</f>
        <v>0</v>
      </c>
      <c r="I2602" s="61">
        <f t="array" ref="I2602">SUM(IF(('Bez dříví'!$A$3:$A$33=A2602)*('Bez dříví'!$D$1:$BA$1=G2602),'Bez dříví'!$D$3:$BA$33))</f>
        <v>0</v>
      </c>
      <c r="J2602" s="71" t="str">
        <f>IF(I2602=0,"",I2602)</f>
        <v/>
      </c>
      <c r="K2602" s="62">
        <f>IF(I2602=MIN($J$2553:$J$2602),1,"")</f>
        <v>1</v>
      </c>
    </row>
    <row r="2603" spans="1:11" hidden="1" x14ac:dyDescent="0.25">
      <c r="A2603" s="34">
        <v>53</v>
      </c>
      <c r="B2603" s="35">
        <f>LOOKUP(A2603,Seznamy!$A$3:$A$27,Seznamy!$B$3:$B$27)</f>
        <v>246056</v>
      </c>
      <c r="C2603" s="36" t="str">
        <f>LOOKUP(A2603,Seznamy!$A$3:$A$27,Seznamy!$C$3:$C$27)</f>
        <v>Jítrava</v>
      </c>
      <c r="D2603" s="37">
        <f>LOOKUP(A2603,Seznamy!$A$3:$A$27,Seznamy!$E$3:$E$27)</f>
        <v>3402</v>
      </c>
      <c r="E2603" s="37">
        <f>LOOKUP(A2603,Seznamy!$A$3:$A$27,Seznamy!$H$3:$H$27)</f>
        <v>123891</v>
      </c>
      <c r="F2603" s="38">
        <f>LOOKUP(A2603,Seznamy!$A$3:$A$27,Seznamy!$J$3:$J$27)</f>
        <v>0</v>
      </c>
      <c r="G2603" s="38">
        <v>1</v>
      </c>
      <c r="H2603" s="36" t="str">
        <f>LOOKUP(G2603,'Bez dříví'!$A$35:$A$84,'Bez dříví'!$B$35:$B$84)</f>
        <v>LESCUS Cetkovice, s.r.o.</v>
      </c>
      <c r="I2603" s="39">
        <f t="array" ref="I2603">SUM(IF(('Bez dříví'!$A$3:$A$33=A2603)*('Bez dříví'!$D$1:$BA$1=G2603),'Bez dříví'!$D$3:$BA$33))</f>
        <v>0</v>
      </c>
      <c r="J2603" s="70" t="str">
        <f>IF(I2603=0,"",I2603)</f>
        <v/>
      </c>
      <c r="K2603" s="40">
        <f>IF(I2603=MIN($J$2603:$J$2652),1,"")</f>
        <v>1</v>
      </c>
    </row>
    <row r="2604" spans="1:11" hidden="1" x14ac:dyDescent="0.25">
      <c r="A2604" s="34">
        <v>53</v>
      </c>
      <c r="B2604" s="35">
        <f>LOOKUP(A2604,Seznamy!$A$3:$A$27,Seznamy!$B$3:$B$27)</f>
        <v>246056</v>
      </c>
      <c r="C2604" s="36" t="str">
        <f>LOOKUP(A2604,Seznamy!$A$3:$A$27,Seznamy!$C$3:$C$27)</f>
        <v>Jítrava</v>
      </c>
      <c r="D2604" s="37">
        <f>LOOKUP(A2604,Seznamy!$A$3:$A$27,Seznamy!$E$3:$E$27)</f>
        <v>3402</v>
      </c>
      <c r="E2604" s="37">
        <f>LOOKUP(A2604,Seznamy!$A$3:$A$27,Seznamy!$H$3:$H$27)</f>
        <v>123891</v>
      </c>
      <c r="F2604" s="38">
        <f>LOOKUP(A2604,Seznamy!$A$3:$A$27,Seznamy!$J$3:$J$27)</f>
        <v>0</v>
      </c>
      <c r="G2604" s="38">
        <v>2</v>
      </c>
      <c r="H2604" s="36" t="str">
        <f>LOOKUP(G2604,'Bez dříví'!$A$35:$A$84,'Bez dříví'!$B$35:$B$84)</f>
        <v>EGREGA s.r.o.</v>
      </c>
      <c r="I2604" s="39">
        <f t="array" ref="I2604">SUM(IF(('Bez dříví'!$A$3:$A$33=A2604)*('Bez dříví'!$D$1:$BA$1=G2604),'Bez dříví'!$D$3:$BA$33))</f>
        <v>0</v>
      </c>
      <c r="J2604" s="70" t="str">
        <f>IF(I2604=0,"",I2604)</f>
        <v/>
      </c>
      <c r="K2604" s="40">
        <f>IF(I2604=MIN($J$2603:$J$2652),1,"")</f>
        <v>1</v>
      </c>
    </row>
    <row r="2605" spans="1:11" hidden="1" x14ac:dyDescent="0.25">
      <c r="A2605" s="34">
        <v>53</v>
      </c>
      <c r="B2605" s="35">
        <f>LOOKUP(A2605,Seznamy!$A$3:$A$27,Seznamy!$B$3:$B$27)</f>
        <v>246056</v>
      </c>
      <c r="C2605" s="36" t="str">
        <f>LOOKUP(A2605,Seznamy!$A$3:$A$27,Seznamy!$C$3:$C$27)</f>
        <v>Jítrava</v>
      </c>
      <c r="D2605" s="37">
        <f>LOOKUP(A2605,Seznamy!$A$3:$A$27,Seznamy!$E$3:$E$27)</f>
        <v>3402</v>
      </c>
      <c r="E2605" s="37">
        <f>LOOKUP(A2605,Seznamy!$A$3:$A$27,Seznamy!$H$3:$H$27)</f>
        <v>123891</v>
      </c>
      <c r="F2605" s="38">
        <f>LOOKUP(A2605,Seznamy!$A$3:$A$27,Seznamy!$J$3:$J$27)</f>
        <v>0</v>
      </c>
      <c r="G2605" s="38">
        <v>3</v>
      </c>
      <c r="H2605" s="36" t="str">
        <f>LOOKUP(G2605,'Bez dříví'!$A$35:$A$84,'Bez dříví'!$B$35:$B$84)</f>
        <v>Lesostavby Frýdek-Místek a.s.</v>
      </c>
      <c r="I2605" s="39">
        <f t="array" ref="I2605">SUM(IF(('Bez dříví'!$A$3:$A$33=A2605)*('Bez dříví'!$D$1:$BA$1=G2605),'Bez dříví'!$D$3:$BA$33))</f>
        <v>0</v>
      </c>
      <c r="J2605" s="70" t="str">
        <f>IF(I2605=0,"",I2605)</f>
        <v/>
      </c>
      <c r="K2605" s="40">
        <f>IF(I2605=MIN($J$2603:$J$2652),1,"")</f>
        <v>1</v>
      </c>
    </row>
    <row r="2606" spans="1:11" hidden="1" x14ac:dyDescent="0.25">
      <c r="A2606" s="34">
        <v>53</v>
      </c>
      <c r="B2606" s="35">
        <f>LOOKUP(A2606,Seznamy!$A$3:$A$27,Seznamy!$B$3:$B$27)</f>
        <v>246056</v>
      </c>
      <c r="C2606" s="36" t="str">
        <f>LOOKUP(A2606,Seznamy!$A$3:$A$27,Seznamy!$C$3:$C$27)</f>
        <v>Jítrava</v>
      </c>
      <c r="D2606" s="37">
        <f>LOOKUP(A2606,Seznamy!$A$3:$A$27,Seznamy!$E$3:$E$27)</f>
        <v>3402</v>
      </c>
      <c r="E2606" s="37">
        <f>LOOKUP(A2606,Seznamy!$A$3:$A$27,Seznamy!$H$3:$H$27)</f>
        <v>123891</v>
      </c>
      <c r="F2606" s="38">
        <f>LOOKUP(A2606,Seznamy!$A$3:$A$27,Seznamy!$J$3:$J$27)</f>
        <v>0</v>
      </c>
      <c r="G2606" s="38">
        <v>4</v>
      </c>
      <c r="H2606" s="36" t="str">
        <f>LOOKUP(G2606,'Bez dříví'!$A$35:$A$84,'Bez dříví'!$B$35:$B$84)</f>
        <v>LST a.s.</v>
      </c>
      <c r="I2606" s="39">
        <f t="array" ref="I2606">SUM(IF(('Bez dříví'!$A$3:$A$33=A2606)*('Bez dříví'!$D$1:$BA$1=G2606),'Bez dříví'!$D$3:$BA$33))</f>
        <v>0</v>
      </c>
      <c r="J2606" s="70" t="str">
        <f>IF(I2606=0,"",I2606)</f>
        <v/>
      </c>
      <c r="K2606" s="40">
        <f>IF(I2606=MIN($J$2603:$J$2652),1,"")</f>
        <v>1</v>
      </c>
    </row>
    <row r="2607" spans="1:11" hidden="1" x14ac:dyDescent="0.25">
      <c r="A2607" s="34">
        <v>53</v>
      </c>
      <c r="B2607" s="35">
        <f>LOOKUP(A2607,Seznamy!$A$3:$A$27,Seznamy!$B$3:$B$27)</f>
        <v>246056</v>
      </c>
      <c r="C2607" s="36" t="str">
        <f>LOOKUP(A2607,Seznamy!$A$3:$A$27,Seznamy!$C$3:$C$27)</f>
        <v>Jítrava</v>
      </c>
      <c r="D2607" s="37">
        <f>LOOKUP(A2607,Seznamy!$A$3:$A$27,Seznamy!$E$3:$E$27)</f>
        <v>3402</v>
      </c>
      <c r="E2607" s="37">
        <f>LOOKUP(A2607,Seznamy!$A$3:$A$27,Seznamy!$H$3:$H$27)</f>
        <v>123891</v>
      </c>
      <c r="F2607" s="38">
        <f>LOOKUP(A2607,Seznamy!$A$3:$A$27,Seznamy!$J$3:$J$27)</f>
        <v>0</v>
      </c>
      <c r="G2607" s="38">
        <v>5</v>
      </c>
      <c r="H2607" s="36" t="str">
        <f>LOOKUP(G2607,'Bez dříví'!$A$35:$A$84,'Bez dříví'!$B$35:$B$84)</f>
        <v>UNILES a.s.</v>
      </c>
      <c r="I2607" s="39">
        <f t="array" ref="I2607">SUM(IF(('Bez dříví'!$A$3:$A$33=A2607)*('Bez dříví'!$D$1:$BA$1=G2607),'Bez dříví'!$D$3:$BA$33))</f>
        <v>0</v>
      </c>
      <c r="J2607" s="70" t="str">
        <f>IF(I2607=0,"",I2607)</f>
        <v/>
      </c>
      <c r="K2607" s="40">
        <f>IF(I2607=MIN($J$2603:$J$2652),1,"")</f>
        <v>1</v>
      </c>
    </row>
    <row r="2608" spans="1:11" hidden="1" x14ac:dyDescent="0.25">
      <c r="A2608" s="34">
        <v>53</v>
      </c>
      <c r="B2608" s="35">
        <f>LOOKUP(A2608,Seznamy!$A$3:$A$27,Seznamy!$B$3:$B$27)</f>
        <v>246056</v>
      </c>
      <c r="C2608" s="36" t="str">
        <f>LOOKUP(A2608,Seznamy!$A$3:$A$27,Seznamy!$C$3:$C$27)</f>
        <v>Jítrava</v>
      </c>
      <c r="D2608" s="37">
        <f>LOOKUP(A2608,Seznamy!$A$3:$A$27,Seznamy!$E$3:$E$27)</f>
        <v>3402</v>
      </c>
      <c r="E2608" s="37">
        <f>LOOKUP(A2608,Seznamy!$A$3:$A$27,Seznamy!$H$3:$H$27)</f>
        <v>123891</v>
      </c>
      <c r="F2608" s="38">
        <f>LOOKUP(A2608,Seznamy!$A$3:$A$27,Seznamy!$J$3:$J$27)</f>
        <v>0</v>
      </c>
      <c r="G2608" s="38">
        <v>6</v>
      </c>
      <c r="H2608" s="36" t="str">
        <f>LOOKUP(G2608,'Bez dříví'!$A$35:$A$84,'Bez dříví'!$B$35:$B$84)</f>
        <v>LDF Rožnov a.s.</v>
      </c>
      <c r="I2608" s="39">
        <f t="array" ref="I2608">SUM(IF(('Bez dříví'!$A$3:$A$33=A2608)*('Bez dříví'!$D$1:$BA$1=G2608),'Bez dříví'!$D$3:$BA$33))</f>
        <v>0</v>
      </c>
      <c r="J2608" s="70" t="str">
        <f>IF(I2608=0,"",I2608)</f>
        <v/>
      </c>
      <c r="K2608" s="40">
        <f>IF(I2608=MIN($J$2603:$J$2652),1,"")</f>
        <v>1</v>
      </c>
    </row>
    <row r="2609" spans="1:11" hidden="1" x14ac:dyDescent="0.25">
      <c r="A2609" s="34">
        <v>53</v>
      </c>
      <c r="B2609" s="35">
        <f>LOOKUP(A2609,Seznamy!$A$3:$A$27,Seznamy!$B$3:$B$27)</f>
        <v>246056</v>
      </c>
      <c r="C2609" s="36" t="str">
        <f>LOOKUP(A2609,Seznamy!$A$3:$A$27,Seznamy!$C$3:$C$27)</f>
        <v>Jítrava</v>
      </c>
      <c r="D2609" s="37">
        <f>LOOKUP(A2609,Seznamy!$A$3:$A$27,Seznamy!$E$3:$E$27)</f>
        <v>3402</v>
      </c>
      <c r="E2609" s="37">
        <f>LOOKUP(A2609,Seznamy!$A$3:$A$27,Seznamy!$H$3:$H$27)</f>
        <v>123891</v>
      </c>
      <c r="F2609" s="38">
        <f>LOOKUP(A2609,Seznamy!$A$3:$A$27,Seznamy!$J$3:$J$27)</f>
        <v>0</v>
      </c>
      <c r="G2609" s="38">
        <v>7</v>
      </c>
      <c r="H2609" s="36" t="str">
        <f>LOOKUP(G2609,'Bez dříví'!$A$35:$A$84,'Bez dříví'!$B$35:$B$84)</f>
        <v>ACLESIA, spol. s r.o.</v>
      </c>
      <c r="I2609" s="39">
        <f t="array" ref="I2609">SUM(IF(('Bez dříví'!$A$3:$A$33=A2609)*('Bez dříví'!$D$1:$BA$1=G2609),'Bez dříví'!$D$3:$BA$33))</f>
        <v>0</v>
      </c>
      <c r="J2609" s="70" t="str">
        <f>IF(I2609=0,"",I2609)</f>
        <v/>
      </c>
      <c r="K2609" s="40">
        <f>IF(I2609=MIN($J$2603:$J$2652),1,"")</f>
        <v>1</v>
      </c>
    </row>
    <row r="2610" spans="1:11" hidden="1" x14ac:dyDescent="0.25">
      <c r="A2610" s="34">
        <v>53</v>
      </c>
      <c r="B2610" s="35">
        <f>LOOKUP(A2610,Seznamy!$A$3:$A$27,Seznamy!$B$3:$B$27)</f>
        <v>246056</v>
      </c>
      <c r="C2610" s="36" t="str">
        <f>LOOKUP(A2610,Seznamy!$A$3:$A$27,Seznamy!$C$3:$C$27)</f>
        <v>Jítrava</v>
      </c>
      <c r="D2610" s="37">
        <f>LOOKUP(A2610,Seznamy!$A$3:$A$27,Seznamy!$E$3:$E$27)</f>
        <v>3402</v>
      </c>
      <c r="E2610" s="37">
        <f>LOOKUP(A2610,Seznamy!$A$3:$A$27,Seznamy!$H$3:$H$27)</f>
        <v>123891</v>
      </c>
      <c r="F2610" s="38">
        <f>LOOKUP(A2610,Seznamy!$A$3:$A$27,Seznamy!$J$3:$J$27)</f>
        <v>0</v>
      </c>
      <c r="G2610" s="38">
        <v>8</v>
      </c>
      <c r="H2610" s="36" t="str">
        <f>LOOKUP(G2610,'Bez dříví'!$A$35:$A$84,'Bez dříví'!$B$35:$B$84)</f>
        <v>Sušická lesní a obchodní s.r.o.</v>
      </c>
      <c r="I2610" s="39">
        <f t="array" ref="I2610">SUM(IF(('Bez dříví'!$A$3:$A$33=A2610)*('Bez dříví'!$D$1:$BA$1=G2610),'Bez dříví'!$D$3:$BA$33))</f>
        <v>0</v>
      </c>
      <c r="J2610" s="70" t="str">
        <f>IF(I2610=0,"",I2610)</f>
        <v/>
      </c>
      <c r="K2610" s="40">
        <f>IF(I2610=MIN($J$2603:$J$2652),1,"")</f>
        <v>1</v>
      </c>
    </row>
    <row r="2611" spans="1:11" hidden="1" x14ac:dyDescent="0.25">
      <c r="A2611" s="34">
        <v>53</v>
      </c>
      <c r="B2611" s="35">
        <f>LOOKUP(A2611,Seznamy!$A$3:$A$27,Seznamy!$B$3:$B$27)</f>
        <v>246056</v>
      </c>
      <c r="C2611" s="36" t="str">
        <f>LOOKUP(A2611,Seznamy!$A$3:$A$27,Seznamy!$C$3:$C$27)</f>
        <v>Jítrava</v>
      </c>
      <c r="D2611" s="37">
        <f>LOOKUP(A2611,Seznamy!$A$3:$A$27,Seznamy!$E$3:$E$27)</f>
        <v>3402</v>
      </c>
      <c r="E2611" s="37">
        <f>LOOKUP(A2611,Seznamy!$A$3:$A$27,Seznamy!$H$3:$H$27)</f>
        <v>123891</v>
      </c>
      <c r="F2611" s="38">
        <f>LOOKUP(A2611,Seznamy!$A$3:$A$27,Seznamy!$J$3:$J$27)</f>
        <v>0</v>
      </c>
      <c r="G2611" s="38">
        <v>9</v>
      </c>
      <c r="H2611" s="36" t="str">
        <f>LOOKUP(G2611,'Bez dříví'!$A$35:$A$84,'Bez dříví'!$B$35:$B$84)</f>
        <v>Kloboucká lesní s.r.o.</v>
      </c>
      <c r="I2611" s="39">
        <f t="array" ref="I2611">SUM(IF(('Bez dříví'!$A$3:$A$33=A2611)*('Bez dříví'!$D$1:$BA$1=G2611),'Bez dříví'!$D$3:$BA$33))</f>
        <v>0</v>
      </c>
      <c r="J2611" s="70" t="str">
        <f>IF(I2611=0,"",I2611)</f>
        <v/>
      </c>
      <c r="K2611" s="40">
        <f>IF(I2611=MIN($J$2603:$J$2652),1,"")</f>
        <v>1</v>
      </c>
    </row>
    <row r="2612" spans="1:11" hidden="1" x14ac:dyDescent="0.25">
      <c r="A2612" s="34">
        <v>53</v>
      </c>
      <c r="B2612" s="35">
        <f>LOOKUP(A2612,Seznamy!$A$3:$A$27,Seznamy!$B$3:$B$27)</f>
        <v>246056</v>
      </c>
      <c r="C2612" s="36" t="str">
        <f>LOOKUP(A2612,Seznamy!$A$3:$A$27,Seznamy!$C$3:$C$27)</f>
        <v>Jítrava</v>
      </c>
      <c r="D2612" s="37">
        <f>LOOKUP(A2612,Seznamy!$A$3:$A$27,Seznamy!$E$3:$E$27)</f>
        <v>3402</v>
      </c>
      <c r="E2612" s="37">
        <f>LOOKUP(A2612,Seznamy!$A$3:$A$27,Seznamy!$H$3:$H$27)</f>
        <v>123891</v>
      </c>
      <c r="F2612" s="38">
        <f>LOOKUP(A2612,Seznamy!$A$3:$A$27,Seznamy!$J$3:$J$27)</f>
        <v>0</v>
      </c>
      <c r="G2612" s="38">
        <v>10</v>
      </c>
      <c r="H2612" s="36" t="str">
        <f>LOOKUP(G2612,'Bez dříví'!$A$35:$A$84,'Bez dříví'!$B$35:$B$84)</f>
        <v>Dřevo-Málek s.r.o.</v>
      </c>
      <c r="I2612" s="39">
        <f t="array" ref="I2612">SUM(IF(('Bez dříví'!$A$3:$A$33=A2612)*('Bez dříví'!$D$1:$BA$1=G2612),'Bez dříví'!$D$3:$BA$33))</f>
        <v>0</v>
      </c>
      <c r="J2612" s="70" t="str">
        <f>IF(I2612=0,"",I2612)</f>
        <v/>
      </c>
      <c r="K2612" s="40">
        <f>IF(I2612=MIN($J$2603:$J$2652),1,"")</f>
        <v>1</v>
      </c>
    </row>
    <row r="2613" spans="1:11" hidden="1" x14ac:dyDescent="0.25">
      <c r="A2613" s="34">
        <v>53</v>
      </c>
      <c r="B2613" s="35">
        <f>LOOKUP(A2613,Seznamy!$A$3:$A$27,Seznamy!$B$3:$B$27)</f>
        <v>246056</v>
      </c>
      <c r="C2613" s="36" t="str">
        <f>LOOKUP(A2613,Seznamy!$A$3:$A$27,Seznamy!$C$3:$C$27)</f>
        <v>Jítrava</v>
      </c>
      <c r="D2613" s="37">
        <f>LOOKUP(A2613,Seznamy!$A$3:$A$27,Seznamy!$E$3:$E$27)</f>
        <v>3402</v>
      </c>
      <c r="E2613" s="37">
        <f>LOOKUP(A2613,Seznamy!$A$3:$A$27,Seznamy!$H$3:$H$27)</f>
        <v>123891</v>
      </c>
      <c r="F2613" s="38">
        <f>LOOKUP(A2613,Seznamy!$A$3:$A$27,Seznamy!$J$3:$J$27)</f>
        <v>0</v>
      </c>
      <c r="G2613" s="38">
        <v>11</v>
      </c>
      <c r="H2613" s="36" t="str">
        <f>LOOKUP(G2613,'Bez dříví'!$A$35:$A$84,'Bez dříví'!$B$35:$B$84)</f>
        <v>Opavská lesní a.s.</v>
      </c>
      <c r="I2613" s="39">
        <f t="array" ref="I2613">SUM(IF(('Bez dříví'!$A$3:$A$33=A2613)*('Bez dříví'!$D$1:$BA$1=G2613),'Bez dříví'!$D$3:$BA$33))</f>
        <v>0</v>
      </c>
      <c r="J2613" s="70" t="str">
        <f>IF(I2613=0,"",I2613)</f>
        <v/>
      </c>
      <c r="K2613" s="40">
        <f>IF(I2613=MIN($J$2603:$J$2652),1,"")</f>
        <v>1</v>
      </c>
    </row>
    <row r="2614" spans="1:11" hidden="1" x14ac:dyDescent="0.25">
      <c r="A2614" s="34">
        <v>53</v>
      </c>
      <c r="B2614" s="35">
        <f>LOOKUP(A2614,Seznamy!$A$3:$A$27,Seznamy!$B$3:$B$27)</f>
        <v>246056</v>
      </c>
      <c r="C2614" s="36" t="str">
        <f>LOOKUP(A2614,Seznamy!$A$3:$A$27,Seznamy!$C$3:$C$27)</f>
        <v>Jítrava</v>
      </c>
      <c r="D2614" s="37">
        <f>LOOKUP(A2614,Seznamy!$A$3:$A$27,Seznamy!$E$3:$E$27)</f>
        <v>3402</v>
      </c>
      <c r="E2614" s="37">
        <f>LOOKUP(A2614,Seznamy!$A$3:$A$27,Seznamy!$H$3:$H$27)</f>
        <v>123891</v>
      </c>
      <c r="F2614" s="38">
        <f>LOOKUP(A2614,Seznamy!$A$3:$A$27,Seznamy!$J$3:$J$27)</f>
        <v>0</v>
      </c>
      <c r="G2614" s="38">
        <v>12</v>
      </c>
      <c r="H2614" s="36" t="str">
        <f>LOOKUP(G2614,'Bez dříví'!$A$35:$A$84,'Bez dříví'!$B$35:$B$84)</f>
        <v>JACER - CZ a.s.</v>
      </c>
      <c r="I2614" s="39">
        <f t="array" ref="I2614">SUM(IF(('Bez dříví'!$A$3:$A$33=A2614)*('Bez dříví'!$D$1:$BA$1=G2614),'Bez dříví'!$D$3:$BA$33))</f>
        <v>0</v>
      </c>
      <c r="J2614" s="70" t="str">
        <f>IF(I2614=0,"",I2614)</f>
        <v/>
      </c>
      <c r="K2614" s="40">
        <f>IF(I2614=MIN($J$2603:$J$2652),1,"")</f>
        <v>1</v>
      </c>
    </row>
    <row r="2615" spans="1:11" hidden="1" x14ac:dyDescent="0.25">
      <c r="A2615" s="34">
        <v>53</v>
      </c>
      <c r="B2615" s="35">
        <f>LOOKUP(A2615,Seznamy!$A$3:$A$27,Seznamy!$B$3:$B$27)</f>
        <v>246056</v>
      </c>
      <c r="C2615" s="36" t="str">
        <f>LOOKUP(A2615,Seznamy!$A$3:$A$27,Seznamy!$C$3:$C$27)</f>
        <v>Jítrava</v>
      </c>
      <c r="D2615" s="37">
        <f>LOOKUP(A2615,Seznamy!$A$3:$A$27,Seznamy!$E$3:$E$27)</f>
        <v>3402</v>
      </c>
      <c r="E2615" s="37">
        <f>LOOKUP(A2615,Seznamy!$A$3:$A$27,Seznamy!$H$3:$H$27)</f>
        <v>123891</v>
      </c>
      <c r="F2615" s="38">
        <f>LOOKUP(A2615,Seznamy!$A$3:$A$27,Seznamy!$J$3:$J$27)</f>
        <v>0</v>
      </c>
      <c r="G2615" s="38">
        <v>13</v>
      </c>
      <c r="H2615" s="36" t="str">
        <f>LOOKUP(G2615,'Bez dříví'!$A$35:$A$84,'Bez dříví'!$B$35:$B$84)</f>
        <v>KODIAK Timber s.r.o.</v>
      </c>
      <c r="I2615" s="39">
        <f t="array" ref="I2615">SUM(IF(('Bez dříví'!$A$3:$A$33=A2615)*('Bez dříví'!$D$1:$BA$1=G2615),'Bez dříví'!$D$3:$BA$33))</f>
        <v>0</v>
      </c>
      <c r="J2615" s="70" t="str">
        <f>IF(I2615=0,"",I2615)</f>
        <v/>
      </c>
      <c r="K2615" s="40">
        <f>IF(I2615=MIN($J$2603:$J$2652),1,"")</f>
        <v>1</v>
      </c>
    </row>
    <row r="2616" spans="1:11" hidden="1" x14ac:dyDescent="0.25">
      <c r="A2616" s="34">
        <v>53</v>
      </c>
      <c r="B2616" s="35">
        <f>LOOKUP(A2616,Seznamy!$A$3:$A$27,Seznamy!$B$3:$B$27)</f>
        <v>246056</v>
      </c>
      <c r="C2616" s="36" t="str">
        <f>LOOKUP(A2616,Seznamy!$A$3:$A$27,Seznamy!$C$3:$C$27)</f>
        <v>Jítrava</v>
      </c>
      <c r="D2616" s="37">
        <f>LOOKUP(A2616,Seznamy!$A$3:$A$27,Seznamy!$E$3:$E$27)</f>
        <v>3402</v>
      </c>
      <c r="E2616" s="37">
        <f>LOOKUP(A2616,Seznamy!$A$3:$A$27,Seznamy!$H$3:$H$27)</f>
        <v>123891</v>
      </c>
      <c r="F2616" s="38">
        <f>LOOKUP(A2616,Seznamy!$A$3:$A$27,Seznamy!$J$3:$J$27)</f>
        <v>0</v>
      </c>
      <c r="G2616" s="38">
        <v>14</v>
      </c>
      <c r="H2616" s="36" t="str">
        <f>LOOKUP(G2616,'Bez dříví'!$A$35:$A$84,'Bez dříví'!$B$35:$B$84)</f>
        <v>Marles s.r.o.</v>
      </c>
      <c r="I2616" s="39">
        <f t="array" ref="I2616">SUM(IF(('Bez dříví'!$A$3:$A$33=A2616)*('Bez dříví'!$D$1:$BA$1=G2616),'Bez dříví'!$D$3:$BA$33))</f>
        <v>0</v>
      </c>
      <c r="J2616" s="70" t="str">
        <f>IF(I2616=0,"",I2616)</f>
        <v/>
      </c>
      <c r="K2616" s="40">
        <f>IF(I2616=MIN($J$2603:$J$2652),1,"")</f>
        <v>1</v>
      </c>
    </row>
    <row r="2617" spans="1:11" hidden="1" x14ac:dyDescent="0.25">
      <c r="A2617" s="34">
        <v>53</v>
      </c>
      <c r="B2617" s="35">
        <f>LOOKUP(A2617,Seznamy!$A$3:$A$27,Seznamy!$B$3:$B$27)</f>
        <v>246056</v>
      </c>
      <c r="C2617" s="36" t="str">
        <f>LOOKUP(A2617,Seznamy!$A$3:$A$27,Seznamy!$C$3:$C$27)</f>
        <v>Jítrava</v>
      </c>
      <c r="D2617" s="37">
        <f>LOOKUP(A2617,Seznamy!$A$3:$A$27,Seznamy!$E$3:$E$27)</f>
        <v>3402</v>
      </c>
      <c r="E2617" s="37">
        <f>LOOKUP(A2617,Seznamy!$A$3:$A$27,Seznamy!$H$3:$H$27)</f>
        <v>123891</v>
      </c>
      <c r="F2617" s="38">
        <f>LOOKUP(A2617,Seznamy!$A$3:$A$27,Seznamy!$J$3:$J$27)</f>
        <v>0</v>
      </c>
      <c r="G2617" s="38">
        <v>15</v>
      </c>
      <c r="H2617" s="36" t="str">
        <f>LOOKUP(G2617,'Bez dříví'!$A$35:$A$84,'Bez dříví'!$B$35:$B$84)</f>
        <v>SOLITERA spol. s r.o.</v>
      </c>
      <c r="I2617" s="39">
        <f t="array" ref="I2617">SUM(IF(('Bez dříví'!$A$3:$A$33=A2617)*('Bez dříví'!$D$1:$BA$1=G2617),'Bez dříví'!$D$3:$BA$33))</f>
        <v>0</v>
      </c>
      <c r="J2617" s="70" t="str">
        <f>IF(I2617=0,"",I2617)</f>
        <v/>
      </c>
      <c r="K2617" s="40">
        <f>IF(I2617=MIN($J$2603:$J$2652),1,"")</f>
        <v>1</v>
      </c>
    </row>
    <row r="2618" spans="1:11" hidden="1" x14ac:dyDescent="0.25">
      <c r="A2618" s="34">
        <v>53</v>
      </c>
      <c r="B2618" s="35">
        <f>LOOKUP(A2618,Seznamy!$A$3:$A$27,Seznamy!$B$3:$B$27)</f>
        <v>246056</v>
      </c>
      <c r="C2618" s="36" t="str">
        <f>LOOKUP(A2618,Seznamy!$A$3:$A$27,Seznamy!$C$3:$C$27)</f>
        <v>Jítrava</v>
      </c>
      <c r="D2618" s="37">
        <f>LOOKUP(A2618,Seznamy!$A$3:$A$27,Seznamy!$E$3:$E$27)</f>
        <v>3402</v>
      </c>
      <c r="E2618" s="37">
        <f>LOOKUP(A2618,Seznamy!$A$3:$A$27,Seznamy!$H$3:$H$27)</f>
        <v>123891</v>
      </c>
      <c r="F2618" s="38">
        <f>LOOKUP(A2618,Seznamy!$A$3:$A$27,Seznamy!$J$3:$J$27)</f>
        <v>0</v>
      </c>
      <c r="G2618" s="38">
        <v>16</v>
      </c>
      <c r="H2618" s="36" t="str">
        <f>LOOKUP(G2618,'Bez dříví'!$A$35:$A$84,'Bez dříví'!$B$35:$B$84)</f>
        <v>RM FOREST lesní společnost s.r.o</v>
      </c>
      <c r="I2618" s="39">
        <f t="array" ref="I2618">SUM(IF(('Bez dříví'!$A$3:$A$33=A2618)*('Bez dříví'!$D$1:$BA$1=G2618),'Bez dříví'!$D$3:$BA$33))</f>
        <v>0</v>
      </c>
      <c r="J2618" s="70" t="str">
        <f>IF(I2618=0,"",I2618)</f>
        <v/>
      </c>
      <c r="K2618" s="40">
        <f>IF(I2618=MIN($J$2603:$J$2652),1,"")</f>
        <v>1</v>
      </c>
    </row>
    <row r="2619" spans="1:11" hidden="1" x14ac:dyDescent="0.25">
      <c r="A2619" s="34">
        <v>53</v>
      </c>
      <c r="B2619" s="35">
        <f>LOOKUP(A2619,Seznamy!$A$3:$A$27,Seznamy!$B$3:$B$27)</f>
        <v>246056</v>
      </c>
      <c r="C2619" s="36" t="str">
        <f>LOOKUP(A2619,Seznamy!$A$3:$A$27,Seznamy!$C$3:$C$27)</f>
        <v>Jítrava</v>
      </c>
      <c r="D2619" s="37">
        <f>LOOKUP(A2619,Seznamy!$A$3:$A$27,Seznamy!$E$3:$E$27)</f>
        <v>3402</v>
      </c>
      <c r="E2619" s="37">
        <f>LOOKUP(A2619,Seznamy!$A$3:$A$27,Seznamy!$H$3:$H$27)</f>
        <v>123891</v>
      </c>
      <c r="F2619" s="38">
        <f>LOOKUP(A2619,Seznamy!$A$3:$A$27,Seznamy!$J$3:$J$27)</f>
        <v>0</v>
      </c>
      <c r="G2619" s="38">
        <v>17</v>
      </c>
      <c r="H2619" s="36" t="str">
        <f>LOOKUP(G2619,'Bez dříví'!$A$35:$A$84,'Bez dříví'!$B$35:$B$84)</f>
        <v>Lesy Beskydy, a.s.</v>
      </c>
      <c r="I2619" s="39">
        <f t="array" ref="I2619">SUM(IF(('Bez dříví'!$A$3:$A$33=A2619)*('Bez dříví'!$D$1:$BA$1=G2619),'Bez dříví'!$D$3:$BA$33))</f>
        <v>0</v>
      </c>
      <c r="J2619" s="70" t="str">
        <f>IF(I2619=0,"",I2619)</f>
        <v/>
      </c>
      <c r="K2619" s="40">
        <f>IF(I2619=MIN($J$2603:$J$2652),1,"")</f>
        <v>1</v>
      </c>
    </row>
    <row r="2620" spans="1:11" hidden="1" x14ac:dyDescent="0.25">
      <c r="A2620" s="34">
        <v>53</v>
      </c>
      <c r="B2620" s="35">
        <f>LOOKUP(A2620,Seznamy!$A$3:$A$27,Seznamy!$B$3:$B$27)</f>
        <v>246056</v>
      </c>
      <c r="C2620" s="36" t="str">
        <f>LOOKUP(A2620,Seznamy!$A$3:$A$27,Seznamy!$C$3:$C$27)</f>
        <v>Jítrava</v>
      </c>
      <c r="D2620" s="37">
        <f>LOOKUP(A2620,Seznamy!$A$3:$A$27,Seznamy!$E$3:$E$27)</f>
        <v>3402</v>
      </c>
      <c r="E2620" s="37">
        <f>LOOKUP(A2620,Seznamy!$A$3:$A$27,Seznamy!$H$3:$H$27)</f>
        <v>123891</v>
      </c>
      <c r="F2620" s="38">
        <f>LOOKUP(A2620,Seznamy!$A$3:$A$27,Seznamy!$J$3:$J$27)</f>
        <v>0</v>
      </c>
      <c r="G2620" s="38">
        <v>18</v>
      </c>
      <c r="H2620" s="36" t="str">
        <f>LOOKUP(G2620,'Bez dříví'!$A$35:$A$84,'Bez dříví'!$B$35:$B$84)</f>
        <v>Libavská lesní s.r.o.</v>
      </c>
      <c r="I2620" s="39">
        <f t="array" ref="I2620">SUM(IF(('Bez dříví'!$A$3:$A$33=A2620)*('Bez dříví'!$D$1:$BA$1=G2620),'Bez dříví'!$D$3:$BA$33))</f>
        <v>0</v>
      </c>
      <c r="J2620" s="70" t="str">
        <f>IF(I2620=0,"",I2620)</f>
        <v/>
      </c>
      <c r="K2620" s="40">
        <f>IF(I2620=MIN($J$2603:$J$2652),1,"")</f>
        <v>1</v>
      </c>
    </row>
    <row r="2621" spans="1:11" hidden="1" x14ac:dyDescent="0.25">
      <c r="A2621" s="34">
        <v>53</v>
      </c>
      <c r="B2621" s="35">
        <f>LOOKUP(A2621,Seznamy!$A$3:$A$27,Seznamy!$B$3:$B$27)</f>
        <v>246056</v>
      </c>
      <c r="C2621" s="36" t="str">
        <f>LOOKUP(A2621,Seznamy!$A$3:$A$27,Seznamy!$C$3:$C$27)</f>
        <v>Jítrava</v>
      </c>
      <c r="D2621" s="37">
        <f>LOOKUP(A2621,Seznamy!$A$3:$A$27,Seznamy!$E$3:$E$27)</f>
        <v>3402</v>
      </c>
      <c r="E2621" s="37">
        <f>LOOKUP(A2621,Seznamy!$A$3:$A$27,Seznamy!$H$3:$H$27)</f>
        <v>123891</v>
      </c>
      <c r="F2621" s="38">
        <f>LOOKUP(A2621,Seznamy!$A$3:$A$27,Seznamy!$J$3:$J$27)</f>
        <v>0</v>
      </c>
      <c r="G2621" s="38">
        <v>19</v>
      </c>
      <c r="H2621" s="36" t="str">
        <f>LOOKUP(G2621,'Bez dříví'!$A$35:$A$84,'Bez dříví'!$B$35:$B$84)</f>
        <v>TIS lignum s.r.o.</v>
      </c>
      <c r="I2621" s="39">
        <f t="array" ref="I2621">SUM(IF(('Bez dříví'!$A$3:$A$33=A2621)*('Bez dříví'!$D$1:$BA$1=G2621),'Bez dříví'!$D$3:$BA$33))</f>
        <v>0</v>
      </c>
      <c r="J2621" s="70" t="str">
        <f>IF(I2621=0,"",I2621)</f>
        <v/>
      </c>
      <c r="K2621" s="40">
        <f>IF(I2621=MIN($J$2603:$J$2652),1,"")</f>
        <v>1</v>
      </c>
    </row>
    <row r="2622" spans="1:11" hidden="1" x14ac:dyDescent="0.25">
      <c r="A2622" s="34">
        <v>53</v>
      </c>
      <c r="B2622" s="35">
        <f>LOOKUP(A2622,Seznamy!$A$3:$A$27,Seznamy!$B$3:$B$27)</f>
        <v>246056</v>
      </c>
      <c r="C2622" s="36" t="str">
        <f>LOOKUP(A2622,Seznamy!$A$3:$A$27,Seznamy!$C$3:$C$27)</f>
        <v>Jítrava</v>
      </c>
      <c r="D2622" s="37">
        <f>LOOKUP(A2622,Seznamy!$A$3:$A$27,Seznamy!$E$3:$E$27)</f>
        <v>3402</v>
      </c>
      <c r="E2622" s="37">
        <f>LOOKUP(A2622,Seznamy!$A$3:$A$27,Seznamy!$H$3:$H$27)</f>
        <v>123891</v>
      </c>
      <c r="F2622" s="38">
        <f>LOOKUP(A2622,Seznamy!$A$3:$A$27,Seznamy!$J$3:$J$27)</f>
        <v>0</v>
      </c>
      <c r="G2622" s="38">
        <v>20</v>
      </c>
      <c r="H2622" s="36" t="str">
        <f>LOOKUP(G2622,'Bez dříví'!$A$35:$A$84,'Bez dříví'!$B$35:$B$84)</f>
        <v>LES-UK s.r.o.</v>
      </c>
      <c r="I2622" s="39">
        <f t="array" ref="I2622">SUM(IF(('Bez dříví'!$A$3:$A$33=A2622)*('Bez dříví'!$D$1:$BA$1=G2622),'Bez dříví'!$D$3:$BA$33))</f>
        <v>0</v>
      </c>
      <c r="J2622" s="70" t="str">
        <f>IF(I2622=0,"",I2622)</f>
        <v/>
      </c>
      <c r="K2622" s="40">
        <f>IF(I2622=MIN($J$2603:$J$2652),1,"")</f>
        <v>1</v>
      </c>
    </row>
    <row r="2623" spans="1:11" hidden="1" x14ac:dyDescent="0.25">
      <c r="A2623" s="34">
        <v>53</v>
      </c>
      <c r="B2623" s="35">
        <f>LOOKUP(A2623,Seznamy!$A$3:$A$27,Seznamy!$B$3:$B$27)</f>
        <v>246056</v>
      </c>
      <c r="C2623" s="36" t="str">
        <f>LOOKUP(A2623,Seznamy!$A$3:$A$27,Seznamy!$C$3:$C$27)</f>
        <v>Jítrava</v>
      </c>
      <c r="D2623" s="37">
        <f>LOOKUP(A2623,Seznamy!$A$3:$A$27,Seznamy!$E$3:$E$27)</f>
        <v>3402</v>
      </c>
      <c r="E2623" s="37">
        <f>LOOKUP(A2623,Seznamy!$A$3:$A$27,Seznamy!$H$3:$H$27)</f>
        <v>123891</v>
      </c>
      <c r="F2623" s="38">
        <f>LOOKUP(A2623,Seznamy!$A$3:$A$27,Seznamy!$J$3:$J$27)</f>
        <v>0</v>
      </c>
      <c r="G2623" s="38">
        <v>21</v>
      </c>
      <c r="H2623" s="36" t="str">
        <f>LOOKUP(G2623,'Bez dříví'!$A$35:$A$84,'Bez dříví'!$B$35:$B$84)</f>
        <v>LIGNEUS, s.r.o.</v>
      </c>
      <c r="I2623" s="39">
        <f t="array" ref="I2623">SUM(IF(('Bez dříví'!$A$3:$A$33=A2623)*('Bez dříví'!$D$1:$BA$1=G2623),'Bez dříví'!$D$3:$BA$33))</f>
        <v>0</v>
      </c>
      <c r="J2623" s="70" t="str">
        <f>IF(I2623=0,"",I2623)</f>
        <v/>
      </c>
      <c r="K2623" s="40">
        <f>IF(I2623=MIN($J$2603:$J$2652),1,"")</f>
        <v>1</v>
      </c>
    </row>
    <row r="2624" spans="1:11" hidden="1" x14ac:dyDescent="0.25">
      <c r="A2624" s="34">
        <v>53</v>
      </c>
      <c r="B2624" s="35">
        <f>LOOKUP(A2624,Seznamy!$A$3:$A$27,Seznamy!$B$3:$B$27)</f>
        <v>246056</v>
      </c>
      <c r="C2624" s="36" t="str">
        <f>LOOKUP(A2624,Seznamy!$A$3:$A$27,Seznamy!$C$3:$C$27)</f>
        <v>Jítrava</v>
      </c>
      <c r="D2624" s="37">
        <f>LOOKUP(A2624,Seznamy!$A$3:$A$27,Seznamy!$E$3:$E$27)</f>
        <v>3402</v>
      </c>
      <c r="E2624" s="37">
        <f>LOOKUP(A2624,Seznamy!$A$3:$A$27,Seznamy!$H$3:$H$27)</f>
        <v>123891</v>
      </c>
      <c r="F2624" s="38">
        <f>LOOKUP(A2624,Seznamy!$A$3:$A$27,Seznamy!$J$3:$J$27)</f>
        <v>0</v>
      </c>
      <c r="G2624" s="38">
        <v>22</v>
      </c>
      <c r="H2624" s="36" t="str">
        <f>LOOKUP(G2624,'Bez dříví'!$A$35:$A$84,'Bez dříví'!$B$35:$B$84)</f>
        <v>Stora Enso Wood Products Ždírec s.r.o.</v>
      </c>
      <c r="I2624" s="39">
        <f t="array" ref="I2624">SUM(IF(('Bez dříví'!$A$3:$A$33=A2624)*('Bez dříví'!$D$1:$BA$1=G2624),'Bez dříví'!$D$3:$BA$33))</f>
        <v>0</v>
      </c>
      <c r="J2624" s="70" t="str">
        <f>IF(I2624=0,"",I2624)</f>
        <v/>
      </c>
      <c r="K2624" s="40">
        <f>IF(I2624=MIN($J$2603:$J$2652),1,"")</f>
        <v>1</v>
      </c>
    </row>
    <row r="2625" spans="1:11" hidden="1" x14ac:dyDescent="0.25">
      <c r="A2625" s="34">
        <v>53</v>
      </c>
      <c r="B2625" s="35">
        <f>LOOKUP(A2625,Seznamy!$A$3:$A$27,Seznamy!$B$3:$B$27)</f>
        <v>246056</v>
      </c>
      <c r="C2625" s="36" t="str">
        <f>LOOKUP(A2625,Seznamy!$A$3:$A$27,Seznamy!$C$3:$C$27)</f>
        <v>Jítrava</v>
      </c>
      <c r="D2625" s="37">
        <f>LOOKUP(A2625,Seznamy!$A$3:$A$27,Seznamy!$E$3:$E$27)</f>
        <v>3402</v>
      </c>
      <c r="E2625" s="37">
        <f>LOOKUP(A2625,Seznamy!$A$3:$A$27,Seznamy!$H$3:$H$27)</f>
        <v>123891</v>
      </c>
      <c r="F2625" s="38">
        <f>LOOKUP(A2625,Seznamy!$A$3:$A$27,Seznamy!$J$3:$J$27)</f>
        <v>0</v>
      </c>
      <c r="G2625" s="38">
        <v>23</v>
      </c>
      <c r="H2625" s="36" t="str">
        <f>LOOKUP(G2625,'Bez dříví'!$A$35:$A$84,'Bez dříví'!$B$35:$B$84)</f>
        <v>DEBLICE - lesy s.r.o.</v>
      </c>
      <c r="I2625" s="39">
        <f t="array" ref="I2625">SUM(IF(('Bez dříví'!$A$3:$A$33=A2625)*('Bez dříví'!$D$1:$BA$1=G2625),'Bez dříví'!$D$3:$BA$33))</f>
        <v>0</v>
      </c>
      <c r="J2625" s="70" t="str">
        <f>IF(I2625=0,"",I2625)</f>
        <v/>
      </c>
      <c r="K2625" s="40">
        <f>IF(I2625=MIN($J$2603:$J$2652),1,"")</f>
        <v>1</v>
      </c>
    </row>
    <row r="2626" spans="1:11" hidden="1" x14ac:dyDescent="0.25">
      <c r="A2626" s="34">
        <v>53</v>
      </c>
      <c r="B2626" s="35">
        <f>LOOKUP(A2626,Seznamy!$A$3:$A$27,Seznamy!$B$3:$B$27)</f>
        <v>246056</v>
      </c>
      <c r="C2626" s="36" t="str">
        <f>LOOKUP(A2626,Seznamy!$A$3:$A$27,Seznamy!$C$3:$C$27)</f>
        <v>Jítrava</v>
      </c>
      <c r="D2626" s="37">
        <f>LOOKUP(A2626,Seznamy!$A$3:$A$27,Seznamy!$E$3:$E$27)</f>
        <v>3402</v>
      </c>
      <c r="E2626" s="37">
        <f>LOOKUP(A2626,Seznamy!$A$3:$A$27,Seznamy!$H$3:$H$27)</f>
        <v>123891</v>
      </c>
      <c r="F2626" s="38">
        <f>LOOKUP(A2626,Seznamy!$A$3:$A$27,Seznamy!$J$3:$J$27)</f>
        <v>0</v>
      </c>
      <c r="G2626" s="38">
        <v>24</v>
      </c>
      <c r="H2626" s="36" t="str">
        <f>LOOKUP(G2626,'Bez dříví'!$A$35:$A$84,'Bez dříví'!$B$35:$B$84)</f>
        <v>Petra spol. s r.o.</v>
      </c>
      <c r="I2626" s="39">
        <f t="array" ref="I2626">SUM(IF(('Bez dříví'!$A$3:$A$33=A2626)*('Bez dříví'!$D$1:$BA$1=G2626),'Bez dříví'!$D$3:$BA$33))</f>
        <v>0</v>
      </c>
      <c r="J2626" s="70" t="str">
        <f>IF(I2626=0,"",I2626)</f>
        <v/>
      </c>
      <c r="K2626" s="40">
        <f>IF(I2626=MIN($J$2603:$J$2652),1,"")</f>
        <v>1</v>
      </c>
    </row>
    <row r="2627" spans="1:11" hidden="1" x14ac:dyDescent="0.25">
      <c r="A2627" s="34">
        <v>53</v>
      </c>
      <c r="B2627" s="35">
        <f>LOOKUP(A2627,Seznamy!$A$3:$A$27,Seznamy!$B$3:$B$27)</f>
        <v>246056</v>
      </c>
      <c r="C2627" s="36" t="str">
        <f>LOOKUP(A2627,Seznamy!$A$3:$A$27,Seznamy!$C$3:$C$27)</f>
        <v>Jítrava</v>
      </c>
      <c r="D2627" s="37">
        <f>LOOKUP(A2627,Seznamy!$A$3:$A$27,Seznamy!$E$3:$E$27)</f>
        <v>3402</v>
      </c>
      <c r="E2627" s="37">
        <f>LOOKUP(A2627,Seznamy!$A$3:$A$27,Seznamy!$H$3:$H$27)</f>
        <v>123891</v>
      </c>
      <c r="F2627" s="38">
        <f>LOOKUP(A2627,Seznamy!$A$3:$A$27,Seznamy!$J$3:$J$27)</f>
        <v>0</v>
      </c>
      <c r="G2627" s="38">
        <v>25</v>
      </c>
      <c r="H2627" s="36" t="str">
        <f>LOOKUP(G2627,'Bez dříví'!$A$35:$A$84,'Bez dříví'!$B$35:$B$84)</f>
        <v>T.E.P.Z., s.r.o.</v>
      </c>
      <c r="I2627" s="39">
        <f t="array" ref="I2627">SUM(IF(('Bez dříví'!$A$3:$A$33=A2627)*('Bez dříví'!$D$1:$BA$1=G2627),'Bez dříví'!$D$3:$BA$33))</f>
        <v>0</v>
      </c>
      <c r="J2627" s="70" t="str">
        <f>IF(I2627=0,"",I2627)</f>
        <v/>
      </c>
      <c r="K2627" s="40">
        <f>IF(I2627=MIN($J$2603:$J$2652),1,"")</f>
        <v>1</v>
      </c>
    </row>
    <row r="2628" spans="1:11" hidden="1" x14ac:dyDescent="0.25">
      <c r="A2628" s="34">
        <v>53</v>
      </c>
      <c r="B2628" s="35">
        <f>LOOKUP(A2628,Seznamy!$A$3:$A$27,Seznamy!$B$3:$B$27)</f>
        <v>246056</v>
      </c>
      <c r="C2628" s="36" t="str">
        <f>LOOKUP(A2628,Seznamy!$A$3:$A$27,Seznamy!$C$3:$C$27)</f>
        <v>Jítrava</v>
      </c>
      <c r="D2628" s="37">
        <f>LOOKUP(A2628,Seznamy!$A$3:$A$27,Seznamy!$E$3:$E$27)</f>
        <v>3402</v>
      </c>
      <c r="E2628" s="37">
        <f>LOOKUP(A2628,Seznamy!$A$3:$A$27,Seznamy!$H$3:$H$27)</f>
        <v>123891</v>
      </c>
      <c r="F2628" s="38">
        <f>LOOKUP(A2628,Seznamy!$A$3:$A$27,Seznamy!$J$3:$J$27)</f>
        <v>0</v>
      </c>
      <c r="G2628" s="38">
        <v>26</v>
      </c>
      <c r="H2628" s="36" t="str">
        <f>LOOKUP(G2628,'Bez dříví'!$A$35:$A$84,'Bez dříví'!$B$35:$B$84)</f>
        <v>GIRAFFE BUILDINGS s.r.o.</v>
      </c>
      <c r="I2628" s="39">
        <f t="array" ref="I2628">SUM(IF(('Bez dříví'!$A$3:$A$33=A2628)*('Bez dříví'!$D$1:$BA$1=G2628),'Bez dříví'!$D$3:$BA$33))</f>
        <v>0</v>
      </c>
      <c r="J2628" s="70" t="str">
        <f>IF(I2628=0,"",I2628)</f>
        <v/>
      </c>
      <c r="K2628" s="40">
        <f>IF(I2628=MIN($J$2603:$J$2652),1,"")</f>
        <v>1</v>
      </c>
    </row>
    <row r="2629" spans="1:11" hidden="1" x14ac:dyDescent="0.25">
      <c r="A2629" s="34">
        <v>53</v>
      </c>
      <c r="B2629" s="35">
        <f>LOOKUP(A2629,Seznamy!$A$3:$A$27,Seznamy!$B$3:$B$27)</f>
        <v>246056</v>
      </c>
      <c r="C2629" s="36" t="str">
        <f>LOOKUP(A2629,Seznamy!$A$3:$A$27,Seznamy!$C$3:$C$27)</f>
        <v>Jítrava</v>
      </c>
      <c r="D2629" s="37">
        <f>LOOKUP(A2629,Seznamy!$A$3:$A$27,Seznamy!$E$3:$E$27)</f>
        <v>3402</v>
      </c>
      <c r="E2629" s="37">
        <f>LOOKUP(A2629,Seznamy!$A$3:$A$27,Seznamy!$H$3:$H$27)</f>
        <v>123891</v>
      </c>
      <c r="F2629" s="38">
        <f>LOOKUP(A2629,Seznamy!$A$3:$A$27,Seznamy!$J$3:$J$27)</f>
        <v>0</v>
      </c>
      <c r="G2629" s="38">
        <v>27</v>
      </c>
      <c r="H2629" s="36" t="str">
        <f>LOOKUP(G2629,'Bez dříví'!$A$35:$A$84,'Bez dříví'!$B$35:$B$84)</f>
        <v>Lesní společnost Ledeč nad Sázavou, a.s.</v>
      </c>
      <c r="I2629" s="39">
        <f t="array" ref="I2629">SUM(IF(('Bez dříví'!$A$3:$A$33=A2629)*('Bez dříví'!$D$1:$BA$1=G2629),'Bez dříví'!$D$3:$BA$33))</f>
        <v>0</v>
      </c>
      <c r="J2629" s="70" t="str">
        <f>IF(I2629=0,"",I2629)</f>
        <v/>
      </c>
      <c r="K2629" s="40">
        <f>IF(I2629=MIN($J$2603:$J$2652),1,"")</f>
        <v>1</v>
      </c>
    </row>
    <row r="2630" spans="1:11" hidden="1" x14ac:dyDescent="0.25">
      <c r="A2630" s="34">
        <v>53</v>
      </c>
      <c r="B2630" s="35">
        <f>LOOKUP(A2630,Seznamy!$A$3:$A$27,Seznamy!$B$3:$B$27)</f>
        <v>246056</v>
      </c>
      <c r="C2630" s="36" t="str">
        <f>LOOKUP(A2630,Seznamy!$A$3:$A$27,Seznamy!$C$3:$C$27)</f>
        <v>Jítrava</v>
      </c>
      <c r="D2630" s="37">
        <f>LOOKUP(A2630,Seznamy!$A$3:$A$27,Seznamy!$E$3:$E$27)</f>
        <v>3402</v>
      </c>
      <c r="E2630" s="37">
        <f>LOOKUP(A2630,Seznamy!$A$3:$A$27,Seznamy!$H$3:$H$27)</f>
        <v>123891</v>
      </c>
      <c r="F2630" s="38">
        <f>LOOKUP(A2630,Seznamy!$A$3:$A$27,Seznamy!$J$3:$J$27)</f>
        <v>0</v>
      </c>
      <c r="G2630" s="38">
        <v>28</v>
      </c>
      <c r="H2630" s="36" t="str">
        <f>LOOKUP(G2630,'Bez dříví'!$A$35:$A$84,'Bez dříví'!$B$35:$B$84)</f>
        <v>Pradědský lesní závod, a.s.</v>
      </c>
      <c r="I2630" s="39">
        <f t="array" ref="I2630">SUM(IF(('Bez dříví'!$A$3:$A$33=A2630)*('Bez dříví'!$D$1:$BA$1=G2630),'Bez dříví'!$D$3:$BA$33))</f>
        <v>0</v>
      </c>
      <c r="J2630" s="70" t="str">
        <f>IF(I2630=0,"",I2630)</f>
        <v/>
      </c>
      <c r="K2630" s="40">
        <f>IF(I2630=MIN($J$2603:$J$2652),1,"")</f>
        <v>1</v>
      </c>
    </row>
    <row r="2631" spans="1:11" hidden="1" x14ac:dyDescent="0.25">
      <c r="A2631" s="34">
        <v>53</v>
      </c>
      <c r="B2631" s="35">
        <f>LOOKUP(A2631,Seznamy!$A$3:$A$27,Seznamy!$B$3:$B$27)</f>
        <v>246056</v>
      </c>
      <c r="C2631" s="36" t="str">
        <f>LOOKUP(A2631,Seznamy!$A$3:$A$27,Seznamy!$C$3:$C$27)</f>
        <v>Jítrava</v>
      </c>
      <c r="D2631" s="37">
        <f>LOOKUP(A2631,Seznamy!$A$3:$A$27,Seznamy!$E$3:$E$27)</f>
        <v>3402</v>
      </c>
      <c r="E2631" s="37">
        <f>LOOKUP(A2631,Seznamy!$A$3:$A$27,Seznamy!$H$3:$H$27)</f>
        <v>123891</v>
      </c>
      <c r="F2631" s="38">
        <f>LOOKUP(A2631,Seznamy!$A$3:$A$27,Seznamy!$J$3:$J$27)</f>
        <v>0</v>
      </c>
      <c r="G2631" s="38">
        <v>29</v>
      </c>
      <c r="H2631" s="36" t="str">
        <f>LOOKUP(G2631,'Bez dříví'!$A$35:$A$84,'Bez dříví'!$B$35:$B$84)</f>
        <v>Královské lesy s.r.o.</v>
      </c>
      <c r="I2631" s="39">
        <f t="array" ref="I2631">SUM(IF(('Bez dříví'!$A$3:$A$33=A2631)*('Bez dříví'!$D$1:$BA$1=G2631),'Bez dříví'!$D$3:$BA$33))</f>
        <v>0</v>
      </c>
      <c r="J2631" s="70" t="str">
        <f>IF(I2631=0,"",I2631)</f>
        <v/>
      </c>
      <c r="K2631" s="40">
        <f>IF(I2631=MIN($J$2603:$J$2652),1,"")</f>
        <v>1</v>
      </c>
    </row>
    <row r="2632" spans="1:11" hidden="1" x14ac:dyDescent="0.25">
      <c r="A2632" s="34">
        <v>53</v>
      </c>
      <c r="B2632" s="35">
        <f>LOOKUP(A2632,Seznamy!$A$3:$A$27,Seznamy!$B$3:$B$27)</f>
        <v>246056</v>
      </c>
      <c r="C2632" s="36" t="str">
        <f>LOOKUP(A2632,Seznamy!$A$3:$A$27,Seznamy!$C$3:$C$27)</f>
        <v>Jítrava</v>
      </c>
      <c r="D2632" s="37">
        <f>LOOKUP(A2632,Seznamy!$A$3:$A$27,Seznamy!$E$3:$E$27)</f>
        <v>3402</v>
      </c>
      <c r="E2632" s="37">
        <f>LOOKUP(A2632,Seznamy!$A$3:$A$27,Seznamy!$H$3:$H$27)</f>
        <v>123891</v>
      </c>
      <c r="F2632" s="38">
        <f>LOOKUP(A2632,Seznamy!$A$3:$A$27,Seznamy!$J$3:$J$27)</f>
        <v>0</v>
      </c>
      <c r="G2632" s="38">
        <v>30</v>
      </c>
      <c r="H2632" s="36" t="str">
        <f>LOOKUP(G2632,'Bez dříví'!$A$35:$A$84,'Bez dříví'!$B$35:$B$84)</f>
        <v>Jihozápadní dřevařská a.s.</v>
      </c>
      <c r="I2632" s="39">
        <f t="array" ref="I2632">SUM(IF(('Bez dříví'!$A$3:$A$33=A2632)*('Bez dříví'!$D$1:$BA$1=G2632),'Bez dříví'!$D$3:$BA$33))</f>
        <v>0</v>
      </c>
      <c r="J2632" s="70" t="str">
        <f>IF(I2632=0,"",I2632)</f>
        <v/>
      </c>
      <c r="K2632" s="40">
        <f>IF(I2632=MIN($J$2603:$J$2652),1,"")</f>
        <v>1</v>
      </c>
    </row>
    <row r="2633" spans="1:11" hidden="1" x14ac:dyDescent="0.25">
      <c r="A2633" s="34">
        <v>53</v>
      </c>
      <c r="B2633" s="35">
        <f>LOOKUP(A2633,Seznamy!$A$3:$A$27,Seznamy!$B$3:$B$27)</f>
        <v>246056</v>
      </c>
      <c r="C2633" s="36" t="str">
        <f>LOOKUP(A2633,Seznamy!$A$3:$A$27,Seznamy!$C$3:$C$27)</f>
        <v>Jítrava</v>
      </c>
      <c r="D2633" s="37">
        <f>LOOKUP(A2633,Seznamy!$A$3:$A$27,Seznamy!$E$3:$E$27)</f>
        <v>3402</v>
      </c>
      <c r="E2633" s="37">
        <f>LOOKUP(A2633,Seznamy!$A$3:$A$27,Seznamy!$H$3:$H$27)</f>
        <v>123891</v>
      </c>
      <c r="F2633" s="38">
        <f>LOOKUP(A2633,Seznamy!$A$3:$A$27,Seznamy!$J$3:$J$27)</f>
        <v>0</v>
      </c>
      <c r="G2633" s="38">
        <v>31</v>
      </c>
      <c r="H2633" s="36">
        <f>LOOKUP(G2633,'Bez dříví'!$A$35:$A$84,'Bez dříví'!$B$35:$B$84)</f>
        <v>0</v>
      </c>
      <c r="I2633" s="39">
        <f t="array" ref="I2633">SUM(IF(('Bez dříví'!$A$3:$A$33=A2633)*('Bez dříví'!$D$1:$BA$1=G2633),'Bez dříví'!$D$3:$BA$33))</f>
        <v>0</v>
      </c>
      <c r="J2633" s="70" t="str">
        <f>IF(I2633=0,"",I2633)</f>
        <v/>
      </c>
      <c r="K2633" s="40">
        <f>IF(I2633=MIN($J$2603:$J$2652),1,"")</f>
        <v>1</v>
      </c>
    </row>
    <row r="2634" spans="1:11" hidden="1" x14ac:dyDescent="0.25">
      <c r="A2634" s="34">
        <v>53</v>
      </c>
      <c r="B2634" s="35">
        <f>LOOKUP(A2634,Seznamy!$A$3:$A$27,Seznamy!$B$3:$B$27)</f>
        <v>246056</v>
      </c>
      <c r="C2634" s="36" t="str">
        <f>LOOKUP(A2634,Seznamy!$A$3:$A$27,Seznamy!$C$3:$C$27)</f>
        <v>Jítrava</v>
      </c>
      <c r="D2634" s="37">
        <f>LOOKUP(A2634,Seznamy!$A$3:$A$27,Seznamy!$E$3:$E$27)</f>
        <v>3402</v>
      </c>
      <c r="E2634" s="37">
        <f>LOOKUP(A2634,Seznamy!$A$3:$A$27,Seznamy!$H$3:$H$27)</f>
        <v>123891</v>
      </c>
      <c r="F2634" s="38">
        <f>LOOKUP(A2634,Seznamy!$A$3:$A$27,Seznamy!$J$3:$J$27)</f>
        <v>0</v>
      </c>
      <c r="G2634" s="38">
        <v>32</v>
      </c>
      <c r="H2634" s="36">
        <f>LOOKUP(G2634,'Bez dříví'!$A$35:$A$84,'Bez dříví'!$B$35:$B$84)</f>
        <v>0</v>
      </c>
      <c r="I2634" s="39">
        <f t="array" ref="I2634">SUM(IF(('Bez dříví'!$A$3:$A$33=A2634)*('Bez dříví'!$D$1:$BA$1=G2634),'Bez dříví'!$D$3:$BA$33))</f>
        <v>0</v>
      </c>
      <c r="J2634" s="70" t="str">
        <f>IF(I2634=0,"",I2634)</f>
        <v/>
      </c>
      <c r="K2634" s="40">
        <f>IF(I2634=MIN($J$2603:$J$2652),1,"")</f>
        <v>1</v>
      </c>
    </row>
    <row r="2635" spans="1:11" hidden="1" x14ac:dyDescent="0.25">
      <c r="A2635" s="34">
        <v>53</v>
      </c>
      <c r="B2635" s="35">
        <f>LOOKUP(A2635,Seznamy!$A$3:$A$27,Seznamy!$B$3:$B$27)</f>
        <v>246056</v>
      </c>
      <c r="C2635" s="36" t="str">
        <f>LOOKUP(A2635,Seznamy!$A$3:$A$27,Seznamy!$C$3:$C$27)</f>
        <v>Jítrava</v>
      </c>
      <c r="D2635" s="37">
        <f>LOOKUP(A2635,Seznamy!$A$3:$A$27,Seznamy!$E$3:$E$27)</f>
        <v>3402</v>
      </c>
      <c r="E2635" s="37">
        <f>LOOKUP(A2635,Seznamy!$A$3:$A$27,Seznamy!$H$3:$H$27)</f>
        <v>123891</v>
      </c>
      <c r="F2635" s="38">
        <f>LOOKUP(A2635,Seznamy!$A$3:$A$27,Seznamy!$J$3:$J$27)</f>
        <v>0</v>
      </c>
      <c r="G2635" s="38">
        <v>33</v>
      </c>
      <c r="H2635" s="36">
        <f>LOOKUP(G2635,'Bez dříví'!$A$35:$A$84,'Bez dříví'!$B$35:$B$84)</f>
        <v>0</v>
      </c>
      <c r="I2635" s="39">
        <f t="array" ref="I2635">SUM(IF(('Bez dříví'!$A$3:$A$33=A2635)*('Bez dříví'!$D$1:$BA$1=G2635),'Bez dříví'!$D$3:$BA$33))</f>
        <v>0</v>
      </c>
      <c r="J2635" s="70" t="str">
        <f>IF(I2635=0,"",I2635)</f>
        <v/>
      </c>
      <c r="K2635" s="40">
        <f>IF(I2635=MIN($J$2603:$J$2652),1,"")</f>
        <v>1</v>
      </c>
    </row>
    <row r="2636" spans="1:11" hidden="1" x14ac:dyDescent="0.25">
      <c r="A2636" s="34">
        <v>53</v>
      </c>
      <c r="B2636" s="35">
        <f>LOOKUP(A2636,Seznamy!$A$3:$A$27,Seznamy!$B$3:$B$27)</f>
        <v>246056</v>
      </c>
      <c r="C2636" s="36" t="str">
        <f>LOOKUP(A2636,Seznamy!$A$3:$A$27,Seznamy!$C$3:$C$27)</f>
        <v>Jítrava</v>
      </c>
      <c r="D2636" s="37">
        <f>LOOKUP(A2636,Seznamy!$A$3:$A$27,Seznamy!$E$3:$E$27)</f>
        <v>3402</v>
      </c>
      <c r="E2636" s="37">
        <f>LOOKUP(A2636,Seznamy!$A$3:$A$27,Seznamy!$H$3:$H$27)</f>
        <v>123891</v>
      </c>
      <c r="F2636" s="38">
        <f>LOOKUP(A2636,Seznamy!$A$3:$A$27,Seznamy!$J$3:$J$27)</f>
        <v>0</v>
      </c>
      <c r="G2636" s="38">
        <v>34</v>
      </c>
      <c r="H2636" s="36">
        <f>LOOKUP(G2636,'Bez dříví'!$A$35:$A$84,'Bez dříví'!$B$35:$B$84)</f>
        <v>0</v>
      </c>
      <c r="I2636" s="39">
        <f t="array" ref="I2636">SUM(IF(('Bez dříví'!$A$3:$A$33=A2636)*('Bez dříví'!$D$1:$BA$1=G2636),'Bez dříví'!$D$3:$BA$33))</f>
        <v>0</v>
      </c>
      <c r="J2636" s="70" t="str">
        <f>IF(I2636=0,"",I2636)</f>
        <v/>
      </c>
      <c r="K2636" s="40">
        <f>IF(I2636=MIN($J$2603:$J$2652),1,"")</f>
        <v>1</v>
      </c>
    </row>
    <row r="2637" spans="1:11" hidden="1" x14ac:dyDescent="0.25">
      <c r="A2637" s="34">
        <v>53</v>
      </c>
      <c r="B2637" s="35">
        <f>LOOKUP(A2637,Seznamy!$A$3:$A$27,Seznamy!$B$3:$B$27)</f>
        <v>246056</v>
      </c>
      <c r="C2637" s="36" t="str">
        <f>LOOKUP(A2637,Seznamy!$A$3:$A$27,Seznamy!$C$3:$C$27)</f>
        <v>Jítrava</v>
      </c>
      <c r="D2637" s="37">
        <f>LOOKUP(A2637,Seznamy!$A$3:$A$27,Seznamy!$E$3:$E$27)</f>
        <v>3402</v>
      </c>
      <c r="E2637" s="37">
        <f>LOOKUP(A2637,Seznamy!$A$3:$A$27,Seznamy!$H$3:$H$27)</f>
        <v>123891</v>
      </c>
      <c r="F2637" s="38">
        <f>LOOKUP(A2637,Seznamy!$A$3:$A$27,Seznamy!$J$3:$J$27)</f>
        <v>0</v>
      </c>
      <c r="G2637" s="38">
        <v>35</v>
      </c>
      <c r="H2637" s="36">
        <f>LOOKUP(G2637,'Bez dříví'!$A$35:$A$84,'Bez dříví'!$B$35:$B$84)</f>
        <v>0</v>
      </c>
      <c r="I2637" s="39">
        <f t="array" ref="I2637">SUM(IF(('Bez dříví'!$A$3:$A$33=A2637)*('Bez dříví'!$D$1:$BA$1=G2637),'Bez dříví'!$D$3:$BA$33))</f>
        <v>0</v>
      </c>
      <c r="J2637" s="70" t="str">
        <f>IF(I2637=0,"",I2637)</f>
        <v/>
      </c>
      <c r="K2637" s="40">
        <f>IF(I2637=MIN($J$2603:$J$2652),1,"")</f>
        <v>1</v>
      </c>
    </row>
    <row r="2638" spans="1:11" hidden="1" x14ac:dyDescent="0.25">
      <c r="A2638" s="34">
        <v>53</v>
      </c>
      <c r="B2638" s="35">
        <f>LOOKUP(A2638,Seznamy!$A$3:$A$27,Seznamy!$B$3:$B$27)</f>
        <v>246056</v>
      </c>
      <c r="C2638" s="36" t="str">
        <f>LOOKUP(A2638,Seznamy!$A$3:$A$27,Seznamy!$C$3:$C$27)</f>
        <v>Jítrava</v>
      </c>
      <c r="D2638" s="37">
        <f>LOOKUP(A2638,Seznamy!$A$3:$A$27,Seznamy!$E$3:$E$27)</f>
        <v>3402</v>
      </c>
      <c r="E2638" s="37">
        <f>LOOKUP(A2638,Seznamy!$A$3:$A$27,Seznamy!$H$3:$H$27)</f>
        <v>123891</v>
      </c>
      <c r="F2638" s="38">
        <f>LOOKUP(A2638,Seznamy!$A$3:$A$27,Seznamy!$J$3:$J$27)</f>
        <v>0</v>
      </c>
      <c r="G2638" s="38">
        <v>36</v>
      </c>
      <c r="H2638" s="36">
        <f>LOOKUP(G2638,'Bez dříví'!$A$35:$A$84,'Bez dříví'!$B$35:$B$84)</f>
        <v>0</v>
      </c>
      <c r="I2638" s="39">
        <f t="array" ref="I2638">SUM(IF(('Bez dříví'!$A$3:$A$33=A2638)*('Bez dříví'!$D$1:$BA$1=G2638),'Bez dříví'!$D$3:$BA$33))</f>
        <v>0</v>
      </c>
      <c r="J2638" s="70" t="str">
        <f>IF(I2638=0,"",I2638)</f>
        <v/>
      </c>
      <c r="K2638" s="40">
        <f>IF(I2638=MIN($J$2603:$J$2652),1,"")</f>
        <v>1</v>
      </c>
    </row>
    <row r="2639" spans="1:11" hidden="1" x14ac:dyDescent="0.25">
      <c r="A2639" s="34">
        <v>53</v>
      </c>
      <c r="B2639" s="35">
        <f>LOOKUP(A2639,Seznamy!$A$3:$A$27,Seznamy!$B$3:$B$27)</f>
        <v>246056</v>
      </c>
      <c r="C2639" s="36" t="str">
        <f>LOOKUP(A2639,Seznamy!$A$3:$A$27,Seznamy!$C$3:$C$27)</f>
        <v>Jítrava</v>
      </c>
      <c r="D2639" s="37">
        <f>LOOKUP(A2639,Seznamy!$A$3:$A$27,Seznamy!$E$3:$E$27)</f>
        <v>3402</v>
      </c>
      <c r="E2639" s="37">
        <f>LOOKUP(A2639,Seznamy!$A$3:$A$27,Seznamy!$H$3:$H$27)</f>
        <v>123891</v>
      </c>
      <c r="F2639" s="38">
        <f>LOOKUP(A2639,Seznamy!$A$3:$A$27,Seznamy!$J$3:$J$27)</f>
        <v>0</v>
      </c>
      <c r="G2639" s="38">
        <v>37</v>
      </c>
      <c r="H2639" s="36">
        <f>LOOKUP(G2639,'Bez dříví'!$A$35:$A$84,'Bez dříví'!$B$35:$B$84)</f>
        <v>0</v>
      </c>
      <c r="I2639" s="39">
        <f t="array" ref="I2639">SUM(IF(('Bez dříví'!$A$3:$A$33=A2639)*('Bez dříví'!$D$1:$BA$1=G2639),'Bez dříví'!$D$3:$BA$33))</f>
        <v>0</v>
      </c>
      <c r="J2639" s="70" t="str">
        <f>IF(I2639=0,"",I2639)</f>
        <v/>
      </c>
      <c r="K2639" s="40">
        <f>IF(I2639=MIN($J$2603:$J$2652),1,"")</f>
        <v>1</v>
      </c>
    </row>
    <row r="2640" spans="1:11" hidden="1" x14ac:dyDescent="0.25">
      <c r="A2640" s="34">
        <v>53</v>
      </c>
      <c r="B2640" s="35">
        <f>LOOKUP(A2640,Seznamy!$A$3:$A$27,Seznamy!$B$3:$B$27)</f>
        <v>246056</v>
      </c>
      <c r="C2640" s="36" t="str">
        <f>LOOKUP(A2640,Seznamy!$A$3:$A$27,Seznamy!$C$3:$C$27)</f>
        <v>Jítrava</v>
      </c>
      <c r="D2640" s="37">
        <f>LOOKUP(A2640,Seznamy!$A$3:$A$27,Seznamy!$E$3:$E$27)</f>
        <v>3402</v>
      </c>
      <c r="E2640" s="37">
        <f>LOOKUP(A2640,Seznamy!$A$3:$A$27,Seznamy!$H$3:$H$27)</f>
        <v>123891</v>
      </c>
      <c r="F2640" s="38">
        <f>LOOKUP(A2640,Seznamy!$A$3:$A$27,Seznamy!$J$3:$J$27)</f>
        <v>0</v>
      </c>
      <c r="G2640" s="38">
        <v>38</v>
      </c>
      <c r="H2640" s="36">
        <f>LOOKUP(G2640,'Bez dříví'!$A$35:$A$84,'Bez dříví'!$B$35:$B$84)</f>
        <v>0</v>
      </c>
      <c r="I2640" s="39">
        <f t="array" ref="I2640">SUM(IF(('Bez dříví'!$A$3:$A$33=A2640)*('Bez dříví'!$D$1:$BA$1=G2640),'Bez dříví'!$D$3:$BA$33))</f>
        <v>0</v>
      </c>
      <c r="J2640" s="70" t="str">
        <f>IF(I2640=0,"",I2640)</f>
        <v/>
      </c>
      <c r="K2640" s="40">
        <f>IF(I2640=MIN($J$2603:$J$2652),1,"")</f>
        <v>1</v>
      </c>
    </row>
    <row r="2641" spans="1:11" hidden="1" x14ac:dyDescent="0.25">
      <c r="A2641" s="34">
        <v>53</v>
      </c>
      <c r="B2641" s="35">
        <f>LOOKUP(A2641,Seznamy!$A$3:$A$27,Seznamy!$B$3:$B$27)</f>
        <v>246056</v>
      </c>
      <c r="C2641" s="36" t="str">
        <f>LOOKUP(A2641,Seznamy!$A$3:$A$27,Seznamy!$C$3:$C$27)</f>
        <v>Jítrava</v>
      </c>
      <c r="D2641" s="37">
        <f>LOOKUP(A2641,Seznamy!$A$3:$A$27,Seznamy!$E$3:$E$27)</f>
        <v>3402</v>
      </c>
      <c r="E2641" s="37">
        <f>LOOKUP(A2641,Seznamy!$A$3:$A$27,Seznamy!$H$3:$H$27)</f>
        <v>123891</v>
      </c>
      <c r="F2641" s="38">
        <f>LOOKUP(A2641,Seznamy!$A$3:$A$27,Seznamy!$J$3:$J$27)</f>
        <v>0</v>
      </c>
      <c r="G2641" s="38">
        <v>39</v>
      </c>
      <c r="H2641" s="36">
        <f>LOOKUP(G2641,'Bez dříví'!$A$35:$A$84,'Bez dříví'!$B$35:$B$84)</f>
        <v>0</v>
      </c>
      <c r="I2641" s="39">
        <f t="array" ref="I2641">SUM(IF(('Bez dříví'!$A$3:$A$33=A2641)*('Bez dříví'!$D$1:$BA$1=G2641),'Bez dříví'!$D$3:$BA$33))</f>
        <v>0</v>
      </c>
      <c r="J2641" s="70" t="str">
        <f>IF(I2641=0,"",I2641)</f>
        <v/>
      </c>
      <c r="K2641" s="40">
        <f>IF(I2641=MIN($J$2603:$J$2652),1,"")</f>
        <v>1</v>
      </c>
    </row>
    <row r="2642" spans="1:11" hidden="1" x14ac:dyDescent="0.25">
      <c r="A2642" s="34">
        <v>53</v>
      </c>
      <c r="B2642" s="35">
        <f>LOOKUP(A2642,Seznamy!$A$3:$A$27,Seznamy!$B$3:$B$27)</f>
        <v>246056</v>
      </c>
      <c r="C2642" s="36" t="str">
        <f>LOOKUP(A2642,Seznamy!$A$3:$A$27,Seznamy!$C$3:$C$27)</f>
        <v>Jítrava</v>
      </c>
      <c r="D2642" s="37">
        <f>LOOKUP(A2642,Seznamy!$A$3:$A$27,Seznamy!$E$3:$E$27)</f>
        <v>3402</v>
      </c>
      <c r="E2642" s="37">
        <f>LOOKUP(A2642,Seznamy!$A$3:$A$27,Seznamy!$H$3:$H$27)</f>
        <v>123891</v>
      </c>
      <c r="F2642" s="38">
        <f>LOOKUP(A2642,Seznamy!$A$3:$A$27,Seznamy!$J$3:$J$27)</f>
        <v>0</v>
      </c>
      <c r="G2642" s="38">
        <v>40</v>
      </c>
      <c r="H2642" s="36">
        <f>LOOKUP(G2642,'Bez dříví'!$A$35:$A$84,'Bez dříví'!$B$35:$B$84)</f>
        <v>0</v>
      </c>
      <c r="I2642" s="39">
        <f t="array" ref="I2642">SUM(IF(('Bez dříví'!$A$3:$A$33=A2642)*('Bez dříví'!$D$1:$BA$1=G2642),'Bez dříví'!$D$3:$BA$33))</f>
        <v>0</v>
      </c>
      <c r="J2642" s="70" t="str">
        <f>IF(I2642=0,"",I2642)</f>
        <v/>
      </c>
      <c r="K2642" s="40">
        <f>IF(I2642=MIN($J$2603:$J$2652),1,"")</f>
        <v>1</v>
      </c>
    </row>
    <row r="2643" spans="1:11" hidden="1" x14ac:dyDescent="0.25">
      <c r="A2643" s="34">
        <v>53</v>
      </c>
      <c r="B2643" s="35">
        <f>LOOKUP(A2643,Seznamy!$A$3:$A$27,Seznamy!$B$3:$B$27)</f>
        <v>246056</v>
      </c>
      <c r="C2643" s="36" t="str">
        <f>LOOKUP(A2643,Seznamy!$A$3:$A$27,Seznamy!$C$3:$C$27)</f>
        <v>Jítrava</v>
      </c>
      <c r="D2643" s="37">
        <f>LOOKUP(A2643,Seznamy!$A$3:$A$27,Seznamy!$E$3:$E$27)</f>
        <v>3402</v>
      </c>
      <c r="E2643" s="37">
        <f>LOOKUP(A2643,Seznamy!$A$3:$A$27,Seznamy!$H$3:$H$27)</f>
        <v>123891</v>
      </c>
      <c r="F2643" s="38">
        <f>LOOKUP(A2643,Seznamy!$A$3:$A$27,Seznamy!$J$3:$J$27)</f>
        <v>0</v>
      </c>
      <c r="G2643" s="38">
        <v>41</v>
      </c>
      <c r="H2643" s="36">
        <f>LOOKUP(G2643,'Bez dříví'!$A$35:$A$84,'Bez dříví'!$B$35:$B$84)</f>
        <v>0</v>
      </c>
      <c r="I2643" s="39">
        <f t="array" ref="I2643">SUM(IF(('Bez dříví'!$A$3:$A$33=A2643)*('Bez dříví'!$D$1:$BA$1=G2643),'Bez dříví'!$D$3:$BA$33))</f>
        <v>0</v>
      </c>
      <c r="J2643" s="70" t="str">
        <f>IF(I2643=0,"",I2643)</f>
        <v/>
      </c>
      <c r="K2643" s="40">
        <f>IF(I2643=MIN($J$2603:$J$2652),1,"")</f>
        <v>1</v>
      </c>
    </row>
    <row r="2644" spans="1:11" hidden="1" x14ac:dyDescent="0.25">
      <c r="A2644" s="34">
        <v>53</v>
      </c>
      <c r="B2644" s="35">
        <f>LOOKUP(A2644,Seznamy!$A$3:$A$27,Seznamy!$B$3:$B$27)</f>
        <v>246056</v>
      </c>
      <c r="C2644" s="36" t="str">
        <f>LOOKUP(A2644,Seznamy!$A$3:$A$27,Seznamy!$C$3:$C$27)</f>
        <v>Jítrava</v>
      </c>
      <c r="D2644" s="37">
        <f>LOOKUP(A2644,Seznamy!$A$3:$A$27,Seznamy!$E$3:$E$27)</f>
        <v>3402</v>
      </c>
      <c r="E2644" s="37">
        <f>LOOKUP(A2644,Seznamy!$A$3:$A$27,Seznamy!$H$3:$H$27)</f>
        <v>123891</v>
      </c>
      <c r="F2644" s="38">
        <f>LOOKUP(A2644,Seznamy!$A$3:$A$27,Seznamy!$J$3:$J$27)</f>
        <v>0</v>
      </c>
      <c r="G2644" s="38">
        <v>42</v>
      </c>
      <c r="H2644" s="36">
        <f>LOOKUP(G2644,'Bez dříví'!$A$35:$A$84,'Bez dříví'!$B$35:$B$84)</f>
        <v>0</v>
      </c>
      <c r="I2644" s="39">
        <f t="array" ref="I2644">SUM(IF(('Bez dříví'!$A$3:$A$33=A2644)*('Bez dříví'!$D$1:$BA$1=G2644),'Bez dříví'!$D$3:$BA$33))</f>
        <v>0</v>
      </c>
      <c r="J2644" s="70" t="str">
        <f>IF(I2644=0,"",I2644)</f>
        <v/>
      </c>
      <c r="K2644" s="40">
        <f>IF(I2644=MIN($J$2603:$J$2652),1,"")</f>
        <v>1</v>
      </c>
    </row>
    <row r="2645" spans="1:11" hidden="1" x14ac:dyDescent="0.25">
      <c r="A2645" s="34">
        <v>53</v>
      </c>
      <c r="B2645" s="35">
        <f>LOOKUP(A2645,Seznamy!$A$3:$A$27,Seznamy!$B$3:$B$27)</f>
        <v>246056</v>
      </c>
      <c r="C2645" s="36" t="str">
        <f>LOOKUP(A2645,Seznamy!$A$3:$A$27,Seznamy!$C$3:$C$27)</f>
        <v>Jítrava</v>
      </c>
      <c r="D2645" s="37">
        <f>LOOKUP(A2645,Seznamy!$A$3:$A$27,Seznamy!$E$3:$E$27)</f>
        <v>3402</v>
      </c>
      <c r="E2645" s="37">
        <f>LOOKUP(A2645,Seznamy!$A$3:$A$27,Seznamy!$H$3:$H$27)</f>
        <v>123891</v>
      </c>
      <c r="F2645" s="38">
        <f>LOOKUP(A2645,Seznamy!$A$3:$A$27,Seznamy!$J$3:$J$27)</f>
        <v>0</v>
      </c>
      <c r="G2645" s="38">
        <v>43</v>
      </c>
      <c r="H2645" s="36">
        <f>LOOKUP(G2645,'Bez dříví'!$A$35:$A$84,'Bez dříví'!$B$35:$B$84)</f>
        <v>0</v>
      </c>
      <c r="I2645" s="39">
        <f t="array" ref="I2645">SUM(IF(('Bez dříví'!$A$3:$A$33=A2645)*('Bez dříví'!$D$1:$BA$1=G2645),'Bez dříví'!$D$3:$BA$33))</f>
        <v>0</v>
      </c>
      <c r="J2645" s="70" t="str">
        <f>IF(I2645=0,"",I2645)</f>
        <v/>
      </c>
      <c r="K2645" s="40">
        <f>IF(I2645=MIN($J$2603:$J$2652),1,"")</f>
        <v>1</v>
      </c>
    </row>
    <row r="2646" spans="1:11" hidden="1" x14ac:dyDescent="0.25">
      <c r="A2646" s="34">
        <v>53</v>
      </c>
      <c r="B2646" s="35">
        <f>LOOKUP(A2646,Seznamy!$A$3:$A$27,Seznamy!$B$3:$B$27)</f>
        <v>246056</v>
      </c>
      <c r="C2646" s="36" t="str">
        <f>LOOKUP(A2646,Seznamy!$A$3:$A$27,Seznamy!$C$3:$C$27)</f>
        <v>Jítrava</v>
      </c>
      <c r="D2646" s="37">
        <f>LOOKUP(A2646,Seznamy!$A$3:$A$27,Seznamy!$E$3:$E$27)</f>
        <v>3402</v>
      </c>
      <c r="E2646" s="37">
        <f>LOOKUP(A2646,Seznamy!$A$3:$A$27,Seznamy!$H$3:$H$27)</f>
        <v>123891</v>
      </c>
      <c r="F2646" s="38">
        <f>LOOKUP(A2646,Seznamy!$A$3:$A$27,Seznamy!$J$3:$J$27)</f>
        <v>0</v>
      </c>
      <c r="G2646" s="38">
        <v>44</v>
      </c>
      <c r="H2646" s="36">
        <f>LOOKUP(G2646,'Bez dříví'!$A$35:$A$84,'Bez dříví'!$B$35:$B$84)</f>
        <v>0</v>
      </c>
      <c r="I2646" s="39">
        <f t="array" ref="I2646">SUM(IF(('Bez dříví'!$A$3:$A$33=A2646)*('Bez dříví'!$D$1:$BA$1=G2646),'Bez dříví'!$D$3:$BA$33))</f>
        <v>0</v>
      </c>
      <c r="J2646" s="70" t="str">
        <f>IF(I2646=0,"",I2646)</f>
        <v/>
      </c>
      <c r="K2646" s="40">
        <f>IF(I2646=MIN($J$2603:$J$2652),1,"")</f>
        <v>1</v>
      </c>
    </row>
    <row r="2647" spans="1:11" hidden="1" x14ac:dyDescent="0.25">
      <c r="A2647" s="34">
        <v>53</v>
      </c>
      <c r="B2647" s="35">
        <f>LOOKUP(A2647,Seznamy!$A$3:$A$27,Seznamy!$B$3:$B$27)</f>
        <v>246056</v>
      </c>
      <c r="C2647" s="36" t="str">
        <f>LOOKUP(A2647,Seznamy!$A$3:$A$27,Seznamy!$C$3:$C$27)</f>
        <v>Jítrava</v>
      </c>
      <c r="D2647" s="37">
        <f>LOOKUP(A2647,Seznamy!$A$3:$A$27,Seznamy!$E$3:$E$27)</f>
        <v>3402</v>
      </c>
      <c r="E2647" s="37">
        <f>LOOKUP(A2647,Seznamy!$A$3:$A$27,Seznamy!$H$3:$H$27)</f>
        <v>123891</v>
      </c>
      <c r="F2647" s="38">
        <f>LOOKUP(A2647,Seznamy!$A$3:$A$27,Seznamy!$J$3:$J$27)</f>
        <v>0</v>
      </c>
      <c r="G2647" s="38">
        <v>45</v>
      </c>
      <c r="H2647" s="36">
        <f>LOOKUP(G2647,'Bez dříví'!$A$35:$A$84,'Bez dříví'!$B$35:$B$84)</f>
        <v>0</v>
      </c>
      <c r="I2647" s="39">
        <f t="array" ref="I2647">SUM(IF(('Bez dříví'!$A$3:$A$33=A2647)*('Bez dříví'!$D$1:$BA$1=G2647),'Bez dříví'!$D$3:$BA$33))</f>
        <v>0</v>
      </c>
      <c r="J2647" s="70" t="str">
        <f>IF(I2647=0,"",I2647)</f>
        <v/>
      </c>
      <c r="K2647" s="40">
        <f>IF(I2647=MIN($J$2603:$J$2652),1,"")</f>
        <v>1</v>
      </c>
    </row>
    <row r="2648" spans="1:11" hidden="1" x14ac:dyDescent="0.25">
      <c r="A2648" s="34">
        <v>53</v>
      </c>
      <c r="B2648" s="35">
        <f>LOOKUP(A2648,Seznamy!$A$3:$A$27,Seznamy!$B$3:$B$27)</f>
        <v>246056</v>
      </c>
      <c r="C2648" s="36" t="str">
        <f>LOOKUP(A2648,Seznamy!$A$3:$A$27,Seznamy!$C$3:$C$27)</f>
        <v>Jítrava</v>
      </c>
      <c r="D2648" s="37">
        <f>LOOKUP(A2648,Seznamy!$A$3:$A$27,Seznamy!$E$3:$E$27)</f>
        <v>3402</v>
      </c>
      <c r="E2648" s="37">
        <f>LOOKUP(A2648,Seznamy!$A$3:$A$27,Seznamy!$H$3:$H$27)</f>
        <v>123891</v>
      </c>
      <c r="F2648" s="38">
        <f>LOOKUP(A2648,Seznamy!$A$3:$A$27,Seznamy!$J$3:$J$27)</f>
        <v>0</v>
      </c>
      <c r="G2648" s="38">
        <v>46</v>
      </c>
      <c r="H2648" s="36">
        <f>LOOKUP(G2648,'Bez dříví'!$A$35:$A$84,'Bez dříví'!$B$35:$B$84)</f>
        <v>0</v>
      </c>
      <c r="I2648" s="39">
        <f t="array" ref="I2648">SUM(IF(('Bez dříví'!$A$3:$A$33=A2648)*('Bez dříví'!$D$1:$BA$1=G2648),'Bez dříví'!$D$3:$BA$33))</f>
        <v>0</v>
      </c>
      <c r="J2648" s="70" t="str">
        <f>IF(I2648=0,"",I2648)</f>
        <v/>
      </c>
      <c r="K2648" s="40">
        <f>IF(I2648=MIN($J$2603:$J$2652),1,"")</f>
        <v>1</v>
      </c>
    </row>
    <row r="2649" spans="1:11" hidden="1" x14ac:dyDescent="0.25">
      <c r="A2649" s="34">
        <v>53</v>
      </c>
      <c r="B2649" s="35">
        <f>LOOKUP(A2649,Seznamy!$A$3:$A$27,Seznamy!$B$3:$B$27)</f>
        <v>246056</v>
      </c>
      <c r="C2649" s="36" t="str">
        <f>LOOKUP(A2649,Seznamy!$A$3:$A$27,Seznamy!$C$3:$C$27)</f>
        <v>Jítrava</v>
      </c>
      <c r="D2649" s="37">
        <f>LOOKUP(A2649,Seznamy!$A$3:$A$27,Seznamy!$E$3:$E$27)</f>
        <v>3402</v>
      </c>
      <c r="E2649" s="37">
        <f>LOOKUP(A2649,Seznamy!$A$3:$A$27,Seznamy!$H$3:$H$27)</f>
        <v>123891</v>
      </c>
      <c r="F2649" s="38">
        <f>LOOKUP(A2649,Seznamy!$A$3:$A$27,Seznamy!$J$3:$J$27)</f>
        <v>0</v>
      </c>
      <c r="G2649" s="38">
        <v>47</v>
      </c>
      <c r="H2649" s="36">
        <f>LOOKUP(G2649,'Bez dříví'!$A$35:$A$84,'Bez dříví'!$B$35:$B$84)</f>
        <v>0</v>
      </c>
      <c r="I2649" s="39">
        <f t="array" ref="I2649">SUM(IF(('Bez dříví'!$A$3:$A$33=A2649)*('Bez dříví'!$D$1:$BA$1=G2649),'Bez dříví'!$D$3:$BA$33))</f>
        <v>0</v>
      </c>
      <c r="J2649" s="70" t="str">
        <f>IF(I2649=0,"",I2649)</f>
        <v/>
      </c>
      <c r="K2649" s="40">
        <f>IF(I2649=MIN($J$2603:$J$2652),1,"")</f>
        <v>1</v>
      </c>
    </row>
    <row r="2650" spans="1:11" hidden="1" x14ac:dyDescent="0.25">
      <c r="A2650" s="34">
        <v>53</v>
      </c>
      <c r="B2650" s="35">
        <f>LOOKUP(A2650,Seznamy!$A$3:$A$27,Seznamy!$B$3:$B$27)</f>
        <v>246056</v>
      </c>
      <c r="C2650" s="36" t="str">
        <f>LOOKUP(A2650,Seznamy!$A$3:$A$27,Seznamy!$C$3:$C$27)</f>
        <v>Jítrava</v>
      </c>
      <c r="D2650" s="37">
        <f>LOOKUP(A2650,Seznamy!$A$3:$A$27,Seznamy!$E$3:$E$27)</f>
        <v>3402</v>
      </c>
      <c r="E2650" s="37">
        <f>LOOKUP(A2650,Seznamy!$A$3:$A$27,Seznamy!$H$3:$H$27)</f>
        <v>123891</v>
      </c>
      <c r="F2650" s="38">
        <f>LOOKUP(A2650,Seznamy!$A$3:$A$27,Seznamy!$J$3:$J$27)</f>
        <v>0</v>
      </c>
      <c r="G2650" s="38">
        <v>48</v>
      </c>
      <c r="H2650" s="36">
        <f>LOOKUP(G2650,'Bez dříví'!$A$35:$A$84,'Bez dříví'!$B$35:$B$84)</f>
        <v>0</v>
      </c>
      <c r="I2650" s="39">
        <f t="array" ref="I2650">SUM(IF(('Bez dříví'!$A$3:$A$33=A2650)*('Bez dříví'!$D$1:$BA$1=G2650),'Bez dříví'!$D$3:$BA$33))</f>
        <v>0</v>
      </c>
      <c r="J2650" s="70" t="str">
        <f>IF(I2650=0,"",I2650)</f>
        <v/>
      </c>
      <c r="K2650" s="40">
        <f>IF(I2650=MIN($J$2603:$J$2652),1,"")</f>
        <v>1</v>
      </c>
    </row>
    <row r="2651" spans="1:11" hidden="1" x14ac:dyDescent="0.25">
      <c r="A2651" s="34">
        <v>53</v>
      </c>
      <c r="B2651" s="35">
        <f>LOOKUP(A2651,Seznamy!$A$3:$A$27,Seznamy!$B$3:$B$27)</f>
        <v>246056</v>
      </c>
      <c r="C2651" s="36" t="str">
        <f>LOOKUP(A2651,Seznamy!$A$3:$A$27,Seznamy!$C$3:$C$27)</f>
        <v>Jítrava</v>
      </c>
      <c r="D2651" s="37">
        <f>LOOKUP(A2651,Seznamy!$A$3:$A$27,Seznamy!$E$3:$E$27)</f>
        <v>3402</v>
      </c>
      <c r="E2651" s="37">
        <f>LOOKUP(A2651,Seznamy!$A$3:$A$27,Seznamy!$H$3:$H$27)</f>
        <v>123891</v>
      </c>
      <c r="F2651" s="38">
        <f>LOOKUP(A2651,Seznamy!$A$3:$A$27,Seznamy!$J$3:$J$27)</f>
        <v>0</v>
      </c>
      <c r="G2651" s="38">
        <v>49</v>
      </c>
      <c r="H2651" s="36">
        <f>LOOKUP(G2651,'Bez dříví'!$A$35:$A$84,'Bez dříví'!$B$35:$B$84)</f>
        <v>0</v>
      </c>
      <c r="I2651" s="39">
        <f t="array" ref="I2651">SUM(IF(('Bez dříví'!$A$3:$A$33=A2651)*('Bez dříví'!$D$1:$BA$1=G2651),'Bez dříví'!$D$3:$BA$33))</f>
        <v>0</v>
      </c>
      <c r="J2651" s="70" t="str">
        <f>IF(I2651=0,"",I2651)</f>
        <v/>
      </c>
      <c r="K2651" s="40">
        <f>IF(I2651=MIN($J$2603:$J$2652),1,"")</f>
        <v>1</v>
      </c>
    </row>
    <row r="2652" spans="1:11" hidden="1" x14ac:dyDescent="0.25">
      <c r="A2652" s="34">
        <v>53</v>
      </c>
      <c r="B2652" s="35">
        <f>LOOKUP(A2652,Seznamy!$A$3:$A$27,Seznamy!$B$3:$B$27)</f>
        <v>246056</v>
      </c>
      <c r="C2652" s="36" t="str">
        <f>LOOKUP(A2652,Seznamy!$A$3:$A$27,Seznamy!$C$3:$C$27)</f>
        <v>Jítrava</v>
      </c>
      <c r="D2652" s="37">
        <f>LOOKUP(A2652,Seznamy!$A$3:$A$27,Seznamy!$E$3:$E$27)</f>
        <v>3402</v>
      </c>
      <c r="E2652" s="37">
        <f>LOOKUP(A2652,Seznamy!$A$3:$A$27,Seznamy!$H$3:$H$27)</f>
        <v>123891</v>
      </c>
      <c r="F2652" s="38">
        <f>LOOKUP(A2652,Seznamy!$A$3:$A$27,Seznamy!$J$3:$J$27)</f>
        <v>0</v>
      </c>
      <c r="G2652" s="38">
        <v>50</v>
      </c>
      <c r="H2652" s="36">
        <f>LOOKUP(G2652,'Bez dříví'!$A$35:$A$84,'Bez dříví'!$B$35:$B$84)</f>
        <v>0</v>
      </c>
      <c r="I2652" s="39">
        <f t="array" ref="I2652">SUM(IF(('Bez dříví'!$A$3:$A$33=A2652)*('Bez dříví'!$D$1:$BA$1=G2652),'Bez dříví'!$D$3:$BA$33))</f>
        <v>0</v>
      </c>
      <c r="J2652" s="70" t="str">
        <f>IF(I2652=0,"",I2652)</f>
        <v/>
      </c>
      <c r="K2652" s="40">
        <f>IF(I2652=MIN($J$2603:$J$2652),1,"")</f>
        <v>1</v>
      </c>
    </row>
    <row r="2653" spans="1:11" hidden="1" x14ac:dyDescent="0.25">
      <c r="A2653" s="56">
        <v>54</v>
      </c>
      <c r="B2653" s="57">
        <f>LOOKUP(A2653,Seznamy!$A$3:$A$27,Seznamy!$B$3:$B$27)</f>
        <v>246056</v>
      </c>
      <c r="C2653" s="58" t="str">
        <f>LOOKUP(A2653,Seznamy!$A$3:$A$27,Seznamy!$C$3:$C$27)</f>
        <v>Jítrava</v>
      </c>
      <c r="D2653" s="59">
        <f>LOOKUP(A2653,Seznamy!$A$3:$A$27,Seznamy!$E$3:$E$27)</f>
        <v>3402</v>
      </c>
      <c r="E2653" s="59">
        <f>LOOKUP(A2653,Seznamy!$A$3:$A$27,Seznamy!$H$3:$H$27)</f>
        <v>123891</v>
      </c>
      <c r="F2653" s="60">
        <f>LOOKUP(A2653,Seznamy!$A$3:$A$27,Seznamy!$J$3:$J$27)</f>
        <v>0</v>
      </c>
      <c r="G2653" s="60">
        <v>1</v>
      </c>
      <c r="H2653" s="58" t="str">
        <f>LOOKUP(G2653,'Bez dříví'!$A$35:$A$84,'Bez dříví'!$B$35:$B$84)</f>
        <v>LESCUS Cetkovice, s.r.o.</v>
      </c>
      <c r="I2653" s="61">
        <f t="array" ref="I2653">SUM(IF(('Bez dříví'!$A$3:$A$33=A2653)*('Bez dříví'!$D$1:$BA$1=G2653),'Bez dříví'!$D$3:$BA$33))</f>
        <v>0</v>
      </c>
      <c r="J2653" s="71" t="str">
        <f>IF(I2653=0,"",I2653)</f>
        <v/>
      </c>
      <c r="K2653" s="62">
        <f>IF(I2653=MIN($J$2653:$J$2702),1,"")</f>
        <v>1</v>
      </c>
    </row>
    <row r="2654" spans="1:11" hidden="1" x14ac:dyDescent="0.25">
      <c r="A2654" s="56">
        <v>54</v>
      </c>
      <c r="B2654" s="57">
        <f>LOOKUP(A2654,Seznamy!$A$3:$A$27,Seznamy!$B$3:$B$27)</f>
        <v>246056</v>
      </c>
      <c r="C2654" s="58" t="str">
        <f>LOOKUP(A2654,Seznamy!$A$3:$A$27,Seznamy!$C$3:$C$27)</f>
        <v>Jítrava</v>
      </c>
      <c r="D2654" s="59">
        <f>LOOKUP(A2654,Seznamy!$A$3:$A$27,Seznamy!$E$3:$E$27)</f>
        <v>3402</v>
      </c>
      <c r="E2654" s="59">
        <f>LOOKUP(A2654,Seznamy!$A$3:$A$27,Seznamy!$H$3:$H$27)</f>
        <v>123891</v>
      </c>
      <c r="F2654" s="60">
        <f>LOOKUP(A2654,Seznamy!$A$3:$A$27,Seznamy!$J$3:$J$27)</f>
        <v>0</v>
      </c>
      <c r="G2654" s="60">
        <v>2</v>
      </c>
      <c r="H2654" s="58" t="str">
        <f>LOOKUP(G2654,'Bez dříví'!$A$35:$A$84,'Bez dříví'!$B$35:$B$84)</f>
        <v>EGREGA s.r.o.</v>
      </c>
      <c r="I2654" s="61">
        <f t="array" ref="I2654">SUM(IF(('Bez dříví'!$A$3:$A$33=A2654)*('Bez dříví'!$D$1:$BA$1=G2654),'Bez dříví'!$D$3:$BA$33))</f>
        <v>0</v>
      </c>
      <c r="J2654" s="71" t="str">
        <f>IF(I2654=0,"",I2654)</f>
        <v/>
      </c>
      <c r="K2654" s="62">
        <f>IF(I2654=MIN($J$2653:$J$2702),1,"")</f>
        <v>1</v>
      </c>
    </row>
    <row r="2655" spans="1:11" hidden="1" x14ac:dyDescent="0.25">
      <c r="A2655" s="56">
        <v>54</v>
      </c>
      <c r="B2655" s="57">
        <f>LOOKUP(A2655,Seznamy!$A$3:$A$27,Seznamy!$B$3:$B$27)</f>
        <v>246056</v>
      </c>
      <c r="C2655" s="58" t="str">
        <f>LOOKUP(A2655,Seznamy!$A$3:$A$27,Seznamy!$C$3:$C$27)</f>
        <v>Jítrava</v>
      </c>
      <c r="D2655" s="59">
        <f>LOOKUP(A2655,Seznamy!$A$3:$A$27,Seznamy!$E$3:$E$27)</f>
        <v>3402</v>
      </c>
      <c r="E2655" s="59">
        <f>LOOKUP(A2655,Seznamy!$A$3:$A$27,Seznamy!$H$3:$H$27)</f>
        <v>123891</v>
      </c>
      <c r="F2655" s="60">
        <f>LOOKUP(A2655,Seznamy!$A$3:$A$27,Seznamy!$J$3:$J$27)</f>
        <v>0</v>
      </c>
      <c r="G2655" s="60">
        <v>3</v>
      </c>
      <c r="H2655" s="58" t="str">
        <f>LOOKUP(G2655,'Bez dříví'!$A$35:$A$84,'Bez dříví'!$B$35:$B$84)</f>
        <v>Lesostavby Frýdek-Místek a.s.</v>
      </c>
      <c r="I2655" s="61">
        <f t="array" ref="I2655">SUM(IF(('Bez dříví'!$A$3:$A$33=A2655)*('Bez dříví'!$D$1:$BA$1=G2655),'Bez dříví'!$D$3:$BA$33))</f>
        <v>0</v>
      </c>
      <c r="J2655" s="71" t="str">
        <f>IF(I2655=0,"",I2655)</f>
        <v/>
      </c>
      <c r="K2655" s="62">
        <f>IF(I2655=MIN($J$2653:$J$2702),1,"")</f>
        <v>1</v>
      </c>
    </row>
    <row r="2656" spans="1:11" hidden="1" x14ac:dyDescent="0.25">
      <c r="A2656" s="56">
        <v>54</v>
      </c>
      <c r="B2656" s="57">
        <f>LOOKUP(A2656,Seznamy!$A$3:$A$27,Seznamy!$B$3:$B$27)</f>
        <v>246056</v>
      </c>
      <c r="C2656" s="58" t="str">
        <f>LOOKUP(A2656,Seznamy!$A$3:$A$27,Seznamy!$C$3:$C$27)</f>
        <v>Jítrava</v>
      </c>
      <c r="D2656" s="59">
        <f>LOOKUP(A2656,Seznamy!$A$3:$A$27,Seznamy!$E$3:$E$27)</f>
        <v>3402</v>
      </c>
      <c r="E2656" s="59">
        <f>LOOKUP(A2656,Seznamy!$A$3:$A$27,Seznamy!$H$3:$H$27)</f>
        <v>123891</v>
      </c>
      <c r="F2656" s="60">
        <f>LOOKUP(A2656,Seznamy!$A$3:$A$27,Seznamy!$J$3:$J$27)</f>
        <v>0</v>
      </c>
      <c r="G2656" s="60">
        <v>4</v>
      </c>
      <c r="H2656" s="58" t="str">
        <f>LOOKUP(G2656,'Bez dříví'!$A$35:$A$84,'Bez dříví'!$B$35:$B$84)</f>
        <v>LST a.s.</v>
      </c>
      <c r="I2656" s="61">
        <f t="array" ref="I2656">SUM(IF(('Bez dříví'!$A$3:$A$33=A2656)*('Bez dříví'!$D$1:$BA$1=G2656),'Bez dříví'!$D$3:$BA$33))</f>
        <v>0</v>
      </c>
      <c r="J2656" s="71" t="str">
        <f>IF(I2656=0,"",I2656)</f>
        <v/>
      </c>
      <c r="K2656" s="62">
        <f>IF(I2656=MIN($J$2653:$J$2702),1,"")</f>
        <v>1</v>
      </c>
    </row>
    <row r="2657" spans="1:11" hidden="1" x14ac:dyDescent="0.25">
      <c r="A2657" s="56">
        <v>54</v>
      </c>
      <c r="B2657" s="57">
        <f>LOOKUP(A2657,Seznamy!$A$3:$A$27,Seznamy!$B$3:$B$27)</f>
        <v>246056</v>
      </c>
      <c r="C2657" s="58" t="str">
        <f>LOOKUP(A2657,Seznamy!$A$3:$A$27,Seznamy!$C$3:$C$27)</f>
        <v>Jítrava</v>
      </c>
      <c r="D2657" s="59">
        <f>LOOKUP(A2657,Seznamy!$A$3:$A$27,Seznamy!$E$3:$E$27)</f>
        <v>3402</v>
      </c>
      <c r="E2657" s="59">
        <f>LOOKUP(A2657,Seznamy!$A$3:$A$27,Seznamy!$H$3:$H$27)</f>
        <v>123891</v>
      </c>
      <c r="F2657" s="60">
        <f>LOOKUP(A2657,Seznamy!$A$3:$A$27,Seznamy!$J$3:$J$27)</f>
        <v>0</v>
      </c>
      <c r="G2657" s="60">
        <v>5</v>
      </c>
      <c r="H2657" s="58" t="str">
        <f>LOOKUP(G2657,'Bez dříví'!$A$35:$A$84,'Bez dříví'!$B$35:$B$84)</f>
        <v>UNILES a.s.</v>
      </c>
      <c r="I2657" s="61">
        <f t="array" ref="I2657">SUM(IF(('Bez dříví'!$A$3:$A$33=A2657)*('Bez dříví'!$D$1:$BA$1=G2657),'Bez dříví'!$D$3:$BA$33))</f>
        <v>0</v>
      </c>
      <c r="J2657" s="71" t="str">
        <f>IF(I2657=0,"",I2657)</f>
        <v/>
      </c>
      <c r="K2657" s="62">
        <f>IF(I2657=MIN($J$2653:$J$2702),1,"")</f>
        <v>1</v>
      </c>
    </row>
    <row r="2658" spans="1:11" hidden="1" x14ac:dyDescent="0.25">
      <c r="A2658" s="56">
        <v>54</v>
      </c>
      <c r="B2658" s="57">
        <f>LOOKUP(A2658,Seznamy!$A$3:$A$27,Seznamy!$B$3:$B$27)</f>
        <v>246056</v>
      </c>
      <c r="C2658" s="58" t="str">
        <f>LOOKUP(A2658,Seznamy!$A$3:$A$27,Seznamy!$C$3:$C$27)</f>
        <v>Jítrava</v>
      </c>
      <c r="D2658" s="59">
        <f>LOOKUP(A2658,Seznamy!$A$3:$A$27,Seznamy!$E$3:$E$27)</f>
        <v>3402</v>
      </c>
      <c r="E2658" s="59">
        <f>LOOKUP(A2658,Seznamy!$A$3:$A$27,Seznamy!$H$3:$H$27)</f>
        <v>123891</v>
      </c>
      <c r="F2658" s="60">
        <f>LOOKUP(A2658,Seznamy!$A$3:$A$27,Seznamy!$J$3:$J$27)</f>
        <v>0</v>
      </c>
      <c r="G2658" s="60">
        <v>6</v>
      </c>
      <c r="H2658" s="58" t="str">
        <f>LOOKUP(G2658,'Bez dříví'!$A$35:$A$84,'Bez dříví'!$B$35:$B$84)</f>
        <v>LDF Rožnov a.s.</v>
      </c>
      <c r="I2658" s="61">
        <f t="array" ref="I2658">SUM(IF(('Bez dříví'!$A$3:$A$33=A2658)*('Bez dříví'!$D$1:$BA$1=G2658),'Bez dříví'!$D$3:$BA$33))</f>
        <v>0</v>
      </c>
      <c r="J2658" s="71" t="str">
        <f>IF(I2658=0,"",I2658)</f>
        <v/>
      </c>
      <c r="K2658" s="62">
        <f>IF(I2658=MIN($J$2653:$J$2702),1,"")</f>
        <v>1</v>
      </c>
    </row>
    <row r="2659" spans="1:11" hidden="1" x14ac:dyDescent="0.25">
      <c r="A2659" s="56">
        <v>54</v>
      </c>
      <c r="B2659" s="57">
        <f>LOOKUP(A2659,Seznamy!$A$3:$A$27,Seznamy!$B$3:$B$27)</f>
        <v>246056</v>
      </c>
      <c r="C2659" s="58" t="str">
        <f>LOOKUP(A2659,Seznamy!$A$3:$A$27,Seznamy!$C$3:$C$27)</f>
        <v>Jítrava</v>
      </c>
      <c r="D2659" s="59">
        <f>LOOKUP(A2659,Seznamy!$A$3:$A$27,Seznamy!$E$3:$E$27)</f>
        <v>3402</v>
      </c>
      <c r="E2659" s="59">
        <f>LOOKUP(A2659,Seznamy!$A$3:$A$27,Seznamy!$H$3:$H$27)</f>
        <v>123891</v>
      </c>
      <c r="F2659" s="60">
        <f>LOOKUP(A2659,Seznamy!$A$3:$A$27,Seznamy!$J$3:$J$27)</f>
        <v>0</v>
      </c>
      <c r="G2659" s="60">
        <v>7</v>
      </c>
      <c r="H2659" s="58" t="str">
        <f>LOOKUP(G2659,'Bez dříví'!$A$35:$A$84,'Bez dříví'!$B$35:$B$84)</f>
        <v>ACLESIA, spol. s r.o.</v>
      </c>
      <c r="I2659" s="61">
        <f t="array" ref="I2659">SUM(IF(('Bez dříví'!$A$3:$A$33=A2659)*('Bez dříví'!$D$1:$BA$1=G2659),'Bez dříví'!$D$3:$BA$33))</f>
        <v>0</v>
      </c>
      <c r="J2659" s="71" t="str">
        <f>IF(I2659=0,"",I2659)</f>
        <v/>
      </c>
      <c r="K2659" s="62">
        <f>IF(I2659=MIN($J$2653:$J$2702),1,"")</f>
        <v>1</v>
      </c>
    </row>
    <row r="2660" spans="1:11" hidden="1" x14ac:dyDescent="0.25">
      <c r="A2660" s="56">
        <v>54</v>
      </c>
      <c r="B2660" s="57">
        <f>LOOKUP(A2660,Seznamy!$A$3:$A$27,Seznamy!$B$3:$B$27)</f>
        <v>246056</v>
      </c>
      <c r="C2660" s="58" t="str">
        <f>LOOKUP(A2660,Seznamy!$A$3:$A$27,Seznamy!$C$3:$C$27)</f>
        <v>Jítrava</v>
      </c>
      <c r="D2660" s="59">
        <f>LOOKUP(A2660,Seznamy!$A$3:$A$27,Seznamy!$E$3:$E$27)</f>
        <v>3402</v>
      </c>
      <c r="E2660" s="59">
        <f>LOOKUP(A2660,Seznamy!$A$3:$A$27,Seznamy!$H$3:$H$27)</f>
        <v>123891</v>
      </c>
      <c r="F2660" s="60">
        <f>LOOKUP(A2660,Seznamy!$A$3:$A$27,Seznamy!$J$3:$J$27)</f>
        <v>0</v>
      </c>
      <c r="G2660" s="60">
        <v>8</v>
      </c>
      <c r="H2660" s="58" t="str">
        <f>LOOKUP(G2660,'Bez dříví'!$A$35:$A$84,'Bez dříví'!$B$35:$B$84)</f>
        <v>Sušická lesní a obchodní s.r.o.</v>
      </c>
      <c r="I2660" s="61">
        <f t="array" ref="I2660">SUM(IF(('Bez dříví'!$A$3:$A$33=A2660)*('Bez dříví'!$D$1:$BA$1=G2660),'Bez dříví'!$D$3:$BA$33))</f>
        <v>0</v>
      </c>
      <c r="J2660" s="71" t="str">
        <f>IF(I2660=0,"",I2660)</f>
        <v/>
      </c>
      <c r="K2660" s="62">
        <f>IF(I2660=MIN($J$2653:$J$2702),1,"")</f>
        <v>1</v>
      </c>
    </row>
    <row r="2661" spans="1:11" hidden="1" x14ac:dyDescent="0.25">
      <c r="A2661" s="56">
        <v>54</v>
      </c>
      <c r="B2661" s="57">
        <f>LOOKUP(A2661,Seznamy!$A$3:$A$27,Seznamy!$B$3:$B$27)</f>
        <v>246056</v>
      </c>
      <c r="C2661" s="58" t="str">
        <f>LOOKUP(A2661,Seznamy!$A$3:$A$27,Seznamy!$C$3:$C$27)</f>
        <v>Jítrava</v>
      </c>
      <c r="D2661" s="59">
        <f>LOOKUP(A2661,Seznamy!$A$3:$A$27,Seznamy!$E$3:$E$27)</f>
        <v>3402</v>
      </c>
      <c r="E2661" s="59">
        <f>LOOKUP(A2661,Seznamy!$A$3:$A$27,Seznamy!$H$3:$H$27)</f>
        <v>123891</v>
      </c>
      <c r="F2661" s="60">
        <f>LOOKUP(A2661,Seznamy!$A$3:$A$27,Seznamy!$J$3:$J$27)</f>
        <v>0</v>
      </c>
      <c r="G2661" s="60">
        <v>9</v>
      </c>
      <c r="H2661" s="58" t="str">
        <f>LOOKUP(G2661,'Bez dříví'!$A$35:$A$84,'Bez dříví'!$B$35:$B$84)</f>
        <v>Kloboucká lesní s.r.o.</v>
      </c>
      <c r="I2661" s="61">
        <f t="array" ref="I2661">SUM(IF(('Bez dříví'!$A$3:$A$33=A2661)*('Bez dříví'!$D$1:$BA$1=G2661),'Bez dříví'!$D$3:$BA$33))</f>
        <v>0</v>
      </c>
      <c r="J2661" s="71" t="str">
        <f>IF(I2661=0,"",I2661)</f>
        <v/>
      </c>
      <c r="K2661" s="62">
        <f>IF(I2661=MIN($J$2653:$J$2702),1,"")</f>
        <v>1</v>
      </c>
    </row>
    <row r="2662" spans="1:11" hidden="1" x14ac:dyDescent="0.25">
      <c r="A2662" s="56">
        <v>54</v>
      </c>
      <c r="B2662" s="57">
        <f>LOOKUP(A2662,Seznamy!$A$3:$A$27,Seznamy!$B$3:$B$27)</f>
        <v>246056</v>
      </c>
      <c r="C2662" s="58" t="str">
        <f>LOOKUP(A2662,Seznamy!$A$3:$A$27,Seznamy!$C$3:$C$27)</f>
        <v>Jítrava</v>
      </c>
      <c r="D2662" s="59">
        <f>LOOKUP(A2662,Seznamy!$A$3:$A$27,Seznamy!$E$3:$E$27)</f>
        <v>3402</v>
      </c>
      <c r="E2662" s="59">
        <f>LOOKUP(A2662,Seznamy!$A$3:$A$27,Seznamy!$H$3:$H$27)</f>
        <v>123891</v>
      </c>
      <c r="F2662" s="60">
        <f>LOOKUP(A2662,Seznamy!$A$3:$A$27,Seznamy!$J$3:$J$27)</f>
        <v>0</v>
      </c>
      <c r="G2662" s="60">
        <v>10</v>
      </c>
      <c r="H2662" s="58" t="str">
        <f>LOOKUP(G2662,'Bez dříví'!$A$35:$A$84,'Bez dříví'!$B$35:$B$84)</f>
        <v>Dřevo-Málek s.r.o.</v>
      </c>
      <c r="I2662" s="61">
        <f t="array" ref="I2662">SUM(IF(('Bez dříví'!$A$3:$A$33=A2662)*('Bez dříví'!$D$1:$BA$1=G2662),'Bez dříví'!$D$3:$BA$33))</f>
        <v>0</v>
      </c>
      <c r="J2662" s="71" t="str">
        <f>IF(I2662=0,"",I2662)</f>
        <v/>
      </c>
      <c r="K2662" s="62">
        <f>IF(I2662=MIN($J$2653:$J$2702),1,"")</f>
        <v>1</v>
      </c>
    </row>
    <row r="2663" spans="1:11" hidden="1" x14ac:dyDescent="0.25">
      <c r="A2663" s="56">
        <v>54</v>
      </c>
      <c r="B2663" s="57">
        <f>LOOKUP(A2663,Seznamy!$A$3:$A$27,Seznamy!$B$3:$B$27)</f>
        <v>246056</v>
      </c>
      <c r="C2663" s="58" t="str">
        <f>LOOKUP(A2663,Seznamy!$A$3:$A$27,Seznamy!$C$3:$C$27)</f>
        <v>Jítrava</v>
      </c>
      <c r="D2663" s="59">
        <f>LOOKUP(A2663,Seznamy!$A$3:$A$27,Seznamy!$E$3:$E$27)</f>
        <v>3402</v>
      </c>
      <c r="E2663" s="59">
        <f>LOOKUP(A2663,Seznamy!$A$3:$A$27,Seznamy!$H$3:$H$27)</f>
        <v>123891</v>
      </c>
      <c r="F2663" s="60">
        <f>LOOKUP(A2663,Seznamy!$A$3:$A$27,Seznamy!$J$3:$J$27)</f>
        <v>0</v>
      </c>
      <c r="G2663" s="60">
        <v>11</v>
      </c>
      <c r="H2663" s="58" t="str">
        <f>LOOKUP(G2663,'Bez dříví'!$A$35:$A$84,'Bez dříví'!$B$35:$B$84)</f>
        <v>Opavská lesní a.s.</v>
      </c>
      <c r="I2663" s="61">
        <f t="array" ref="I2663">SUM(IF(('Bez dříví'!$A$3:$A$33=A2663)*('Bez dříví'!$D$1:$BA$1=G2663),'Bez dříví'!$D$3:$BA$33))</f>
        <v>0</v>
      </c>
      <c r="J2663" s="71" t="str">
        <f>IF(I2663=0,"",I2663)</f>
        <v/>
      </c>
      <c r="K2663" s="62">
        <f>IF(I2663=MIN($J$2653:$J$2702),1,"")</f>
        <v>1</v>
      </c>
    </row>
    <row r="2664" spans="1:11" hidden="1" x14ac:dyDescent="0.25">
      <c r="A2664" s="56">
        <v>54</v>
      </c>
      <c r="B2664" s="57">
        <f>LOOKUP(A2664,Seznamy!$A$3:$A$27,Seznamy!$B$3:$B$27)</f>
        <v>246056</v>
      </c>
      <c r="C2664" s="58" t="str">
        <f>LOOKUP(A2664,Seznamy!$A$3:$A$27,Seznamy!$C$3:$C$27)</f>
        <v>Jítrava</v>
      </c>
      <c r="D2664" s="59">
        <f>LOOKUP(A2664,Seznamy!$A$3:$A$27,Seznamy!$E$3:$E$27)</f>
        <v>3402</v>
      </c>
      <c r="E2664" s="59">
        <f>LOOKUP(A2664,Seznamy!$A$3:$A$27,Seznamy!$H$3:$H$27)</f>
        <v>123891</v>
      </c>
      <c r="F2664" s="60">
        <f>LOOKUP(A2664,Seznamy!$A$3:$A$27,Seznamy!$J$3:$J$27)</f>
        <v>0</v>
      </c>
      <c r="G2664" s="60">
        <v>12</v>
      </c>
      <c r="H2664" s="58" t="str">
        <f>LOOKUP(G2664,'Bez dříví'!$A$35:$A$84,'Bez dříví'!$B$35:$B$84)</f>
        <v>JACER - CZ a.s.</v>
      </c>
      <c r="I2664" s="61">
        <f t="array" ref="I2664">SUM(IF(('Bez dříví'!$A$3:$A$33=A2664)*('Bez dříví'!$D$1:$BA$1=G2664),'Bez dříví'!$D$3:$BA$33))</f>
        <v>0</v>
      </c>
      <c r="J2664" s="71" t="str">
        <f>IF(I2664=0,"",I2664)</f>
        <v/>
      </c>
      <c r="K2664" s="62">
        <f>IF(I2664=MIN($J$2653:$J$2702),1,"")</f>
        <v>1</v>
      </c>
    </row>
    <row r="2665" spans="1:11" hidden="1" x14ac:dyDescent="0.25">
      <c r="A2665" s="56">
        <v>54</v>
      </c>
      <c r="B2665" s="57">
        <f>LOOKUP(A2665,Seznamy!$A$3:$A$27,Seznamy!$B$3:$B$27)</f>
        <v>246056</v>
      </c>
      <c r="C2665" s="58" t="str">
        <f>LOOKUP(A2665,Seznamy!$A$3:$A$27,Seznamy!$C$3:$C$27)</f>
        <v>Jítrava</v>
      </c>
      <c r="D2665" s="59">
        <f>LOOKUP(A2665,Seznamy!$A$3:$A$27,Seznamy!$E$3:$E$27)</f>
        <v>3402</v>
      </c>
      <c r="E2665" s="59">
        <f>LOOKUP(A2665,Seznamy!$A$3:$A$27,Seznamy!$H$3:$H$27)</f>
        <v>123891</v>
      </c>
      <c r="F2665" s="60">
        <f>LOOKUP(A2665,Seznamy!$A$3:$A$27,Seznamy!$J$3:$J$27)</f>
        <v>0</v>
      </c>
      <c r="G2665" s="60">
        <v>13</v>
      </c>
      <c r="H2665" s="58" t="str">
        <f>LOOKUP(G2665,'Bez dříví'!$A$35:$A$84,'Bez dříví'!$B$35:$B$84)</f>
        <v>KODIAK Timber s.r.o.</v>
      </c>
      <c r="I2665" s="61">
        <f t="array" ref="I2665">SUM(IF(('Bez dříví'!$A$3:$A$33=A2665)*('Bez dříví'!$D$1:$BA$1=G2665),'Bez dříví'!$D$3:$BA$33))</f>
        <v>0</v>
      </c>
      <c r="J2665" s="71" t="str">
        <f>IF(I2665=0,"",I2665)</f>
        <v/>
      </c>
      <c r="K2665" s="62">
        <f>IF(I2665=MIN($J$2653:$J$2702),1,"")</f>
        <v>1</v>
      </c>
    </row>
    <row r="2666" spans="1:11" hidden="1" x14ac:dyDescent="0.25">
      <c r="A2666" s="56">
        <v>54</v>
      </c>
      <c r="B2666" s="57">
        <f>LOOKUP(A2666,Seznamy!$A$3:$A$27,Seznamy!$B$3:$B$27)</f>
        <v>246056</v>
      </c>
      <c r="C2666" s="58" t="str">
        <f>LOOKUP(A2666,Seznamy!$A$3:$A$27,Seznamy!$C$3:$C$27)</f>
        <v>Jítrava</v>
      </c>
      <c r="D2666" s="59">
        <f>LOOKUP(A2666,Seznamy!$A$3:$A$27,Seznamy!$E$3:$E$27)</f>
        <v>3402</v>
      </c>
      <c r="E2666" s="59">
        <f>LOOKUP(A2666,Seznamy!$A$3:$A$27,Seznamy!$H$3:$H$27)</f>
        <v>123891</v>
      </c>
      <c r="F2666" s="60">
        <f>LOOKUP(A2666,Seznamy!$A$3:$A$27,Seznamy!$J$3:$J$27)</f>
        <v>0</v>
      </c>
      <c r="G2666" s="60">
        <v>14</v>
      </c>
      <c r="H2666" s="58" t="str">
        <f>LOOKUP(G2666,'Bez dříví'!$A$35:$A$84,'Bez dříví'!$B$35:$B$84)</f>
        <v>Marles s.r.o.</v>
      </c>
      <c r="I2666" s="61">
        <f t="array" ref="I2666">SUM(IF(('Bez dříví'!$A$3:$A$33=A2666)*('Bez dříví'!$D$1:$BA$1=G2666),'Bez dříví'!$D$3:$BA$33))</f>
        <v>0</v>
      </c>
      <c r="J2666" s="71" t="str">
        <f>IF(I2666=0,"",I2666)</f>
        <v/>
      </c>
      <c r="K2666" s="62">
        <f>IF(I2666=MIN($J$2653:$J$2702),1,"")</f>
        <v>1</v>
      </c>
    </row>
    <row r="2667" spans="1:11" hidden="1" x14ac:dyDescent="0.25">
      <c r="A2667" s="56">
        <v>54</v>
      </c>
      <c r="B2667" s="57">
        <f>LOOKUP(A2667,Seznamy!$A$3:$A$27,Seznamy!$B$3:$B$27)</f>
        <v>246056</v>
      </c>
      <c r="C2667" s="58" t="str">
        <f>LOOKUP(A2667,Seznamy!$A$3:$A$27,Seznamy!$C$3:$C$27)</f>
        <v>Jítrava</v>
      </c>
      <c r="D2667" s="59">
        <f>LOOKUP(A2667,Seznamy!$A$3:$A$27,Seznamy!$E$3:$E$27)</f>
        <v>3402</v>
      </c>
      <c r="E2667" s="59">
        <f>LOOKUP(A2667,Seznamy!$A$3:$A$27,Seznamy!$H$3:$H$27)</f>
        <v>123891</v>
      </c>
      <c r="F2667" s="60">
        <f>LOOKUP(A2667,Seznamy!$A$3:$A$27,Seznamy!$J$3:$J$27)</f>
        <v>0</v>
      </c>
      <c r="G2667" s="60">
        <v>15</v>
      </c>
      <c r="H2667" s="58" t="str">
        <f>LOOKUP(G2667,'Bez dříví'!$A$35:$A$84,'Bez dříví'!$B$35:$B$84)</f>
        <v>SOLITERA spol. s r.o.</v>
      </c>
      <c r="I2667" s="61">
        <f t="array" ref="I2667">SUM(IF(('Bez dříví'!$A$3:$A$33=A2667)*('Bez dříví'!$D$1:$BA$1=G2667),'Bez dříví'!$D$3:$BA$33))</f>
        <v>0</v>
      </c>
      <c r="J2667" s="71" t="str">
        <f>IF(I2667=0,"",I2667)</f>
        <v/>
      </c>
      <c r="K2667" s="62">
        <f>IF(I2667=MIN($J$2653:$J$2702),1,"")</f>
        <v>1</v>
      </c>
    </row>
    <row r="2668" spans="1:11" hidden="1" x14ac:dyDescent="0.25">
      <c r="A2668" s="56">
        <v>54</v>
      </c>
      <c r="B2668" s="57">
        <f>LOOKUP(A2668,Seznamy!$A$3:$A$27,Seznamy!$B$3:$B$27)</f>
        <v>246056</v>
      </c>
      <c r="C2668" s="58" t="str">
        <f>LOOKUP(A2668,Seznamy!$A$3:$A$27,Seznamy!$C$3:$C$27)</f>
        <v>Jítrava</v>
      </c>
      <c r="D2668" s="59">
        <f>LOOKUP(A2668,Seznamy!$A$3:$A$27,Seznamy!$E$3:$E$27)</f>
        <v>3402</v>
      </c>
      <c r="E2668" s="59">
        <f>LOOKUP(A2668,Seznamy!$A$3:$A$27,Seznamy!$H$3:$H$27)</f>
        <v>123891</v>
      </c>
      <c r="F2668" s="60">
        <f>LOOKUP(A2668,Seznamy!$A$3:$A$27,Seznamy!$J$3:$J$27)</f>
        <v>0</v>
      </c>
      <c r="G2668" s="60">
        <v>16</v>
      </c>
      <c r="H2668" s="58" t="str">
        <f>LOOKUP(G2668,'Bez dříví'!$A$35:$A$84,'Bez dříví'!$B$35:$B$84)</f>
        <v>RM FOREST lesní společnost s.r.o</v>
      </c>
      <c r="I2668" s="61">
        <f t="array" ref="I2668">SUM(IF(('Bez dříví'!$A$3:$A$33=A2668)*('Bez dříví'!$D$1:$BA$1=G2668),'Bez dříví'!$D$3:$BA$33))</f>
        <v>0</v>
      </c>
      <c r="J2668" s="71" t="str">
        <f>IF(I2668=0,"",I2668)</f>
        <v/>
      </c>
      <c r="K2668" s="62">
        <f>IF(I2668=MIN($J$2653:$J$2702),1,"")</f>
        <v>1</v>
      </c>
    </row>
    <row r="2669" spans="1:11" hidden="1" x14ac:dyDescent="0.25">
      <c r="A2669" s="56">
        <v>54</v>
      </c>
      <c r="B2669" s="57">
        <f>LOOKUP(A2669,Seznamy!$A$3:$A$27,Seznamy!$B$3:$B$27)</f>
        <v>246056</v>
      </c>
      <c r="C2669" s="58" t="str">
        <f>LOOKUP(A2669,Seznamy!$A$3:$A$27,Seznamy!$C$3:$C$27)</f>
        <v>Jítrava</v>
      </c>
      <c r="D2669" s="59">
        <f>LOOKUP(A2669,Seznamy!$A$3:$A$27,Seznamy!$E$3:$E$27)</f>
        <v>3402</v>
      </c>
      <c r="E2669" s="59">
        <f>LOOKUP(A2669,Seznamy!$A$3:$A$27,Seznamy!$H$3:$H$27)</f>
        <v>123891</v>
      </c>
      <c r="F2669" s="60">
        <f>LOOKUP(A2669,Seznamy!$A$3:$A$27,Seznamy!$J$3:$J$27)</f>
        <v>0</v>
      </c>
      <c r="G2669" s="60">
        <v>17</v>
      </c>
      <c r="H2669" s="58" t="str">
        <f>LOOKUP(G2669,'Bez dříví'!$A$35:$A$84,'Bez dříví'!$B$35:$B$84)</f>
        <v>Lesy Beskydy, a.s.</v>
      </c>
      <c r="I2669" s="61">
        <f t="array" ref="I2669">SUM(IF(('Bez dříví'!$A$3:$A$33=A2669)*('Bez dříví'!$D$1:$BA$1=G2669),'Bez dříví'!$D$3:$BA$33))</f>
        <v>0</v>
      </c>
      <c r="J2669" s="71" t="str">
        <f>IF(I2669=0,"",I2669)</f>
        <v/>
      </c>
      <c r="K2669" s="62">
        <f>IF(I2669=MIN($J$2653:$J$2702),1,"")</f>
        <v>1</v>
      </c>
    </row>
    <row r="2670" spans="1:11" hidden="1" x14ac:dyDescent="0.25">
      <c r="A2670" s="56">
        <v>54</v>
      </c>
      <c r="B2670" s="57">
        <f>LOOKUP(A2670,Seznamy!$A$3:$A$27,Seznamy!$B$3:$B$27)</f>
        <v>246056</v>
      </c>
      <c r="C2670" s="58" t="str">
        <f>LOOKUP(A2670,Seznamy!$A$3:$A$27,Seznamy!$C$3:$C$27)</f>
        <v>Jítrava</v>
      </c>
      <c r="D2670" s="59">
        <f>LOOKUP(A2670,Seznamy!$A$3:$A$27,Seznamy!$E$3:$E$27)</f>
        <v>3402</v>
      </c>
      <c r="E2670" s="59">
        <f>LOOKUP(A2670,Seznamy!$A$3:$A$27,Seznamy!$H$3:$H$27)</f>
        <v>123891</v>
      </c>
      <c r="F2670" s="60">
        <f>LOOKUP(A2670,Seznamy!$A$3:$A$27,Seznamy!$J$3:$J$27)</f>
        <v>0</v>
      </c>
      <c r="G2670" s="60">
        <v>18</v>
      </c>
      <c r="H2670" s="58" t="str">
        <f>LOOKUP(G2670,'Bez dříví'!$A$35:$A$84,'Bez dříví'!$B$35:$B$84)</f>
        <v>Libavská lesní s.r.o.</v>
      </c>
      <c r="I2670" s="61">
        <f t="array" ref="I2670">SUM(IF(('Bez dříví'!$A$3:$A$33=A2670)*('Bez dříví'!$D$1:$BA$1=G2670),'Bez dříví'!$D$3:$BA$33))</f>
        <v>0</v>
      </c>
      <c r="J2670" s="71" t="str">
        <f>IF(I2670=0,"",I2670)</f>
        <v/>
      </c>
      <c r="K2670" s="62">
        <f>IF(I2670=MIN($J$2653:$J$2702),1,"")</f>
        <v>1</v>
      </c>
    </row>
    <row r="2671" spans="1:11" hidden="1" x14ac:dyDescent="0.25">
      <c r="A2671" s="56">
        <v>54</v>
      </c>
      <c r="B2671" s="57">
        <f>LOOKUP(A2671,Seznamy!$A$3:$A$27,Seznamy!$B$3:$B$27)</f>
        <v>246056</v>
      </c>
      <c r="C2671" s="58" t="str">
        <f>LOOKUP(A2671,Seznamy!$A$3:$A$27,Seznamy!$C$3:$C$27)</f>
        <v>Jítrava</v>
      </c>
      <c r="D2671" s="59">
        <f>LOOKUP(A2671,Seznamy!$A$3:$A$27,Seznamy!$E$3:$E$27)</f>
        <v>3402</v>
      </c>
      <c r="E2671" s="59">
        <f>LOOKUP(A2671,Seznamy!$A$3:$A$27,Seznamy!$H$3:$H$27)</f>
        <v>123891</v>
      </c>
      <c r="F2671" s="60">
        <f>LOOKUP(A2671,Seznamy!$A$3:$A$27,Seznamy!$J$3:$J$27)</f>
        <v>0</v>
      </c>
      <c r="G2671" s="60">
        <v>19</v>
      </c>
      <c r="H2671" s="58" t="str">
        <f>LOOKUP(G2671,'Bez dříví'!$A$35:$A$84,'Bez dříví'!$B$35:$B$84)</f>
        <v>TIS lignum s.r.o.</v>
      </c>
      <c r="I2671" s="61">
        <f t="array" ref="I2671">SUM(IF(('Bez dříví'!$A$3:$A$33=A2671)*('Bez dříví'!$D$1:$BA$1=G2671),'Bez dříví'!$D$3:$BA$33))</f>
        <v>0</v>
      </c>
      <c r="J2671" s="71" t="str">
        <f>IF(I2671=0,"",I2671)</f>
        <v/>
      </c>
      <c r="K2671" s="62">
        <f>IF(I2671=MIN($J$2653:$J$2702),1,"")</f>
        <v>1</v>
      </c>
    </row>
    <row r="2672" spans="1:11" hidden="1" x14ac:dyDescent="0.25">
      <c r="A2672" s="56">
        <v>54</v>
      </c>
      <c r="B2672" s="57">
        <f>LOOKUP(A2672,Seznamy!$A$3:$A$27,Seznamy!$B$3:$B$27)</f>
        <v>246056</v>
      </c>
      <c r="C2672" s="58" t="str">
        <f>LOOKUP(A2672,Seznamy!$A$3:$A$27,Seznamy!$C$3:$C$27)</f>
        <v>Jítrava</v>
      </c>
      <c r="D2672" s="59">
        <f>LOOKUP(A2672,Seznamy!$A$3:$A$27,Seznamy!$E$3:$E$27)</f>
        <v>3402</v>
      </c>
      <c r="E2672" s="59">
        <f>LOOKUP(A2672,Seznamy!$A$3:$A$27,Seznamy!$H$3:$H$27)</f>
        <v>123891</v>
      </c>
      <c r="F2672" s="60">
        <f>LOOKUP(A2672,Seznamy!$A$3:$A$27,Seznamy!$J$3:$J$27)</f>
        <v>0</v>
      </c>
      <c r="G2672" s="60">
        <v>20</v>
      </c>
      <c r="H2672" s="58" t="str">
        <f>LOOKUP(G2672,'Bez dříví'!$A$35:$A$84,'Bez dříví'!$B$35:$B$84)</f>
        <v>LES-UK s.r.o.</v>
      </c>
      <c r="I2672" s="61">
        <f t="array" ref="I2672">SUM(IF(('Bez dříví'!$A$3:$A$33=A2672)*('Bez dříví'!$D$1:$BA$1=G2672),'Bez dříví'!$D$3:$BA$33))</f>
        <v>0</v>
      </c>
      <c r="J2672" s="71" t="str">
        <f>IF(I2672=0,"",I2672)</f>
        <v/>
      </c>
      <c r="K2672" s="62">
        <f>IF(I2672=MIN($J$2653:$J$2702),1,"")</f>
        <v>1</v>
      </c>
    </row>
    <row r="2673" spans="1:11" hidden="1" x14ac:dyDescent="0.25">
      <c r="A2673" s="56">
        <v>54</v>
      </c>
      <c r="B2673" s="57">
        <f>LOOKUP(A2673,Seznamy!$A$3:$A$27,Seznamy!$B$3:$B$27)</f>
        <v>246056</v>
      </c>
      <c r="C2673" s="58" t="str">
        <f>LOOKUP(A2673,Seznamy!$A$3:$A$27,Seznamy!$C$3:$C$27)</f>
        <v>Jítrava</v>
      </c>
      <c r="D2673" s="59">
        <f>LOOKUP(A2673,Seznamy!$A$3:$A$27,Seznamy!$E$3:$E$27)</f>
        <v>3402</v>
      </c>
      <c r="E2673" s="59">
        <f>LOOKUP(A2673,Seznamy!$A$3:$A$27,Seznamy!$H$3:$H$27)</f>
        <v>123891</v>
      </c>
      <c r="F2673" s="60">
        <f>LOOKUP(A2673,Seznamy!$A$3:$A$27,Seznamy!$J$3:$J$27)</f>
        <v>0</v>
      </c>
      <c r="G2673" s="60">
        <v>21</v>
      </c>
      <c r="H2673" s="58" t="str">
        <f>LOOKUP(G2673,'Bez dříví'!$A$35:$A$84,'Bez dříví'!$B$35:$B$84)</f>
        <v>LIGNEUS, s.r.o.</v>
      </c>
      <c r="I2673" s="61">
        <f t="array" ref="I2673">SUM(IF(('Bez dříví'!$A$3:$A$33=A2673)*('Bez dříví'!$D$1:$BA$1=G2673),'Bez dříví'!$D$3:$BA$33))</f>
        <v>0</v>
      </c>
      <c r="J2673" s="71" t="str">
        <f>IF(I2673=0,"",I2673)</f>
        <v/>
      </c>
      <c r="K2673" s="62">
        <f>IF(I2673=MIN($J$2653:$J$2702),1,"")</f>
        <v>1</v>
      </c>
    </row>
    <row r="2674" spans="1:11" hidden="1" x14ac:dyDescent="0.25">
      <c r="A2674" s="56">
        <v>54</v>
      </c>
      <c r="B2674" s="57">
        <f>LOOKUP(A2674,Seznamy!$A$3:$A$27,Seznamy!$B$3:$B$27)</f>
        <v>246056</v>
      </c>
      <c r="C2674" s="58" t="str">
        <f>LOOKUP(A2674,Seznamy!$A$3:$A$27,Seznamy!$C$3:$C$27)</f>
        <v>Jítrava</v>
      </c>
      <c r="D2674" s="59">
        <f>LOOKUP(A2674,Seznamy!$A$3:$A$27,Seznamy!$E$3:$E$27)</f>
        <v>3402</v>
      </c>
      <c r="E2674" s="59">
        <f>LOOKUP(A2674,Seznamy!$A$3:$A$27,Seznamy!$H$3:$H$27)</f>
        <v>123891</v>
      </c>
      <c r="F2674" s="60">
        <f>LOOKUP(A2674,Seznamy!$A$3:$A$27,Seznamy!$J$3:$J$27)</f>
        <v>0</v>
      </c>
      <c r="G2674" s="60">
        <v>22</v>
      </c>
      <c r="H2674" s="58" t="str">
        <f>LOOKUP(G2674,'Bez dříví'!$A$35:$A$84,'Bez dříví'!$B$35:$B$84)</f>
        <v>Stora Enso Wood Products Ždírec s.r.o.</v>
      </c>
      <c r="I2674" s="61">
        <f t="array" ref="I2674">SUM(IF(('Bez dříví'!$A$3:$A$33=A2674)*('Bez dříví'!$D$1:$BA$1=G2674),'Bez dříví'!$D$3:$BA$33))</f>
        <v>0</v>
      </c>
      <c r="J2674" s="71" t="str">
        <f>IF(I2674=0,"",I2674)</f>
        <v/>
      </c>
      <c r="K2674" s="62">
        <f>IF(I2674=MIN($J$2653:$J$2702),1,"")</f>
        <v>1</v>
      </c>
    </row>
    <row r="2675" spans="1:11" hidden="1" x14ac:dyDescent="0.25">
      <c r="A2675" s="56">
        <v>54</v>
      </c>
      <c r="B2675" s="57">
        <f>LOOKUP(A2675,Seznamy!$A$3:$A$27,Seznamy!$B$3:$B$27)</f>
        <v>246056</v>
      </c>
      <c r="C2675" s="58" t="str">
        <f>LOOKUP(A2675,Seznamy!$A$3:$A$27,Seznamy!$C$3:$C$27)</f>
        <v>Jítrava</v>
      </c>
      <c r="D2675" s="59">
        <f>LOOKUP(A2675,Seznamy!$A$3:$A$27,Seznamy!$E$3:$E$27)</f>
        <v>3402</v>
      </c>
      <c r="E2675" s="59">
        <f>LOOKUP(A2675,Seznamy!$A$3:$A$27,Seznamy!$H$3:$H$27)</f>
        <v>123891</v>
      </c>
      <c r="F2675" s="60">
        <f>LOOKUP(A2675,Seznamy!$A$3:$A$27,Seznamy!$J$3:$J$27)</f>
        <v>0</v>
      </c>
      <c r="G2675" s="60">
        <v>23</v>
      </c>
      <c r="H2675" s="58" t="str">
        <f>LOOKUP(G2675,'Bez dříví'!$A$35:$A$84,'Bez dříví'!$B$35:$B$84)</f>
        <v>DEBLICE - lesy s.r.o.</v>
      </c>
      <c r="I2675" s="61">
        <f t="array" ref="I2675">SUM(IF(('Bez dříví'!$A$3:$A$33=A2675)*('Bez dříví'!$D$1:$BA$1=G2675),'Bez dříví'!$D$3:$BA$33))</f>
        <v>0</v>
      </c>
      <c r="J2675" s="71" t="str">
        <f>IF(I2675=0,"",I2675)</f>
        <v/>
      </c>
      <c r="K2675" s="62">
        <f>IF(I2675=MIN($J$2653:$J$2702),1,"")</f>
        <v>1</v>
      </c>
    </row>
    <row r="2676" spans="1:11" hidden="1" x14ac:dyDescent="0.25">
      <c r="A2676" s="56">
        <v>54</v>
      </c>
      <c r="B2676" s="57">
        <f>LOOKUP(A2676,Seznamy!$A$3:$A$27,Seznamy!$B$3:$B$27)</f>
        <v>246056</v>
      </c>
      <c r="C2676" s="58" t="str">
        <f>LOOKUP(A2676,Seznamy!$A$3:$A$27,Seznamy!$C$3:$C$27)</f>
        <v>Jítrava</v>
      </c>
      <c r="D2676" s="59">
        <f>LOOKUP(A2676,Seznamy!$A$3:$A$27,Seznamy!$E$3:$E$27)</f>
        <v>3402</v>
      </c>
      <c r="E2676" s="59">
        <f>LOOKUP(A2676,Seznamy!$A$3:$A$27,Seznamy!$H$3:$H$27)</f>
        <v>123891</v>
      </c>
      <c r="F2676" s="60">
        <f>LOOKUP(A2676,Seznamy!$A$3:$A$27,Seznamy!$J$3:$J$27)</f>
        <v>0</v>
      </c>
      <c r="G2676" s="60">
        <v>24</v>
      </c>
      <c r="H2676" s="58" t="str">
        <f>LOOKUP(G2676,'Bez dříví'!$A$35:$A$84,'Bez dříví'!$B$35:$B$84)</f>
        <v>Petra spol. s r.o.</v>
      </c>
      <c r="I2676" s="61">
        <f t="array" ref="I2676">SUM(IF(('Bez dříví'!$A$3:$A$33=A2676)*('Bez dříví'!$D$1:$BA$1=G2676),'Bez dříví'!$D$3:$BA$33))</f>
        <v>0</v>
      </c>
      <c r="J2676" s="71" t="str">
        <f>IF(I2676=0,"",I2676)</f>
        <v/>
      </c>
      <c r="K2676" s="62">
        <f>IF(I2676=MIN($J$2653:$J$2702),1,"")</f>
        <v>1</v>
      </c>
    </row>
    <row r="2677" spans="1:11" hidden="1" x14ac:dyDescent="0.25">
      <c r="A2677" s="56">
        <v>54</v>
      </c>
      <c r="B2677" s="57">
        <f>LOOKUP(A2677,Seznamy!$A$3:$A$27,Seznamy!$B$3:$B$27)</f>
        <v>246056</v>
      </c>
      <c r="C2677" s="58" t="str">
        <f>LOOKUP(A2677,Seznamy!$A$3:$A$27,Seznamy!$C$3:$C$27)</f>
        <v>Jítrava</v>
      </c>
      <c r="D2677" s="59">
        <f>LOOKUP(A2677,Seznamy!$A$3:$A$27,Seznamy!$E$3:$E$27)</f>
        <v>3402</v>
      </c>
      <c r="E2677" s="59">
        <f>LOOKUP(A2677,Seznamy!$A$3:$A$27,Seznamy!$H$3:$H$27)</f>
        <v>123891</v>
      </c>
      <c r="F2677" s="60">
        <f>LOOKUP(A2677,Seznamy!$A$3:$A$27,Seznamy!$J$3:$J$27)</f>
        <v>0</v>
      </c>
      <c r="G2677" s="60">
        <v>25</v>
      </c>
      <c r="H2677" s="58" t="str">
        <f>LOOKUP(G2677,'Bez dříví'!$A$35:$A$84,'Bez dříví'!$B$35:$B$84)</f>
        <v>T.E.P.Z., s.r.o.</v>
      </c>
      <c r="I2677" s="61">
        <f t="array" ref="I2677">SUM(IF(('Bez dříví'!$A$3:$A$33=A2677)*('Bez dříví'!$D$1:$BA$1=G2677),'Bez dříví'!$D$3:$BA$33))</f>
        <v>0</v>
      </c>
      <c r="J2677" s="71" t="str">
        <f>IF(I2677=0,"",I2677)</f>
        <v/>
      </c>
      <c r="K2677" s="62">
        <f>IF(I2677=MIN($J$2653:$J$2702),1,"")</f>
        <v>1</v>
      </c>
    </row>
    <row r="2678" spans="1:11" hidden="1" x14ac:dyDescent="0.25">
      <c r="A2678" s="56">
        <v>54</v>
      </c>
      <c r="B2678" s="57">
        <f>LOOKUP(A2678,Seznamy!$A$3:$A$27,Seznamy!$B$3:$B$27)</f>
        <v>246056</v>
      </c>
      <c r="C2678" s="58" t="str">
        <f>LOOKUP(A2678,Seznamy!$A$3:$A$27,Seznamy!$C$3:$C$27)</f>
        <v>Jítrava</v>
      </c>
      <c r="D2678" s="59">
        <f>LOOKUP(A2678,Seznamy!$A$3:$A$27,Seznamy!$E$3:$E$27)</f>
        <v>3402</v>
      </c>
      <c r="E2678" s="59">
        <f>LOOKUP(A2678,Seznamy!$A$3:$A$27,Seznamy!$H$3:$H$27)</f>
        <v>123891</v>
      </c>
      <c r="F2678" s="60">
        <f>LOOKUP(A2678,Seznamy!$A$3:$A$27,Seznamy!$J$3:$J$27)</f>
        <v>0</v>
      </c>
      <c r="G2678" s="60">
        <v>26</v>
      </c>
      <c r="H2678" s="58" t="str">
        <f>LOOKUP(G2678,'Bez dříví'!$A$35:$A$84,'Bez dříví'!$B$35:$B$84)</f>
        <v>GIRAFFE BUILDINGS s.r.o.</v>
      </c>
      <c r="I2678" s="61">
        <f t="array" ref="I2678">SUM(IF(('Bez dříví'!$A$3:$A$33=A2678)*('Bez dříví'!$D$1:$BA$1=G2678),'Bez dříví'!$D$3:$BA$33))</f>
        <v>0</v>
      </c>
      <c r="J2678" s="71" t="str">
        <f>IF(I2678=0,"",I2678)</f>
        <v/>
      </c>
      <c r="K2678" s="62">
        <f>IF(I2678=MIN($J$2653:$J$2702),1,"")</f>
        <v>1</v>
      </c>
    </row>
    <row r="2679" spans="1:11" hidden="1" x14ac:dyDescent="0.25">
      <c r="A2679" s="56">
        <v>54</v>
      </c>
      <c r="B2679" s="57">
        <f>LOOKUP(A2679,Seznamy!$A$3:$A$27,Seznamy!$B$3:$B$27)</f>
        <v>246056</v>
      </c>
      <c r="C2679" s="58" t="str">
        <f>LOOKUP(A2679,Seznamy!$A$3:$A$27,Seznamy!$C$3:$C$27)</f>
        <v>Jítrava</v>
      </c>
      <c r="D2679" s="59">
        <f>LOOKUP(A2679,Seznamy!$A$3:$A$27,Seznamy!$E$3:$E$27)</f>
        <v>3402</v>
      </c>
      <c r="E2679" s="59">
        <f>LOOKUP(A2679,Seznamy!$A$3:$A$27,Seznamy!$H$3:$H$27)</f>
        <v>123891</v>
      </c>
      <c r="F2679" s="60">
        <f>LOOKUP(A2679,Seznamy!$A$3:$A$27,Seznamy!$J$3:$J$27)</f>
        <v>0</v>
      </c>
      <c r="G2679" s="60">
        <v>27</v>
      </c>
      <c r="H2679" s="58" t="str">
        <f>LOOKUP(G2679,'Bez dříví'!$A$35:$A$84,'Bez dříví'!$B$35:$B$84)</f>
        <v>Lesní společnost Ledeč nad Sázavou, a.s.</v>
      </c>
      <c r="I2679" s="61">
        <f t="array" ref="I2679">SUM(IF(('Bez dříví'!$A$3:$A$33=A2679)*('Bez dříví'!$D$1:$BA$1=G2679),'Bez dříví'!$D$3:$BA$33))</f>
        <v>0</v>
      </c>
      <c r="J2679" s="71" t="str">
        <f>IF(I2679=0,"",I2679)</f>
        <v/>
      </c>
      <c r="K2679" s="62">
        <f>IF(I2679=MIN($J$2653:$J$2702),1,"")</f>
        <v>1</v>
      </c>
    </row>
    <row r="2680" spans="1:11" hidden="1" x14ac:dyDescent="0.25">
      <c r="A2680" s="56">
        <v>54</v>
      </c>
      <c r="B2680" s="57">
        <f>LOOKUP(A2680,Seznamy!$A$3:$A$27,Seznamy!$B$3:$B$27)</f>
        <v>246056</v>
      </c>
      <c r="C2680" s="58" t="str">
        <f>LOOKUP(A2680,Seznamy!$A$3:$A$27,Seznamy!$C$3:$C$27)</f>
        <v>Jítrava</v>
      </c>
      <c r="D2680" s="59">
        <f>LOOKUP(A2680,Seznamy!$A$3:$A$27,Seznamy!$E$3:$E$27)</f>
        <v>3402</v>
      </c>
      <c r="E2680" s="59">
        <f>LOOKUP(A2680,Seznamy!$A$3:$A$27,Seznamy!$H$3:$H$27)</f>
        <v>123891</v>
      </c>
      <c r="F2680" s="60">
        <f>LOOKUP(A2680,Seznamy!$A$3:$A$27,Seznamy!$J$3:$J$27)</f>
        <v>0</v>
      </c>
      <c r="G2680" s="60">
        <v>28</v>
      </c>
      <c r="H2680" s="58" t="str">
        <f>LOOKUP(G2680,'Bez dříví'!$A$35:$A$84,'Bez dříví'!$B$35:$B$84)</f>
        <v>Pradědský lesní závod, a.s.</v>
      </c>
      <c r="I2680" s="61">
        <f t="array" ref="I2680">SUM(IF(('Bez dříví'!$A$3:$A$33=A2680)*('Bez dříví'!$D$1:$BA$1=G2680),'Bez dříví'!$D$3:$BA$33))</f>
        <v>0</v>
      </c>
      <c r="J2680" s="71" t="str">
        <f>IF(I2680=0,"",I2680)</f>
        <v/>
      </c>
      <c r="K2680" s="62">
        <f>IF(I2680=MIN($J$2653:$J$2702),1,"")</f>
        <v>1</v>
      </c>
    </row>
    <row r="2681" spans="1:11" hidden="1" x14ac:dyDescent="0.25">
      <c r="A2681" s="56">
        <v>54</v>
      </c>
      <c r="B2681" s="57">
        <f>LOOKUP(A2681,Seznamy!$A$3:$A$27,Seznamy!$B$3:$B$27)</f>
        <v>246056</v>
      </c>
      <c r="C2681" s="58" t="str">
        <f>LOOKUP(A2681,Seznamy!$A$3:$A$27,Seznamy!$C$3:$C$27)</f>
        <v>Jítrava</v>
      </c>
      <c r="D2681" s="59">
        <f>LOOKUP(A2681,Seznamy!$A$3:$A$27,Seznamy!$E$3:$E$27)</f>
        <v>3402</v>
      </c>
      <c r="E2681" s="59">
        <f>LOOKUP(A2681,Seznamy!$A$3:$A$27,Seznamy!$H$3:$H$27)</f>
        <v>123891</v>
      </c>
      <c r="F2681" s="60">
        <f>LOOKUP(A2681,Seznamy!$A$3:$A$27,Seznamy!$J$3:$J$27)</f>
        <v>0</v>
      </c>
      <c r="G2681" s="60">
        <v>29</v>
      </c>
      <c r="H2681" s="58" t="str">
        <f>LOOKUP(G2681,'Bez dříví'!$A$35:$A$84,'Bez dříví'!$B$35:$B$84)</f>
        <v>Královské lesy s.r.o.</v>
      </c>
      <c r="I2681" s="61">
        <f t="array" ref="I2681">SUM(IF(('Bez dříví'!$A$3:$A$33=A2681)*('Bez dříví'!$D$1:$BA$1=G2681),'Bez dříví'!$D$3:$BA$33))</f>
        <v>0</v>
      </c>
      <c r="J2681" s="71" t="str">
        <f>IF(I2681=0,"",I2681)</f>
        <v/>
      </c>
      <c r="K2681" s="62">
        <f>IF(I2681=MIN($J$2653:$J$2702),1,"")</f>
        <v>1</v>
      </c>
    </row>
    <row r="2682" spans="1:11" hidden="1" x14ac:dyDescent="0.25">
      <c r="A2682" s="56">
        <v>54</v>
      </c>
      <c r="B2682" s="57">
        <f>LOOKUP(A2682,Seznamy!$A$3:$A$27,Seznamy!$B$3:$B$27)</f>
        <v>246056</v>
      </c>
      <c r="C2682" s="58" t="str">
        <f>LOOKUP(A2682,Seznamy!$A$3:$A$27,Seznamy!$C$3:$C$27)</f>
        <v>Jítrava</v>
      </c>
      <c r="D2682" s="59">
        <f>LOOKUP(A2682,Seznamy!$A$3:$A$27,Seznamy!$E$3:$E$27)</f>
        <v>3402</v>
      </c>
      <c r="E2682" s="59">
        <f>LOOKUP(A2682,Seznamy!$A$3:$A$27,Seznamy!$H$3:$H$27)</f>
        <v>123891</v>
      </c>
      <c r="F2682" s="60">
        <f>LOOKUP(A2682,Seznamy!$A$3:$A$27,Seznamy!$J$3:$J$27)</f>
        <v>0</v>
      </c>
      <c r="G2682" s="60">
        <v>30</v>
      </c>
      <c r="H2682" s="58" t="str">
        <f>LOOKUP(G2682,'Bez dříví'!$A$35:$A$84,'Bez dříví'!$B$35:$B$84)</f>
        <v>Jihozápadní dřevařská a.s.</v>
      </c>
      <c r="I2682" s="61">
        <f t="array" ref="I2682">SUM(IF(('Bez dříví'!$A$3:$A$33=A2682)*('Bez dříví'!$D$1:$BA$1=G2682),'Bez dříví'!$D$3:$BA$33))</f>
        <v>0</v>
      </c>
      <c r="J2682" s="71" t="str">
        <f>IF(I2682=0,"",I2682)</f>
        <v/>
      </c>
      <c r="K2682" s="62">
        <f>IF(I2682=MIN($J$2653:$J$2702),1,"")</f>
        <v>1</v>
      </c>
    </row>
    <row r="2683" spans="1:11" hidden="1" x14ac:dyDescent="0.25">
      <c r="A2683" s="56">
        <v>54</v>
      </c>
      <c r="B2683" s="57">
        <f>LOOKUP(A2683,Seznamy!$A$3:$A$27,Seznamy!$B$3:$B$27)</f>
        <v>246056</v>
      </c>
      <c r="C2683" s="58" t="str">
        <f>LOOKUP(A2683,Seznamy!$A$3:$A$27,Seznamy!$C$3:$C$27)</f>
        <v>Jítrava</v>
      </c>
      <c r="D2683" s="59">
        <f>LOOKUP(A2683,Seznamy!$A$3:$A$27,Seznamy!$E$3:$E$27)</f>
        <v>3402</v>
      </c>
      <c r="E2683" s="59">
        <f>LOOKUP(A2683,Seznamy!$A$3:$A$27,Seznamy!$H$3:$H$27)</f>
        <v>123891</v>
      </c>
      <c r="F2683" s="60">
        <f>LOOKUP(A2683,Seznamy!$A$3:$A$27,Seznamy!$J$3:$J$27)</f>
        <v>0</v>
      </c>
      <c r="G2683" s="60">
        <v>31</v>
      </c>
      <c r="H2683" s="58">
        <f>LOOKUP(G2683,'Bez dříví'!$A$35:$A$84,'Bez dříví'!$B$35:$B$84)</f>
        <v>0</v>
      </c>
      <c r="I2683" s="61">
        <f t="array" ref="I2683">SUM(IF(('Bez dříví'!$A$3:$A$33=A2683)*('Bez dříví'!$D$1:$BA$1=G2683),'Bez dříví'!$D$3:$BA$33))</f>
        <v>0</v>
      </c>
      <c r="J2683" s="71" t="str">
        <f>IF(I2683=0,"",I2683)</f>
        <v/>
      </c>
      <c r="K2683" s="62">
        <f>IF(I2683=MIN($J$2653:$J$2702),1,"")</f>
        <v>1</v>
      </c>
    </row>
    <row r="2684" spans="1:11" hidden="1" x14ac:dyDescent="0.25">
      <c r="A2684" s="56">
        <v>54</v>
      </c>
      <c r="B2684" s="57">
        <f>LOOKUP(A2684,Seznamy!$A$3:$A$27,Seznamy!$B$3:$B$27)</f>
        <v>246056</v>
      </c>
      <c r="C2684" s="58" t="str">
        <f>LOOKUP(A2684,Seznamy!$A$3:$A$27,Seznamy!$C$3:$C$27)</f>
        <v>Jítrava</v>
      </c>
      <c r="D2684" s="59">
        <f>LOOKUP(A2684,Seznamy!$A$3:$A$27,Seznamy!$E$3:$E$27)</f>
        <v>3402</v>
      </c>
      <c r="E2684" s="59">
        <f>LOOKUP(A2684,Seznamy!$A$3:$A$27,Seznamy!$H$3:$H$27)</f>
        <v>123891</v>
      </c>
      <c r="F2684" s="60">
        <f>LOOKUP(A2684,Seznamy!$A$3:$A$27,Seznamy!$J$3:$J$27)</f>
        <v>0</v>
      </c>
      <c r="G2684" s="60">
        <v>32</v>
      </c>
      <c r="H2684" s="58">
        <f>LOOKUP(G2684,'Bez dříví'!$A$35:$A$84,'Bez dříví'!$B$35:$B$84)</f>
        <v>0</v>
      </c>
      <c r="I2684" s="61">
        <f t="array" ref="I2684">SUM(IF(('Bez dříví'!$A$3:$A$33=A2684)*('Bez dříví'!$D$1:$BA$1=G2684),'Bez dříví'!$D$3:$BA$33))</f>
        <v>0</v>
      </c>
      <c r="J2684" s="71" t="str">
        <f>IF(I2684=0,"",I2684)</f>
        <v/>
      </c>
      <c r="K2684" s="62">
        <f>IF(I2684=MIN($J$2653:$J$2702),1,"")</f>
        <v>1</v>
      </c>
    </row>
    <row r="2685" spans="1:11" hidden="1" x14ac:dyDescent="0.25">
      <c r="A2685" s="56">
        <v>54</v>
      </c>
      <c r="B2685" s="57">
        <f>LOOKUP(A2685,Seznamy!$A$3:$A$27,Seznamy!$B$3:$B$27)</f>
        <v>246056</v>
      </c>
      <c r="C2685" s="58" t="str">
        <f>LOOKUP(A2685,Seznamy!$A$3:$A$27,Seznamy!$C$3:$C$27)</f>
        <v>Jítrava</v>
      </c>
      <c r="D2685" s="59">
        <f>LOOKUP(A2685,Seznamy!$A$3:$A$27,Seznamy!$E$3:$E$27)</f>
        <v>3402</v>
      </c>
      <c r="E2685" s="59">
        <f>LOOKUP(A2685,Seznamy!$A$3:$A$27,Seznamy!$H$3:$H$27)</f>
        <v>123891</v>
      </c>
      <c r="F2685" s="60">
        <f>LOOKUP(A2685,Seznamy!$A$3:$A$27,Seznamy!$J$3:$J$27)</f>
        <v>0</v>
      </c>
      <c r="G2685" s="60">
        <v>33</v>
      </c>
      <c r="H2685" s="58">
        <f>LOOKUP(G2685,'Bez dříví'!$A$35:$A$84,'Bez dříví'!$B$35:$B$84)</f>
        <v>0</v>
      </c>
      <c r="I2685" s="61">
        <f t="array" ref="I2685">SUM(IF(('Bez dříví'!$A$3:$A$33=A2685)*('Bez dříví'!$D$1:$BA$1=G2685),'Bez dříví'!$D$3:$BA$33))</f>
        <v>0</v>
      </c>
      <c r="J2685" s="71" t="str">
        <f>IF(I2685=0,"",I2685)</f>
        <v/>
      </c>
      <c r="K2685" s="62">
        <f>IF(I2685=MIN($J$2653:$J$2702),1,"")</f>
        <v>1</v>
      </c>
    </row>
    <row r="2686" spans="1:11" hidden="1" x14ac:dyDescent="0.25">
      <c r="A2686" s="56">
        <v>54</v>
      </c>
      <c r="B2686" s="57">
        <f>LOOKUP(A2686,Seznamy!$A$3:$A$27,Seznamy!$B$3:$B$27)</f>
        <v>246056</v>
      </c>
      <c r="C2686" s="58" t="str">
        <f>LOOKUP(A2686,Seznamy!$A$3:$A$27,Seznamy!$C$3:$C$27)</f>
        <v>Jítrava</v>
      </c>
      <c r="D2686" s="59">
        <f>LOOKUP(A2686,Seznamy!$A$3:$A$27,Seznamy!$E$3:$E$27)</f>
        <v>3402</v>
      </c>
      <c r="E2686" s="59">
        <f>LOOKUP(A2686,Seznamy!$A$3:$A$27,Seznamy!$H$3:$H$27)</f>
        <v>123891</v>
      </c>
      <c r="F2686" s="60">
        <f>LOOKUP(A2686,Seznamy!$A$3:$A$27,Seznamy!$J$3:$J$27)</f>
        <v>0</v>
      </c>
      <c r="G2686" s="60">
        <v>34</v>
      </c>
      <c r="H2686" s="58">
        <f>LOOKUP(G2686,'Bez dříví'!$A$35:$A$84,'Bez dříví'!$B$35:$B$84)</f>
        <v>0</v>
      </c>
      <c r="I2686" s="61">
        <f t="array" ref="I2686">SUM(IF(('Bez dříví'!$A$3:$A$33=A2686)*('Bez dříví'!$D$1:$BA$1=G2686),'Bez dříví'!$D$3:$BA$33))</f>
        <v>0</v>
      </c>
      <c r="J2686" s="71" t="str">
        <f>IF(I2686=0,"",I2686)</f>
        <v/>
      </c>
      <c r="K2686" s="62">
        <f>IF(I2686=MIN($J$2653:$J$2702),1,"")</f>
        <v>1</v>
      </c>
    </row>
    <row r="2687" spans="1:11" hidden="1" x14ac:dyDescent="0.25">
      <c r="A2687" s="56">
        <v>54</v>
      </c>
      <c r="B2687" s="57">
        <f>LOOKUP(A2687,Seznamy!$A$3:$A$27,Seznamy!$B$3:$B$27)</f>
        <v>246056</v>
      </c>
      <c r="C2687" s="58" t="str">
        <f>LOOKUP(A2687,Seznamy!$A$3:$A$27,Seznamy!$C$3:$C$27)</f>
        <v>Jítrava</v>
      </c>
      <c r="D2687" s="59">
        <f>LOOKUP(A2687,Seznamy!$A$3:$A$27,Seznamy!$E$3:$E$27)</f>
        <v>3402</v>
      </c>
      <c r="E2687" s="59">
        <f>LOOKUP(A2687,Seznamy!$A$3:$A$27,Seznamy!$H$3:$H$27)</f>
        <v>123891</v>
      </c>
      <c r="F2687" s="60">
        <f>LOOKUP(A2687,Seznamy!$A$3:$A$27,Seznamy!$J$3:$J$27)</f>
        <v>0</v>
      </c>
      <c r="G2687" s="60">
        <v>35</v>
      </c>
      <c r="H2687" s="58">
        <f>LOOKUP(G2687,'Bez dříví'!$A$35:$A$84,'Bez dříví'!$B$35:$B$84)</f>
        <v>0</v>
      </c>
      <c r="I2687" s="61">
        <f t="array" ref="I2687">SUM(IF(('Bez dříví'!$A$3:$A$33=A2687)*('Bez dříví'!$D$1:$BA$1=G2687),'Bez dříví'!$D$3:$BA$33))</f>
        <v>0</v>
      </c>
      <c r="J2687" s="71" t="str">
        <f>IF(I2687=0,"",I2687)</f>
        <v/>
      </c>
      <c r="K2687" s="62">
        <f>IF(I2687=MIN($J$2653:$J$2702),1,"")</f>
        <v>1</v>
      </c>
    </row>
    <row r="2688" spans="1:11" hidden="1" x14ac:dyDescent="0.25">
      <c r="A2688" s="56">
        <v>54</v>
      </c>
      <c r="B2688" s="57">
        <f>LOOKUP(A2688,Seznamy!$A$3:$A$27,Seznamy!$B$3:$B$27)</f>
        <v>246056</v>
      </c>
      <c r="C2688" s="58" t="str">
        <f>LOOKUP(A2688,Seznamy!$A$3:$A$27,Seznamy!$C$3:$C$27)</f>
        <v>Jítrava</v>
      </c>
      <c r="D2688" s="59">
        <f>LOOKUP(A2688,Seznamy!$A$3:$A$27,Seznamy!$E$3:$E$27)</f>
        <v>3402</v>
      </c>
      <c r="E2688" s="59">
        <f>LOOKUP(A2688,Seznamy!$A$3:$A$27,Seznamy!$H$3:$H$27)</f>
        <v>123891</v>
      </c>
      <c r="F2688" s="60">
        <f>LOOKUP(A2688,Seznamy!$A$3:$A$27,Seznamy!$J$3:$J$27)</f>
        <v>0</v>
      </c>
      <c r="G2688" s="60">
        <v>36</v>
      </c>
      <c r="H2688" s="58">
        <f>LOOKUP(G2688,'Bez dříví'!$A$35:$A$84,'Bez dříví'!$B$35:$B$84)</f>
        <v>0</v>
      </c>
      <c r="I2688" s="61">
        <f t="array" ref="I2688">SUM(IF(('Bez dříví'!$A$3:$A$33=A2688)*('Bez dříví'!$D$1:$BA$1=G2688),'Bez dříví'!$D$3:$BA$33))</f>
        <v>0</v>
      </c>
      <c r="J2688" s="71" t="str">
        <f>IF(I2688=0,"",I2688)</f>
        <v/>
      </c>
      <c r="K2688" s="62">
        <f>IF(I2688=MIN($J$2653:$J$2702),1,"")</f>
        <v>1</v>
      </c>
    </row>
    <row r="2689" spans="1:11" hidden="1" x14ac:dyDescent="0.25">
      <c r="A2689" s="56">
        <v>54</v>
      </c>
      <c r="B2689" s="57">
        <f>LOOKUP(A2689,Seznamy!$A$3:$A$27,Seznamy!$B$3:$B$27)</f>
        <v>246056</v>
      </c>
      <c r="C2689" s="58" t="str">
        <f>LOOKUP(A2689,Seznamy!$A$3:$A$27,Seznamy!$C$3:$C$27)</f>
        <v>Jítrava</v>
      </c>
      <c r="D2689" s="59">
        <f>LOOKUP(A2689,Seznamy!$A$3:$A$27,Seznamy!$E$3:$E$27)</f>
        <v>3402</v>
      </c>
      <c r="E2689" s="59">
        <f>LOOKUP(A2689,Seznamy!$A$3:$A$27,Seznamy!$H$3:$H$27)</f>
        <v>123891</v>
      </c>
      <c r="F2689" s="60">
        <f>LOOKUP(A2689,Seznamy!$A$3:$A$27,Seznamy!$J$3:$J$27)</f>
        <v>0</v>
      </c>
      <c r="G2689" s="60">
        <v>37</v>
      </c>
      <c r="H2689" s="58">
        <f>LOOKUP(G2689,'Bez dříví'!$A$35:$A$84,'Bez dříví'!$B$35:$B$84)</f>
        <v>0</v>
      </c>
      <c r="I2689" s="61">
        <f t="array" ref="I2689">SUM(IF(('Bez dříví'!$A$3:$A$33=A2689)*('Bez dříví'!$D$1:$BA$1=G2689),'Bez dříví'!$D$3:$BA$33))</f>
        <v>0</v>
      </c>
      <c r="J2689" s="71" t="str">
        <f>IF(I2689=0,"",I2689)</f>
        <v/>
      </c>
      <c r="K2689" s="62">
        <f>IF(I2689=MIN($J$2653:$J$2702),1,"")</f>
        <v>1</v>
      </c>
    </row>
    <row r="2690" spans="1:11" hidden="1" x14ac:dyDescent="0.25">
      <c r="A2690" s="56">
        <v>54</v>
      </c>
      <c r="B2690" s="57">
        <f>LOOKUP(A2690,Seznamy!$A$3:$A$27,Seznamy!$B$3:$B$27)</f>
        <v>246056</v>
      </c>
      <c r="C2690" s="58" t="str">
        <f>LOOKUP(A2690,Seznamy!$A$3:$A$27,Seznamy!$C$3:$C$27)</f>
        <v>Jítrava</v>
      </c>
      <c r="D2690" s="59">
        <f>LOOKUP(A2690,Seznamy!$A$3:$A$27,Seznamy!$E$3:$E$27)</f>
        <v>3402</v>
      </c>
      <c r="E2690" s="59">
        <f>LOOKUP(A2690,Seznamy!$A$3:$A$27,Seznamy!$H$3:$H$27)</f>
        <v>123891</v>
      </c>
      <c r="F2690" s="60">
        <f>LOOKUP(A2690,Seznamy!$A$3:$A$27,Seznamy!$J$3:$J$27)</f>
        <v>0</v>
      </c>
      <c r="G2690" s="60">
        <v>38</v>
      </c>
      <c r="H2690" s="58">
        <f>LOOKUP(G2690,'Bez dříví'!$A$35:$A$84,'Bez dříví'!$B$35:$B$84)</f>
        <v>0</v>
      </c>
      <c r="I2690" s="61">
        <f t="array" ref="I2690">SUM(IF(('Bez dříví'!$A$3:$A$33=A2690)*('Bez dříví'!$D$1:$BA$1=G2690),'Bez dříví'!$D$3:$BA$33))</f>
        <v>0</v>
      </c>
      <c r="J2690" s="71" t="str">
        <f>IF(I2690=0,"",I2690)</f>
        <v/>
      </c>
      <c r="K2690" s="62">
        <f>IF(I2690=MIN($J$2653:$J$2702),1,"")</f>
        <v>1</v>
      </c>
    </row>
    <row r="2691" spans="1:11" hidden="1" x14ac:dyDescent="0.25">
      <c r="A2691" s="56">
        <v>54</v>
      </c>
      <c r="B2691" s="57">
        <f>LOOKUP(A2691,Seznamy!$A$3:$A$27,Seznamy!$B$3:$B$27)</f>
        <v>246056</v>
      </c>
      <c r="C2691" s="58" t="str">
        <f>LOOKUP(A2691,Seznamy!$A$3:$A$27,Seznamy!$C$3:$C$27)</f>
        <v>Jítrava</v>
      </c>
      <c r="D2691" s="59">
        <f>LOOKUP(A2691,Seznamy!$A$3:$A$27,Seznamy!$E$3:$E$27)</f>
        <v>3402</v>
      </c>
      <c r="E2691" s="59">
        <f>LOOKUP(A2691,Seznamy!$A$3:$A$27,Seznamy!$H$3:$H$27)</f>
        <v>123891</v>
      </c>
      <c r="F2691" s="60">
        <f>LOOKUP(A2691,Seznamy!$A$3:$A$27,Seznamy!$J$3:$J$27)</f>
        <v>0</v>
      </c>
      <c r="G2691" s="60">
        <v>39</v>
      </c>
      <c r="H2691" s="58">
        <f>LOOKUP(G2691,'Bez dříví'!$A$35:$A$84,'Bez dříví'!$B$35:$B$84)</f>
        <v>0</v>
      </c>
      <c r="I2691" s="61">
        <f t="array" ref="I2691">SUM(IF(('Bez dříví'!$A$3:$A$33=A2691)*('Bez dříví'!$D$1:$BA$1=G2691),'Bez dříví'!$D$3:$BA$33))</f>
        <v>0</v>
      </c>
      <c r="J2691" s="71" t="str">
        <f>IF(I2691=0,"",I2691)</f>
        <v/>
      </c>
      <c r="K2691" s="62">
        <f>IF(I2691=MIN($J$2653:$J$2702),1,"")</f>
        <v>1</v>
      </c>
    </row>
    <row r="2692" spans="1:11" hidden="1" x14ac:dyDescent="0.25">
      <c r="A2692" s="56">
        <v>54</v>
      </c>
      <c r="B2692" s="57">
        <f>LOOKUP(A2692,Seznamy!$A$3:$A$27,Seznamy!$B$3:$B$27)</f>
        <v>246056</v>
      </c>
      <c r="C2692" s="58" t="str">
        <f>LOOKUP(A2692,Seznamy!$A$3:$A$27,Seznamy!$C$3:$C$27)</f>
        <v>Jítrava</v>
      </c>
      <c r="D2692" s="59">
        <f>LOOKUP(A2692,Seznamy!$A$3:$A$27,Seznamy!$E$3:$E$27)</f>
        <v>3402</v>
      </c>
      <c r="E2692" s="59">
        <f>LOOKUP(A2692,Seznamy!$A$3:$A$27,Seznamy!$H$3:$H$27)</f>
        <v>123891</v>
      </c>
      <c r="F2692" s="60">
        <f>LOOKUP(A2692,Seznamy!$A$3:$A$27,Seznamy!$J$3:$J$27)</f>
        <v>0</v>
      </c>
      <c r="G2692" s="60">
        <v>40</v>
      </c>
      <c r="H2692" s="58">
        <f>LOOKUP(G2692,'Bez dříví'!$A$35:$A$84,'Bez dříví'!$B$35:$B$84)</f>
        <v>0</v>
      </c>
      <c r="I2692" s="61">
        <f t="array" ref="I2692">SUM(IF(('Bez dříví'!$A$3:$A$33=A2692)*('Bez dříví'!$D$1:$BA$1=G2692),'Bez dříví'!$D$3:$BA$33))</f>
        <v>0</v>
      </c>
      <c r="J2692" s="71" t="str">
        <f>IF(I2692=0,"",I2692)</f>
        <v/>
      </c>
      <c r="K2692" s="62">
        <f>IF(I2692=MIN($J$2653:$J$2702),1,"")</f>
        <v>1</v>
      </c>
    </row>
    <row r="2693" spans="1:11" hidden="1" x14ac:dyDescent="0.25">
      <c r="A2693" s="56">
        <v>54</v>
      </c>
      <c r="B2693" s="57">
        <f>LOOKUP(A2693,Seznamy!$A$3:$A$27,Seznamy!$B$3:$B$27)</f>
        <v>246056</v>
      </c>
      <c r="C2693" s="58" t="str">
        <f>LOOKUP(A2693,Seznamy!$A$3:$A$27,Seznamy!$C$3:$C$27)</f>
        <v>Jítrava</v>
      </c>
      <c r="D2693" s="59">
        <f>LOOKUP(A2693,Seznamy!$A$3:$A$27,Seznamy!$E$3:$E$27)</f>
        <v>3402</v>
      </c>
      <c r="E2693" s="59">
        <f>LOOKUP(A2693,Seznamy!$A$3:$A$27,Seznamy!$H$3:$H$27)</f>
        <v>123891</v>
      </c>
      <c r="F2693" s="60">
        <f>LOOKUP(A2693,Seznamy!$A$3:$A$27,Seznamy!$J$3:$J$27)</f>
        <v>0</v>
      </c>
      <c r="G2693" s="60">
        <v>41</v>
      </c>
      <c r="H2693" s="58">
        <f>LOOKUP(G2693,'Bez dříví'!$A$35:$A$84,'Bez dříví'!$B$35:$B$84)</f>
        <v>0</v>
      </c>
      <c r="I2693" s="61">
        <f t="array" ref="I2693">SUM(IF(('Bez dříví'!$A$3:$A$33=A2693)*('Bez dříví'!$D$1:$BA$1=G2693),'Bez dříví'!$D$3:$BA$33))</f>
        <v>0</v>
      </c>
      <c r="J2693" s="71" t="str">
        <f>IF(I2693=0,"",I2693)</f>
        <v/>
      </c>
      <c r="K2693" s="62">
        <f>IF(I2693=MIN($J$2653:$J$2702),1,"")</f>
        <v>1</v>
      </c>
    </row>
    <row r="2694" spans="1:11" hidden="1" x14ac:dyDescent="0.25">
      <c r="A2694" s="56">
        <v>54</v>
      </c>
      <c r="B2694" s="57">
        <f>LOOKUP(A2694,Seznamy!$A$3:$A$27,Seznamy!$B$3:$B$27)</f>
        <v>246056</v>
      </c>
      <c r="C2694" s="58" t="str">
        <f>LOOKUP(A2694,Seznamy!$A$3:$A$27,Seznamy!$C$3:$C$27)</f>
        <v>Jítrava</v>
      </c>
      <c r="D2694" s="59">
        <f>LOOKUP(A2694,Seznamy!$A$3:$A$27,Seznamy!$E$3:$E$27)</f>
        <v>3402</v>
      </c>
      <c r="E2694" s="59">
        <f>LOOKUP(A2694,Seznamy!$A$3:$A$27,Seznamy!$H$3:$H$27)</f>
        <v>123891</v>
      </c>
      <c r="F2694" s="60">
        <f>LOOKUP(A2694,Seznamy!$A$3:$A$27,Seznamy!$J$3:$J$27)</f>
        <v>0</v>
      </c>
      <c r="G2694" s="60">
        <v>42</v>
      </c>
      <c r="H2694" s="58">
        <f>LOOKUP(G2694,'Bez dříví'!$A$35:$A$84,'Bez dříví'!$B$35:$B$84)</f>
        <v>0</v>
      </c>
      <c r="I2694" s="61">
        <f t="array" ref="I2694">SUM(IF(('Bez dříví'!$A$3:$A$33=A2694)*('Bez dříví'!$D$1:$BA$1=G2694),'Bez dříví'!$D$3:$BA$33))</f>
        <v>0</v>
      </c>
      <c r="J2694" s="71" t="str">
        <f>IF(I2694=0,"",I2694)</f>
        <v/>
      </c>
      <c r="K2694" s="62">
        <f>IF(I2694=MIN($J$2653:$J$2702),1,"")</f>
        <v>1</v>
      </c>
    </row>
    <row r="2695" spans="1:11" hidden="1" x14ac:dyDescent="0.25">
      <c r="A2695" s="56">
        <v>54</v>
      </c>
      <c r="B2695" s="57">
        <f>LOOKUP(A2695,Seznamy!$A$3:$A$27,Seznamy!$B$3:$B$27)</f>
        <v>246056</v>
      </c>
      <c r="C2695" s="58" t="str">
        <f>LOOKUP(A2695,Seznamy!$A$3:$A$27,Seznamy!$C$3:$C$27)</f>
        <v>Jítrava</v>
      </c>
      <c r="D2695" s="59">
        <f>LOOKUP(A2695,Seznamy!$A$3:$A$27,Seznamy!$E$3:$E$27)</f>
        <v>3402</v>
      </c>
      <c r="E2695" s="59">
        <f>LOOKUP(A2695,Seznamy!$A$3:$A$27,Seznamy!$H$3:$H$27)</f>
        <v>123891</v>
      </c>
      <c r="F2695" s="60">
        <f>LOOKUP(A2695,Seznamy!$A$3:$A$27,Seznamy!$J$3:$J$27)</f>
        <v>0</v>
      </c>
      <c r="G2695" s="60">
        <v>43</v>
      </c>
      <c r="H2695" s="58">
        <f>LOOKUP(G2695,'Bez dříví'!$A$35:$A$84,'Bez dříví'!$B$35:$B$84)</f>
        <v>0</v>
      </c>
      <c r="I2695" s="61">
        <f t="array" ref="I2695">SUM(IF(('Bez dříví'!$A$3:$A$33=A2695)*('Bez dříví'!$D$1:$BA$1=G2695),'Bez dříví'!$D$3:$BA$33))</f>
        <v>0</v>
      </c>
      <c r="J2695" s="71" t="str">
        <f>IF(I2695=0,"",I2695)</f>
        <v/>
      </c>
      <c r="K2695" s="62">
        <f>IF(I2695=MIN($J$2653:$J$2702),1,"")</f>
        <v>1</v>
      </c>
    </row>
    <row r="2696" spans="1:11" hidden="1" x14ac:dyDescent="0.25">
      <c r="A2696" s="56">
        <v>54</v>
      </c>
      <c r="B2696" s="57">
        <f>LOOKUP(A2696,Seznamy!$A$3:$A$27,Seznamy!$B$3:$B$27)</f>
        <v>246056</v>
      </c>
      <c r="C2696" s="58" t="str">
        <f>LOOKUP(A2696,Seznamy!$A$3:$A$27,Seznamy!$C$3:$C$27)</f>
        <v>Jítrava</v>
      </c>
      <c r="D2696" s="59">
        <f>LOOKUP(A2696,Seznamy!$A$3:$A$27,Seznamy!$E$3:$E$27)</f>
        <v>3402</v>
      </c>
      <c r="E2696" s="59">
        <f>LOOKUP(A2696,Seznamy!$A$3:$A$27,Seznamy!$H$3:$H$27)</f>
        <v>123891</v>
      </c>
      <c r="F2696" s="60">
        <f>LOOKUP(A2696,Seznamy!$A$3:$A$27,Seznamy!$J$3:$J$27)</f>
        <v>0</v>
      </c>
      <c r="G2696" s="60">
        <v>44</v>
      </c>
      <c r="H2696" s="58">
        <f>LOOKUP(G2696,'Bez dříví'!$A$35:$A$84,'Bez dříví'!$B$35:$B$84)</f>
        <v>0</v>
      </c>
      <c r="I2696" s="61">
        <f t="array" ref="I2696">SUM(IF(('Bez dříví'!$A$3:$A$33=A2696)*('Bez dříví'!$D$1:$BA$1=G2696),'Bez dříví'!$D$3:$BA$33))</f>
        <v>0</v>
      </c>
      <c r="J2696" s="71" t="str">
        <f>IF(I2696=0,"",I2696)</f>
        <v/>
      </c>
      <c r="K2696" s="62">
        <f>IF(I2696=MIN($J$2653:$J$2702),1,"")</f>
        <v>1</v>
      </c>
    </row>
    <row r="2697" spans="1:11" hidden="1" x14ac:dyDescent="0.25">
      <c r="A2697" s="56">
        <v>54</v>
      </c>
      <c r="B2697" s="57">
        <f>LOOKUP(A2697,Seznamy!$A$3:$A$27,Seznamy!$B$3:$B$27)</f>
        <v>246056</v>
      </c>
      <c r="C2697" s="58" t="str">
        <f>LOOKUP(A2697,Seznamy!$A$3:$A$27,Seznamy!$C$3:$C$27)</f>
        <v>Jítrava</v>
      </c>
      <c r="D2697" s="59">
        <f>LOOKUP(A2697,Seznamy!$A$3:$A$27,Seznamy!$E$3:$E$27)</f>
        <v>3402</v>
      </c>
      <c r="E2697" s="59">
        <f>LOOKUP(A2697,Seznamy!$A$3:$A$27,Seznamy!$H$3:$H$27)</f>
        <v>123891</v>
      </c>
      <c r="F2697" s="60">
        <f>LOOKUP(A2697,Seznamy!$A$3:$A$27,Seznamy!$J$3:$J$27)</f>
        <v>0</v>
      </c>
      <c r="G2697" s="60">
        <v>45</v>
      </c>
      <c r="H2697" s="58">
        <f>LOOKUP(G2697,'Bez dříví'!$A$35:$A$84,'Bez dříví'!$B$35:$B$84)</f>
        <v>0</v>
      </c>
      <c r="I2697" s="61">
        <f t="array" ref="I2697">SUM(IF(('Bez dříví'!$A$3:$A$33=A2697)*('Bez dříví'!$D$1:$BA$1=G2697),'Bez dříví'!$D$3:$BA$33))</f>
        <v>0</v>
      </c>
      <c r="J2697" s="71" t="str">
        <f>IF(I2697=0,"",I2697)</f>
        <v/>
      </c>
      <c r="K2697" s="62">
        <f>IF(I2697=MIN($J$2653:$J$2702),1,"")</f>
        <v>1</v>
      </c>
    </row>
    <row r="2698" spans="1:11" hidden="1" x14ac:dyDescent="0.25">
      <c r="A2698" s="56">
        <v>54</v>
      </c>
      <c r="B2698" s="57">
        <f>LOOKUP(A2698,Seznamy!$A$3:$A$27,Seznamy!$B$3:$B$27)</f>
        <v>246056</v>
      </c>
      <c r="C2698" s="58" t="str">
        <f>LOOKUP(A2698,Seznamy!$A$3:$A$27,Seznamy!$C$3:$C$27)</f>
        <v>Jítrava</v>
      </c>
      <c r="D2698" s="59">
        <f>LOOKUP(A2698,Seznamy!$A$3:$A$27,Seznamy!$E$3:$E$27)</f>
        <v>3402</v>
      </c>
      <c r="E2698" s="59">
        <f>LOOKUP(A2698,Seznamy!$A$3:$A$27,Seznamy!$H$3:$H$27)</f>
        <v>123891</v>
      </c>
      <c r="F2698" s="60">
        <f>LOOKUP(A2698,Seznamy!$A$3:$A$27,Seznamy!$J$3:$J$27)</f>
        <v>0</v>
      </c>
      <c r="G2698" s="60">
        <v>46</v>
      </c>
      <c r="H2698" s="58">
        <f>LOOKUP(G2698,'Bez dříví'!$A$35:$A$84,'Bez dříví'!$B$35:$B$84)</f>
        <v>0</v>
      </c>
      <c r="I2698" s="61">
        <f t="array" ref="I2698">SUM(IF(('Bez dříví'!$A$3:$A$33=A2698)*('Bez dříví'!$D$1:$BA$1=G2698),'Bez dříví'!$D$3:$BA$33))</f>
        <v>0</v>
      </c>
      <c r="J2698" s="71" t="str">
        <f>IF(I2698=0,"",I2698)</f>
        <v/>
      </c>
      <c r="K2698" s="62">
        <f>IF(I2698=MIN($J$2653:$J$2702),1,"")</f>
        <v>1</v>
      </c>
    </row>
    <row r="2699" spans="1:11" hidden="1" x14ac:dyDescent="0.25">
      <c r="A2699" s="56">
        <v>54</v>
      </c>
      <c r="B2699" s="57">
        <f>LOOKUP(A2699,Seznamy!$A$3:$A$27,Seznamy!$B$3:$B$27)</f>
        <v>246056</v>
      </c>
      <c r="C2699" s="58" t="str">
        <f>LOOKUP(A2699,Seznamy!$A$3:$A$27,Seznamy!$C$3:$C$27)</f>
        <v>Jítrava</v>
      </c>
      <c r="D2699" s="59">
        <f>LOOKUP(A2699,Seznamy!$A$3:$A$27,Seznamy!$E$3:$E$27)</f>
        <v>3402</v>
      </c>
      <c r="E2699" s="59">
        <f>LOOKUP(A2699,Seznamy!$A$3:$A$27,Seznamy!$H$3:$H$27)</f>
        <v>123891</v>
      </c>
      <c r="F2699" s="60">
        <f>LOOKUP(A2699,Seznamy!$A$3:$A$27,Seznamy!$J$3:$J$27)</f>
        <v>0</v>
      </c>
      <c r="G2699" s="60">
        <v>47</v>
      </c>
      <c r="H2699" s="58">
        <f>LOOKUP(G2699,'Bez dříví'!$A$35:$A$84,'Bez dříví'!$B$35:$B$84)</f>
        <v>0</v>
      </c>
      <c r="I2699" s="61">
        <f t="array" ref="I2699">SUM(IF(('Bez dříví'!$A$3:$A$33=A2699)*('Bez dříví'!$D$1:$BA$1=G2699),'Bez dříví'!$D$3:$BA$33))</f>
        <v>0</v>
      </c>
      <c r="J2699" s="71" t="str">
        <f>IF(I2699=0,"",I2699)</f>
        <v/>
      </c>
      <c r="K2699" s="62">
        <f>IF(I2699=MIN($J$2653:$J$2702),1,"")</f>
        <v>1</v>
      </c>
    </row>
    <row r="2700" spans="1:11" hidden="1" x14ac:dyDescent="0.25">
      <c r="A2700" s="56">
        <v>54</v>
      </c>
      <c r="B2700" s="57">
        <f>LOOKUP(A2700,Seznamy!$A$3:$A$27,Seznamy!$B$3:$B$27)</f>
        <v>246056</v>
      </c>
      <c r="C2700" s="58" t="str">
        <f>LOOKUP(A2700,Seznamy!$A$3:$A$27,Seznamy!$C$3:$C$27)</f>
        <v>Jítrava</v>
      </c>
      <c r="D2700" s="59">
        <f>LOOKUP(A2700,Seznamy!$A$3:$A$27,Seznamy!$E$3:$E$27)</f>
        <v>3402</v>
      </c>
      <c r="E2700" s="59">
        <f>LOOKUP(A2700,Seznamy!$A$3:$A$27,Seznamy!$H$3:$H$27)</f>
        <v>123891</v>
      </c>
      <c r="F2700" s="60">
        <f>LOOKUP(A2700,Seznamy!$A$3:$A$27,Seznamy!$J$3:$J$27)</f>
        <v>0</v>
      </c>
      <c r="G2700" s="60">
        <v>48</v>
      </c>
      <c r="H2700" s="58">
        <f>LOOKUP(G2700,'Bez dříví'!$A$35:$A$84,'Bez dříví'!$B$35:$B$84)</f>
        <v>0</v>
      </c>
      <c r="I2700" s="61">
        <f t="array" ref="I2700">SUM(IF(('Bez dříví'!$A$3:$A$33=A2700)*('Bez dříví'!$D$1:$BA$1=G2700),'Bez dříví'!$D$3:$BA$33))</f>
        <v>0</v>
      </c>
      <c r="J2700" s="71" t="str">
        <f>IF(I2700=0,"",I2700)</f>
        <v/>
      </c>
      <c r="K2700" s="62">
        <f>IF(I2700=MIN($J$2653:$J$2702),1,"")</f>
        <v>1</v>
      </c>
    </row>
    <row r="2701" spans="1:11" hidden="1" x14ac:dyDescent="0.25">
      <c r="A2701" s="56">
        <v>54</v>
      </c>
      <c r="B2701" s="57">
        <f>LOOKUP(A2701,Seznamy!$A$3:$A$27,Seznamy!$B$3:$B$27)</f>
        <v>246056</v>
      </c>
      <c r="C2701" s="58" t="str">
        <f>LOOKUP(A2701,Seznamy!$A$3:$A$27,Seznamy!$C$3:$C$27)</f>
        <v>Jítrava</v>
      </c>
      <c r="D2701" s="59">
        <f>LOOKUP(A2701,Seznamy!$A$3:$A$27,Seznamy!$E$3:$E$27)</f>
        <v>3402</v>
      </c>
      <c r="E2701" s="59">
        <f>LOOKUP(A2701,Seznamy!$A$3:$A$27,Seznamy!$H$3:$H$27)</f>
        <v>123891</v>
      </c>
      <c r="F2701" s="60">
        <f>LOOKUP(A2701,Seznamy!$A$3:$A$27,Seznamy!$J$3:$J$27)</f>
        <v>0</v>
      </c>
      <c r="G2701" s="60">
        <v>49</v>
      </c>
      <c r="H2701" s="58">
        <f>LOOKUP(G2701,'Bez dříví'!$A$35:$A$84,'Bez dříví'!$B$35:$B$84)</f>
        <v>0</v>
      </c>
      <c r="I2701" s="61">
        <f t="array" ref="I2701">SUM(IF(('Bez dříví'!$A$3:$A$33=A2701)*('Bez dříví'!$D$1:$BA$1=G2701),'Bez dříví'!$D$3:$BA$33))</f>
        <v>0</v>
      </c>
      <c r="J2701" s="71" t="str">
        <f>IF(I2701=0,"",I2701)</f>
        <v/>
      </c>
      <c r="K2701" s="62">
        <f>IF(I2701=MIN($J$2653:$J$2702),1,"")</f>
        <v>1</v>
      </c>
    </row>
    <row r="2702" spans="1:11" hidden="1" x14ac:dyDescent="0.25">
      <c r="A2702" s="56">
        <v>54</v>
      </c>
      <c r="B2702" s="57">
        <f>LOOKUP(A2702,Seznamy!$A$3:$A$27,Seznamy!$B$3:$B$27)</f>
        <v>246056</v>
      </c>
      <c r="C2702" s="58" t="str">
        <f>LOOKUP(A2702,Seznamy!$A$3:$A$27,Seznamy!$C$3:$C$27)</f>
        <v>Jítrava</v>
      </c>
      <c r="D2702" s="59">
        <f>LOOKUP(A2702,Seznamy!$A$3:$A$27,Seznamy!$E$3:$E$27)</f>
        <v>3402</v>
      </c>
      <c r="E2702" s="59">
        <f>LOOKUP(A2702,Seznamy!$A$3:$A$27,Seznamy!$H$3:$H$27)</f>
        <v>123891</v>
      </c>
      <c r="F2702" s="60">
        <f>LOOKUP(A2702,Seznamy!$A$3:$A$27,Seznamy!$J$3:$J$27)</f>
        <v>0</v>
      </c>
      <c r="G2702" s="60">
        <v>50</v>
      </c>
      <c r="H2702" s="58">
        <f>LOOKUP(G2702,'Bez dříví'!$A$35:$A$84,'Bez dříví'!$B$35:$B$84)</f>
        <v>0</v>
      </c>
      <c r="I2702" s="61">
        <f t="array" ref="I2702">SUM(IF(('Bez dříví'!$A$3:$A$33=A2702)*('Bez dříví'!$D$1:$BA$1=G2702),'Bez dříví'!$D$3:$BA$33))</f>
        <v>0</v>
      </c>
      <c r="J2702" s="71" t="str">
        <f>IF(I2702=0,"",I2702)</f>
        <v/>
      </c>
      <c r="K2702" s="62">
        <f>IF(I2702=MIN($J$2653:$J$2702),1,"")</f>
        <v>1</v>
      </c>
    </row>
    <row r="2703" spans="1:11" hidden="1" x14ac:dyDescent="0.25">
      <c r="A2703" s="34">
        <v>55</v>
      </c>
      <c r="B2703" s="35">
        <f>LOOKUP(A2703,Seznamy!$A$3:$A$27,Seznamy!$B$3:$B$27)</f>
        <v>246056</v>
      </c>
      <c r="C2703" s="36" t="str">
        <f>LOOKUP(A2703,Seznamy!$A$3:$A$27,Seznamy!$C$3:$C$27)</f>
        <v>Jítrava</v>
      </c>
      <c r="D2703" s="37">
        <f>LOOKUP(A2703,Seznamy!$A$3:$A$27,Seznamy!$E$3:$E$27)</f>
        <v>3402</v>
      </c>
      <c r="E2703" s="37">
        <f>LOOKUP(A2703,Seznamy!$A$3:$A$27,Seznamy!$H$3:$H$27)</f>
        <v>123891</v>
      </c>
      <c r="F2703" s="38">
        <f>LOOKUP(A2703,Seznamy!$A$3:$A$27,Seznamy!$J$3:$J$27)</f>
        <v>0</v>
      </c>
      <c r="G2703" s="38">
        <v>1</v>
      </c>
      <c r="H2703" s="36" t="str">
        <f>LOOKUP(G2703,'Bez dříví'!$A$35:$A$84,'Bez dříví'!$B$35:$B$84)</f>
        <v>LESCUS Cetkovice, s.r.o.</v>
      </c>
      <c r="I2703" s="39">
        <f t="array" ref="I2703">SUM(IF(('Bez dříví'!$A$3:$A$33=A2703)*('Bez dříví'!$D$1:$BA$1=G2703),'Bez dříví'!$D$3:$BA$33))</f>
        <v>0</v>
      </c>
      <c r="J2703" s="70" t="str">
        <f>IF(I2703=0,"",I2703)</f>
        <v/>
      </c>
      <c r="K2703" s="40">
        <f>IF(I2703=MIN($J$2703:$J$2752),1,"")</f>
        <v>1</v>
      </c>
    </row>
    <row r="2704" spans="1:11" hidden="1" x14ac:dyDescent="0.25">
      <c r="A2704" s="34">
        <v>55</v>
      </c>
      <c r="B2704" s="35">
        <f>LOOKUP(A2704,Seznamy!$A$3:$A$27,Seznamy!$B$3:$B$27)</f>
        <v>246056</v>
      </c>
      <c r="C2704" s="36" t="str">
        <f>LOOKUP(A2704,Seznamy!$A$3:$A$27,Seznamy!$C$3:$C$27)</f>
        <v>Jítrava</v>
      </c>
      <c r="D2704" s="37">
        <f>LOOKUP(A2704,Seznamy!$A$3:$A$27,Seznamy!$E$3:$E$27)</f>
        <v>3402</v>
      </c>
      <c r="E2704" s="37">
        <f>LOOKUP(A2704,Seznamy!$A$3:$A$27,Seznamy!$H$3:$H$27)</f>
        <v>123891</v>
      </c>
      <c r="F2704" s="38">
        <f>LOOKUP(A2704,Seznamy!$A$3:$A$27,Seznamy!$J$3:$J$27)</f>
        <v>0</v>
      </c>
      <c r="G2704" s="38">
        <v>2</v>
      </c>
      <c r="H2704" s="36" t="str">
        <f>LOOKUP(G2704,'Bez dříví'!$A$35:$A$84,'Bez dříví'!$B$35:$B$84)</f>
        <v>EGREGA s.r.o.</v>
      </c>
      <c r="I2704" s="39">
        <f t="array" ref="I2704">SUM(IF(('Bez dříví'!$A$3:$A$33=A2704)*('Bez dříví'!$D$1:$BA$1=G2704),'Bez dříví'!$D$3:$BA$33))</f>
        <v>0</v>
      </c>
      <c r="J2704" s="70" t="str">
        <f>IF(I2704=0,"",I2704)</f>
        <v/>
      </c>
      <c r="K2704" s="40">
        <f>IF(I2704=MIN($J$2703:$J$2752),1,"")</f>
        <v>1</v>
      </c>
    </row>
    <row r="2705" spans="1:11" hidden="1" x14ac:dyDescent="0.25">
      <c r="A2705" s="34">
        <v>55</v>
      </c>
      <c r="B2705" s="35">
        <f>LOOKUP(A2705,Seznamy!$A$3:$A$27,Seznamy!$B$3:$B$27)</f>
        <v>246056</v>
      </c>
      <c r="C2705" s="36" t="str">
        <f>LOOKUP(A2705,Seznamy!$A$3:$A$27,Seznamy!$C$3:$C$27)</f>
        <v>Jítrava</v>
      </c>
      <c r="D2705" s="37">
        <f>LOOKUP(A2705,Seznamy!$A$3:$A$27,Seznamy!$E$3:$E$27)</f>
        <v>3402</v>
      </c>
      <c r="E2705" s="37">
        <f>LOOKUP(A2705,Seznamy!$A$3:$A$27,Seznamy!$H$3:$H$27)</f>
        <v>123891</v>
      </c>
      <c r="F2705" s="38">
        <f>LOOKUP(A2705,Seznamy!$A$3:$A$27,Seznamy!$J$3:$J$27)</f>
        <v>0</v>
      </c>
      <c r="G2705" s="38">
        <v>3</v>
      </c>
      <c r="H2705" s="36" t="str">
        <f>LOOKUP(G2705,'Bez dříví'!$A$35:$A$84,'Bez dříví'!$B$35:$B$84)</f>
        <v>Lesostavby Frýdek-Místek a.s.</v>
      </c>
      <c r="I2705" s="39">
        <f t="array" ref="I2705">SUM(IF(('Bez dříví'!$A$3:$A$33=A2705)*('Bez dříví'!$D$1:$BA$1=G2705),'Bez dříví'!$D$3:$BA$33))</f>
        <v>0</v>
      </c>
      <c r="J2705" s="70" t="str">
        <f>IF(I2705=0,"",I2705)</f>
        <v/>
      </c>
      <c r="K2705" s="40">
        <f>IF(I2705=MIN($J$2703:$J$2752),1,"")</f>
        <v>1</v>
      </c>
    </row>
    <row r="2706" spans="1:11" hidden="1" x14ac:dyDescent="0.25">
      <c r="A2706" s="34">
        <v>55</v>
      </c>
      <c r="B2706" s="35">
        <f>LOOKUP(A2706,Seznamy!$A$3:$A$27,Seznamy!$B$3:$B$27)</f>
        <v>246056</v>
      </c>
      <c r="C2706" s="36" t="str">
        <f>LOOKUP(A2706,Seznamy!$A$3:$A$27,Seznamy!$C$3:$C$27)</f>
        <v>Jítrava</v>
      </c>
      <c r="D2706" s="37">
        <f>LOOKUP(A2706,Seznamy!$A$3:$A$27,Seznamy!$E$3:$E$27)</f>
        <v>3402</v>
      </c>
      <c r="E2706" s="37">
        <f>LOOKUP(A2706,Seznamy!$A$3:$A$27,Seznamy!$H$3:$H$27)</f>
        <v>123891</v>
      </c>
      <c r="F2706" s="38">
        <f>LOOKUP(A2706,Seznamy!$A$3:$A$27,Seznamy!$J$3:$J$27)</f>
        <v>0</v>
      </c>
      <c r="G2706" s="38">
        <v>4</v>
      </c>
      <c r="H2706" s="36" t="str">
        <f>LOOKUP(G2706,'Bez dříví'!$A$35:$A$84,'Bez dříví'!$B$35:$B$84)</f>
        <v>LST a.s.</v>
      </c>
      <c r="I2706" s="39">
        <f t="array" ref="I2706">SUM(IF(('Bez dříví'!$A$3:$A$33=A2706)*('Bez dříví'!$D$1:$BA$1=G2706),'Bez dříví'!$D$3:$BA$33))</f>
        <v>0</v>
      </c>
      <c r="J2706" s="70" t="str">
        <f>IF(I2706=0,"",I2706)</f>
        <v/>
      </c>
      <c r="K2706" s="40">
        <f>IF(I2706=MIN($J$2703:$J$2752),1,"")</f>
        <v>1</v>
      </c>
    </row>
    <row r="2707" spans="1:11" hidden="1" x14ac:dyDescent="0.25">
      <c r="A2707" s="34">
        <v>55</v>
      </c>
      <c r="B2707" s="35">
        <f>LOOKUP(A2707,Seznamy!$A$3:$A$27,Seznamy!$B$3:$B$27)</f>
        <v>246056</v>
      </c>
      <c r="C2707" s="36" t="str">
        <f>LOOKUP(A2707,Seznamy!$A$3:$A$27,Seznamy!$C$3:$C$27)</f>
        <v>Jítrava</v>
      </c>
      <c r="D2707" s="37">
        <f>LOOKUP(A2707,Seznamy!$A$3:$A$27,Seznamy!$E$3:$E$27)</f>
        <v>3402</v>
      </c>
      <c r="E2707" s="37">
        <f>LOOKUP(A2707,Seznamy!$A$3:$A$27,Seznamy!$H$3:$H$27)</f>
        <v>123891</v>
      </c>
      <c r="F2707" s="38">
        <f>LOOKUP(A2707,Seznamy!$A$3:$A$27,Seznamy!$J$3:$J$27)</f>
        <v>0</v>
      </c>
      <c r="G2707" s="38">
        <v>5</v>
      </c>
      <c r="H2707" s="36" t="str">
        <f>LOOKUP(G2707,'Bez dříví'!$A$35:$A$84,'Bez dříví'!$B$35:$B$84)</f>
        <v>UNILES a.s.</v>
      </c>
      <c r="I2707" s="39">
        <f t="array" ref="I2707">SUM(IF(('Bez dříví'!$A$3:$A$33=A2707)*('Bez dříví'!$D$1:$BA$1=G2707),'Bez dříví'!$D$3:$BA$33))</f>
        <v>0</v>
      </c>
      <c r="J2707" s="70" t="str">
        <f>IF(I2707=0,"",I2707)</f>
        <v/>
      </c>
      <c r="K2707" s="40">
        <f>IF(I2707=MIN($J$2703:$J$2752),1,"")</f>
        <v>1</v>
      </c>
    </row>
    <row r="2708" spans="1:11" hidden="1" x14ac:dyDescent="0.25">
      <c r="A2708" s="34">
        <v>55</v>
      </c>
      <c r="B2708" s="35">
        <f>LOOKUP(A2708,Seznamy!$A$3:$A$27,Seznamy!$B$3:$B$27)</f>
        <v>246056</v>
      </c>
      <c r="C2708" s="36" t="str">
        <f>LOOKUP(A2708,Seznamy!$A$3:$A$27,Seznamy!$C$3:$C$27)</f>
        <v>Jítrava</v>
      </c>
      <c r="D2708" s="37">
        <f>LOOKUP(A2708,Seznamy!$A$3:$A$27,Seznamy!$E$3:$E$27)</f>
        <v>3402</v>
      </c>
      <c r="E2708" s="37">
        <f>LOOKUP(A2708,Seznamy!$A$3:$A$27,Seznamy!$H$3:$H$27)</f>
        <v>123891</v>
      </c>
      <c r="F2708" s="38">
        <f>LOOKUP(A2708,Seznamy!$A$3:$A$27,Seznamy!$J$3:$J$27)</f>
        <v>0</v>
      </c>
      <c r="G2708" s="38">
        <v>6</v>
      </c>
      <c r="H2708" s="36" t="str">
        <f>LOOKUP(G2708,'Bez dříví'!$A$35:$A$84,'Bez dříví'!$B$35:$B$84)</f>
        <v>LDF Rožnov a.s.</v>
      </c>
      <c r="I2708" s="39">
        <f t="array" ref="I2708">SUM(IF(('Bez dříví'!$A$3:$A$33=A2708)*('Bez dříví'!$D$1:$BA$1=G2708),'Bez dříví'!$D$3:$BA$33))</f>
        <v>0</v>
      </c>
      <c r="J2708" s="70" t="str">
        <f>IF(I2708=0,"",I2708)</f>
        <v/>
      </c>
      <c r="K2708" s="40">
        <f>IF(I2708=MIN($J$2703:$J$2752),1,"")</f>
        <v>1</v>
      </c>
    </row>
    <row r="2709" spans="1:11" hidden="1" x14ac:dyDescent="0.25">
      <c r="A2709" s="34">
        <v>55</v>
      </c>
      <c r="B2709" s="35">
        <f>LOOKUP(A2709,Seznamy!$A$3:$A$27,Seznamy!$B$3:$B$27)</f>
        <v>246056</v>
      </c>
      <c r="C2709" s="36" t="str">
        <f>LOOKUP(A2709,Seznamy!$A$3:$A$27,Seznamy!$C$3:$C$27)</f>
        <v>Jítrava</v>
      </c>
      <c r="D2709" s="37">
        <f>LOOKUP(A2709,Seznamy!$A$3:$A$27,Seznamy!$E$3:$E$27)</f>
        <v>3402</v>
      </c>
      <c r="E2709" s="37">
        <f>LOOKUP(A2709,Seznamy!$A$3:$A$27,Seznamy!$H$3:$H$27)</f>
        <v>123891</v>
      </c>
      <c r="F2709" s="38">
        <f>LOOKUP(A2709,Seznamy!$A$3:$A$27,Seznamy!$J$3:$J$27)</f>
        <v>0</v>
      </c>
      <c r="G2709" s="38">
        <v>7</v>
      </c>
      <c r="H2709" s="36" t="str">
        <f>LOOKUP(G2709,'Bez dříví'!$A$35:$A$84,'Bez dříví'!$B$35:$B$84)</f>
        <v>ACLESIA, spol. s r.o.</v>
      </c>
      <c r="I2709" s="39">
        <f t="array" ref="I2709">SUM(IF(('Bez dříví'!$A$3:$A$33=A2709)*('Bez dříví'!$D$1:$BA$1=G2709),'Bez dříví'!$D$3:$BA$33))</f>
        <v>0</v>
      </c>
      <c r="J2709" s="70" t="str">
        <f>IF(I2709=0,"",I2709)</f>
        <v/>
      </c>
      <c r="K2709" s="40">
        <f>IF(I2709=MIN($J$2703:$J$2752),1,"")</f>
        <v>1</v>
      </c>
    </row>
    <row r="2710" spans="1:11" hidden="1" x14ac:dyDescent="0.25">
      <c r="A2710" s="34">
        <v>55</v>
      </c>
      <c r="B2710" s="35">
        <f>LOOKUP(A2710,Seznamy!$A$3:$A$27,Seznamy!$B$3:$B$27)</f>
        <v>246056</v>
      </c>
      <c r="C2710" s="36" t="str">
        <f>LOOKUP(A2710,Seznamy!$A$3:$A$27,Seznamy!$C$3:$C$27)</f>
        <v>Jítrava</v>
      </c>
      <c r="D2710" s="37">
        <f>LOOKUP(A2710,Seznamy!$A$3:$A$27,Seznamy!$E$3:$E$27)</f>
        <v>3402</v>
      </c>
      <c r="E2710" s="37">
        <f>LOOKUP(A2710,Seznamy!$A$3:$A$27,Seznamy!$H$3:$H$27)</f>
        <v>123891</v>
      </c>
      <c r="F2710" s="38">
        <f>LOOKUP(A2710,Seznamy!$A$3:$A$27,Seznamy!$J$3:$J$27)</f>
        <v>0</v>
      </c>
      <c r="G2710" s="38">
        <v>8</v>
      </c>
      <c r="H2710" s="36" t="str">
        <f>LOOKUP(G2710,'Bez dříví'!$A$35:$A$84,'Bez dříví'!$B$35:$B$84)</f>
        <v>Sušická lesní a obchodní s.r.o.</v>
      </c>
      <c r="I2710" s="39">
        <f t="array" ref="I2710">SUM(IF(('Bez dříví'!$A$3:$A$33=A2710)*('Bez dříví'!$D$1:$BA$1=G2710),'Bez dříví'!$D$3:$BA$33))</f>
        <v>0</v>
      </c>
      <c r="J2710" s="70" t="str">
        <f>IF(I2710=0,"",I2710)</f>
        <v/>
      </c>
      <c r="K2710" s="40">
        <f>IF(I2710=MIN($J$2703:$J$2752),1,"")</f>
        <v>1</v>
      </c>
    </row>
    <row r="2711" spans="1:11" hidden="1" x14ac:dyDescent="0.25">
      <c r="A2711" s="34">
        <v>55</v>
      </c>
      <c r="B2711" s="35">
        <f>LOOKUP(A2711,Seznamy!$A$3:$A$27,Seznamy!$B$3:$B$27)</f>
        <v>246056</v>
      </c>
      <c r="C2711" s="36" t="str">
        <f>LOOKUP(A2711,Seznamy!$A$3:$A$27,Seznamy!$C$3:$C$27)</f>
        <v>Jítrava</v>
      </c>
      <c r="D2711" s="37">
        <f>LOOKUP(A2711,Seznamy!$A$3:$A$27,Seznamy!$E$3:$E$27)</f>
        <v>3402</v>
      </c>
      <c r="E2711" s="37">
        <f>LOOKUP(A2711,Seznamy!$A$3:$A$27,Seznamy!$H$3:$H$27)</f>
        <v>123891</v>
      </c>
      <c r="F2711" s="38">
        <f>LOOKUP(A2711,Seznamy!$A$3:$A$27,Seznamy!$J$3:$J$27)</f>
        <v>0</v>
      </c>
      <c r="G2711" s="38">
        <v>9</v>
      </c>
      <c r="H2711" s="36" t="str">
        <f>LOOKUP(G2711,'Bez dříví'!$A$35:$A$84,'Bez dříví'!$B$35:$B$84)</f>
        <v>Kloboucká lesní s.r.o.</v>
      </c>
      <c r="I2711" s="39">
        <f t="array" ref="I2711">SUM(IF(('Bez dříví'!$A$3:$A$33=A2711)*('Bez dříví'!$D$1:$BA$1=G2711),'Bez dříví'!$D$3:$BA$33))</f>
        <v>0</v>
      </c>
      <c r="J2711" s="70" t="str">
        <f>IF(I2711=0,"",I2711)</f>
        <v/>
      </c>
      <c r="K2711" s="40">
        <f>IF(I2711=MIN($J$2703:$J$2752),1,"")</f>
        <v>1</v>
      </c>
    </row>
    <row r="2712" spans="1:11" hidden="1" x14ac:dyDescent="0.25">
      <c r="A2712" s="34">
        <v>55</v>
      </c>
      <c r="B2712" s="35">
        <f>LOOKUP(A2712,Seznamy!$A$3:$A$27,Seznamy!$B$3:$B$27)</f>
        <v>246056</v>
      </c>
      <c r="C2712" s="36" t="str">
        <f>LOOKUP(A2712,Seznamy!$A$3:$A$27,Seznamy!$C$3:$C$27)</f>
        <v>Jítrava</v>
      </c>
      <c r="D2712" s="37">
        <f>LOOKUP(A2712,Seznamy!$A$3:$A$27,Seznamy!$E$3:$E$27)</f>
        <v>3402</v>
      </c>
      <c r="E2712" s="37">
        <f>LOOKUP(A2712,Seznamy!$A$3:$A$27,Seznamy!$H$3:$H$27)</f>
        <v>123891</v>
      </c>
      <c r="F2712" s="38">
        <f>LOOKUP(A2712,Seznamy!$A$3:$A$27,Seznamy!$J$3:$J$27)</f>
        <v>0</v>
      </c>
      <c r="G2712" s="38">
        <v>10</v>
      </c>
      <c r="H2712" s="36" t="str">
        <f>LOOKUP(G2712,'Bez dříví'!$A$35:$A$84,'Bez dříví'!$B$35:$B$84)</f>
        <v>Dřevo-Málek s.r.o.</v>
      </c>
      <c r="I2712" s="39">
        <f t="array" ref="I2712">SUM(IF(('Bez dříví'!$A$3:$A$33=A2712)*('Bez dříví'!$D$1:$BA$1=G2712),'Bez dříví'!$D$3:$BA$33))</f>
        <v>0</v>
      </c>
      <c r="J2712" s="70" t="str">
        <f>IF(I2712=0,"",I2712)</f>
        <v/>
      </c>
      <c r="K2712" s="40">
        <f>IF(I2712=MIN($J$2703:$J$2752),1,"")</f>
        <v>1</v>
      </c>
    </row>
    <row r="2713" spans="1:11" hidden="1" x14ac:dyDescent="0.25">
      <c r="A2713" s="34">
        <v>55</v>
      </c>
      <c r="B2713" s="35">
        <f>LOOKUP(A2713,Seznamy!$A$3:$A$27,Seznamy!$B$3:$B$27)</f>
        <v>246056</v>
      </c>
      <c r="C2713" s="36" t="str">
        <f>LOOKUP(A2713,Seznamy!$A$3:$A$27,Seznamy!$C$3:$C$27)</f>
        <v>Jítrava</v>
      </c>
      <c r="D2713" s="37">
        <f>LOOKUP(A2713,Seznamy!$A$3:$A$27,Seznamy!$E$3:$E$27)</f>
        <v>3402</v>
      </c>
      <c r="E2713" s="37">
        <f>LOOKUP(A2713,Seznamy!$A$3:$A$27,Seznamy!$H$3:$H$27)</f>
        <v>123891</v>
      </c>
      <c r="F2713" s="38">
        <f>LOOKUP(A2713,Seznamy!$A$3:$A$27,Seznamy!$J$3:$J$27)</f>
        <v>0</v>
      </c>
      <c r="G2713" s="38">
        <v>11</v>
      </c>
      <c r="H2713" s="36" t="str">
        <f>LOOKUP(G2713,'Bez dříví'!$A$35:$A$84,'Bez dříví'!$B$35:$B$84)</f>
        <v>Opavská lesní a.s.</v>
      </c>
      <c r="I2713" s="39">
        <f t="array" ref="I2713">SUM(IF(('Bez dříví'!$A$3:$A$33=A2713)*('Bez dříví'!$D$1:$BA$1=G2713),'Bez dříví'!$D$3:$BA$33))</f>
        <v>0</v>
      </c>
      <c r="J2713" s="70" t="str">
        <f>IF(I2713=0,"",I2713)</f>
        <v/>
      </c>
      <c r="K2713" s="40">
        <f>IF(I2713=MIN($J$2703:$J$2752),1,"")</f>
        <v>1</v>
      </c>
    </row>
    <row r="2714" spans="1:11" hidden="1" x14ac:dyDescent="0.25">
      <c r="A2714" s="34">
        <v>55</v>
      </c>
      <c r="B2714" s="35">
        <f>LOOKUP(A2714,Seznamy!$A$3:$A$27,Seznamy!$B$3:$B$27)</f>
        <v>246056</v>
      </c>
      <c r="C2714" s="36" t="str">
        <f>LOOKUP(A2714,Seznamy!$A$3:$A$27,Seznamy!$C$3:$C$27)</f>
        <v>Jítrava</v>
      </c>
      <c r="D2714" s="37">
        <f>LOOKUP(A2714,Seznamy!$A$3:$A$27,Seznamy!$E$3:$E$27)</f>
        <v>3402</v>
      </c>
      <c r="E2714" s="37">
        <f>LOOKUP(A2714,Seznamy!$A$3:$A$27,Seznamy!$H$3:$H$27)</f>
        <v>123891</v>
      </c>
      <c r="F2714" s="38">
        <f>LOOKUP(A2714,Seznamy!$A$3:$A$27,Seznamy!$J$3:$J$27)</f>
        <v>0</v>
      </c>
      <c r="G2714" s="38">
        <v>12</v>
      </c>
      <c r="H2714" s="36" t="str">
        <f>LOOKUP(G2714,'Bez dříví'!$A$35:$A$84,'Bez dříví'!$B$35:$B$84)</f>
        <v>JACER - CZ a.s.</v>
      </c>
      <c r="I2714" s="39">
        <f t="array" ref="I2714">SUM(IF(('Bez dříví'!$A$3:$A$33=A2714)*('Bez dříví'!$D$1:$BA$1=G2714),'Bez dříví'!$D$3:$BA$33))</f>
        <v>0</v>
      </c>
      <c r="J2714" s="70" t="str">
        <f>IF(I2714=0,"",I2714)</f>
        <v/>
      </c>
      <c r="K2714" s="40">
        <f>IF(I2714=MIN($J$2703:$J$2752),1,"")</f>
        <v>1</v>
      </c>
    </row>
    <row r="2715" spans="1:11" hidden="1" x14ac:dyDescent="0.25">
      <c r="A2715" s="34">
        <v>55</v>
      </c>
      <c r="B2715" s="35">
        <f>LOOKUP(A2715,Seznamy!$A$3:$A$27,Seznamy!$B$3:$B$27)</f>
        <v>246056</v>
      </c>
      <c r="C2715" s="36" t="str">
        <f>LOOKUP(A2715,Seznamy!$A$3:$A$27,Seznamy!$C$3:$C$27)</f>
        <v>Jítrava</v>
      </c>
      <c r="D2715" s="37">
        <f>LOOKUP(A2715,Seznamy!$A$3:$A$27,Seznamy!$E$3:$E$27)</f>
        <v>3402</v>
      </c>
      <c r="E2715" s="37">
        <f>LOOKUP(A2715,Seznamy!$A$3:$A$27,Seznamy!$H$3:$H$27)</f>
        <v>123891</v>
      </c>
      <c r="F2715" s="38">
        <f>LOOKUP(A2715,Seznamy!$A$3:$A$27,Seznamy!$J$3:$J$27)</f>
        <v>0</v>
      </c>
      <c r="G2715" s="38">
        <v>13</v>
      </c>
      <c r="H2715" s="36" t="str">
        <f>LOOKUP(G2715,'Bez dříví'!$A$35:$A$84,'Bez dříví'!$B$35:$B$84)</f>
        <v>KODIAK Timber s.r.o.</v>
      </c>
      <c r="I2715" s="39">
        <f t="array" ref="I2715">SUM(IF(('Bez dříví'!$A$3:$A$33=A2715)*('Bez dříví'!$D$1:$BA$1=G2715),'Bez dříví'!$D$3:$BA$33))</f>
        <v>0</v>
      </c>
      <c r="J2715" s="70" t="str">
        <f>IF(I2715=0,"",I2715)</f>
        <v/>
      </c>
      <c r="K2715" s="40">
        <f>IF(I2715=MIN($J$2703:$J$2752),1,"")</f>
        <v>1</v>
      </c>
    </row>
    <row r="2716" spans="1:11" hidden="1" x14ac:dyDescent="0.25">
      <c r="A2716" s="34">
        <v>55</v>
      </c>
      <c r="B2716" s="35">
        <f>LOOKUP(A2716,Seznamy!$A$3:$A$27,Seznamy!$B$3:$B$27)</f>
        <v>246056</v>
      </c>
      <c r="C2716" s="36" t="str">
        <f>LOOKUP(A2716,Seznamy!$A$3:$A$27,Seznamy!$C$3:$C$27)</f>
        <v>Jítrava</v>
      </c>
      <c r="D2716" s="37">
        <f>LOOKUP(A2716,Seznamy!$A$3:$A$27,Seznamy!$E$3:$E$27)</f>
        <v>3402</v>
      </c>
      <c r="E2716" s="37">
        <f>LOOKUP(A2716,Seznamy!$A$3:$A$27,Seznamy!$H$3:$H$27)</f>
        <v>123891</v>
      </c>
      <c r="F2716" s="38">
        <f>LOOKUP(A2716,Seznamy!$A$3:$A$27,Seznamy!$J$3:$J$27)</f>
        <v>0</v>
      </c>
      <c r="G2716" s="38">
        <v>14</v>
      </c>
      <c r="H2716" s="36" t="str">
        <f>LOOKUP(G2716,'Bez dříví'!$A$35:$A$84,'Bez dříví'!$B$35:$B$84)</f>
        <v>Marles s.r.o.</v>
      </c>
      <c r="I2716" s="39">
        <f t="array" ref="I2716">SUM(IF(('Bez dříví'!$A$3:$A$33=A2716)*('Bez dříví'!$D$1:$BA$1=G2716),'Bez dříví'!$D$3:$BA$33))</f>
        <v>0</v>
      </c>
      <c r="J2716" s="70" t="str">
        <f>IF(I2716=0,"",I2716)</f>
        <v/>
      </c>
      <c r="K2716" s="40">
        <f>IF(I2716=MIN($J$2703:$J$2752),1,"")</f>
        <v>1</v>
      </c>
    </row>
    <row r="2717" spans="1:11" hidden="1" x14ac:dyDescent="0.25">
      <c r="A2717" s="34">
        <v>55</v>
      </c>
      <c r="B2717" s="35">
        <f>LOOKUP(A2717,Seznamy!$A$3:$A$27,Seznamy!$B$3:$B$27)</f>
        <v>246056</v>
      </c>
      <c r="C2717" s="36" t="str">
        <f>LOOKUP(A2717,Seznamy!$A$3:$A$27,Seznamy!$C$3:$C$27)</f>
        <v>Jítrava</v>
      </c>
      <c r="D2717" s="37">
        <f>LOOKUP(A2717,Seznamy!$A$3:$A$27,Seznamy!$E$3:$E$27)</f>
        <v>3402</v>
      </c>
      <c r="E2717" s="37">
        <f>LOOKUP(A2717,Seznamy!$A$3:$A$27,Seznamy!$H$3:$H$27)</f>
        <v>123891</v>
      </c>
      <c r="F2717" s="38">
        <f>LOOKUP(A2717,Seznamy!$A$3:$A$27,Seznamy!$J$3:$J$27)</f>
        <v>0</v>
      </c>
      <c r="G2717" s="38">
        <v>15</v>
      </c>
      <c r="H2717" s="36" t="str">
        <f>LOOKUP(G2717,'Bez dříví'!$A$35:$A$84,'Bez dříví'!$B$35:$B$84)</f>
        <v>SOLITERA spol. s r.o.</v>
      </c>
      <c r="I2717" s="39">
        <f t="array" ref="I2717">SUM(IF(('Bez dříví'!$A$3:$A$33=A2717)*('Bez dříví'!$D$1:$BA$1=G2717),'Bez dříví'!$D$3:$BA$33))</f>
        <v>0</v>
      </c>
      <c r="J2717" s="70" t="str">
        <f>IF(I2717=0,"",I2717)</f>
        <v/>
      </c>
      <c r="K2717" s="40">
        <f>IF(I2717=MIN($J$2703:$J$2752),1,"")</f>
        <v>1</v>
      </c>
    </row>
    <row r="2718" spans="1:11" hidden="1" x14ac:dyDescent="0.25">
      <c r="A2718" s="34">
        <v>55</v>
      </c>
      <c r="B2718" s="35">
        <f>LOOKUP(A2718,Seznamy!$A$3:$A$27,Seznamy!$B$3:$B$27)</f>
        <v>246056</v>
      </c>
      <c r="C2718" s="36" t="str">
        <f>LOOKUP(A2718,Seznamy!$A$3:$A$27,Seznamy!$C$3:$C$27)</f>
        <v>Jítrava</v>
      </c>
      <c r="D2718" s="37">
        <f>LOOKUP(A2718,Seznamy!$A$3:$A$27,Seznamy!$E$3:$E$27)</f>
        <v>3402</v>
      </c>
      <c r="E2718" s="37">
        <f>LOOKUP(A2718,Seznamy!$A$3:$A$27,Seznamy!$H$3:$H$27)</f>
        <v>123891</v>
      </c>
      <c r="F2718" s="38">
        <f>LOOKUP(A2718,Seznamy!$A$3:$A$27,Seznamy!$J$3:$J$27)</f>
        <v>0</v>
      </c>
      <c r="G2718" s="38">
        <v>16</v>
      </c>
      <c r="H2718" s="36" t="str">
        <f>LOOKUP(G2718,'Bez dříví'!$A$35:$A$84,'Bez dříví'!$B$35:$B$84)</f>
        <v>RM FOREST lesní společnost s.r.o</v>
      </c>
      <c r="I2718" s="39">
        <f t="array" ref="I2718">SUM(IF(('Bez dříví'!$A$3:$A$33=A2718)*('Bez dříví'!$D$1:$BA$1=G2718),'Bez dříví'!$D$3:$BA$33))</f>
        <v>0</v>
      </c>
      <c r="J2718" s="70" t="str">
        <f>IF(I2718=0,"",I2718)</f>
        <v/>
      </c>
      <c r="K2718" s="40">
        <f>IF(I2718=MIN($J$2703:$J$2752),1,"")</f>
        <v>1</v>
      </c>
    </row>
    <row r="2719" spans="1:11" hidden="1" x14ac:dyDescent="0.25">
      <c r="A2719" s="34">
        <v>55</v>
      </c>
      <c r="B2719" s="35">
        <f>LOOKUP(A2719,Seznamy!$A$3:$A$27,Seznamy!$B$3:$B$27)</f>
        <v>246056</v>
      </c>
      <c r="C2719" s="36" t="str">
        <f>LOOKUP(A2719,Seznamy!$A$3:$A$27,Seznamy!$C$3:$C$27)</f>
        <v>Jítrava</v>
      </c>
      <c r="D2719" s="37">
        <f>LOOKUP(A2719,Seznamy!$A$3:$A$27,Seznamy!$E$3:$E$27)</f>
        <v>3402</v>
      </c>
      <c r="E2719" s="37">
        <f>LOOKUP(A2719,Seznamy!$A$3:$A$27,Seznamy!$H$3:$H$27)</f>
        <v>123891</v>
      </c>
      <c r="F2719" s="38">
        <f>LOOKUP(A2719,Seznamy!$A$3:$A$27,Seznamy!$J$3:$J$27)</f>
        <v>0</v>
      </c>
      <c r="G2719" s="38">
        <v>17</v>
      </c>
      <c r="H2719" s="36" t="str">
        <f>LOOKUP(G2719,'Bez dříví'!$A$35:$A$84,'Bez dříví'!$B$35:$B$84)</f>
        <v>Lesy Beskydy, a.s.</v>
      </c>
      <c r="I2719" s="39">
        <f t="array" ref="I2719">SUM(IF(('Bez dříví'!$A$3:$A$33=A2719)*('Bez dříví'!$D$1:$BA$1=G2719),'Bez dříví'!$D$3:$BA$33))</f>
        <v>0</v>
      </c>
      <c r="J2719" s="70" t="str">
        <f>IF(I2719=0,"",I2719)</f>
        <v/>
      </c>
      <c r="K2719" s="40">
        <f>IF(I2719=MIN($J$2703:$J$2752),1,"")</f>
        <v>1</v>
      </c>
    </row>
    <row r="2720" spans="1:11" hidden="1" x14ac:dyDescent="0.25">
      <c r="A2720" s="34">
        <v>55</v>
      </c>
      <c r="B2720" s="35">
        <f>LOOKUP(A2720,Seznamy!$A$3:$A$27,Seznamy!$B$3:$B$27)</f>
        <v>246056</v>
      </c>
      <c r="C2720" s="36" t="str">
        <f>LOOKUP(A2720,Seznamy!$A$3:$A$27,Seznamy!$C$3:$C$27)</f>
        <v>Jítrava</v>
      </c>
      <c r="D2720" s="37">
        <f>LOOKUP(A2720,Seznamy!$A$3:$A$27,Seznamy!$E$3:$E$27)</f>
        <v>3402</v>
      </c>
      <c r="E2720" s="37">
        <f>LOOKUP(A2720,Seznamy!$A$3:$A$27,Seznamy!$H$3:$H$27)</f>
        <v>123891</v>
      </c>
      <c r="F2720" s="38">
        <f>LOOKUP(A2720,Seznamy!$A$3:$A$27,Seznamy!$J$3:$J$27)</f>
        <v>0</v>
      </c>
      <c r="G2720" s="38">
        <v>18</v>
      </c>
      <c r="H2720" s="36" t="str">
        <f>LOOKUP(G2720,'Bez dříví'!$A$35:$A$84,'Bez dříví'!$B$35:$B$84)</f>
        <v>Libavská lesní s.r.o.</v>
      </c>
      <c r="I2720" s="39">
        <f t="array" ref="I2720">SUM(IF(('Bez dříví'!$A$3:$A$33=A2720)*('Bez dříví'!$D$1:$BA$1=G2720),'Bez dříví'!$D$3:$BA$33))</f>
        <v>0</v>
      </c>
      <c r="J2720" s="70" t="str">
        <f>IF(I2720=0,"",I2720)</f>
        <v/>
      </c>
      <c r="K2720" s="40">
        <f>IF(I2720=MIN($J$2703:$J$2752),1,"")</f>
        <v>1</v>
      </c>
    </row>
    <row r="2721" spans="1:11" hidden="1" x14ac:dyDescent="0.25">
      <c r="A2721" s="34">
        <v>55</v>
      </c>
      <c r="B2721" s="35">
        <f>LOOKUP(A2721,Seznamy!$A$3:$A$27,Seznamy!$B$3:$B$27)</f>
        <v>246056</v>
      </c>
      <c r="C2721" s="36" t="str">
        <f>LOOKUP(A2721,Seznamy!$A$3:$A$27,Seznamy!$C$3:$C$27)</f>
        <v>Jítrava</v>
      </c>
      <c r="D2721" s="37">
        <f>LOOKUP(A2721,Seznamy!$A$3:$A$27,Seznamy!$E$3:$E$27)</f>
        <v>3402</v>
      </c>
      <c r="E2721" s="37">
        <f>LOOKUP(A2721,Seznamy!$A$3:$A$27,Seznamy!$H$3:$H$27)</f>
        <v>123891</v>
      </c>
      <c r="F2721" s="38">
        <f>LOOKUP(A2721,Seznamy!$A$3:$A$27,Seznamy!$J$3:$J$27)</f>
        <v>0</v>
      </c>
      <c r="G2721" s="38">
        <v>19</v>
      </c>
      <c r="H2721" s="36" t="str">
        <f>LOOKUP(G2721,'Bez dříví'!$A$35:$A$84,'Bez dříví'!$B$35:$B$84)</f>
        <v>TIS lignum s.r.o.</v>
      </c>
      <c r="I2721" s="39">
        <f t="array" ref="I2721">SUM(IF(('Bez dříví'!$A$3:$A$33=A2721)*('Bez dříví'!$D$1:$BA$1=G2721),'Bez dříví'!$D$3:$BA$33))</f>
        <v>0</v>
      </c>
      <c r="J2721" s="70" t="str">
        <f>IF(I2721=0,"",I2721)</f>
        <v/>
      </c>
      <c r="K2721" s="40">
        <f>IF(I2721=MIN($J$2703:$J$2752),1,"")</f>
        <v>1</v>
      </c>
    </row>
    <row r="2722" spans="1:11" hidden="1" x14ac:dyDescent="0.25">
      <c r="A2722" s="34">
        <v>55</v>
      </c>
      <c r="B2722" s="35">
        <f>LOOKUP(A2722,Seznamy!$A$3:$A$27,Seznamy!$B$3:$B$27)</f>
        <v>246056</v>
      </c>
      <c r="C2722" s="36" t="str">
        <f>LOOKUP(A2722,Seznamy!$A$3:$A$27,Seznamy!$C$3:$C$27)</f>
        <v>Jítrava</v>
      </c>
      <c r="D2722" s="37">
        <f>LOOKUP(A2722,Seznamy!$A$3:$A$27,Seznamy!$E$3:$E$27)</f>
        <v>3402</v>
      </c>
      <c r="E2722" s="37">
        <f>LOOKUP(A2722,Seznamy!$A$3:$A$27,Seznamy!$H$3:$H$27)</f>
        <v>123891</v>
      </c>
      <c r="F2722" s="38">
        <f>LOOKUP(A2722,Seznamy!$A$3:$A$27,Seznamy!$J$3:$J$27)</f>
        <v>0</v>
      </c>
      <c r="G2722" s="38">
        <v>20</v>
      </c>
      <c r="H2722" s="36" t="str">
        <f>LOOKUP(G2722,'Bez dříví'!$A$35:$A$84,'Bez dříví'!$B$35:$B$84)</f>
        <v>LES-UK s.r.o.</v>
      </c>
      <c r="I2722" s="39">
        <f t="array" ref="I2722">SUM(IF(('Bez dříví'!$A$3:$A$33=A2722)*('Bez dříví'!$D$1:$BA$1=G2722),'Bez dříví'!$D$3:$BA$33))</f>
        <v>0</v>
      </c>
      <c r="J2722" s="70" t="str">
        <f>IF(I2722=0,"",I2722)</f>
        <v/>
      </c>
      <c r="K2722" s="40">
        <f>IF(I2722=MIN($J$2703:$J$2752),1,"")</f>
        <v>1</v>
      </c>
    </row>
    <row r="2723" spans="1:11" hidden="1" x14ac:dyDescent="0.25">
      <c r="A2723" s="34">
        <v>55</v>
      </c>
      <c r="B2723" s="35">
        <f>LOOKUP(A2723,Seznamy!$A$3:$A$27,Seznamy!$B$3:$B$27)</f>
        <v>246056</v>
      </c>
      <c r="C2723" s="36" t="str">
        <f>LOOKUP(A2723,Seznamy!$A$3:$A$27,Seznamy!$C$3:$C$27)</f>
        <v>Jítrava</v>
      </c>
      <c r="D2723" s="37">
        <f>LOOKUP(A2723,Seznamy!$A$3:$A$27,Seznamy!$E$3:$E$27)</f>
        <v>3402</v>
      </c>
      <c r="E2723" s="37">
        <f>LOOKUP(A2723,Seznamy!$A$3:$A$27,Seznamy!$H$3:$H$27)</f>
        <v>123891</v>
      </c>
      <c r="F2723" s="38">
        <f>LOOKUP(A2723,Seznamy!$A$3:$A$27,Seznamy!$J$3:$J$27)</f>
        <v>0</v>
      </c>
      <c r="G2723" s="38">
        <v>21</v>
      </c>
      <c r="H2723" s="36" t="str">
        <f>LOOKUP(G2723,'Bez dříví'!$A$35:$A$84,'Bez dříví'!$B$35:$B$84)</f>
        <v>LIGNEUS, s.r.o.</v>
      </c>
      <c r="I2723" s="39">
        <f t="array" ref="I2723">SUM(IF(('Bez dříví'!$A$3:$A$33=A2723)*('Bez dříví'!$D$1:$BA$1=G2723),'Bez dříví'!$D$3:$BA$33))</f>
        <v>0</v>
      </c>
      <c r="J2723" s="70" t="str">
        <f>IF(I2723=0,"",I2723)</f>
        <v/>
      </c>
      <c r="K2723" s="40">
        <f>IF(I2723=MIN($J$2703:$J$2752),1,"")</f>
        <v>1</v>
      </c>
    </row>
    <row r="2724" spans="1:11" hidden="1" x14ac:dyDescent="0.25">
      <c r="A2724" s="34">
        <v>55</v>
      </c>
      <c r="B2724" s="35">
        <f>LOOKUP(A2724,Seznamy!$A$3:$A$27,Seznamy!$B$3:$B$27)</f>
        <v>246056</v>
      </c>
      <c r="C2724" s="36" t="str">
        <f>LOOKUP(A2724,Seznamy!$A$3:$A$27,Seznamy!$C$3:$C$27)</f>
        <v>Jítrava</v>
      </c>
      <c r="D2724" s="37">
        <f>LOOKUP(A2724,Seznamy!$A$3:$A$27,Seznamy!$E$3:$E$27)</f>
        <v>3402</v>
      </c>
      <c r="E2724" s="37">
        <f>LOOKUP(A2724,Seznamy!$A$3:$A$27,Seznamy!$H$3:$H$27)</f>
        <v>123891</v>
      </c>
      <c r="F2724" s="38">
        <f>LOOKUP(A2724,Seznamy!$A$3:$A$27,Seznamy!$J$3:$J$27)</f>
        <v>0</v>
      </c>
      <c r="G2724" s="38">
        <v>22</v>
      </c>
      <c r="H2724" s="36" t="str">
        <f>LOOKUP(G2724,'Bez dříví'!$A$35:$A$84,'Bez dříví'!$B$35:$B$84)</f>
        <v>Stora Enso Wood Products Ždírec s.r.o.</v>
      </c>
      <c r="I2724" s="39">
        <f t="array" ref="I2724">SUM(IF(('Bez dříví'!$A$3:$A$33=A2724)*('Bez dříví'!$D$1:$BA$1=G2724),'Bez dříví'!$D$3:$BA$33))</f>
        <v>0</v>
      </c>
      <c r="J2724" s="70" t="str">
        <f>IF(I2724=0,"",I2724)</f>
        <v/>
      </c>
      <c r="K2724" s="40">
        <f>IF(I2724=MIN($J$2703:$J$2752),1,"")</f>
        <v>1</v>
      </c>
    </row>
    <row r="2725" spans="1:11" hidden="1" x14ac:dyDescent="0.25">
      <c r="A2725" s="34">
        <v>55</v>
      </c>
      <c r="B2725" s="35">
        <f>LOOKUP(A2725,Seznamy!$A$3:$A$27,Seznamy!$B$3:$B$27)</f>
        <v>246056</v>
      </c>
      <c r="C2725" s="36" t="str">
        <f>LOOKUP(A2725,Seznamy!$A$3:$A$27,Seznamy!$C$3:$C$27)</f>
        <v>Jítrava</v>
      </c>
      <c r="D2725" s="37">
        <f>LOOKUP(A2725,Seznamy!$A$3:$A$27,Seznamy!$E$3:$E$27)</f>
        <v>3402</v>
      </c>
      <c r="E2725" s="37">
        <f>LOOKUP(A2725,Seznamy!$A$3:$A$27,Seznamy!$H$3:$H$27)</f>
        <v>123891</v>
      </c>
      <c r="F2725" s="38">
        <f>LOOKUP(A2725,Seznamy!$A$3:$A$27,Seznamy!$J$3:$J$27)</f>
        <v>0</v>
      </c>
      <c r="G2725" s="38">
        <v>23</v>
      </c>
      <c r="H2725" s="36" t="str">
        <f>LOOKUP(G2725,'Bez dříví'!$A$35:$A$84,'Bez dříví'!$B$35:$B$84)</f>
        <v>DEBLICE - lesy s.r.o.</v>
      </c>
      <c r="I2725" s="39">
        <f t="array" ref="I2725">SUM(IF(('Bez dříví'!$A$3:$A$33=A2725)*('Bez dříví'!$D$1:$BA$1=G2725),'Bez dříví'!$D$3:$BA$33))</f>
        <v>0</v>
      </c>
      <c r="J2725" s="70" t="str">
        <f>IF(I2725=0,"",I2725)</f>
        <v/>
      </c>
      <c r="K2725" s="40">
        <f>IF(I2725=MIN($J$2703:$J$2752),1,"")</f>
        <v>1</v>
      </c>
    </row>
    <row r="2726" spans="1:11" hidden="1" x14ac:dyDescent="0.25">
      <c r="A2726" s="34">
        <v>55</v>
      </c>
      <c r="B2726" s="35">
        <f>LOOKUP(A2726,Seznamy!$A$3:$A$27,Seznamy!$B$3:$B$27)</f>
        <v>246056</v>
      </c>
      <c r="C2726" s="36" t="str">
        <f>LOOKUP(A2726,Seznamy!$A$3:$A$27,Seznamy!$C$3:$C$27)</f>
        <v>Jítrava</v>
      </c>
      <c r="D2726" s="37">
        <f>LOOKUP(A2726,Seznamy!$A$3:$A$27,Seznamy!$E$3:$E$27)</f>
        <v>3402</v>
      </c>
      <c r="E2726" s="37">
        <f>LOOKUP(A2726,Seznamy!$A$3:$A$27,Seznamy!$H$3:$H$27)</f>
        <v>123891</v>
      </c>
      <c r="F2726" s="38">
        <f>LOOKUP(A2726,Seznamy!$A$3:$A$27,Seznamy!$J$3:$J$27)</f>
        <v>0</v>
      </c>
      <c r="G2726" s="38">
        <v>24</v>
      </c>
      <c r="H2726" s="36" t="str">
        <f>LOOKUP(G2726,'Bez dříví'!$A$35:$A$84,'Bez dříví'!$B$35:$B$84)</f>
        <v>Petra spol. s r.o.</v>
      </c>
      <c r="I2726" s="39">
        <f t="array" ref="I2726">SUM(IF(('Bez dříví'!$A$3:$A$33=A2726)*('Bez dříví'!$D$1:$BA$1=G2726),'Bez dříví'!$D$3:$BA$33))</f>
        <v>0</v>
      </c>
      <c r="J2726" s="70" t="str">
        <f>IF(I2726=0,"",I2726)</f>
        <v/>
      </c>
      <c r="K2726" s="40">
        <f>IF(I2726=MIN($J$2703:$J$2752),1,"")</f>
        <v>1</v>
      </c>
    </row>
    <row r="2727" spans="1:11" hidden="1" x14ac:dyDescent="0.25">
      <c r="A2727" s="34">
        <v>55</v>
      </c>
      <c r="B2727" s="35">
        <f>LOOKUP(A2727,Seznamy!$A$3:$A$27,Seznamy!$B$3:$B$27)</f>
        <v>246056</v>
      </c>
      <c r="C2727" s="36" t="str">
        <f>LOOKUP(A2727,Seznamy!$A$3:$A$27,Seznamy!$C$3:$C$27)</f>
        <v>Jítrava</v>
      </c>
      <c r="D2727" s="37">
        <f>LOOKUP(A2727,Seznamy!$A$3:$A$27,Seznamy!$E$3:$E$27)</f>
        <v>3402</v>
      </c>
      <c r="E2727" s="37">
        <f>LOOKUP(A2727,Seznamy!$A$3:$A$27,Seznamy!$H$3:$H$27)</f>
        <v>123891</v>
      </c>
      <c r="F2727" s="38">
        <f>LOOKUP(A2727,Seznamy!$A$3:$A$27,Seznamy!$J$3:$J$27)</f>
        <v>0</v>
      </c>
      <c r="G2727" s="38">
        <v>25</v>
      </c>
      <c r="H2727" s="36" t="str">
        <f>LOOKUP(G2727,'Bez dříví'!$A$35:$A$84,'Bez dříví'!$B$35:$B$84)</f>
        <v>T.E.P.Z., s.r.o.</v>
      </c>
      <c r="I2727" s="39">
        <f t="array" ref="I2727">SUM(IF(('Bez dříví'!$A$3:$A$33=A2727)*('Bez dříví'!$D$1:$BA$1=G2727),'Bez dříví'!$D$3:$BA$33))</f>
        <v>0</v>
      </c>
      <c r="J2727" s="70" t="str">
        <f>IF(I2727=0,"",I2727)</f>
        <v/>
      </c>
      <c r="K2727" s="40">
        <f>IF(I2727=MIN($J$2703:$J$2752),1,"")</f>
        <v>1</v>
      </c>
    </row>
    <row r="2728" spans="1:11" hidden="1" x14ac:dyDescent="0.25">
      <c r="A2728" s="34">
        <v>55</v>
      </c>
      <c r="B2728" s="35">
        <f>LOOKUP(A2728,Seznamy!$A$3:$A$27,Seznamy!$B$3:$B$27)</f>
        <v>246056</v>
      </c>
      <c r="C2728" s="36" t="str">
        <f>LOOKUP(A2728,Seznamy!$A$3:$A$27,Seznamy!$C$3:$C$27)</f>
        <v>Jítrava</v>
      </c>
      <c r="D2728" s="37">
        <f>LOOKUP(A2728,Seznamy!$A$3:$A$27,Seznamy!$E$3:$E$27)</f>
        <v>3402</v>
      </c>
      <c r="E2728" s="37">
        <f>LOOKUP(A2728,Seznamy!$A$3:$A$27,Seznamy!$H$3:$H$27)</f>
        <v>123891</v>
      </c>
      <c r="F2728" s="38">
        <f>LOOKUP(A2728,Seznamy!$A$3:$A$27,Seznamy!$J$3:$J$27)</f>
        <v>0</v>
      </c>
      <c r="G2728" s="38">
        <v>26</v>
      </c>
      <c r="H2728" s="36" t="str">
        <f>LOOKUP(G2728,'Bez dříví'!$A$35:$A$84,'Bez dříví'!$B$35:$B$84)</f>
        <v>GIRAFFE BUILDINGS s.r.o.</v>
      </c>
      <c r="I2728" s="39">
        <f t="array" ref="I2728">SUM(IF(('Bez dříví'!$A$3:$A$33=A2728)*('Bez dříví'!$D$1:$BA$1=G2728),'Bez dříví'!$D$3:$BA$33))</f>
        <v>0</v>
      </c>
      <c r="J2728" s="70" t="str">
        <f>IF(I2728=0,"",I2728)</f>
        <v/>
      </c>
      <c r="K2728" s="40">
        <f>IF(I2728=MIN($J$2703:$J$2752),1,"")</f>
        <v>1</v>
      </c>
    </row>
    <row r="2729" spans="1:11" hidden="1" x14ac:dyDescent="0.25">
      <c r="A2729" s="34">
        <v>55</v>
      </c>
      <c r="B2729" s="35">
        <f>LOOKUP(A2729,Seznamy!$A$3:$A$27,Seznamy!$B$3:$B$27)</f>
        <v>246056</v>
      </c>
      <c r="C2729" s="36" t="str">
        <f>LOOKUP(A2729,Seznamy!$A$3:$A$27,Seznamy!$C$3:$C$27)</f>
        <v>Jítrava</v>
      </c>
      <c r="D2729" s="37">
        <f>LOOKUP(A2729,Seznamy!$A$3:$A$27,Seznamy!$E$3:$E$27)</f>
        <v>3402</v>
      </c>
      <c r="E2729" s="37">
        <f>LOOKUP(A2729,Seznamy!$A$3:$A$27,Seznamy!$H$3:$H$27)</f>
        <v>123891</v>
      </c>
      <c r="F2729" s="38">
        <f>LOOKUP(A2729,Seznamy!$A$3:$A$27,Seznamy!$J$3:$J$27)</f>
        <v>0</v>
      </c>
      <c r="G2729" s="38">
        <v>27</v>
      </c>
      <c r="H2729" s="36" t="str">
        <f>LOOKUP(G2729,'Bez dříví'!$A$35:$A$84,'Bez dříví'!$B$35:$B$84)</f>
        <v>Lesní společnost Ledeč nad Sázavou, a.s.</v>
      </c>
      <c r="I2729" s="39">
        <f t="array" ref="I2729">SUM(IF(('Bez dříví'!$A$3:$A$33=A2729)*('Bez dříví'!$D$1:$BA$1=G2729),'Bez dříví'!$D$3:$BA$33))</f>
        <v>0</v>
      </c>
      <c r="J2729" s="70" t="str">
        <f>IF(I2729=0,"",I2729)</f>
        <v/>
      </c>
      <c r="K2729" s="40">
        <f>IF(I2729=MIN($J$2703:$J$2752),1,"")</f>
        <v>1</v>
      </c>
    </row>
    <row r="2730" spans="1:11" hidden="1" x14ac:dyDescent="0.25">
      <c r="A2730" s="34">
        <v>55</v>
      </c>
      <c r="B2730" s="35">
        <f>LOOKUP(A2730,Seznamy!$A$3:$A$27,Seznamy!$B$3:$B$27)</f>
        <v>246056</v>
      </c>
      <c r="C2730" s="36" t="str">
        <f>LOOKUP(A2730,Seznamy!$A$3:$A$27,Seznamy!$C$3:$C$27)</f>
        <v>Jítrava</v>
      </c>
      <c r="D2730" s="37">
        <f>LOOKUP(A2730,Seznamy!$A$3:$A$27,Seznamy!$E$3:$E$27)</f>
        <v>3402</v>
      </c>
      <c r="E2730" s="37">
        <f>LOOKUP(A2730,Seznamy!$A$3:$A$27,Seznamy!$H$3:$H$27)</f>
        <v>123891</v>
      </c>
      <c r="F2730" s="38">
        <f>LOOKUP(A2730,Seznamy!$A$3:$A$27,Seznamy!$J$3:$J$27)</f>
        <v>0</v>
      </c>
      <c r="G2730" s="38">
        <v>28</v>
      </c>
      <c r="H2730" s="36" t="str">
        <f>LOOKUP(G2730,'Bez dříví'!$A$35:$A$84,'Bez dříví'!$B$35:$B$84)</f>
        <v>Pradědský lesní závod, a.s.</v>
      </c>
      <c r="I2730" s="39">
        <f t="array" ref="I2730">SUM(IF(('Bez dříví'!$A$3:$A$33=A2730)*('Bez dříví'!$D$1:$BA$1=G2730),'Bez dříví'!$D$3:$BA$33))</f>
        <v>0</v>
      </c>
      <c r="J2730" s="70" t="str">
        <f>IF(I2730=0,"",I2730)</f>
        <v/>
      </c>
      <c r="K2730" s="40">
        <f>IF(I2730=MIN($J$2703:$J$2752),1,"")</f>
        <v>1</v>
      </c>
    </row>
    <row r="2731" spans="1:11" hidden="1" x14ac:dyDescent="0.25">
      <c r="A2731" s="34">
        <v>55</v>
      </c>
      <c r="B2731" s="35">
        <f>LOOKUP(A2731,Seznamy!$A$3:$A$27,Seznamy!$B$3:$B$27)</f>
        <v>246056</v>
      </c>
      <c r="C2731" s="36" t="str">
        <f>LOOKUP(A2731,Seznamy!$A$3:$A$27,Seznamy!$C$3:$C$27)</f>
        <v>Jítrava</v>
      </c>
      <c r="D2731" s="37">
        <f>LOOKUP(A2731,Seznamy!$A$3:$A$27,Seznamy!$E$3:$E$27)</f>
        <v>3402</v>
      </c>
      <c r="E2731" s="37">
        <f>LOOKUP(A2731,Seznamy!$A$3:$A$27,Seznamy!$H$3:$H$27)</f>
        <v>123891</v>
      </c>
      <c r="F2731" s="38">
        <f>LOOKUP(A2731,Seznamy!$A$3:$A$27,Seznamy!$J$3:$J$27)</f>
        <v>0</v>
      </c>
      <c r="G2731" s="38">
        <v>29</v>
      </c>
      <c r="H2731" s="36" t="str">
        <f>LOOKUP(G2731,'Bez dříví'!$A$35:$A$84,'Bez dříví'!$B$35:$B$84)</f>
        <v>Královské lesy s.r.o.</v>
      </c>
      <c r="I2731" s="39">
        <f t="array" ref="I2731">SUM(IF(('Bez dříví'!$A$3:$A$33=A2731)*('Bez dříví'!$D$1:$BA$1=G2731),'Bez dříví'!$D$3:$BA$33))</f>
        <v>0</v>
      </c>
      <c r="J2731" s="70" t="str">
        <f>IF(I2731=0,"",I2731)</f>
        <v/>
      </c>
      <c r="K2731" s="40">
        <f>IF(I2731=MIN($J$2703:$J$2752),1,"")</f>
        <v>1</v>
      </c>
    </row>
    <row r="2732" spans="1:11" hidden="1" x14ac:dyDescent="0.25">
      <c r="A2732" s="34">
        <v>55</v>
      </c>
      <c r="B2732" s="35">
        <f>LOOKUP(A2732,Seznamy!$A$3:$A$27,Seznamy!$B$3:$B$27)</f>
        <v>246056</v>
      </c>
      <c r="C2732" s="36" t="str">
        <f>LOOKUP(A2732,Seznamy!$A$3:$A$27,Seznamy!$C$3:$C$27)</f>
        <v>Jítrava</v>
      </c>
      <c r="D2732" s="37">
        <f>LOOKUP(A2732,Seznamy!$A$3:$A$27,Seznamy!$E$3:$E$27)</f>
        <v>3402</v>
      </c>
      <c r="E2732" s="37">
        <f>LOOKUP(A2732,Seznamy!$A$3:$A$27,Seznamy!$H$3:$H$27)</f>
        <v>123891</v>
      </c>
      <c r="F2732" s="38">
        <f>LOOKUP(A2732,Seznamy!$A$3:$A$27,Seznamy!$J$3:$J$27)</f>
        <v>0</v>
      </c>
      <c r="G2732" s="38">
        <v>30</v>
      </c>
      <c r="H2732" s="36" t="str">
        <f>LOOKUP(G2732,'Bez dříví'!$A$35:$A$84,'Bez dříví'!$B$35:$B$84)</f>
        <v>Jihozápadní dřevařská a.s.</v>
      </c>
      <c r="I2732" s="39">
        <f t="array" ref="I2732">SUM(IF(('Bez dříví'!$A$3:$A$33=A2732)*('Bez dříví'!$D$1:$BA$1=G2732),'Bez dříví'!$D$3:$BA$33))</f>
        <v>0</v>
      </c>
      <c r="J2732" s="70" t="str">
        <f>IF(I2732=0,"",I2732)</f>
        <v/>
      </c>
      <c r="K2732" s="40">
        <f>IF(I2732=MIN($J$2703:$J$2752),1,"")</f>
        <v>1</v>
      </c>
    </row>
    <row r="2733" spans="1:11" hidden="1" x14ac:dyDescent="0.25">
      <c r="A2733" s="34">
        <v>55</v>
      </c>
      <c r="B2733" s="35">
        <f>LOOKUP(A2733,Seznamy!$A$3:$A$27,Seznamy!$B$3:$B$27)</f>
        <v>246056</v>
      </c>
      <c r="C2733" s="36" t="str">
        <f>LOOKUP(A2733,Seznamy!$A$3:$A$27,Seznamy!$C$3:$C$27)</f>
        <v>Jítrava</v>
      </c>
      <c r="D2733" s="37">
        <f>LOOKUP(A2733,Seznamy!$A$3:$A$27,Seznamy!$E$3:$E$27)</f>
        <v>3402</v>
      </c>
      <c r="E2733" s="37">
        <f>LOOKUP(A2733,Seznamy!$A$3:$A$27,Seznamy!$H$3:$H$27)</f>
        <v>123891</v>
      </c>
      <c r="F2733" s="38">
        <f>LOOKUP(A2733,Seznamy!$A$3:$A$27,Seznamy!$J$3:$J$27)</f>
        <v>0</v>
      </c>
      <c r="G2733" s="38">
        <v>31</v>
      </c>
      <c r="H2733" s="36">
        <f>LOOKUP(G2733,'Bez dříví'!$A$35:$A$84,'Bez dříví'!$B$35:$B$84)</f>
        <v>0</v>
      </c>
      <c r="I2733" s="39">
        <f t="array" ref="I2733">SUM(IF(('Bez dříví'!$A$3:$A$33=A2733)*('Bez dříví'!$D$1:$BA$1=G2733),'Bez dříví'!$D$3:$BA$33))</f>
        <v>0</v>
      </c>
      <c r="J2733" s="70" t="str">
        <f>IF(I2733=0,"",I2733)</f>
        <v/>
      </c>
      <c r="K2733" s="40">
        <f>IF(I2733=MIN($J$2703:$J$2752),1,"")</f>
        <v>1</v>
      </c>
    </row>
    <row r="2734" spans="1:11" hidden="1" x14ac:dyDescent="0.25">
      <c r="A2734" s="34">
        <v>55</v>
      </c>
      <c r="B2734" s="35">
        <f>LOOKUP(A2734,Seznamy!$A$3:$A$27,Seznamy!$B$3:$B$27)</f>
        <v>246056</v>
      </c>
      <c r="C2734" s="36" t="str">
        <f>LOOKUP(A2734,Seznamy!$A$3:$A$27,Seznamy!$C$3:$C$27)</f>
        <v>Jítrava</v>
      </c>
      <c r="D2734" s="37">
        <f>LOOKUP(A2734,Seznamy!$A$3:$A$27,Seznamy!$E$3:$E$27)</f>
        <v>3402</v>
      </c>
      <c r="E2734" s="37">
        <f>LOOKUP(A2734,Seznamy!$A$3:$A$27,Seznamy!$H$3:$H$27)</f>
        <v>123891</v>
      </c>
      <c r="F2734" s="38">
        <f>LOOKUP(A2734,Seznamy!$A$3:$A$27,Seznamy!$J$3:$J$27)</f>
        <v>0</v>
      </c>
      <c r="G2734" s="38">
        <v>32</v>
      </c>
      <c r="H2734" s="36">
        <f>LOOKUP(G2734,'Bez dříví'!$A$35:$A$84,'Bez dříví'!$B$35:$B$84)</f>
        <v>0</v>
      </c>
      <c r="I2734" s="39">
        <f t="array" ref="I2734">SUM(IF(('Bez dříví'!$A$3:$A$33=A2734)*('Bez dříví'!$D$1:$BA$1=G2734),'Bez dříví'!$D$3:$BA$33))</f>
        <v>0</v>
      </c>
      <c r="J2734" s="70" t="str">
        <f>IF(I2734=0,"",I2734)</f>
        <v/>
      </c>
      <c r="K2734" s="40">
        <f>IF(I2734=MIN($J$2703:$J$2752),1,"")</f>
        <v>1</v>
      </c>
    </row>
    <row r="2735" spans="1:11" hidden="1" x14ac:dyDescent="0.25">
      <c r="A2735" s="34">
        <v>55</v>
      </c>
      <c r="B2735" s="35">
        <f>LOOKUP(A2735,Seznamy!$A$3:$A$27,Seznamy!$B$3:$B$27)</f>
        <v>246056</v>
      </c>
      <c r="C2735" s="36" t="str">
        <f>LOOKUP(A2735,Seznamy!$A$3:$A$27,Seznamy!$C$3:$C$27)</f>
        <v>Jítrava</v>
      </c>
      <c r="D2735" s="37">
        <f>LOOKUP(A2735,Seznamy!$A$3:$A$27,Seznamy!$E$3:$E$27)</f>
        <v>3402</v>
      </c>
      <c r="E2735" s="37">
        <f>LOOKUP(A2735,Seznamy!$A$3:$A$27,Seznamy!$H$3:$H$27)</f>
        <v>123891</v>
      </c>
      <c r="F2735" s="38">
        <f>LOOKUP(A2735,Seznamy!$A$3:$A$27,Seznamy!$J$3:$J$27)</f>
        <v>0</v>
      </c>
      <c r="G2735" s="38">
        <v>33</v>
      </c>
      <c r="H2735" s="36">
        <f>LOOKUP(G2735,'Bez dříví'!$A$35:$A$84,'Bez dříví'!$B$35:$B$84)</f>
        <v>0</v>
      </c>
      <c r="I2735" s="39">
        <f t="array" ref="I2735">SUM(IF(('Bez dříví'!$A$3:$A$33=A2735)*('Bez dříví'!$D$1:$BA$1=G2735),'Bez dříví'!$D$3:$BA$33))</f>
        <v>0</v>
      </c>
      <c r="J2735" s="70" t="str">
        <f>IF(I2735=0,"",I2735)</f>
        <v/>
      </c>
      <c r="K2735" s="40">
        <f>IF(I2735=MIN($J$2703:$J$2752),1,"")</f>
        <v>1</v>
      </c>
    </row>
    <row r="2736" spans="1:11" hidden="1" x14ac:dyDescent="0.25">
      <c r="A2736" s="34">
        <v>55</v>
      </c>
      <c r="B2736" s="35">
        <f>LOOKUP(A2736,Seznamy!$A$3:$A$27,Seznamy!$B$3:$B$27)</f>
        <v>246056</v>
      </c>
      <c r="C2736" s="36" t="str">
        <f>LOOKUP(A2736,Seznamy!$A$3:$A$27,Seznamy!$C$3:$C$27)</f>
        <v>Jítrava</v>
      </c>
      <c r="D2736" s="37">
        <f>LOOKUP(A2736,Seznamy!$A$3:$A$27,Seznamy!$E$3:$E$27)</f>
        <v>3402</v>
      </c>
      <c r="E2736" s="37">
        <f>LOOKUP(A2736,Seznamy!$A$3:$A$27,Seznamy!$H$3:$H$27)</f>
        <v>123891</v>
      </c>
      <c r="F2736" s="38">
        <f>LOOKUP(A2736,Seznamy!$A$3:$A$27,Seznamy!$J$3:$J$27)</f>
        <v>0</v>
      </c>
      <c r="G2736" s="38">
        <v>34</v>
      </c>
      <c r="H2736" s="36">
        <f>LOOKUP(G2736,'Bez dříví'!$A$35:$A$84,'Bez dříví'!$B$35:$B$84)</f>
        <v>0</v>
      </c>
      <c r="I2736" s="39">
        <f t="array" ref="I2736">SUM(IF(('Bez dříví'!$A$3:$A$33=A2736)*('Bez dříví'!$D$1:$BA$1=G2736),'Bez dříví'!$D$3:$BA$33))</f>
        <v>0</v>
      </c>
      <c r="J2736" s="70" t="str">
        <f>IF(I2736=0,"",I2736)</f>
        <v/>
      </c>
      <c r="K2736" s="40">
        <f>IF(I2736=MIN($J$2703:$J$2752),1,"")</f>
        <v>1</v>
      </c>
    </row>
    <row r="2737" spans="1:11" hidden="1" x14ac:dyDescent="0.25">
      <c r="A2737" s="34">
        <v>55</v>
      </c>
      <c r="B2737" s="35">
        <f>LOOKUP(A2737,Seznamy!$A$3:$A$27,Seznamy!$B$3:$B$27)</f>
        <v>246056</v>
      </c>
      <c r="C2737" s="36" t="str">
        <f>LOOKUP(A2737,Seznamy!$A$3:$A$27,Seznamy!$C$3:$C$27)</f>
        <v>Jítrava</v>
      </c>
      <c r="D2737" s="37">
        <f>LOOKUP(A2737,Seznamy!$A$3:$A$27,Seznamy!$E$3:$E$27)</f>
        <v>3402</v>
      </c>
      <c r="E2737" s="37">
        <f>LOOKUP(A2737,Seznamy!$A$3:$A$27,Seznamy!$H$3:$H$27)</f>
        <v>123891</v>
      </c>
      <c r="F2737" s="38">
        <f>LOOKUP(A2737,Seznamy!$A$3:$A$27,Seznamy!$J$3:$J$27)</f>
        <v>0</v>
      </c>
      <c r="G2737" s="38">
        <v>35</v>
      </c>
      <c r="H2737" s="36">
        <f>LOOKUP(G2737,'Bez dříví'!$A$35:$A$84,'Bez dříví'!$B$35:$B$84)</f>
        <v>0</v>
      </c>
      <c r="I2737" s="39">
        <f t="array" ref="I2737">SUM(IF(('Bez dříví'!$A$3:$A$33=A2737)*('Bez dříví'!$D$1:$BA$1=G2737),'Bez dříví'!$D$3:$BA$33))</f>
        <v>0</v>
      </c>
      <c r="J2737" s="70" t="str">
        <f>IF(I2737=0,"",I2737)</f>
        <v/>
      </c>
      <c r="K2737" s="40">
        <f>IF(I2737=MIN($J$2703:$J$2752),1,"")</f>
        <v>1</v>
      </c>
    </row>
    <row r="2738" spans="1:11" hidden="1" x14ac:dyDescent="0.25">
      <c r="A2738" s="34">
        <v>55</v>
      </c>
      <c r="B2738" s="35">
        <f>LOOKUP(A2738,Seznamy!$A$3:$A$27,Seznamy!$B$3:$B$27)</f>
        <v>246056</v>
      </c>
      <c r="C2738" s="36" t="str">
        <f>LOOKUP(A2738,Seznamy!$A$3:$A$27,Seznamy!$C$3:$C$27)</f>
        <v>Jítrava</v>
      </c>
      <c r="D2738" s="37">
        <f>LOOKUP(A2738,Seznamy!$A$3:$A$27,Seznamy!$E$3:$E$27)</f>
        <v>3402</v>
      </c>
      <c r="E2738" s="37">
        <f>LOOKUP(A2738,Seznamy!$A$3:$A$27,Seznamy!$H$3:$H$27)</f>
        <v>123891</v>
      </c>
      <c r="F2738" s="38">
        <f>LOOKUP(A2738,Seznamy!$A$3:$A$27,Seznamy!$J$3:$J$27)</f>
        <v>0</v>
      </c>
      <c r="G2738" s="38">
        <v>36</v>
      </c>
      <c r="H2738" s="36">
        <f>LOOKUP(G2738,'Bez dříví'!$A$35:$A$84,'Bez dříví'!$B$35:$B$84)</f>
        <v>0</v>
      </c>
      <c r="I2738" s="39">
        <f t="array" ref="I2738">SUM(IF(('Bez dříví'!$A$3:$A$33=A2738)*('Bez dříví'!$D$1:$BA$1=G2738),'Bez dříví'!$D$3:$BA$33))</f>
        <v>0</v>
      </c>
      <c r="J2738" s="70" t="str">
        <f>IF(I2738=0,"",I2738)</f>
        <v/>
      </c>
      <c r="K2738" s="40">
        <f>IF(I2738=MIN($J$2703:$J$2752),1,"")</f>
        <v>1</v>
      </c>
    </row>
    <row r="2739" spans="1:11" hidden="1" x14ac:dyDescent="0.25">
      <c r="A2739" s="34">
        <v>55</v>
      </c>
      <c r="B2739" s="35">
        <f>LOOKUP(A2739,Seznamy!$A$3:$A$27,Seznamy!$B$3:$B$27)</f>
        <v>246056</v>
      </c>
      <c r="C2739" s="36" t="str">
        <f>LOOKUP(A2739,Seznamy!$A$3:$A$27,Seznamy!$C$3:$C$27)</f>
        <v>Jítrava</v>
      </c>
      <c r="D2739" s="37">
        <f>LOOKUP(A2739,Seznamy!$A$3:$A$27,Seznamy!$E$3:$E$27)</f>
        <v>3402</v>
      </c>
      <c r="E2739" s="37">
        <f>LOOKUP(A2739,Seznamy!$A$3:$A$27,Seznamy!$H$3:$H$27)</f>
        <v>123891</v>
      </c>
      <c r="F2739" s="38">
        <f>LOOKUP(A2739,Seznamy!$A$3:$A$27,Seznamy!$J$3:$J$27)</f>
        <v>0</v>
      </c>
      <c r="G2739" s="38">
        <v>37</v>
      </c>
      <c r="H2739" s="36">
        <f>LOOKUP(G2739,'Bez dříví'!$A$35:$A$84,'Bez dříví'!$B$35:$B$84)</f>
        <v>0</v>
      </c>
      <c r="I2739" s="39">
        <f t="array" ref="I2739">SUM(IF(('Bez dříví'!$A$3:$A$33=A2739)*('Bez dříví'!$D$1:$BA$1=G2739),'Bez dříví'!$D$3:$BA$33))</f>
        <v>0</v>
      </c>
      <c r="J2739" s="70" t="str">
        <f>IF(I2739=0,"",I2739)</f>
        <v/>
      </c>
      <c r="K2739" s="40">
        <f>IF(I2739=MIN($J$2703:$J$2752),1,"")</f>
        <v>1</v>
      </c>
    </row>
    <row r="2740" spans="1:11" hidden="1" x14ac:dyDescent="0.25">
      <c r="A2740" s="34">
        <v>55</v>
      </c>
      <c r="B2740" s="35">
        <f>LOOKUP(A2740,Seznamy!$A$3:$A$27,Seznamy!$B$3:$B$27)</f>
        <v>246056</v>
      </c>
      <c r="C2740" s="36" t="str">
        <f>LOOKUP(A2740,Seznamy!$A$3:$A$27,Seznamy!$C$3:$C$27)</f>
        <v>Jítrava</v>
      </c>
      <c r="D2740" s="37">
        <f>LOOKUP(A2740,Seznamy!$A$3:$A$27,Seznamy!$E$3:$E$27)</f>
        <v>3402</v>
      </c>
      <c r="E2740" s="37">
        <f>LOOKUP(A2740,Seznamy!$A$3:$A$27,Seznamy!$H$3:$H$27)</f>
        <v>123891</v>
      </c>
      <c r="F2740" s="38">
        <f>LOOKUP(A2740,Seznamy!$A$3:$A$27,Seznamy!$J$3:$J$27)</f>
        <v>0</v>
      </c>
      <c r="G2740" s="38">
        <v>38</v>
      </c>
      <c r="H2740" s="36">
        <f>LOOKUP(G2740,'Bez dříví'!$A$35:$A$84,'Bez dříví'!$B$35:$B$84)</f>
        <v>0</v>
      </c>
      <c r="I2740" s="39">
        <f t="array" ref="I2740">SUM(IF(('Bez dříví'!$A$3:$A$33=A2740)*('Bez dříví'!$D$1:$BA$1=G2740),'Bez dříví'!$D$3:$BA$33))</f>
        <v>0</v>
      </c>
      <c r="J2740" s="70" t="str">
        <f>IF(I2740=0,"",I2740)</f>
        <v/>
      </c>
      <c r="K2740" s="40">
        <f>IF(I2740=MIN($J$2703:$J$2752),1,"")</f>
        <v>1</v>
      </c>
    </row>
    <row r="2741" spans="1:11" hidden="1" x14ac:dyDescent="0.25">
      <c r="A2741" s="34">
        <v>55</v>
      </c>
      <c r="B2741" s="35">
        <f>LOOKUP(A2741,Seznamy!$A$3:$A$27,Seznamy!$B$3:$B$27)</f>
        <v>246056</v>
      </c>
      <c r="C2741" s="36" t="str">
        <f>LOOKUP(A2741,Seznamy!$A$3:$A$27,Seznamy!$C$3:$C$27)</f>
        <v>Jítrava</v>
      </c>
      <c r="D2741" s="37">
        <f>LOOKUP(A2741,Seznamy!$A$3:$A$27,Seznamy!$E$3:$E$27)</f>
        <v>3402</v>
      </c>
      <c r="E2741" s="37">
        <f>LOOKUP(A2741,Seznamy!$A$3:$A$27,Seznamy!$H$3:$H$27)</f>
        <v>123891</v>
      </c>
      <c r="F2741" s="38">
        <f>LOOKUP(A2741,Seznamy!$A$3:$A$27,Seznamy!$J$3:$J$27)</f>
        <v>0</v>
      </c>
      <c r="G2741" s="38">
        <v>39</v>
      </c>
      <c r="H2741" s="36">
        <f>LOOKUP(G2741,'Bez dříví'!$A$35:$A$84,'Bez dříví'!$B$35:$B$84)</f>
        <v>0</v>
      </c>
      <c r="I2741" s="39">
        <f t="array" ref="I2741">SUM(IF(('Bez dříví'!$A$3:$A$33=A2741)*('Bez dříví'!$D$1:$BA$1=G2741),'Bez dříví'!$D$3:$BA$33))</f>
        <v>0</v>
      </c>
      <c r="J2741" s="70" t="str">
        <f>IF(I2741=0,"",I2741)</f>
        <v/>
      </c>
      <c r="K2741" s="40">
        <f>IF(I2741=MIN($J$2703:$J$2752),1,"")</f>
        <v>1</v>
      </c>
    </row>
    <row r="2742" spans="1:11" hidden="1" x14ac:dyDescent="0.25">
      <c r="A2742" s="34">
        <v>55</v>
      </c>
      <c r="B2742" s="35">
        <f>LOOKUP(A2742,Seznamy!$A$3:$A$27,Seznamy!$B$3:$B$27)</f>
        <v>246056</v>
      </c>
      <c r="C2742" s="36" t="str">
        <f>LOOKUP(A2742,Seznamy!$A$3:$A$27,Seznamy!$C$3:$C$27)</f>
        <v>Jítrava</v>
      </c>
      <c r="D2742" s="37">
        <f>LOOKUP(A2742,Seznamy!$A$3:$A$27,Seznamy!$E$3:$E$27)</f>
        <v>3402</v>
      </c>
      <c r="E2742" s="37">
        <f>LOOKUP(A2742,Seznamy!$A$3:$A$27,Seznamy!$H$3:$H$27)</f>
        <v>123891</v>
      </c>
      <c r="F2742" s="38">
        <f>LOOKUP(A2742,Seznamy!$A$3:$A$27,Seznamy!$J$3:$J$27)</f>
        <v>0</v>
      </c>
      <c r="G2742" s="38">
        <v>40</v>
      </c>
      <c r="H2742" s="36">
        <f>LOOKUP(G2742,'Bez dříví'!$A$35:$A$84,'Bez dříví'!$B$35:$B$84)</f>
        <v>0</v>
      </c>
      <c r="I2742" s="39">
        <f t="array" ref="I2742">SUM(IF(('Bez dříví'!$A$3:$A$33=A2742)*('Bez dříví'!$D$1:$BA$1=G2742),'Bez dříví'!$D$3:$BA$33))</f>
        <v>0</v>
      </c>
      <c r="J2742" s="70" t="str">
        <f>IF(I2742=0,"",I2742)</f>
        <v/>
      </c>
      <c r="K2742" s="40">
        <f>IF(I2742=MIN($J$2703:$J$2752),1,"")</f>
        <v>1</v>
      </c>
    </row>
    <row r="2743" spans="1:11" hidden="1" x14ac:dyDescent="0.25">
      <c r="A2743" s="34">
        <v>55</v>
      </c>
      <c r="B2743" s="35">
        <f>LOOKUP(A2743,Seznamy!$A$3:$A$27,Seznamy!$B$3:$B$27)</f>
        <v>246056</v>
      </c>
      <c r="C2743" s="36" t="str">
        <f>LOOKUP(A2743,Seznamy!$A$3:$A$27,Seznamy!$C$3:$C$27)</f>
        <v>Jítrava</v>
      </c>
      <c r="D2743" s="37">
        <f>LOOKUP(A2743,Seznamy!$A$3:$A$27,Seznamy!$E$3:$E$27)</f>
        <v>3402</v>
      </c>
      <c r="E2743" s="37">
        <f>LOOKUP(A2743,Seznamy!$A$3:$A$27,Seznamy!$H$3:$H$27)</f>
        <v>123891</v>
      </c>
      <c r="F2743" s="38">
        <f>LOOKUP(A2743,Seznamy!$A$3:$A$27,Seznamy!$J$3:$J$27)</f>
        <v>0</v>
      </c>
      <c r="G2743" s="38">
        <v>41</v>
      </c>
      <c r="H2743" s="36">
        <f>LOOKUP(G2743,'Bez dříví'!$A$35:$A$84,'Bez dříví'!$B$35:$B$84)</f>
        <v>0</v>
      </c>
      <c r="I2743" s="39">
        <f t="array" ref="I2743">SUM(IF(('Bez dříví'!$A$3:$A$33=A2743)*('Bez dříví'!$D$1:$BA$1=G2743),'Bez dříví'!$D$3:$BA$33))</f>
        <v>0</v>
      </c>
      <c r="J2743" s="70" t="str">
        <f>IF(I2743=0,"",I2743)</f>
        <v/>
      </c>
      <c r="K2743" s="40">
        <f>IF(I2743=MIN($J$2703:$J$2752),1,"")</f>
        <v>1</v>
      </c>
    </row>
    <row r="2744" spans="1:11" hidden="1" x14ac:dyDescent="0.25">
      <c r="A2744" s="34">
        <v>55</v>
      </c>
      <c r="B2744" s="35">
        <f>LOOKUP(A2744,Seznamy!$A$3:$A$27,Seznamy!$B$3:$B$27)</f>
        <v>246056</v>
      </c>
      <c r="C2744" s="36" t="str">
        <f>LOOKUP(A2744,Seznamy!$A$3:$A$27,Seznamy!$C$3:$C$27)</f>
        <v>Jítrava</v>
      </c>
      <c r="D2744" s="37">
        <f>LOOKUP(A2744,Seznamy!$A$3:$A$27,Seznamy!$E$3:$E$27)</f>
        <v>3402</v>
      </c>
      <c r="E2744" s="37">
        <f>LOOKUP(A2744,Seznamy!$A$3:$A$27,Seznamy!$H$3:$H$27)</f>
        <v>123891</v>
      </c>
      <c r="F2744" s="38">
        <f>LOOKUP(A2744,Seznamy!$A$3:$A$27,Seznamy!$J$3:$J$27)</f>
        <v>0</v>
      </c>
      <c r="G2744" s="38">
        <v>42</v>
      </c>
      <c r="H2744" s="36">
        <f>LOOKUP(G2744,'Bez dříví'!$A$35:$A$84,'Bez dříví'!$B$35:$B$84)</f>
        <v>0</v>
      </c>
      <c r="I2744" s="39">
        <f t="array" ref="I2744">SUM(IF(('Bez dříví'!$A$3:$A$33=A2744)*('Bez dříví'!$D$1:$BA$1=G2744),'Bez dříví'!$D$3:$BA$33))</f>
        <v>0</v>
      </c>
      <c r="J2744" s="70" t="str">
        <f>IF(I2744=0,"",I2744)</f>
        <v/>
      </c>
      <c r="K2744" s="40">
        <f>IF(I2744=MIN($J$2703:$J$2752),1,"")</f>
        <v>1</v>
      </c>
    </row>
    <row r="2745" spans="1:11" hidden="1" x14ac:dyDescent="0.25">
      <c r="A2745" s="34">
        <v>55</v>
      </c>
      <c r="B2745" s="35">
        <f>LOOKUP(A2745,Seznamy!$A$3:$A$27,Seznamy!$B$3:$B$27)</f>
        <v>246056</v>
      </c>
      <c r="C2745" s="36" t="str">
        <f>LOOKUP(A2745,Seznamy!$A$3:$A$27,Seznamy!$C$3:$C$27)</f>
        <v>Jítrava</v>
      </c>
      <c r="D2745" s="37">
        <f>LOOKUP(A2745,Seznamy!$A$3:$A$27,Seznamy!$E$3:$E$27)</f>
        <v>3402</v>
      </c>
      <c r="E2745" s="37">
        <f>LOOKUP(A2745,Seznamy!$A$3:$A$27,Seznamy!$H$3:$H$27)</f>
        <v>123891</v>
      </c>
      <c r="F2745" s="38">
        <f>LOOKUP(A2745,Seznamy!$A$3:$A$27,Seznamy!$J$3:$J$27)</f>
        <v>0</v>
      </c>
      <c r="G2745" s="38">
        <v>43</v>
      </c>
      <c r="H2745" s="36">
        <f>LOOKUP(G2745,'Bez dříví'!$A$35:$A$84,'Bez dříví'!$B$35:$B$84)</f>
        <v>0</v>
      </c>
      <c r="I2745" s="39">
        <f t="array" ref="I2745">SUM(IF(('Bez dříví'!$A$3:$A$33=A2745)*('Bez dříví'!$D$1:$BA$1=G2745),'Bez dříví'!$D$3:$BA$33))</f>
        <v>0</v>
      </c>
      <c r="J2745" s="70" t="str">
        <f>IF(I2745=0,"",I2745)</f>
        <v/>
      </c>
      <c r="K2745" s="40">
        <f>IF(I2745=MIN($J$2703:$J$2752),1,"")</f>
        <v>1</v>
      </c>
    </row>
    <row r="2746" spans="1:11" hidden="1" x14ac:dyDescent="0.25">
      <c r="A2746" s="34">
        <v>55</v>
      </c>
      <c r="B2746" s="35">
        <f>LOOKUP(A2746,Seznamy!$A$3:$A$27,Seznamy!$B$3:$B$27)</f>
        <v>246056</v>
      </c>
      <c r="C2746" s="36" t="str">
        <f>LOOKUP(A2746,Seznamy!$A$3:$A$27,Seznamy!$C$3:$C$27)</f>
        <v>Jítrava</v>
      </c>
      <c r="D2746" s="37">
        <f>LOOKUP(A2746,Seznamy!$A$3:$A$27,Seznamy!$E$3:$E$27)</f>
        <v>3402</v>
      </c>
      <c r="E2746" s="37">
        <f>LOOKUP(A2746,Seznamy!$A$3:$A$27,Seznamy!$H$3:$H$27)</f>
        <v>123891</v>
      </c>
      <c r="F2746" s="38">
        <f>LOOKUP(A2746,Seznamy!$A$3:$A$27,Seznamy!$J$3:$J$27)</f>
        <v>0</v>
      </c>
      <c r="G2746" s="38">
        <v>44</v>
      </c>
      <c r="H2746" s="36">
        <f>LOOKUP(G2746,'Bez dříví'!$A$35:$A$84,'Bez dříví'!$B$35:$B$84)</f>
        <v>0</v>
      </c>
      <c r="I2746" s="39">
        <f t="array" ref="I2746">SUM(IF(('Bez dříví'!$A$3:$A$33=A2746)*('Bez dříví'!$D$1:$BA$1=G2746),'Bez dříví'!$D$3:$BA$33))</f>
        <v>0</v>
      </c>
      <c r="J2746" s="70" t="str">
        <f>IF(I2746=0,"",I2746)</f>
        <v/>
      </c>
      <c r="K2746" s="40">
        <f>IF(I2746=MIN($J$2703:$J$2752),1,"")</f>
        <v>1</v>
      </c>
    </row>
    <row r="2747" spans="1:11" hidden="1" x14ac:dyDescent="0.25">
      <c r="A2747" s="34">
        <v>55</v>
      </c>
      <c r="B2747" s="35">
        <f>LOOKUP(A2747,Seznamy!$A$3:$A$27,Seznamy!$B$3:$B$27)</f>
        <v>246056</v>
      </c>
      <c r="C2747" s="36" t="str">
        <f>LOOKUP(A2747,Seznamy!$A$3:$A$27,Seznamy!$C$3:$C$27)</f>
        <v>Jítrava</v>
      </c>
      <c r="D2747" s="37">
        <f>LOOKUP(A2747,Seznamy!$A$3:$A$27,Seznamy!$E$3:$E$27)</f>
        <v>3402</v>
      </c>
      <c r="E2747" s="37">
        <f>LOOKUP(A2747,Seznamy!$A$3:$A$27,Seznamy!$H$3:$H$27)</f>
        <v>123891</v>
      </c>
      <c r="F2747" s="38">
        <f>LOOKUP(A2747,Seznamy!$A$3:$A$27,Seznamy!$J$3:$J$27)</f>
        <v>0</v>
      </c>
      <c r="G2747" s="38">
        <v>45</v>
      </c>
      <c r="H2747" s="36">
        <f>LOOKUP(G2747,'Bez dříví'!$A$35:$A$84,'Bez dříví'!$B$35:$B$84)</f>
        <v>0</v>
      </c>
      <c r="I2747" s="39">
        <f t="array" ref="I2747">SUM(IF(('Bez dříví'!$A$3:$A$33=A2747)*('Bez dříví'!$D$1:$BA$1=G2747),'Bez dříví'!$D$3:$BA$33))</f>
        <v>0</v>
      </c>
      <c r="J2747" s="70" t="str">
        <f>IF(I2747=0,"",I2747)</f>
        <v/>
      </c>
      <c r="K2747" s="40">
        <f>IF(I2747=MIN($J$2703:$J$2752),1,"")</f>
        <v>1</v>
      </c>
    </row>
    <row r="2748" spans="1:11" hidden="1" x14ac:dyDescent="0.25">
      <c r="A2748" s="34">
        <v>55</v>
      </c>
      <c r="B2748" s="35">
        <f>LOOKUP(A2748,Seznamy!$A$3:$A$27,Seznamy!$B$3:$B$27)</f>
        <v>246056</v>
      </c>
      <c r="C2748" s="36" t="str">
        <f>LOOKUP(A2748,Seznamy!$A$3:$A$27,Seznamy!$C$3:$C$27)</f>
        <v>Jítrava</v>
      </c>
      <c r="D2748" s="37">
        <f>LOOKUP(A2748,Seznamy!$A$3:$A$27,Seznamy!$E$3:$E$27)</f>
        <v>3402</v>
      </c>
      <c r="E2748" s="37">
        <f>LOOKUP(A2748,Seznamy!$A$3:$A$27,Seznamy!$H$3:$H$27)</f>
        <v>123891</v>
      </c>
      <c r="F2748" s="38">
        <f>LOOKUP(A2748,Seznamy!$A$3:$A$27,Seznamy!$J$3:$J$27)</f>
        <v>0</v>
      </c>
      <c r="G2748" s="38">
        <v>46</v>
      </c>
      <c r="H2748" s="36">
        <f>LOOKUP(G2748,'Bez dříví'!$A$35:$A$84,'Bez dříví'!$B$35:$B$84)</f>
        <v>0</v>
      </c>
      <c r="I2748" s="39">
        <f t="array" ref="I2748">SUM(IF(('Bez dříví'!$A$3:$A$33=A2748)*('Bez dříví'!$D$1:$BA$1=G2748),'Bez dříví'!$D$3:$BA$33))</f>
        <v>0</v>
      </c>
      <c r="J2748" s="70" t="str">
        <f>IF(I2748=0,"",I2748)</f>
        <v/>
      </c>
      <c r="K2748" s="40">
        <f>IF(I2748=MIN($J$2703:$J$2752),1,"")</f>
        <v>1</v>
      </c>
    </row>
    <row r="2749" spans="1:11" hidden="1" x14ac:dyDescent="0.25">
      <c r="A2749" s="34">
        <v>55</v>
      </c>
      <c r="B2749" s="35">
        <f>LOOKUP(A2749,Seznamy!$A$3:$A$27,Seznamy!$B$3:$B$27)</f>
        <v>246056</v>
      </c>
      <c r="C2749" s="36" t="str">
        <f>LOOKUP(A2749,Seznamy!$A$3:$A$27,Seznamy!$C$3:$C$27)</f>
        <v>Jítrava</v>
      </c>
      <c r="D2749" s="37">
        <f>LOOKUP(A2749,Seznamy!$A$3:$A$27,Seznamy!$E$3:$E$27)</f>
        <v>3402</v>
      </c>
      <c r="E2749" s="37">
        <f>LOOKUP(A2749,Seznamy!$A$3:$A$27,Seznamy!$H$3:$H$27)</f>
        <v>123891</v>
      </c>
      <c r="F2749" s="38">
        <f>LOOKUP(A2749,Seznamy!$A$3:$A$27,Seznamy!$J$3:$J$27)</f>
        <v>0</v>
      </c>
      <c r="G2749" s="38">
        <v>47</v>
      </c>
      <c r="H2749" s="36">
        <f>LOOKUP(G2749,'Bez dříví'!$A$35:$A$84,'Bez dříví'!$B$35:$B$84)</f>
        <v>0</v>
      </c>
      <c r="I2749" s="39">
        <f t="array" ref="I2749">SUM(IF(('Bez dříví'!$A$3:$A$33=A2749)*('Bez dříví'!$D$1:$BA$1=G2749),'Bez dříví'!$D$3:$BA$33))</f>
        <v>0</v>
      </c>
      <c r="J2749" s="70" t="str">
        <f>IF(I2749=0,"",I2749)</f>
        <v/>
      </c>
      <c r="K2749" s="40">
        <f>IF(I2749=MIN($J$2703:$J$2752),1,"")</f>
        <v>1</v>
      </c>
    </row>
    <row r="2750" spans="1:11" hidden="1" x14ac:dyDescent="0.25">
      <c r="A2750" s="34">
        <v>55</v>
      </c>
      <c r="B2750" s="35">
        <f>LOOKUP(A2750,Seznamy!$A$3:$A$27,Seznamy!$B$3:$B$27)</f>
        <v>246056</v>
      </c>
      <c r="C2750" s="36" t="str">
        <f>LOOKUP(A2750,Seznamy!$A$3:$A$27,Seznamy!$C$3:$C$27)</f>
        <v>Jítrava</v>
      </c>
      <c r="D2750" s="37">
        <f>LOOKUP(A2750,Seznamy!$A$3:$A$27,Seznamy!$E$3:$E$27)</f>
        <v>3402</v>
      </c>
      <c r="E2750" s="37">
        <f>LOOKUP(A2750,Seznamy!$A$3:$A$27,Seznamy!$H$3:$H$27)</f>
        <v>123891</v>
      </c>
      <c r="F2750" s="38">
        <f>LOOKUP(A2750,Seznamy!$A$3:$A$27,Seznamy!$J$3:$J$27)</f>
        <v>0</v>
      </c>
      <c r="G2750" s="38">
        <v>48</v>
      </c>
      <c r="H2750" s="36">
        <f>LOOKUP(G2750,'Bez dříví'!$A$35:$A$84,'Bez dříví'!$B$35:$B$84)</f>
        <v>0</v>
      </c>
      <c r="I2750" s="39">
        <f t="array" ref="I2750">SUM(IF(('Bez dříví'!$A$3:$A$33=A2750)*('Bez dříví'!$D$1:$BA$1=G2750),'Bez dříví'!$D$3:$BA$33))</f>
        <v>0</v>
      </c>
      <c r="J2750" s="70" t="str">
        <f>IF(I2750=0,"",I2750)</f>
        <v/>
      </c>
      <c r="K2750" s="40">
        <f>IF(I2750=MIN($J$2703:$J$2752),1,"")</f>
        <v>1</v>
      </c>
    </row>
    <row r="2751" spans="1:11" hidden="1" x14ac:dyDescent="0.25">
      <c r="A2751" s="34">
        <v>55</v>
      </c>
      <c r="B2751" s="35">
        <f>LOOKUP(A2751,Seznamy!$A$3:$A$27,Seznamy!$B$3:$B$27)</f>
        <v>246056</v>
      </c>
      <c r="C2751" s="36" t="str">
        <f>LOOKUP(A2751,Seznamy!$A$3:$A$27,Seznamy!$C$3:$C$27)</f>
        <v>Jítrava</v>
      </c>
      <c r="D2751" s="37">
        <f>LOOKUP(A2751,Seznamy!$A$3:$A$27,Seznamy!$E$3:$E$27)</f>
        <v>3402</v>
      </c>
      <c r="E2751" s="37">
        <f>LOOKUP(A2751,Seznamy!$A$3:$A$27,Seznamy!$H$3:$H$27)</f>
        <v>123891</v>
      </c>
      <c r="F2751" s="38">
        <f>LOOKUP(A2751,Seznamy!$A$3:$A$27,Seznamy!$J$3:$J$27)</f>
        <v>0</v>
      </c>
      <c r="G2751" s="38">
        <v>49</v>
      </c>
      <c r="H2751" s="36">
        <f>LOOKUP(G2751,'Bez dříví'!$A$35:$A$84,'Bez dříví'!$B$35:$B$84)</f>
        <v>0</v>
      </c>
      <c r="I2751" s="39">
        <f t="array" ref="I2751">SUM(IF(('Bez dříví'!$A$3:$A$33=A2751)*('Bez dříví'!$D$1:$BA$1=G2751),'Bez dříví'!$D$3:$BA$33))</f>
        <v>0</v>
      </c>
      <c r="J2751" s="70" t="str">
        <f>IF(I2751=0,"",I2751)</f>
        <v/>
      </c>
      <c r="K2751" s="40">
        <f>IF(I2751=MIN($J$2703:$J$2752),1,"")</f>
        <v>1</v>
      </c>
    </row>
    <row r="2752" spans="1:11" hidden="1" x14ac:dyDescent="0.25">
      <c r="A2752" s="34">
        <v>55</v>
      </c>
      <c r="B2752" s="35">
        <f>LOOKUP(A2752,Seznamy!$A$3:$A$27,Seznamy!$B$3:$B$27)</f>
        <v>246056</v>
      </c>
      <c r="C2752" s="36" t="str">
        <f>LOOKUP(A2752,Seznamy!$A$3:$A$27,Seznamy!$C$3:$C$27)</f>
        <v>Jítrava</v>
      </c>
      <c r="D2752" s="37">
        <f>LOOKUP(A2752,Seznamy!$A$3:$A$27,Seznamy!$E$3:$E$27)</f>
        <v>3402</v>
      </c>
      <c r="E2752" s="37">
        <f>LOOKUP(A2752,Seznamy!$A$3:$A$27,Seznamy!$H$3:$H$27)</f>
        <v>123891</v>
      </c>
      <c r="F2752" s="38">
        <f>LOOKUP(A2752,Seznamy!$A$3:$A$27,Seznamy!$J$3:$J$27)</f>
        <v>0</v>
      </c>
      <c r="G2752" s="38">
        <v>50</v>
      </c>
      <c r="H2752" s="36">
        <f>LOOKUP(G2752,'Bez dříví'!$A$35:$A$84,'Bez dříví'!$B$35:$B$84)</f>
        <v>0</v>
      </c>
      <c r="I2752" s="39">
        <f t="array" ref="I2752">SUM(IF(('Bez dříví'!$A$3:$A$33=A2752)*('Bez dříví'!$D$1:$BA$1=G2752),'Bez dříví'!$D$3:$BA$33))</f>
        <v>0</v>
      </c>
      <c r="J2752" s="70" t="str">
        <f>IF(I2752=0,"",I2752)</f>
        <v/>
      </c>
      <c r="K2752" s="40">
        <f>IF(I2752=MIN($J$2703:$J$2752),1,"")</f>
        <v>1</v>
      </c>
    </row>
    <row r="2753" spans="1:11" hidden="1" x14ac:dyDescent="0.25">
      <c r="A2753" s="56">
        <v>56</v>
      </c>
      <c r="B2753" s="57">
        <f>LOOKUP(A2753,Seznamy!$A$3:$A$27,Seznamy!$B$3:$B$27)</f>
        <v>246056</v>
      </c>
      <c r="C2753" s="58" t="str">
        <f>LOOKUP(A2753,Seznamy!$A$3:$A$27,Seznamy!$C$3:$C$27)</f>
        <v>Jítrava</v>
      </c>
      <c r="D2753" s="59">
        <f>LOOKUP(A2753,Seznamy!$A$3:$A$27,Seznamy!$E$3:$E$27)</f>
        <v>3402</v>
      </c>
      <c r="E2753" s="59">
        <f>LOOKUP(A2753,Seznamy!$A$3:$A$27,Seznamy!$H$3:$H$27)</f>
        <v>123891</v>
      </c>
      <c r="F2753" s="60">
        <f>LOOKUP(A2753,Seznamy!$A$3:$A$27,Seznamy!$J$3:$J$27)</f>
        <v>0</v>
      </c>
      <c r="G2753" s="60">
        <v>1</v>
      </c>
      <c r="H2753" s="58" t="str">
        <f>LOOKUP(G2753,'Bez dříví'!$A$35:$A$84,'Bez dříví'!$B$35:$B$84)</f>
        <v>LESCUS Cetkovice, s.r.o.</v>
      </c>
      <c r="I2753" s="61">
        <f t="array" ref="I2753">SUM(IF(('Bez dříví'!$A$3:$A$33=A2753)*('Bez dříví'!$D$1:$BA$1=G2753),'Bez dříví'!$D$3:$BA$33))</f>
        <v>0</v>
      </c>
      <c r="J2753" s="71" t="str">
        <f>IF(I2753=0,"",I2753)</f>
        <v/>
      </c>
      <c r="K2753" s="62">
        <f>IF(I2753=MIN($J$2753:$J$2802),1,"")</f>
        <v>1</v>
      </c>
    </row>
    <row r="2754" spans="1:11" hidden="1" x14ac:dyDescent="0.25">
      <c r="A2754" s="56">
        <v>56</v>
      </c>
      <c r="B2754" s="57">
        <f>LOOKUP(A2754,Seznamy!$A$3:$A$27,Seznamy!$B$3:$B$27)</f>
        <v>246056</v>
      </c>
      <c r="C2754" s="58" t="str">
        <f>LOOKUP(A2754,Seznamy!$A$3:$A$27,Seznamy!$C$3:$C$27)</f>
        <v>Jítrava</v>
      </c>
      <c r="D2754" s="59">
        <f>LOOKUP(A2754,Seznamy!$A$3:$A$27,Seznamy!$E$3:$E$27)</f>
        <v>3402</v>
      </c>
      <c r="E2754" s="59">
        <f>LOOKUP(A2754,Seznamy!$A$3:$A$27,Seznamy!$H$3:$H$27)</f>
        <v>123891</v>
      </c>
      <c r="F2754" s="60">
        <f>LOOKUP(A2754,Seznamy!$A$3:$A$27,Seznamy!$J$3:$J$27)</f>
        <v>0</v>
      </c>
      <c r="G2754" s="60">
        <v>2</v>
      </c>
      <c r="H2754" s="58" t="str">
        <f>LOOKUP(G2754,'Bez dříví'!$A$35:$A$84,'Bez dříví'!$B$35:$B$84)</f>
        <v>EGREGA s.r.o.</v>
      </c>
      <c r="I2754" s="61">
        <f t="array" ref="I2754">SUM(IF(('Bez dříví'!$A$3:$A$33=A2754)*('Bez dříví'!$D$1:$BA$1=G2754),'Bez dříví'!$D$3:$BA$33))</f>
        <v>0</v>
      </c>
      <c r="J2754" s="71" t="str">
        <f>IF(I2754=0,"",I2754)</f>
        <v/>
      </c>
      <c r="K2754" s="62">
        <f>IF(I2754=MIN($J$2753:$J$2802),1,"")</f>
        <v>1</v>
      </c>
    </row>
    <row r="2755" spans="1:11" hidden="1" x14ac:dyDescent="0.25">
      <c r="A2755" s="56">
        <v>56</v>
      </c>
      <c r="B2755" s="57">
        <f>LOOKUP(A2755,Seznamy!$A$3:$A$27,Seznamy!$B$3:$B$27)</f>
        <v>246056</v>
      </c>
      <c r="C2755" s="58" t="str">
        <f>LOOKUP(A2755,Seznamy!$A$3:$A$27,Seznamy!$C$3:$C$27)</f>
        <v>Jítrava</v>
      </c>
      <c r="D2755" s="59">
        <f>LOOKUP(A2755,Seznamy!$A$3:$A$27,Seznamy!$E$3:$E$27)</f>
        <v>3402</v>
      </c>
      <c r="E2755" s="59">
        <f>LOOKUP(A2755,Seznamy!$A$3:$A$27,Seznamy!$H$3:$H$27)</f>
        <v>123891</v>
      </c>
      <c r="F2755" s="60">
        <f>LOOKUP(A2755,Seznamy!$A$3:$A$27,Seznamy!$J$3:$J$27)</f>
        <v>0</v>
      </c>
      <c r="G2755" s="60">
        <v>3</v>
      </c>
      <c r="H2755" s="58" t="str">
        <f>LOOKUP(G2755,'Bez dříví'!$A$35:$A$84,'Bez dříví'!$B$35:$B$84)</f>
        <v>Lesostavby Frýdek-Místek a.s.</v>
      </c>
      <c r="I2755" s="61">
        <f t="array" ref="I2755">SUM(IF(('Bez dříví'!$A$3:$A$33=A2755)*('Bez dříví'!$D$1:$BA$1=G2755),'Bez dříví'!$D$3:$BA$33))</f>
        <v>0</v>
      </c>
      <c r="J2755" s="71" t="str">
        <f>IF(I2755=0,"",I2755)</f>
        <v/>
      </c>
      <c r="K2755" s="62">
        <f>IF(I2755=MIN($J$2753:$J$2802),1,"")</f>
        <v>1</v>
      </c>
    </row>
    <row r="2756" spans="1:11" hidden="1" x14ac:dyDescent="0.25">
      <c r="A2756" s="56">
        <v>56</v>
      </c>
      <c r="B2756" s="57">
        <f>LOOKUP(A2756,Seznamy!$A$3:$A$27,Seznamy!$B$3:$B$27)</f>
        <v>246056</v>
      </c>
      <c r="C2756" s="58" t="str">
        <f>LOOKUP(A2756,Seznamy!$A$3:$A$27,Seznamy!$C$3:$C$27)</f>
        <v>Jítrava</v>
      </c>
      <c r="D2756" s="59">
        <f>LOOKUP(A2756,Seznamy!$A$3:$A$27,Seznamy!$E$3:$E$27)</f>
        <v>3402</v>
      </c>
      <c r="E2756" s="59">
        <f>LOOKUP(A2756,Seznamy!$A$3:$A$27,Seznamy!$H$3:$H$27)</f>
        <v>123891</v>
      </c>
      <c r="F2756" s="60">
        <f>LOOKUP(A2756,Seznamy!$A$3:$A$27,Seznamy!$J$3:$J$27)</f>
        <v>0</v>
      </c>
      <c r="G2756" s="60">
        <v>4</v>
      </c>
      <c r="H2756" s="58" t="str">
        <f>LOOKUP(G2756,'Bez dříví'!$A$35:$A$84,'Bez dříví'!$B$35:$B$84)</f>
        <v>LST a.s.</v>
      </c>
      <c r="I2756" s="61">
        <f t="array" ref="I2756">SUM(IF(('Bez dříví'!$A$3:$A$33=A2756)*('Bez dříví'!$D$1:$BA$1=G2756),'Bez dříví'!$D$3:$BA$33))</f>
        <v>0</v>
      </c>
      <c r="J2756" s="71" t="str">
        <f>IF(I2756=0,"",I2756)</f>
        <v/>
      </c>
      <c r="K2756" s="62">
        <f>IF(I2756=MIN($J$2753:$J$2802),1,"")</f>
        <v>1</v>
      </c>
    </row>
    <row r="2757" spans="1:11" hidden="1" x14ac:dyDescent="0.25">
      <c r="A2757" s="56">
        <v>56</v>
      </c>
      <c r="B2757" s="57">
        <f>LOOKUP(A2757,Seznamy!$A$3:$A$27,Seznamy!$B$3:$B$27)</f>
        <v>246056</v>
      </c>
      <c r="C2757" s="58" t="str">
        <f>LOOKUP(A2757,Seznamy!$A$3:$A$27,Seznamy!$C$3:$C$27)</f>
        <v>Jítrava</v>
      </c>
      <c r="D2757" s="59">
        <f>LOOKUP(A2757,Seznamy!$A$3:$A$27,Seznamy!$E$3:$E$27)</f>
        <v>3402</v>
      </c>
      <c r="E2757" s="59">
        <f>LOOKUP(A2757,Seznamy!$A$3:$A$27,Seznamy!$H$3:$H$27)</f>
        <v>123891</v>
      </c>
      <c r="F2757" s="60">
        <f>LOOKUP(A2757,Seznamy!$A$3:$A$27,Seznamy!$J$3:$J$27)</f>
        <v>0</v>
      </c>
      <c r="G2757" s="60">
        <v>5</v>
      </c>
      <c r="H2757" s="58" t="str">
        <f>LOOKUP(G2757,'Bez dříví'!$A$35:$A$84,'Bez dříví'!$B$35:$B$84)</f>
        <v>UNILES a.s.</v>
      </c>
      <c r="I2757" s="61">
        <f t="array" ref="I2757">SUM(IF(('Bez dříví'!$A$3:$A$33=A2757)*('Bez dříví'!$D$1:$BA$1=G2757),'Bez dříví'!$D$3:$BA$33))</f>
        <v>0</v>
      </c>
      <c r="J2757" s="71" t="str">
        <f>IF(I2757=0,"",I2757)</f>
        <v/>
      </c>
      <c r="K2757" s="62">
        <f>IF(I2757=MIN($J$2753:$J$2802),1,"")</f>
        <v>1</v>
      </c>
    </row>
    <row r="2758" spans="1:11" hidden="1" x14ac:dyDescent="0.25">
      <c r="A2758" s="56">
        <v>56</v>
      </c>
      <c r="B2758" s="57">
        <f>LOOKUP(A2758,Seznamy!$A$3:$A$27,Seznamy!$B$3:$B$27)</f>
        <v>246056</v>
      </c>
      <c r="C2758" s="58" t="str">
        <f>LOOKUP(A2758,Seznamy!$A$3:$A$27,Seznamy!$C$3:$C$27)</f>
        <v>Jítrava</v>
      </c>
      <c r="D2758" s="59">
        <f>LOOKUP(A2758,Seznamy!$A$3:$A$27,Seznamy!$E$3:$E$27)</f>
        <v>3402</v>
      </c>
      <c r="E2758" s="59">
        <f>LOOKUP(A2758,Seznamy!$A$3:$A$27,Seznamy!$H$3:$H$27)</f>
        <v>123891</v>
      </c>
      <c r="F2758" s="60">
        <f>LOOKUP(A2758,Seznamy!$A$3:$A$27,Seznamy!$J$3:$J$27)</f>
        <v>0</v>
      </c>
      <c r="G2758" s="60">
        <v>6</v>
      </c>
      <c r="H2758" s="58" t="str">
        <f>LOOKUP(G2758,'Bez dříví'!$A$35:$A$84,'Bez dříví'!$B$35:$B$84)</f>
        <v>LDF Rožnov a.s.</v>
      </c>
      <c r="I2758" s="61">
        <f t="array" ref="I2758">SUM(IF(('Bez dříví'!$A$3:$A$33=A2758)*('Bez dříví'!$D$1:$BA$1=G2758),'Bez dříví'!$D$3:$BA$33))</f>
        <v>0</v>
      </c>
      <c r="J2758" s="71" t="str">
        <f>IF(I2758=0,"",I2758)</f>
        <v/>
      </c>
      <c r="K2758" s="62">
        <f>IF(I2758=MIN($J$2753:$J$2802),1,"")</f>
        <v>1</v>
      </c>
    </row>
    <row r="2759" spans="1:11" hidden="1" x14ac:dyDescent="0.25">
      <c r="A2759" s="56">
        <v>56</v>
      </c>
      <c r="B2759" s="57">
        <f>LOOKUP(A2759,Seznamy!$A$3:$A$27,Seznamy!$B$3:$B$27)</f>
        <v>246056</v>
      </c>
      <c r="C2759" s="58" t="str">
        <f>LOOKUP(A2759,Seznamy!$A$3:$A$27,Seznamy!$C$3:$C$27)</f>
        <v>Jítrava</v>
      </c>
      <c r="D2759" s="59">
        <f>LOOKUP(A2759,Seznamy!$A$3:$A$27,Seznamy!$E$3:$E$27)</f>
        <v>3402</v>
      </c>
      <c r="E2759" s="59">
        <f>LOOKUP(A2759,Seznamy!$A$3:$A$27,Seznamy!$H$3:$H$27)</f>
        <v>123891</v>
      </c>
      <c r="F2759" s="60">
        <f>LOOKUP(A2759,Seznamy!$A$3:$A$27,Seznamy!$J$3:$J$27)</f>
        <v>0</v>
      </c>
      <c r="G2759" s="60">
        <v>7</v>
      </c>
      <c r="H2759" s="58" t="str">
        <f>LOOKUP(G2759,'Bez dříví'!$A$35:$A$84,'Bez dříví'!$B$35:$B$84)</f>
        <v>ACLESIA, spol. s r.o.</v>
      </c>
      <c r="I2759" s="61">
        <f t="array" ref="I2759">SUM(IF(('Bez dříví'!$A$3:$A$33=A2759)*('Bez dříví'!$D$1:$BA$1=G2759),'Bez dříví'!$D$3:$BA$33))</f>
        <v>0</v>
      </c>
      <c r="J2759" s="71" t="str">
        <f>IF(I2759=0,"",I2759)</f>
        <v/>
      </c>
      <c r="K2759" s="62">
        <f>IF(I2759=MIN($J$2753:$J$2802),1,"")</f>
        <v>1</v>
      </c>
    </row>
    <row r="2760" spans="1:11" hidden="1" x14ac:dyDescent="0.25">
      <c r="A2760" s="56">
        <v>56</v>
      </c>
      <c r="B2760" s="57">
        <f>LOOKUP(A2760,Seznamy!$A$3:$A$27,Seznamy!$B$3:$B$27)</f>
        <v>246056</v>
      </c>
      <c r="C2760" s="58" t="str">
        <f>LOOKUP(A2760,Seznamy!$A$3:$A$27,Seznamy!$C$3:$C$27)</f>
        <v>Jítrava</v>
      </c>
      <c r="D2760" s="59">
        <f>LOOKUP(A2760,Seznamy!$A$3:$A$27,Seznamy!$E$3:$E$27)</f>
        <v>3402</v>
      </c>
      <c r="E2760" s="59">
        <f>LOOKUP(A2760,Seznamy!$A$3:$A$27,Seznamy!$H$3:$H$27)</f>
        <v>123891</v>
      </c>
      <c r="F2760" s="60">
        <f>LOOKUP(A2760,Seznamy!$A$3:$A$27,Seznamy!$J$3:$J$27)</f>
        <v>0</v>
      </c>
      <c r="G2760" s="60">
        <v>8</v>
      </c>
      <c r="H2760" s="58" t="str">
        <f>LOOKUP(G2760,'Bez dříví'!$A$35:$A$84,'Bez dříví'!$B$35:$B$84)</f>
        <v>Sušická lesní a obchodní s.r.o.</v>
      </c>
      <c r="I2760" s="61">
        <f t="array" ref="I2760">SUM(IF(('Bez dříví'!$A$3:$A$33=A2760)*('Bez dříví'!$D$1:$BA$1=G2760),'Bez dříví'!$D$3:$BA$33))</f>
        <v>0</v>
      </c>
      <c r="J2760" s="71" t="str">
        <f>IF(I2760=0,"",I2760)</f>
        <v/>
      </c>
      <c r="K2760" s="62">
        <f>IF(I2760=MIN($J$2753:$J$2802),1,"")</f>
        <v>1</v>
      </c>
    </row>
    <row r="2761" spans="1:11" hidden="1" x14ac:dyDescent="0.25">
      <c r="A2761" s="56">
        <v>56</v>
      </c>
      <c r="B2761" s="57">
        <f>LOOKUP(A2761,Seznamy!$A$3:$A$27,Seznamy!$B$3:$B$27)</f>
        <v>246056</v>
      </c>
      <c r="C2761" s="58" t="str">
        <f>LOOKUP(A2761,Seznamy!$A$3:$A$27,Seznamy!$C$3:$C$27)</f>
        <v>Jítrava</v>
      </c>
      <c r="D2761" s="59">
        <f>LOOKUP(A2761,Seznamy!$A$3:$A$27,Seznamy!$E$3:$E$27)</f>
        <v>3402</v>
      </c>
      <c r="E2761" s="59">
        <f>LOOKUP(A2761,Seznamy!$A$3:$A$27,Seznamy!$H$3:$H$27)</f>
        <v>123891</v>
      </c>
      <c r="F2761" s="60">
        <f>LOOKUP(A2761,Seznamy!$A$3:$A$27,Seznamy!$J$3:$J$27)</f>
        <v>0</v>
      </c>
      <c r="G2761" s="60">
        <v>9</v>
      </c>
      <c r="H2761" s="58" t="str">
        <f>LOOKUP(G2761,'Bez dříví'!$A$35:$A$84,'Bez dříví'!$B$35:$B$84)</f>
        <v>Kloboucká lesní s.r.o.</v>
      </c>
      <c r="I2761" s="61">
        <f t="array" ref="I2761">SUM(IF(('Bez dříví'!$A$3:$A$33=A2761)*('Bez dříví'!$D$1:$BA$1=G2761),'Bez dříví'!$D$3:$BA$33))</f>
        <v>0</v>
      </c>
      <c r="J2761" s="71" t="str">
        <f>IF(I2761=0,"",I2761)</f>
        <v/>
      </c>
      <c r="K2761" s="62">
        <f>IF(I2761=MIN($J$2753:$J$2802),1,"")</f>
        <v>1</v>
      </c>
    </row>
    <row r="2762" spans="1:11" hidden="1" x14ac:dyDescent="0.25">
      <c r="A2762" s="56">
        <v>56</v>
      </c>
      <c r="B2762" s="57">
        <f>LOOKUP(A2762,Seznamy!$A$3:$A$27,Seznamy!$B$3:$B$27)</f>
        <v>246056</v>
      </c>
      <c r="C2762" s="58" t="str">
        <f>LOOKUP(A2762,Seznamy!$A$3:$A$27,Seznamy!$C$3:$C$27)</f>
        <v>Jítrava</v>
      </c>
      <c r="D2762" s="59">
        <f>LOOKUP(A2762,Seznamy!$A$3:$A$27,Seznamy!$E$3:$E$27)</f>
        <v>3402</v>
      </c>
      <c r="E2762" s="59">
        <f>LOOKUP(A2762,Seznamy!$A$3:$A$27,Seznamy!$H$3:$H$27)</f>
        <v>123891</v>
      </c>
      <c r="F2762" s="60">
        <f>LOOKUP(A2762,Seznamy!$A$3:$A$27,Seznamy!$J$3:$J$27)</f>
        <v>0</v>
      </c>
      <c r="G2762" s="60">
        <v>10</v>
      </c>
      <c r="H2762" s="58" t="str">
        <f>LOOKUP(G2762,'Bez dříví'!$A$35:$A$84,'Bez dříví'!$B$35:$B$84)</f>
        <v>Dřevo-Málek s.r.o.</v>
      </c>
      <c r="I2762" s="61">
        <f t="array" ref="I2762">SUM(IF(('Bez dříví'!$A$3:$A$33=A2762)*('Bez dříví'!$D$1:$BA$1=G2762),'Bez dříví'!$D$3:$BA$33))</f>
        <v>0</v>
      </c>
      <c r="J2762" s="71" t="str">
        <f>IF(I2762=0,"",I2762)</f>
        <v/>
      </c>
      <c r="K2762" s="62">
        <f>IF(I2762=MIN($J$2753:$J$2802),1,"")</f>
        <v>1</v>
      </c>
    </row>
    <row r="2763" spans="1:11" hidden="1" x14ac:dyDescent="0.25">
      <c r="A2763" s="56">
        <v>56</v>
      </c>
      <c r="B2763" s="57">
        <f>LOOKUP(A2763,Seznamy!$A$3:$A$27,Seznamy!$B$3:$B$27)</f>
        <v>246056</v>
      </c>
      <c r="C2763" s="58" t="str">
        <f>LOOKUP(A2763,Seznamy!$A$3:$A$27,Seznamy!$C$3:$C$27)</f>
        <v>Jítrava</v>
      </c>
      <c r="D2763" s="59">
        <f>LOOKUP(A2763,Seznamy!$A$3:$A$27,Seznamy!$E$3:$E$27)</f>
        <v>3402</v>
      </c>
      <c r="E2763" s="59">
        <f>LOOKUP(A2763,Seznamy!$A$3:$A$27,Seznamy!$H$3:$H$27)</f>
        <v>123891</v>
      </c>
      <c r="F2763" s="60">
        <f>LOOKUP(A2763,Seznamy!$A$3:$A$27,Seznamy!$J$3:$J$27)</f>
        <v>0</v>
      </c>
      <c r="G2763" s="60">
        <v>11</v>
      </c>
      <c r="H2763" s="58" t="str">
        <f>LOOKUP(G2763,'Bez dříví'!$A$35:$A$84,'Bez dříví'!$B$35:$B$84)</f>
        <v>Opavská lesní a.s.</v>
      </c>
      <c r="I2763" s="61">
        <f t="array" ref="I2763">SUM(IF(('Bez dříví'!$A$3:$A$33=A2763)*('Bez dříví'!$D$1:$BA$1=G2763),'Bez dříví'!$D$3:$BA$33))</f>
        <v>0</v>
      </c>
      <c r="J2763" s="71" t="str">
        <f>IF(I2763=0,"",I2763)</f>
        <v/>
      </c>
      <c r="K2763" s="62">
        <f>IF(I2763=MIN($J$2753:$J$2802),1,"")</f>
        <v>1</v>
      </c>
    </row>
    <row r="2764" spans="1:11" hidden="1" x14ac:dyDescent="0.25">
      <c r="A2764" s="56">
        <v>56</v>
      </c>
      <c r="B2764" s="57">
        <f>LOOKUP(A2764,Seznamy!$A$3:$A$27,Seznamy!$B$3:$B$27)</f>
        <v>246056</v>
      </c>
      <c r="C2764" s="58" t="str">
        <f>LOOKUP(A2764,Seznamy!$A$3:$A$27,Seznamy!$C$3:$C$27)</f>
        <v>Jítrava</v>
      </c>
      <c r="D2764" s="59">
        <f>LOOKUP(A2764,Seznamy!$A$3:$A$27,Seznamy!$E$3:$E$27)</f>
        <v>3402</v>
      </c>
      <c r="E2764" s="59">
        <f>LOOKUP(A2764,Seznamy!$A$3:$A$27,Seznamy!$H$3:$H$27)</f>
        <v>123891</v>
      </c>
      <c r="F2764" s="60">
        <f>LOOKUP(A2764,Seznamy!$A$3:$A$27,Seznamy!$J$3:$J$27)</f>
        <v>0</v>
      </c>
      <c r="G2764" s="60">
        <v>12</v>
      </c>
      <c r="H2764" s="58" t="str">
        <f>LOOKUP(G2764,'Bez dříví'!$A$35:$A$84,'Bez dříví'!$B$35:$B$84)</f>
        <v>JACER - CZ a.s.</v>
      </c>
      <c r="I2764" s="61">
        <f t="array" ref="I2764">SUM(IF(('Bez dříví'!$A$3:$A$33=A2764)*('Bez dříví'!$D$1:$BA$1=G2764),'Bez dříví'!$D$3:$BA$33))</f>
        <v>0</v>
      </c>
      <c r="J2764" s="71" t="str">
        <f>IF(I2764=0,"",I2764)</f>
        <v/>
      </c>
      <c r="K2764" s="62">
        <f>IF(I2764=MIN($J$2753:$J$2802),1,"")</f>
        <v>1</v>
      </c>
    </row>
    <row r="2765" spans="1:11" hidden="1" x14ac:dyDescent="0.25">
      <c r="A2765" s="56">
        <v>56</v>
      </c>
      <c r="B2765" s="57">
        <f>LOOKUP(A2765,Seznamy!$A$3:$A$27,Seznamy!$B$3:$B$27)</f>
        <v>246056</v>
      </c>
      <c r="C2765" s="58" t="str">
        <f>LOOKUP(A2765,Seznamy!$A$3:$A$27,Seznamy!$C$3:$C$27)</f>
        <v>Jítrava</v>
      </c>
      <c r="D2765" s="59">
        <f>LOOKUP(A2765,Seznamy!$A$3:$A$27,Seznamy!$E$3:$E$27)</f>
        <v>3402</v>
      </c>
      <c r="E2765" s="59">
        <f>LOOKUP(A2765,Seznamy!$A$3:$A$27,Seznamy!$H$3:$H$27)</f>
        <v>123891</v>
      </c>
      <c r="F2765" s="60">
        <f>LOOKUP(A2765,Seznamy!$A$3:$A$27,Seznamy!$J$3:$J$27)</f>
        <v>0</v>
      </c>
      <c r="G2765" s="60">
        <v>13</v>
      </c>
      <c r="H2765" s="58" t="str">
        <f>LOOKUP(G2765,'Bez dříví'!$A$35:$A$84,'Bez dříví'!$B$35:$B$84)</f>
        <v>KODIAK Timber s.r.o.</v>
      </c>
      <c r="I2765" s="61">
        <f t="array" ref="I2765">SUM(IF(('Bez dříví'!$A$3:$A$33=A2765)*('Bez dříví'!$D$1:$BA$1=G2765),'Bez dříví'!$D$3:$BA$33))</f>
        <v>0</v>
      </c>
      <c r="J2765" s="71" t="str">
        <f>IF(I2765=0,"",I2765)</f>
        <v/>
      </c>
      <c r="K2765" s="62">
        <f>IF(I2765=MIN($J$2753:$J$2802),1,"")</f>
        <v>1</v>
      </c>
    </row>
    <row r="2766" spans="1:11" hidden="1" x14ac:dyDescent="0.25">
      <c r="A2766" s="56">
        <v>56</v>
      </c>
      <c r="B2766" s="57">
        <f>LOOKUP(A2766,Seznamy!$A$3:$A$27,Seznamy!$B$3:$B$27)</f>
        <v>246056</v>
      </c>
      <c r="C2766" s="58" t="str">
        <f>LOOKUP(A2766,Seznamy!$A$3:$A$27,Seznamy!$C$3:$C$27)</f>
        <v>Jítrava</v>
      </c>
      <c r="D2766" s="59">
        <f>LOOKUP(A2766,Seznamy!$A$3:$A$27,Seznamy!$E$3:$E$27)</f>
        <v>3402</v>
      </c>
      <c r="E2766" s="59">
        <f>LOOKUP(A2766,Seznamy!$A$3:$A$27,Seznamy!$H$3:$H$27)</f>
        <v>123891</v>
      </c>
      <c r="F2766" s="60">
        <f>LOOKUP(A2766,Seznamy!$A$3:$A$27,Seznamy!$J$3:$J$27)</f>
        <v>0</v>
      </c>
      <c r="G2766" s="60">
        <v>14</v>
      </c>
      <c r="H2766" s="58" t="str">
        <f>LOOKUP(G2766,'Bez dříví'!$A$35:$A$84,'Bez dříví'!$B$35:$B$84)</f>
        <v>Marles s.r.o.</v>
      </c>
      <c r="I2766" s="61">
        <f t="array" ref="I2766">SUM(IF(('Bez dříví'!$A$3:$A$33=A2766)*('Bez dříví'!$D$1:$BA$1=G2766),'Bez dříví'!$D$3:$BA$33))</f>
        <v>0</v>
      </c>
      <c r="J2766" s="71" t="str">
        <f>IF(I2766=0,"",I2766)</f>
        <v/>
      </c>
      <c r="K2766" s="62">
        <f>IF(I2766=MIN($J$2753:$J$2802),1,"")</f>
        <v>1</v>
      </c>
    </row>
    <row r="2767" spans="1:11" hidden="1" x14ac:dyDescent="0.25">
      <c r="A2767" s="56">
        <v>56</v>
      </c>
      <c r="B2767" s="57">
        <f>LOOKUP(A2767,Seznamy!$A$3:$A$27,Seznamy!$B$3:$B$27)</f>
        <v>246056</v>
      </c>
      <c r="C2767" s="58" t="str">
        <f>LOOKUP(A2767,Seznamy!$A$3:$A$27,Seznamy!$C$3:$C$27)</f>
        <v>Jítrava</v>
      </c>
      <c r="D2767" s="59">
        <f>LOOKUP(A2767,Seznamy!$A$3:$A$27,Seznamy!$E$3:$E$27)</f>
        <v>3402</v>
      </c>
      <c r="E2767" s="59">
        <f>LOOKUP(A2767,Seznamy!$A$3:$A$27,Seznamy!$H$3:$H$27)</f>
        <v>123891</v>
      </c>
      <c r="F2767" s="60">
        <f>LOOKUP(A2767,Seznamy!$A$3:$A$27,Seznamy!$J$3:$J$27)</f>
        <v>0</v>
      </c>
      <c r="G2767" s="60">
        <v>15</v>
      </c>
      <c r="H2767" s="58" t="str">
        <f>LOOKUP(G2767,'Bez dříví'!$A$35:$A$84,'Bez dříví'!$B$35:$B$84)</f>
        <v>SOLITERA spol. s r.o.</v>
      </c>
      <c r="I2767" s="61">
        <f t="array" ref="I2767">SUM(IF(('Bez dříví'!$A$3:$A$33=A2767)*('Bez dříví'!$D$1:$BA$1=G2767),'Bez dříví'!$D$3:$BA$33))</f>
        <v>0</v>
      </c>
      <c r="J2767" s="71" t="str">
        <f>IF(I2767=0,"",I2767)</f>
        <v/>
      </c>
      <c r="K2767" s="62">
        <f>IF(I2767=MIN($J$2753:$J$2802),1,"")</f>
        <v>1</v>
      </c>
    </row>
    <row r="2768" spans="1:11" hidden="1" x14ac:dyDescent="0.25">
      <c r="A2768" s="56">
        <v>56</v>
      </c>
      <c r="B2768" s="57">
        <f>LOOKUP(A2768,Seznamy!$A$3:$A$27,Seznamy!$B$3:$B$27)</f>
        <v>246056</v>
      </c>
      <c r="C2768" s="58" t="str">
        <f>LOOKUP(A2768,Seznamy!$A$3:$A$27,Seznamy!$C$3:$C$27)</f>
        <v>Jítrava</v>
      </c>
      <c r="D2768" s="59">
        <f>LOOKUP(A2768,Seznamy!$A$3:$A$27,Seznamy!$E$3:$E$27)</f>
        <v>3402</v>
      </c>
      <c r="E2768" s="59">
        <f>LOOKUP(A2768,Seznamy!$A$3:$A$27,Seznamy!$H$3:$H$27)</f>
        <v>123891</v>
      </c>
      <c r="F2768" s="60">
        <f>LOOKUP(A2768,Seznamy!$A$3:$A$27,Seznamy!$J$3:$J$27)</f>
        <v>0</v>
      </c>
      <c r="G2768" s="60">
        <v>16</v>
      </c>
      <c r="H2768" s="58" t="str">
        <f>LOOKUP(G2768,'Bez dříví'!$A$35:$A$84,'Bez dříví'!$B$35:$B$84)</f>
        <v>RM FOREST lesní společnost s.r.o</v>
      </c>
      <c r="I2768" s="61">
        <f t="array" ref="I2768">SUM(IF(('Bez dříví'!$A$3:$A$33=A2768)*('Bez dříví'!$D$1:$BA$1=G2768),'Bez dříví'!$D$3:$BA$33))</f>
        <v>0</v>
      </c>
      <c r="J2768" s="71" t="str">
        <f>IF(I2768=0,"",I2768)</f>
        <v/>
      </c>
      <c r="K2768" s="62">
        <f>IF(I2768=MIN($J$2753:$J$2802),1,"")</f>
        <v>1</v>
      </c>
    </row>
    <row r="2769" spans="1:11" hidden="1" x14ac:dyDescent="0.25">
      <c r="A2769" s="56">
        <v>56</v>
      </c>
      <c r="B2769" s="57">
        <f>LOOKUP(A2769,Seznamy!$A$3:$A$27,Seznamy!$B$3:$B$27)</f>
        <v>246056</v>
      </c>
      <c r="C2769" s="58" t="str">
        <f>LOOKUP(A2769,Seznamy!$A$3:$A$27,Seznamy!$C$3:$C$27)</f>
        <v>Jítrava</v>
      </c>
      <c r="D2769" s="59">
        <f>LOOKUP(A2769,Seznamy!$A$3:$A$27,Seznamy!$E$3:$E$27)</f>
        <v>3402</v>
      </c>
      <c r="E2769" s="59">
        <f>LOOKUP(A2769,Seznamy!$A$3:$A$27,Seznamy!$H$3:$H$27)</f>
        <v>123891</v>
      </c>
      <c r="F2769" s="60">
        <f>LOOKUP(A2769,Seznamy!$A$3:$A$27,Seznamy!$J$3:$J$27)</f>
        <v>0</v>
      </c>
      <c r="G2769" s="60">
        <v>17</v>
      </c>
      <c r="H2769" s="58" t="str">
        <f>LOOKUP(G2769,'Bez dříví'!$A$35:$A$84,'Bez dříví'!$B$35:$B$84)</f>
        <v>Lesy Beskydy, a.s.</v>
      </c>
      <c r="I2769" s="61">
        <f t="array" ref="I2769">SUM(IF(('Bez dříví'!$A$3:$A$33=A2769)*('Bez dříví'!$D$1:$BA$1=G2769),'Bez dříví'!$D$3:$BA$33))</f>
        <v>0</v>
      </c>
      <c r="J2769" s="71" t="str">
        <f>IF(I2769=0,"",I2769)</f>
        <v/>
      </c>
      <c r="K2769" s="62">
        <f>IF(I2769=MIN($J$2753:$J$2802),1,"")</f>
        <v>1</v>
      </c>
    </row>
    <row r="2770" spans="1:11" hidden="1" x14ac:dyDescent="0.25">
      <c r="A2770" s="56">
        <v>56</v>
      </c>
      <c r="B2770" s="57">
        <f>LOOKUP(A2770,Seznamy!$A$3:$A$27,Seznamy!$B$3:$B$27)</f>
        <v>246056</v>
      </c>
      <c r="C2770" s="58" t="str">
        <f>LOOKUP(A2770,Seznamy!$A$3:$A$27,Seznamy!$C$3:$C$27)</f>
        <v>Jítrava</v>
      </c>
      <c r="D2770" s="59">
        <f>LOOKUP(A2770,Seznamy!$A$3:$A$27,Seznamy!$E$3:$E$27)</f>
        <v>3402</v>
      </c>
      <c r="E2770" s="59">
        <f>LOOKUP(A2770,Seznamy!$A$3:$A$27,Seznamy!$H$3:$H$27)</f>
        <v>123891</v>
      </c>
      <c r="F2770" s="60">
        <f>LOOKUP(A2770,Seznamy!$A$3:$A$27,Seznamy!$J$3:$J$27)</f>
        <v>0</v>
      </c>
      <c r="G2770" s="60">
        <v>18</v>
      </c>
      <c r="H2770" s="58" t="str">
        <f>LOOKUP(G2770,'Bez dříví'!$A$35:$A$84,'Bez dříví'!$B$35:$B$84)</f>
        <v>Libavská lesní s.r.o.</v>
      </c>
      <c r="I2770" s="61">
        <f t="array" ref="I2770">SUM(IF(('Bez dříví'!$A$3:$A$33=A2770)*('Bez dříví'!$D$1:$BA$1=G2770),'Bez dříví'!$D$3:$BA$33))</f>
        <v>0</v>
      </c>
      <c r="J2770" s="71" t="str">
        <f>IF(I2770=0,"",I2770)</f>
        <v/>
      </c>
      <c r="K2770" s="62">
        <f>IF(I2770=MIN($J$2753:$J$2802),1,"")</f>
        <v>1</v>
      </c>
    </row>
    <row r="2771" spans="1:11" hidden="1" x14ac:dyDescent="0.25">
      <c r="A2771" s="56">
        <v>56</v>
      </c>
      <c r="B2771" s="57">
        <f>LOOKUP(A2771,Seznamy!$A$3:$A$27,Seznamy!$B$3:$B$27)</f>
        <v>246056</v>
      </c>
      <c r="C2771" s="58" t="str">
        <f>LOOKUP(A2771,Seznamy!$A$3:$A$27,Seznamy!$C$3:$C$27)</f>
        <v>Jítrava</v>
      </c>
      <c r="D2771" s="59">
        <f>LOOKUP(A2771,Seznamy!$A$3:$A$27,Seznamy!$E$3:$E$27)</f>
        <v>3402</v>
      </c>
      <c r="E2771" s="59">
        <f>LOOKUP(A2771,Seznamy!$A$3:$A$27,Seznamy!$H$3:$H$27)</f>
        <v>123891</v>
      </c>
      <c r="F2771" s="60">
        <f>LOOKUP(A2771,Seznamy!$A$3:$A$27,Seznamy!$J$3:$J$27)</f>
        <v>0</v>
      </c>
      <c r="G2771" s="60">
        <v>19</v>
      </c>
      <c r="H2771" s="58" t="str">
        <f>LOOKUP(G2771,'Bez dříví'!$A$35:$A$84,'Bez dříví'!$B$35:$B$84)</f>
        <v>TIS lignum s.r.o.</v>
      </c>
      <c r="I2771" s="61">
        <f t="array" ref="I2771">SUM(IF(('Bez dříví'!$A$3:$A$33=A2771)*('Bez dříví'!$D$1:$BA$1=G2771),'Bez dříví'!$D$3:$BA$33))</f>
        <v>0</v>
      </c>
      <c r="J2771" s="71" t="str">
        <f>IF(I2771=0,"",I2771)</f>
        <v/>
      </c>
      <c r="K2771" s="62">
        <f>IF(I2771=MIN($J$2753:$J$2802),1,"")</f>
        <v>1</v>
      </c>
    </row>
    <row r="2772" spans="1:11" hidden="1" x14ac:dyDescent="0.25">
      <c r="A2772" s="56">
        <v>56</v>
      </c>
      <c r="B2772" s="57">
        <f>LOOKUP(A2772,Seznamy!$A$3:$A$27,Seznamy!$B$3:$B$27)</f>
        <v>246056</v>
      </c>
      <c r="C2772" s="58" t="str">
        <f>LOOKUP(A2772,Seznamy!$A$3:$A$27,Seznamy!$C$3:$C$27)</f>
        <v>Jítrava</v>
      </c>
      <c r="D2772" s="59">
        <f>LOOKUP(A2772,Seznamy!$A$3:$A$27,Seznamy!$E$3:$E$27)</f>
        <v>3402</v>
      </c>
      <c r="E2772" s="59">
        <f>LOOKUP(A2772,Seznamy!$A$3:$A$27,Seznamy!$H$3:$H$27)</f>
        <v>123891</v>
      </c>
      <c r="F2772" s="60">
        <f>LOOKUP(A2772,Seznamy!$A$3:$A$27,Seznamy!$J$3:$J$27)</f>
        <v>0</v>
      </c>
      <c r="G2772" s="60">
        <v>20</v>
      </c>
      <c r="H2772" s="58" t="str">
        <f>LOOKUP(G2772,'Bez dříví'!$A$35:$A$84,'Bez dříví'!$B$35:$B$84)</f>
        <v>LES-UK s.r.o.</v>
      </c>
      <c r="I2772" s="61">
        <f t="array" ref="I2772">SUM(IF(('Bez dříví'!$A$3:$A$33=A2772)*('Bez dříví'!$D$1:$BA$1=G2772),'Bez dříví'!$D$3:$BA$33))</f>
        <v>0</v>
      </c>
      <c r="J2772" s="71" t="str">
        <f>IF(I2772=0,"",I2772)</f>
        <v/>
      </c>
      <c r="K2772" s="62">
        <f>IF(I2772=MIN($J$2753:$J$2802),1,"")</f>
        <v>1</v>
      </c>
    </row>
    <row r="2773" spans="1:11" hidden="1" x14ac:dyDescent="0.25">
      <c r="A2773" s="56">
        <v>56</v>
      </c>
      <c r="B2773" s="57">
        <f>LOOKUP(A2773,Seznamy!$A$3:$A$27,Seznamy!$B$3:$B$27)</f>
        <v>246056</v>
      </c>
      <c r="C2773" s="58" t="str">
        <f>LOOKUP(A2773,Seznamy!$A$3:$A$27,Seznamy!$C$3:$C$27)</f>
        <v>Jítrava</v>
      </c>
      <c r="D2773" s="59">
        <f>LOOKUP(A2773,Seznamy!$A$3:$A$27,Seznamy!$E$3:$E$27)</f>
        <v>3402</v>
      </c>
      <c r="E2773" s="59">
        <f>LOOKUP(A2773,Seznamy!$A$3:$A$27,Seznamy!$H$3:$H$27)</f>
        <v>123891</v>
      </c>
      <c r="F2773" s="60">
        <f>LOOKUP(A2773,Seznamy!$A$3:$A$27,Seznamy!$J$3:$J$27)</f>
        <v>0</v>
      </c>
      <c r="G2773" s="60">
        <v>21</v>
      </c>
      <c r="H2773" s="58" t="str">
        <f>LOOKUP(G2773,'Bez dříví'!$A$35:$A$84,'Bez dříví'!$B$35:$B$84)</f>
        <v>LIGNEUS, s.r.o.</v>
      </c>
      <c r="I2773" s="61">
        <f t="array" ref="I2773">SUM(IF(('Bez dříví'!$A$3:$A$33=A2773)*('Bez dříví'!$D$1:$BA$1=G2773),'Bez dříví'!$D$3:$BA$33))</f>
        <v>0</v>
      </c>
      <c r="J2773" s="71" t="str">
        <f>IF(I2773=0,"",I2773)</f>
        <v/>
      </c>
      <c r="K2773" s="62">
        <f>IF(I2773=MIN($J$2753:$J$2802),1,"")</f>
        <v>1</v>
      </c>
    </row>
    <row r="2774" spans="1:11" hidden="1" x14ac:dyDescent="0.25">
      <c r="A2774" s="56">
        <v>56</v>
      </c>
      <c r="B2774" s="57">
        <f>LOOKUP(A2774,Seznamy!$A$3:$A$27,Seznamy!$B$3:$B$27)</f>
        <v>246056</v>
      </c>
      <c r="C2774" s="58" t="str">
        <f>LOOKUP(A2774,Seznamy!$A$3:$A$27,Seznamy!$C$3:$C$27)</f>
        <v>Jítrava</v>
      </c>
      <c r="D2774" s="59">
        <f>LOOKUP(A2774,Seznamy!$A$3:$A$27,Seznamy!$E$3:$E$27)</f>
        <v>3402</v>
      </c>
      <c r="E2774" s="59">
        <f>LOOKUP(A2774,Seznamy!$A$3:$A$27,Seznamy!$H$3:$H$27)</f>
        <v>123891</v>
      </c>
      <c r="F2774" s="60">
        <f>LOOKUP(A2774,Seznamy!$A$3:$A$27,Seznamy!$J$3:$J$27)</f>
        <v>0</v>
      </c>
      <c r="G2774" s="60">
        <v>22</v>
      </c>
      <c r="H2774" s="58" t="str">
        <f>LOOKUP(G2774,'Bez dříví'!$A$35:$A$84,'Bez dříví'!$B$35:$B$84)</f>
        <v>Stora Enso Wood Products Ždírec s.r.o.</v>
      </c>
      <c r="I2774" s="61">
        <f t="array" ref="I2774">SUM(IF(('Bez dříví'!$A$3:$A$33=A2774)*('Bez dříví'!$D$1:$BA$1=G2774),'Bez dříví'!$D$3:$BA$33))</f>
        <v>0</v>
      </c>
      <c r="J2774" s="71" t="str">
        <f>IF(I2774=0,"",I2774)</f>
        <v/>
      </c>
      <c r="K2774" s="62">
        <f>IF(I2774=MIN($J$2753:$J$2802),1,"")</f>
        <v>1</v>
      </c>
    </row>
    <row r="2775" spans="1:11" hidden="1" x14ac:dyDescent="0.25">
      <c r="A2775" s="56">
        <v>56</v>
      </c>
      <c r="B2775" s="57">
        <f>LOOKUP(A2775,Seznamy!$A$3:$A$27,Seznamy!$B$3:$B$27)</f>
        <v>246056</v>
      </c>
      <c r="C2775" s="58" t="str">
        <f>LOOKUP(A2775,Seznamy!$A$3:$A$27,Seznamy!$C$3:$C$27)</f>
        <v>Jítrava</v>
      </c>
      <c r="D2775" s="59">
        <f>LOOKUP(A2775,Seznamy!$A$3:$A$27,Seznamy!$E$3:$E$27)</f>
        <v>3402</v>
      </c>
      <c r="E2775" s="59">
        <f>LOOKUP(A2775,Seznamy!$A$3:$A$27,Seznamy!$H$3:$H$27)</f>
        <v>123891</v>
      </c>
      <c r="F2775" s="60">
        <f>LOOKUP(A2775,Seznamy!$A$3:$A$27,Seznamy!$J$3:$J$27)</f>
        <v>0</v>
      </c>
      <c r="G2775" s="60">
        <v>23</v>
      </c>
      <c r="H2775" s="58" t="str">
        <f>LOOKUP(G2775,'Bez dříví'!$A$35:$A$84,'Bez dříví'!$B$35:$B$84)</f>
        <v>DEBLICE - lesy s.r.o.</v>
      </c>
      <c r="I2775" s="61">
        <f t="array" ref="I2775">SUM(IF(('Bez dříví'!$A$3:$A$33=A2775)*('Bez dříví'!$D$1:$BA$1=G2775),'Bez dříví'!$D$3:$BA$33))</f>
        <v>0</v>
      </c>
      <c r="J2775" s="71" t="str">
        <f>IF(I2775=0,"",I2775)</f>
        <v/>
      </c>
      <c r="K2775" s="62">
        <f>IF(I2775=MIN($J$2753:$J$2802),1,"")</f>
        <v>1</v>
      </c>
    </row>
    <row r="2776" spans="1:11" hidden="1" x14ac:dyDescent="0.25">
      <c r="A2776" s="56">
        <v>56</v>
      </c>
      <c r="B2776" s="57">
        <f>LOOKUP(A2776,Seznamy!$A$3:$A$27,Seznamy!$B$3:$B$27)</f>
        <v>246056</v>
      </c>
      <c r="C2776" s="58" t="str">
        <f>LOOKUP(A2776,Seznamy!$A$3:$A$27,Seznamy!$C$3:$C$27)</f>
        <v>Jítrava</v>
      </c>
      <c r="D2776" s="59">
        <f>LOOKUP(A2776,Seznamy!$A$3:$A$27,Seznamy!$E$3:$E$27)</f>
        <v>3402</v>
      </c>
      <c r="E2776" s="59">
        <f>LOOKUP(A2776,Seznamy!$A$3:$A$27,Seznamy!$H$3:$H$27)</f>
        <v>123891</v>
      </c>
      <c r="F2776" s="60">
        <f>LOOKUP(A2776,Seznamy!$A$3:$A$27,Seznamy!$J$3:$J$27)</f>
        <v>0</v>
      </c>
      <c r="G2776" s="60">
        <v>24</v>
      </c>
      <c r="H2776" s="58" t="str">
        <f>LOOKUP(G2776,'Bez dříví'!$A$35:$A$84,'Bez dříví'!$B$35:$B$84)</f>
        <v>Petra spol. s r.o.</v>
      </c>
      <c r="I2776" s="61">
        <f t="array" ref="I2776">SUM(IF(('Bez dříví'!$A$3:$A$33=A2776)*('Bez dříví'!$D$1:$BA$1=G2776),'Bez dříví'!$D$3:$BA$33))</f>
        <v>0</v>
      </c>
      <c r="J2776" s="71" t="str">
        <f>IF(I2776=0,"",I2776)</f>
        <v/>
      </c>
      <c r="K2776" s="62">
        <f>IF(I2776=MIN($J$2753:$J$2802),1,"")</f>
        <v>1</v>
      </c>
    </row>
    <row r="2777" spans="1:11" hidden="1" x14ac:dyDescent="0.25">
      <c r="A2777" s="56">
        <v>56</v>
      </c>
      <c r="B2777" s="57">
        <f>LOOKUP(A2777,Seznamy!$A$3:$A$27,Seznamy!$B$3:$B$27)</f>
        <v>246056</v>
      </c>
      <c r="C2777" s="58" t="str">
        <f>LOOKUP(A2777,Seznamy!$A$3:$A$27,Seznamy!$C$3:$C$27)</f>
        <v>Jítrava</v>
      </c>
      <c r="D2777" s="59">
        <f>LOOKUP(A2777,Seznamy!$A$3:$A$27,Seznamy!$E$3:$E$27)</f>
        <v>3402</v>
      </c>
      <c r="E2777" s="59">
        <f>LOOKUP(A2777,Seznamy!$A$3:$A$27,Seznamy!$H$3:$H$27)</f>
        <v>123891</v>
      </c>
      <c r="F2777" s="60">
        <f>LOOKUP(A2777,Seznamy!$A$3:$A$27,Seznamy!$J$3:$J$27)</f>
        <v>0</v>
      </c>
      <c r="G2777" s="60">
        <v>25</v>
      </c>
      <c r="H2777" s="58" t="str">
        <f>LOOKUP(G2777,'Bez dříví'!$A$35:$A$84,'Bez dříví'!$B$35:$B$84)</f>
        <v>T.E.P.Z., s.r.o.</v>
      </c>
      <c r="I2777" s="61">
        <f t="array" ref="I2777">SUM(IF(('Bez dříví'!$A$3:$A$33=A2777)*('Bez dříví'!$D$1:$BA$1=G2777),'Bez dříví'!$D$3:$BA$33))</f>
        <v>0</v>
      </c>
      <c r="J2777" s="71" t="str">
        <f>IF(I2777=0,"",I2777)</f>
        <v/>
      </c>
      <c r="K2777" s="62">
        <f>IF(I2777=MIN($J$2753:$J$2802),1,"")</f>
        <v>1</v>
      </c>
    </row>
    <row r="2778" spans="1:11" hidden="1" x14ac:dyDescent="0.25">
      <c r="A2778" s="56">
        <v>56</v>
      </c>
      <c r="B2778" s="57">
        <f>LOOKUP(A2778,Seznamy!$A$3:$A$27,Seznamy!$B$3:$B$27)</f>
        <v>246056</v>
      </c>
      <c r="C2778" s="58" t="str">
        <f>LOOKUP(A2778,Seznamy!$A$3:$A$27,Seznamy!$C$3:$C$27)</f>
        <v>Jítrava</v>
      </c>
      <c r="D2778" s="59">
        <f>LOOKUP(A2778,Seznamy!$A$3:$A$27,Seznamy!$E$3:$E$27)</f>
        <v>3402</v>
      </c>
      <c r="E2778" s="59">
        <f>LOOKUP(A2778,Seznamy!$A$3:$A$27,Seznamy!$H$3:$H$27)</f>
        <v>123891</v>
      </c>
      <c r="F2778" s="60">
        <f>LOOKUP(A2778,Seznamy!$A$3:$A$27,Seznamy!$J$3:$J$27)</f>
        <v>0</v>
      </c>
      <c r="G2778" s="60">
        <v>26</v>
      </c>
      <c r="H2778" s="58" t="str">
        <f>LOOKUP(G2778,'Bez dříví'!$A$35:$A$84,'Bez dříví'!$B$35:$B$84)</f>
        <v>GIRAFFE BUILDINGS s.r.o.</v>
      </c>
      <c r="I2778" s="61">
        <f t="array" ref="I2778">SUM(IF(('Bez dříví'!$A$3:$A$33=A2778)*('Bez dříví'!$D$1:$BA$1=G2778),'Bez dříví'!$D$3:$BA$33))</f>
        <v>0</v>
      </c>
      <c r="J2778" s="71" t="str">
        <f>IF(I2778=0,"",I2778)</f>
        <v/>
      </c>
      <c r="K2778" s="62">
        <f>IF(I2778=MIN($J$2753:$J$2802),1,"")</f>
        <v>1</v>
      </c>
    </row>
    <row r="2779" spans="1:11" hidden="1" x14ac:dyDescent="0.25">
      <c r="A2779" s="56">
        <v>56</v>
      </c>
      <c r="B2779" s="57">
        <f>LOOKUP(A2779,Seznamy!$A$3:$A$27,Seznamy!$B$3:$B$27)</f>
        <v>246056</v>
      </c>
      <c r="C2779" s="58" t="str">
        <f>LOOKUP(A2779,Seznamy!$A$3:$A$27,Seznamy!$C$3:$C$27)</f>
        <v>Jítrava</v>
      </c>
      <c r="D2779" s="59">
        <f>LOOKUP(A2779,Seznamy!$A$3:$A$27,Seznamy!$E$3:$E$27)</f>
        <v>3402</v>
      </c>
      <c r="E2779" s="59">
        <f>LOOKUP(A2779,Seznamy!$A$3:$A$27,Seznamy!$H$3:$H$27)</f>
        <v>123891</v>
      </c>
      <c r="F2779" s="60">
        <f>LOOKUP(A2779,Seznamy!$A$3:$A$27,Seznamy!$J$3:$J$27)</f>
        <v>0</v>
      </c>
      <c r="G2779" s="60">
        <v>27</v>
      </c>
      <c r="H2779" s="58" t="str">
        <f>LOOKUP(G2779,'Bez dříví'!$A$35:$A$84,'Bez dříví'!$B$35:$B$84)</f>
        <v>Lesní společnost Ledeč nad Sázavou, a.s.</v>
      </c>
      <c r="I2779" s="61">
        <f t="array" ref="I2779">SUM(IF(('Bez dříví'!$A$3:$A$33=A2779)*('Bez dříví'!$D$1:$BA$1=G2779),'Bez dříví'!$D$3:$BA$33))</f>
        <v>0</v>
      </c>
      <c r="J2779" s="71" t="str">
        <f>IF(I2779=0,"",I2779)</f>
        <v/>
      </c>
      <c r="K2779" s="62">
        <f>IF(I2779=MIN($J$2753:$J$2802),1,"")</f>
        <v>1</v>
      </c>
    </row>
    <row r="2780" spans="1:11" hidden="1" x14ac:dyDescent="0.25">
      <c r="A2780" s="56">
        <v>56</v>
      </c>
      <c r="B2780" s="57">
        <f>LOOKUP(A2780,Seznamy!$A$3:$A$27,Seznamy!$B$3:$B$27)</f>
        <v>246056</v>
      </c>
      <c r="C2780" s="58" t="str">
        <f>LOOKUP(A2780,Seznamy!$A$3:$A$27,Seznamy!$C$3:$C$27)</f>
        <v>Jítrava</v>
      </c>
      <c r="D2780" s="59">
        <f>LOOKUP(A2780,Seznamy!$A$3:$A$27,Seznamy!$E$3:$E$27)</f>
        <v>3402</v>
      </c>
      <c r="E2780" s="59">
        <f>LOOKUP(A2780,Seznamy!$A$3:$A$27,Seznamy!$H$3:$H$27)</f>
        <v>123891</v>
      </c>
      <c r="F2780" s="60">
        <f>LOOKUP(A2780,Seznamy!$A$3:$A$27,Seznamy!$J$3:$J$27)</f>
        <v>0</v>
      </c>
      <c r="G2780" s="60">
        <v>28</v>
      </c>
      <c r="H2780" s="58" t="str">
        <f>LOOKUP(G2780,'Bez dříví'!$A$35:$A$84,'Bez dříví'!$B$35:$B$84)</f>
        <v>Pradědský lesní závod, a.s.</v>
      </c>
      <c r="I2780" s="61">
        <f t="array" ref="I2780">SUM(IF(('Bez dříví'!$A$3:$A$33=A2780)*('Bez dříví'!$D$1:$BA$1=G2780),'Bez dříví'!$D$3:$BA$33))</f>
        <v>0</v>
      </c>
      <c r="J2780" s="71" t="str">
        <f>IF(I2780=0,"",I2780)</f>
        <v/>
      </c>
      <c r="K2780" s="62">
        <f>IF(I2780=MIN($J$2753:$J$2802),1,"")</f>
        <v>1</v>
      </c>
    </row>
    <row r="2781" spans="1:11" hidden="1" x14ac:dyDescent="0.25">
      <c r="A2781" s="56">
        <v>56</v>
      </c>
      <c r="B2781" s="57">
        <f>LOOKUP(A2781,Seznamy!$A$3:$A$27,Seznamy!$B$3:$B$27)</f>
        <v>246056</v>
      </c>
      <c r="C2781" s="58" t="str">
        <f>LOOKUP(A2781,Seznamy!$A$3:$A$27,Seznamy!$C$3:$C$27)</f>
        <v>Jítrava</v>
      </c>
      <c r="D2781" s="59">
        <f>LOOKUP(A2781,Seznamy!$A$3:$A$27,Seznamy!$E$3:$E$27)</f>
        <v>3402</v>
      </c>
      <c r="E2781" s="59">
        <f>LOOKUP(A2781,Seznamy!$A$3:$A$27,Seznamy!$H$3:$H$27)</f>
        <v>123891</v>
      </c>
      <c r="F2781" s="60">
        <f>LOOKUP(A2781,Seznamy!$A$3:$A$27,Seznamy!$J$3:$J$27)</f>
        <v>0</v>
      </c>
      <c r="G2781" s="60">
        <v>29</v>
      </c>
      <c r="H2781" s="58" t="str">
        <f>LOOKUP(G2781,'Bez dříví'!$A$35:$A$84,'Bez dříví'!$B$35:$B$84)</f>
        <v>Královské lesy s.r.o.</v>
      </c>
      <c r="I2781" s="61">
        <f t="array" ref="I2781">SUM(IF(('Bez dříví'!$A$3:$A$33=A2781)*('Bez dříví'!$D$1:$BA$1=G2781),'Bez dříví'!$D$3:$BA$33))</f>
        <v>0</v>
      </c>
      <c r="J2781" s="71" t="str">
        <f>IF(I2781=0,"",I2781)</f>
        <v/>
      </c>
      <c r="K2781" s="62">
        <f>IF(I2781=MIN($J$2753:$J$2802),1,"")</f>
        <v>1</v>
      </c>
    </row>
    <row r="2782" spans="1:11" hidden="1" x14ac:dyDescent="0.25">
      <c r="A2782" s="56">
        <v>56</v>
      </c>
      <c r="B2782" s="57">
        <f>LOOKUP(A2782,Seznamy!$A$3:$A$27,Seznamy!$B$3:$B$27)</f>
        <v>246056</v>
      </c>
      <c r="C2782" s="58" t="str">
        <f>LOOKUP(A2782,Seznamy!$A$3:$A$27,Seznamy!$C$3:$C$27)</f>
        <v>Jítrava</v>
      </c>
      <c r="D2782" s="59">
        <f>LOOKUP(A2782,Seznamy!$A$3:$A$27,Seznamy!$E$3:$E$27)</f>
        <v>3402</v>
      </c>
      <c r="E2782" s="59">
        <f>LOOKUP(A2782,Seznamy!$A$3:$A$27,Seznamy!$H$3:$H$27)</f>
        <v>123891</v>
      </c>
      <c r="F2782" s="60">
        <f>LOOKUP(A2782,Seznamy!$A$3:$A$27,Seznamy!$J$3:$J$27)</f>
        <v>0</v>
      </c>
      <c r="G2782" s="60">
        <v>30</v>
      </c>
      <c r="H2782" s="58" t="str">
        <f>LOOKUP(G2782,'Bez dříví'!$A$35:$A$84,'Bez dříví'!$B$35:$B$84)</f>
        <v>Jihozápadní dřevařská a.s.</v>
      </c>
      <c r="I2782" s="61">
        <f t="array" ref="I2782">SUM(IF(('Bez dříví'!$A$3:$A$33=A2782)*('Bez dříví'!$D$1:$BA$1=G2782),'Bez dříví'!$D$3:$BA$33))</f>
        <v>0</v>
      </c>
      <c r="J2782" s="71" t="str">
        <f>IF(I2782=0,"",I2782)</f>
        <v/>
      </c>
      <c r="K2782" s="62">
        <f>IF(I2782=MIN($J$2753:$J$2802),1,"")</f>
        <v>1</v>
      </c>
    </row>
    <row r="2783" spans="1:11" hidden="1" x14ac:dyDescent="0.25">
      <c r="A2783" s="56">
        <v>56</v>
      </c>
      <c r="B2783" s="57">
        <f>LOOKUP(A2783,Seznamy!$A$3:$A$27,Seznamy!$B$3:$B$27)</f>
        <v>246056</v>
      </c>
      <c r="C2783" s="58" t="str">
        <f>LOOKUP(A2783,Seznamy!$A$3:$A$27,Seznamy!$C$3:$C$27)</f>
        <v>Jítrava</v>
      </c>
      <c r="D2783" s="59">
        <f>LOOKUP(A2783,Seznamy!$A$3:$A$27,Seznamy!$E$3:$E$27)</f>
        <v>3402</v>
      </c>
      <c r="E2783" s="59">
        <f>LOOKUP(A2783,Seznamy!$A$3:$A$27,Seznamy!$H$3:$H$27)</f>
        <v>123891</v>
      </c>
      <c r="F2783" s="60">
        <f>LOOKUP(A2783,Seznamy!$A$3:$A$27,Seznamy!$J$3:$J$27)</f>
        <v>0</v>
      </c>
      <c r="G2783" s="60">
        <v>31</v>
      </c>
      <c r="H2783" s="58">
        <f>LOOKUP(G2783,'Bez dříví'!$A$35:$A$84,'Bez dříví'!$B$35:$B$84)</f>
        <v>0</v>
      </c>
      <c r="I2783" s="61">
        <f t="array" ref="I2783">SUM(IF(('Bez dříví'!$A$3:$A$33=A2783)*('Bez dříví'!$D$1:$BA$1=G2783),'Bez dříví'!$D$3:$BA$33))</f>
        <v>0</v>
      </c>
      <c r="J2783" s="71" t="str">
        <f>IF(I2783=0,"",I2783)</f>
        <v/>
      </c>
      <c r="K2783" s="62">
        <f>IF(I2783=MIN($J$2753:$J$2802),1,"")</f>
        <v>1</v>
      </c>
    </row>
    <row r="2784" spans="1:11" hidden="1" x14ac:dyDescent="0.25">
      <c r="A2784" s="56">
        <v>56</v>
      </c>
      <c r="B2784" s="57">
        <f>LOOKUP(A2784,Seznamy!$A$3:$A$27,Seznamy!$B$3:$B$27)</f>
        <v>246056</v>
      </c>
      <c r="C2784" s="58" t="str">
        <f>LOOKUP(A2784,Seznamy!$A$3:$A$27,Seznamy!$C$3:$C$27)</f>
        <v>Jítrava</v>
      </c>
      <c r="D2784" s="59">
        <f>LOOKUP(A2784,Seznamy!$A$3:$A$27,Seznamy!$E$3:$E$27)</f>
        <v>3402</v>
      </c>
      <c r="E2784" s="59">
        <f>LOOKUP(A2784,Seznamy!$A$3:$A$27,Seznamy!$H$3:$H$27)</f>
        <v>123891</v>
      </c>
      <c r="F2784" s="60">
        <f>LOOKUP(A2784,Seznamy!$A$3:$A$27,Seznamy!$J$3:$J$27)</f>
        <v>0</v>
      </c>
      <c r="G2784" s="60">
        <v>32</v>
      </c>
      <c r="H2784" s="58">
        <f>LOOKUP(G2784,'Bez dříví'!$A$35:$A$84,'Bez dříví'!$B$35:$B$84)</f>
        <v>0</v>
      </c>
      <c r="I2784" s="61">
        <f t="array" ref="I2784">SUM(IF(('Bez dříví'!$A$3:$A$33=A2784)*('Bez dříví'!$D$1:$BA$1=G2784),'Bez dříví'!$D$3:$BA$33))</f>
        <v>0</v>
      </c>
      <c r="J2784" s="71" t="str">
        <f>IF(I2784=0,"",I2784)</f>
        <v/>
      </c>
      <c r="K2784" s="62">
        <f>IF(I2784=MIN($J$2753:$J$2802),1,"")</f>
        <v>1</v>
      </c>
    </row>
    <row r="2785" spans="1:11" hidden="1" x14ac:dyDescent="0.25">
      <c r="A2785" s="56">
        <v>56</v>
      </c>
      <c r="B2785" s="57">
        <f>LOOKUP(A2785,Seznamy!$A$3:$A$27,Seznamy!$B$3:$B$27)</f>
        <v>246056</v>
      </c>
      <c r="C2785" s="58" t="str">
        <f>LOOKUP(A2785,Seznamy!$A$3:$A$27,Seznamy!$C$3:$C$27)</f>
        <v>Jítrava</v>
      </c>
      <c r="D2785" s="59">
        <f>LOOKUP(A2785,Seznamy!$A$3:$A$27,Seznamy!$E$3:$E$27)</f>
        <v>3402</v>
      </c>
      <c r="E2785" s="59">
        <f>LOOKUP(A2785,Seznamy!$A$3:$A$27,Seznamy!$H$3:$H$27)</f>
        <v>123891</v>
      </c>
      <c r="F2785" s="60">
        <f>LOOKUP(A2785,Seznamy!$A$3:$A$27,Seznamy!$J$3:$J$27)</f>
        <v>0</v>
      </c>
      <c r="G2785" s="60">
        <v>33</v>
      </c>
      <c r="H2785" s="58">
        <f>LOOKUP(G2785,'Bez dříví'!$A$35:$A$84,'Bez dříví'!$B$35:$B$84)</f>
        <v>0</v>
      </c>
      <c r="I2785" s="61">
        <f t="array" ref="I2785">SUM(IF(('Bez dříví'!$A$3:$A$33=A2785)*('Bez dříví'!$D$1:$BA$1=G2785),'Bez dříví'!$D$3:$BA$33))</f>
        <v>0</v>
      </c>
      <c r="J2785" s="71" t="str">
        <f>IF(I2785=0,"",I2785)</f>
        <v/>
      </c>
      <c r="K2785" s="62">
        <f>IF(I2785=MIN($J$2753:$J$2802),1,"")</f>
        <v>1</v>
      </c>
    </row>
    <row r="2786" spans="1:11" hidden="1" x14ac:dyDescent="0.25">
      <c r="A2786" s="56">
        <v>56</v>
      </c>
      <c r="B2786" s="57">
        <f>LOOKUP(A2786,Seznamy!$A$3:$A$27,Seznamy!$B$3:$B$27)</f>
        <v>246056</v>
      </c>
      <c r="C2786" s="58" t="str">
        <f>LOOKUP(A2786,Seznamy!$A$3:$A$27,Seznamy!$C$3:$C$27)</f>
        <v>Jítrava</v>
      </c>
      <c r="D2786" s="59">
        <f>LOOKUP(A2786,Seznamy!$A$3:$A$27,Seznamy!$E$3:$E$27)</f>
        <v>3402</v>
      </c>
      <c r="E2786" s="59">
        <f>LOOKUP(A2786,Seznamy!$A$3:$A$27,Seznamy!$H$3:$H$27)</f>
        <v>123891</v>
      </c>
      <c r="F2786" s="60">
        <f>LOOKUP(A2786,Seznamy!$A$3:$A$27,Seznamy!$J$3:$J$27)</f>
        <v>0</v>
      </c>
      <c r="G2786" s="60">
        <v>34</v>
      </c>
      <c r="H2786" s="58">
        <f>LOOKUP(G2786,'Bez dříví'!$A$35:$A$84,'Bez dříví'!$B$35:$B$84)</f>
        <v>0</v>
      </c>
      <c r="I2786" s="61">
        <f t="array" ref="I2786">SUM(IF(('Bez dříví'!$A$3:$A$33=A2786)*('Bez dříví'!$D$1:$BA$1=G2786),'Bez dříví'!$D$3:$BA$33))</f>
        <v>0</v>
      </c>
      <c r="J2786" s="71" t="str">
        <f>IF(I2786=0,"",I2786)</f>
        <v/>
      </c>
      <c r="K2786" s="62">
        <f>IF(I2786=MIN($J$2753:$J$2802),1,"")</f>
        <v>1</v>
      </c>
    </row>
    <row r="2787" spans="1:11" hidden="1" x14ac:dyDescent="0.25">
      <c r="A2787" s="56">
        <v>56</v>
      </c>
      <c r="B2787" s="57">
        <f>LOOKUP(A2787,Seznamy!$A$3:$A$27,Seznamy!$B$3:$B$27)</f>
        <v>246056</v>
      </c>
      <c r="C2787" s="58" t="str">
        <f>LOOKUP(A2787,Seznamy!$A$3:$A$27,Seznamy!$C$3:$C$27)</f>
        <v>Jítrava</v>
      </c>
      <c r="D2787" s="59">
        <f>LOOKUP(A2787,Seznamy!$A$3:$A$27,Seznamy!$E$3:$E$27)</f>
        <v>3402</v>
      </c>
      <c r="E2787" s="59">
        <f>LOOKUP(A2787,Seznamy!$A$3:$A$27,Seznamy!$H$3:$H$27)</f>
        <v>123891</v>
      </c>
      <c r="F2787" s="60">
        <f>LOOKUP(A2787,Seznamy!$A$3:$A$27,Seznamy!$J$3:$J$27)</f>
        <v>0</v>
      </c>
      <c r="G2787" s="60">
        <v>35</v>
      </c>
      <c r="H2787" s="58">
        <f>LOOKUP(G2787,'Bez dříví'!$A$35:$A$84,'Bez dříví'!$B$35:$B$84)</f>
        <v>0</v>
      </c>
      <c r="I2787" s="61">
        <f t="array" ref="I2787">SUM(IF(('Bez dříví'!$A$3:$A$33=A2787)*('Bez dříví'!$D$1:$BA$1=G2787),'Bez dříví'!$D$3:$BA$33))</f>
        <v>0</v>
      </c>
      <c r="J2787" s="71" t="str">
        <f>IF(I2787=0,"",I2787)</f>
        <v/>
      </c>
      <c r="K2787" s="62">
        <f>IF(I2787=MIN($J$2753:$J$2802),1,"")</f>
        <v>1</v>
      </c>
    </row>
    <row r="2788" spans="1:11" hidden="1" x14ac:dyDescent="0.25">
      <c r="A2788" s="56">
        <v>56</v>
      </c>
      <c r="B2788" s="57">
        <f>LOOKUP(A2788,Seznamy!$A$3:$A$27,Seznamy!$B$3:$B$27)</f>
        <v>246056</v>
      </c>
      <c r="C2788" s="58" t="str">
        <f>LOOKUP(A2788,Seznamy!$A$3:$A$27,Seznamy!$C$3:$C$27)</f>
        <v>Jítrava</v>
      </c>
      <c r="D2788" s="59">
        <f>LOOKUP(A2788,Seznamy!$A$3:$A$27,Seznamy!$E$3:$E$27)</f>
        <v>3402</v>
      </c>
      <c r="E2788" s="59">
        <f>LOOKUP(A2788,Seznamy!$A$3:$A$27,Seznamy!$H$3:$H$27)</f>
        <v>123891</v>
      </c>
      <c r="F2788" s="60">
        <f>LOOKUP(A2788,Seznamy!$A$3:$A$27,Seznamy!$J$3:$J$27)</f>
        <v>0</v>
      </c>
      <c r="G2788" s="60">
        <v>36</v>
      </c>
      <c r="H2788" s="58">
        <f>LOOKUP(G2788,'Bez dříví'!$A$35:$A$84,'Bez dříví'!$B$35:$B$84)</f>
        <v>0</v>
      </c>
      <c r="I2788" s="61">
        <f t="array" ref="I2788">SUM(IF(('Bez dříví'!$A$3:$A$33=A2788)*('Bez dříví'!$D$1:$BA$1=G2788),'Bez dříví'!$D$3:$BA$33))</f>
        <v>0</v>
      </c>
      <c r="J2788" s="71" t="str">
        <f>IF(I2788=0,"",I2788)</f>
        <v/>
      </c>
      <c r="K2788" s="62">
        <f>IF(I2788=MIN($J$2753:$J$2802),1,"")</f>
        <v>1</v>
      </c>
    </row>
    <row r="2789" spans="1:11" hidden="1" x14ac:dyDescent="0.25">
      <c r="A2789" s="56">
        <v>56</v>
      </c>
      <c r="B2789" s="57">
        <f>LOOKUP(A2789,Seznamy!$A$3:$A$27,Seznamy!$B$3:$B$27)</f>
        <v>246056</v>
      </c>
      <c r="C2789" s="58" t="str">
        <f>LOOKUP(A2789,Seznamy!$A$3:$A$27,Seznamy!$C$3:$C$27)</f>
        <v>Jítrava</v>
      </c>
      <c r="D2789" s="59">
        <f>LOOKUP(A2789,Seznamy!$A$3:$A$27,Seznamy!$E$3:$E$27)</f>
        <v>3402</v>
      </c>
      <c r="E2789" s="59">
        <f>LOOKUP(A2789,Seznamy!$A$3:$A$27,Seznamy!$H$3:$H$27)</f>
        <v>123891</v>
      </c>
      <c r="F2789" s="60">
        <f>LOOKUP(A2789,Seznamy!$A$3:$A$27,Seznamy!$J$3:$J$27)</f>
        <v>0</v>
      </c>
      <c r="G2789" s="60">
        <v>37</v>
      </c>
      <c r="H2789" s="58">
        <f>LOOKUP(G2789,'Bez dříví'!$A$35:$A$84,'Bez dříví'!$B$35:$B$84)</f>
        <v>0</v>
      </c>
      <c r="I2789" s="61">
        <f t="array" ref="I2789">SUM(IF(('Bez dříví'!$A$3:$A$33=A2789)*('Bez dříví'!$D$1:$BA$1=G2789),'Bez dříví'!$D$3:$BA$33))</f>
        <v>0</v>
      </c>
      <c r="J2789" s="71" t="str">
        <f>IF(I2789=0,"",I2789)</f>
        <v/>
      </c>
      <c r="K2789" s="62">
        <f>IF(I2789=MIN($J$2753:$J$2802),1,"")</f>
        <v>1</v>
      </c>
    </row>
    <row r="2790" spans="1:11" hidden="1" x14ac:dyDescent="0.25">
      <c r="A2790" s="56">
        <v>56</v>
      </c>
      <c r="B2790" s="57">
        <f>LOOKUP(A2790,Seznamy!$A$3:$A$27,Seznamy!$B$3:$B$27)</f>
        <v>246056</v>
      </c>
      <c r="C2790" s="58" t="str">
        <f>LOOKUP(A2790,Seznamy!$A$3:$A$27,Seznamy!$C$3:$C$27)</f>
        <v>Jítrava</v>
      </c>
      <c r="D2790" s="59">
        <f>LOOKUP(A2790,Seznamy!$A$3:$A$27,Seznamy!$E$3:$E$27)</f>
        <v>3402</v>
      </c>
      <c r="E2790" s="59">
        <f>LOOKUP(A2790,Seznamy!$A$3:$A$27,Seznamy!$H$3:$H$27)</f>
        <v>123891</v>
      </c>
      <c r="F2790" s="60">
        <f>LOOKUP(A2790,Seznamy!$A$3:$A$27,Seznamy!$J$3:$J$27)</f>
        <v>0</v>
      </c>
      <c r="G2790" s="60">
        <v>38</v>
      </c>
      <c r="H2790" s="58">
        <f>LOOKUP(G2790,'Bez dříví'!$A$35:$A$84,'Bez dříví'!$B$35:$B$84)</f>
        <v>0</v>
      </c>
      <c r="I2790" s="61">
        <f t="array" ref="I2790">SUM(IF(('Bez dříví'!$A$3:$A$33=A2790)*('Bez dříví'!$D$1:$BA$1=G2790),'Bez dříví'!$D$3:$BA$33))</f>
        <v>0</v>
      </c>
      <c r="J2790" s="71" t="str">
        <f>IF(I2790=0,"",I2790)</f>
        <v/>
      </c>
      <c r="K2790" s="62">
        <f>IF(I2790=MIN($J$2753:$J$2802),1,"")</f>
        <v>1</v>
      </c>
    </row>
    <row r="2791" spans="1:11" hidden="1" x14ac:dyDescent="0.25">
      <c r="A2791" s="56">
        <v>56</v>
      </c>
      <c r="B2791" s="57">
        <f>LOOKUP(A2791,Seznamy!$A$3:$A$27,Seznamy!$B$3:$B$27)</f>
        <v>246056</v>
      </c>
      <c r="C2791" s="58" t="str">
        <f>LOOKUP(A2791,Seznamy!$A$3:$A$27,Seznamy!$C$3:$C$27)</f>
        <v>Jítrava</v>
      </c>
      <c r="D2791" s="59">
        <f>LOOKUP(A2791,Seznamy!$A$3:$A$27,Seznamy!$E$3:$E$27)</f>
        <v>3402</v>
      </c>
      <c r="E2791" s="59">
        <f>LOOKUP(A2791,Seznamy!$A$3:$A$27,Seznamy!$H$3:$H$27)</f>
        <v>123891</v>
      </c>
      <c r="F2791" s="60">
        <f>LOOKUP(A2791,Seznamy!$A$3:$A$27,Seznamy!$J$3:$J$27)</f>
        <v>0</v>
      </c>
      <c r="G2791" s="60">
        <v>39</v>
      </c>
      <c r="H2791" s="58">
        <f>LOOKUP(G2791,'Bez dříví'!$A$35:$A$84,'Bez dříví'!$B$35:$B$84)</f>
        <v>0</v>
      </c>
      <c r="I2791" s="61">
        <f t="array" ref="I2791">SUM(IF(('Bez dříví'!$A$3:$A$33=A2791)*('Bez dříví'!$D$1:$BA$1=G2791),'Bez dříví'!$D$3:$BA$33))</f>
        <v>0</v>
      </c>
      <c r="J2791" s="71" t="str">
        <f>IF(I2791=0,"",I2791)</f>
        <v/>
      </c>
      <c r="K2791" s="62">
        <f>IF(I2791=MIN($J$2753:$J$2802),1,"")</f>
        <v>1</v>
      </c>
    </row>
    <row r="2792" spans="1:11" hidden="1" x14ac:dyDescent="0.25">
      <c r="A2792" s="56">
        <v>56</v>
      </c>
      <c r="B2792" s="57">
        <f>LOOKUP(A2792,Seznamy!$A$3:$A$27,Seznamy!$B$3:$B$27)</f>
        <v>246056</v>
      </c>
      <c r="C2792" s="58" t="str">
        <f>LOOKUP(A2792,Seznamy!$A$3:$A$27,Seznamy!$C$3:$C$27)</f>
        <v>Jítrava</v>
      </c>
      <c r="D2792" s="59">
        <f>LOOKUP(A2792,Seznamy!$A$3:$A$27,Seznamy!$E$3:$E$27)</f>
        <v>3402</v>
      </c>
      <c r="E2792" s="59">
        <f>LOOKUP(A2792,Seznamy!$A$3:$A$27,Seznamy!$H$3:$H$27)</f>
        <v>123891</v>
      </c>
      <c r="F2792" s="60">
        <f>LOOKUP(A2792,Seznamy!$A$3:$A$27,Seznamy!$J$3:$J$27)</f>
        <v>0</v>
      </c>
      <c r="G2792" s="60">
        <v>40</v>
      </c>
      <c r="H2792" s="58">
        <f>LOOKUP(G2792,'Bez dříví'!$A$35:$A$84,'Bez dříví'!$B$35:$B$84)</f>
        <v>0</v>
      </c>
      <c r="I2792" s="61">
        <f t="array" ref="I2792">SUM(IF(('Bez dříví'!$A$3:$A$33=A2792)*('Bez dříví'!$D$1:$BA$1=G2792),'Bez dříví'!$D$3:$BA$33))</f>
        <v>0</v>
      </c>
      <c r="J2792" s="71" t="str">
        <f>IF(I2792=0,"",I2792)</f>
        <v/>
      </c>
      <c r="K2792" s="62">
        <f>IF(I2792=MIN($J$2753:$J$2802),1,"")</f>
        <v>1</v>
      </c>
    </row>
    <row r="2793" spans="1:11" hidden="1" x14ac:dyDescent="0.25">
      <c r="A2793" s="56">
        <v>56</v>
      </c>
      <c r="B2793" s="57">
        <f>LOOKUP(A2793,Seznamy!$A$3:$A$27,Seznamy!$B$3:$B$27)</f>
        <v>246056</v>
      </c>
      <c r="C2793" s="58" t="str">
        <f>LOOKUP(A2793,Seznamy!$A$3:$A$27,Seznamy!$C$3:$C$27)</f>
        <v>Jítrava</v>
      </c>
      <c r="D2793" s="59">
        <f>LOOKUP(A2793,Seznamy!$A$3:$A$27,Seznamy!$E$3:$E$27)</f>
        <v>3402</v>
      </c>
      <c r="E2793" s="59">
        <f>LOOKUP(A2793,Seznamy!$A$3:$A$27,Seznamy!$H$3:$H$27)</f>
        <v>123891</v>
      </c>
      <c r="F2793" s="60">
        <f>LOOKUP(A2793,Seznamy!$A$3:$A$27,Seznamy!$J$3:$J$27)</f>
        <v>0</v>
      </c>
      <c r="G2793" s="60">
        <v>41</v>
      </c>
      <c r="H2793" s="58">
        <f>LOOKUP(G2793,'Bez dříví'!$A$35:$A$84,'Bez dříví'!$B$35:$B$84)</f>
        <v>0</v>
      </c>
      <c r="I2793" s="61">
        <f t="array" ref="I2793">SUM(IF(('Bez dříví'!$A$3:$A$33=A2793)*('Bez dříví'!$D$1:$BA$1=G2793),'Bez dříví'!$D$3:$BA$33))</f>
        <v>0</v>
      </c>
      <c r="J2793" s="71" t="str">
        <f>IF(I2793=0,"",I2793)</f>
        <v/>
      </c>
      <c r="K2793" s="62">
        <f>IF(I2793=MIN($J$2753:$J$2802),1,"")</f>
        <v>1</v>
      </c>
    </row>
    <row r="2794" spans="1:11" hidden="1" x14ac:dyDescent="0.25">
      <c r="A2794" s="56">
        <v>56</v>
      </c>
      <c r="B2794" s="57">
        <f>LOOKUP(A2794,Seznamy!$A$3:$A$27,Seznamy!$B$3:$B$27)</f>
        <v>246056</v>
      </c>
      <c r="C2794" s="58" t="str">
        <f>LOOKUP(A2794,Seznamy!$A$3:$A$27,Seznamy!$C$3:$C$27)</f>
        <v>Jítrava</v>
      </c>
      <c r="D2794" s="59">
        <f>LOOKUP(A2794,Seznamy!$A$3:$A$27,Seznamy!$E$3:$E$27)</f>
        <v>3402</v>
      </c>
      <c r="E2794" s="59">
        <f>LOOKUP(A2794,Seznamy!$A$3:$A$27,Seznamy!$H$3:$H$27)</f>
        <v>123891</v>
      </c>
      <c r="F2794" s="60">
        <f>LOOKUP(A2794,Seznamy!$A$3:$A$27,Seznamy!$J$3:$J$27)</f>
        <v>0</v>
      </c>
      <c r="G2794" s="60">
        <v>42</v>
      </c>
      <c r="H2794" s="58">
        <f>LOOKUP(G2794,'Bez dříví'!$A$35:$A$84,'Bez dříví'!$B$35:$B$84)</f>
        <v>0</v>
      </c>
      <c r="I2794" s="61">
        <f t="array" ref="I2794">SUM(IF(('Bez dříví'!$A$3:$A$33=A2794)*('Bez dříví'!$D$1:$BA$1=G2794),'Bez dříví'!$D$3:$BA$33))</f>
        <v>0</v>
      </c>
      <c r="J2794" s="71" t="str">
        <f>IF(I2794=0,"",I2794)</f>
        <v/>
      </c>
      <c r="K2794" s="62">
        <f>IF(I2794=MIN($J$2753:$J$2802),1,"")</f>
        <v>1</v>
      </c>
    </row>
    <row r="2795" spans="1:11" hidden="1" x14ac:dyDescent="0.25">
      <c r="A2795" s="56">
        <v>56</v>
      </c>
      <c r="B2795" s="57">
        <f>LOOKUP(A2795,Seznamy!$A$3:$A$27,Seznamy!$B$3:$B$27)</f>
        <v>246056</v>
      </c>
      <c r="C2795" s="58" t="str">
        <f>LOOKUP(A2795,Seznamy!$A$3:$A$27,Seznamy!$C$3:$C$27)</f>
        <v>Jítrava</v>
      </c>
      <c r="D2795" s="59">
        <f>LOOKUP(A2795,Seznamy!$A$3:$A$27,Seznamy!$E$3:$E$27)</f>
        <v>3402</v>
      </c>
      <c r="E2795" s="59">
        <f>LOOKUP(A2795,Seznamy!$A$3:$A$27,Seznamy!$H$3:$H$27)</f>
        <v>123891</v>
      </c>
      <c r="F2795" s="60">
        <f>LOOKUP(A2795,Seznamy!$A$3:$A$27,Seznamy!$J$3:$J$27)</f>
        <v>0</v>
      </c>
      <c r="G2795" s="60">
        <v>43</v>
      </c>
      <c r="H2795" s="58">
        <f>LOOKUP(G2795,'Bez dříví'!$A$35:$A$84,'Bez dříví'!$B$35:$B$84)</f>
        <v>0</v>
      </c>
      <c r="I2795" s="61">
        <f t="array" ref="I2795">SUM(IF(('Bez dříví'!$A$3:$A$33=A2795)*('Bez dříví'!$D$1:$BA$1=G2795),'Bez dříví'!$D$3:$BA$33))</f>
        <v>0</v>
      </c>
      <c r="J2795" s="71" t="str">
        <f>IF(I2795=0,"",I2795)</f>
        <v/>
      </c>
      <c r="K2795" s="62">
        <f>IF(I2795=MIN($J$2753:$J$2802),1,"")</f>
        <v>1</v>
      </c>
    </row>
    <row r="2796" spans="1:11" hidden="1" x14ac:dyDescent="0.25">
      <c r="A2796" s="56">
        <v>56</v>
      </c>
      <c r="B2796" s="57">
        <f>LOOKUP(A2796,Seznamy!$A$3:$A$27,Seznamy!$B$3:$B$27)</f>
        <v>246056</v>
      </c>
      <c r="C2796" s="58" t="str">
        <f>LOOKUP(A2796,Seznamy!$A$3:$A$27,Seznamy!$C$3:$C$27)</f>
        <v>Jítrava</v>
      </c>
      <c r="D2796" s="59">
        <f>LOOKUP(A2796,Seznamy!$A$3:$A$27,Seznamy!$E$3:$E$27)</f>
        <v>3402</v>
      </c>
      <c r="E2796" s="59">
        <f>LOOKUP(A2796,Seznamy!$A$3:$A$27,Seznamy!$H$3:$H$27)</f>
        <v>123891</v>
      </c>
      <c r="F2796" s="60">
        <f>LOOKUP(A2796,Seznamy!$A$3:$A$27,Seznamy!$J$3:$J$27)</f>
        <v>0</v>
      </c>
      <c r="G2796" s="60">
        <v>44</v>
      </c>
      <c r="H2796" s="58">
        <f>LOOKUP(G2796,'Bez dříví'!$A$35:$A$84,'Bez dříví'!$B$35:$B$84)</f>
        <v>0</v>
      </c>
      <c r="I2796" s="61">
        <f t="array" ref="I2796">SUM(IF(('Bez dříví'!$A$3:$A$33=A2796)*('Bez dříví'!$D$1:$BA$1=G2796),'Bez dříví'!$D$3:$BA$33))</f>
        <v>0</v>
      </c>
      <c r="J2796" s="71" t="str">
        <f>IF(I2796=0,"",I2796)</f>
        <v/>
      </c>
      <c r="K2796" s="62">
        <f>IF(I2796=MIN($J$2753:$J$2802),1,"")</f>
        <v>1</v>
      </c>
    </row>
    <row r="2797" spans="1:11" hidden="1" x14ac:dyDescent="0.25">
      <c r="A2797" s="56">
        <v>56</v>
      </c>
      <c r="B2797" s="57">
        <f>LOOKUP(A2797,Seznamy!$A$3:$A$27,Seznamy!$B$3:$B$27)</f>
        <v>246056</v>
      </c>
      <c r="C2797" s="58" t="str">
        <f>LOOKUP(A2797,Seznamy!$A$3:$A$27,Seznamy!$C$3:$C$27)</f>
        <v>Jítrava</v>
      </c>
      <c r="D2797" s="59">
        <f>LOOKUP(A2797,Seznamy!$A$3:$A$27,Seznamy!$E$3:$E$27)</f>
        <v>3402</v>
      </c>
      <c r="E2797" s="59">
        <f>LOOKUP(A2797,Seznamy!$A$3:$A$27,Seznamy!$H$3:$H$27)</f>
        <v>123891</v>
      </c>
      <c r="F2797" s="60">
        <f>LOOKUP(A2797,Seznamy!$A$3:$A$27,Seznamy!$J$3:$J$27)</f>
        <v>0</v>
      </c>
      <c r="G2797" s="60">
        <v>45</v>
      </c>
      <c r="H2797" s="58">
        <f>LOOKUP(G2797,'Bez dříví'!$A$35:$A$84,'Bez dříví'!$B$35:$B$84)</f>
        <v>0</v>
      </c>
      <c r="I2797" s="61">
        <f t="array" ref="I2797">SUM(IF(('Bez dříví'!$A$3:$A$33=A2797)*('Bez dříví'!$D$1:$BA$1=G2797),'Bez dříví'!$D$3:$BA$33))</f>
        <v>0</v>
      </c>
      <c r="J2797" s="71" t="str">
        <f>IF(I2797=0,"",I2797)</f>
        <v/>
      </c>
      <c r="K2797" s="62">
        <f>IF(I2797=MIN($J$2753:$J$2802),1,"")</f>
        <v>1</v>
      </c>
    </row>
    <row r="2798" spans="1:11" hidden="1" x14ac:dyDescent="0.25">
      <c r="A2798" s="56">
        <v>56</v>
      </c>
      <c r="B2798" s="57">
        <f>LOOKUP(A2798,Seznamy!$A$3:$A$27,Seznamy!$B$3:$B$27)</f>
        <v>246056</v>
      </c>
      <c r="C2798" s="58" t="str">
        <f>LOOKUP(A2798,Seznamy!$A$3:$A$27,Seznamy!$C$3:$C$27)</f>
        <v>Jítrava</v>
      </c>
      <c r="D2798" s="59">
        <f>LOOKUP(A2798,Seznamy!$A$3:$A$27,Seznamy!$E$3:$E$27)</f>
        <v>3402</v>
      </c>
      <c r="E2798" s="59">
        <f>LOOKUP(A2798,Seznamy!$A$3:$A$27,Seznamy!$H$3:$H$27)</f>
        <v>123891</v>
      </c>
      <c r="F2798" s="60">
        <f>LOOKUP(A2798,Seznamy!$A$3:$A$27,Seznamy!$J$3:$J$27)</f>
        <v>0</v>
      </c>
      <c r="G2798" s="60">
        <v>46</v>
      </c>
      <c r="H2798" s="58">
        <f>LOOKUP(G2798,'Bez dříví'!$A$35:$A$84,'Bez dříví'!$B$35:$B$84)</f>
        <v>0</v>
      </c>
      <c r="I2798" s="61">
        <f t="array" ref="I2798">SUM(IF(('Bez dříví'!$A$3:$A$33=A2798)*('Bez dříví'!$D$1:$BA$1=G2798),'Bez dříví'!$D$3:$BA$33))</f>
        <v>0</v>
      </c>
      <c r="J2798" s="71" t="str">
        <f>IF(I2798=0,"",I2798)</f>
        <v/>
      </c>
      <c r="K2798" s="62">
        <f>IF(I2798=MIN($J$2753:$J$2802),1,"")</f>
        <v>1</v>
      </c>
    </row>
    <row r="2799" spans="1:11" hidden="1" x14ac:dyDescent="0.25">
      <c r="A2799" s="56">
        <v>56</v>
      </c>
      <c r="B2799" s="57">
        <f>LOOKUP(A2799,Seznamy!$A$3:$A$27,Seznamy!$B$3:$B$27)</f>
        <v>246056</v>
      </c>
      <c r="C2799" s="58" t="str">
        <f>LOOKUP(A2799,Seznamy!$A$3:$A$27,Seznamy!$C$3:$C$27)</f>
        <v>Jítrava</v>
      </c>
      <c r="D2799" s="59">
        <f>LOOKUP(A2799,Seznamy!$A$3:$A$27,Seznamy!$E$3:$E$27)</f>
        <v>3402</v>
      </c>
      <c r="E2799" s="59">
        <f>LOOKUP(A2799,Seznamy!$A$3:$A$27,Seznamy!$H$3:$H$27)</f>
        <v>123891</v>
      </c>
      <c r="F2799" s="60">
        <f>LOOKUP(A2799,Seznamy!$A$3:$A$27,Seznamy!$J$3:$J$27)</f>
        <v>0</v>
      </c>
      <c r="G2799" s="60">
        <v>47</v>
      </c>
      <c r="H2799" s="58">
        <f>LOOKUP(G2799,'Bez dříví'!$A$35:$A$84,'Bez dříví'!$B$35:$B$84)</f>
        <v>0</v>
      </c>
      <c r="I2799" s="61">
        <f t="array" ref="I2799">SUM(IF(('Bez dříví'!$A$3:$A$33=A2799)*('Bez dříví'!$D$1:$BA$1=G2799),'Bez dříví'!$D$3:$BA$33))</f>
        <v>0</v>
      </c>
      <c r="J2799" s="71" t="str">
        <f>IF(I2799=0,"",I2799)</f>
        <v/>
      </c>
      <c r="K2799" s="62">
        <f>IF(I2799=MIN($J$2753:$J$2802),1,"")</f>
        <v>1</v>
      </c>
    </row>
    <row r="2800" spans="1:11" hidden="1" x14ac:dyDescent="0.25">
      <c r="A2800" s="56">
        <v>56</v>
      </c>
      <c r="B2800" s="57">
        <f>LOOKUP(A2800,Seznamy!$A$3:$A$27,Seznamy!$B$3:$B$27)</f>
        <v>246056</v>
      </c>
      <c r="C2800" s="58" t="str">
        <f>LOOKUP(A2800,Seznamy!$A$3:$A$27,Seznamy!$C$3:$C$27)</f>
        <v>Jítrava</v>
      </c>
      <c r="D2800" s="59">
        <f>LOOKUP(A2800,Seznamy!$A$3:$A$27,Seznamy!$E$3:$E$27)</f>
        <v>3402</v>
      </c>
      <c r="E2800" s="59">
        <f>LOOKUP(A2800,Seznamy!$A$3:$A$27,Seznamy!$H$3:$H$27)</f>
        <v>123891</v>
      </c>
      <c r="F2800" s="60">
        <f>LOOKUP(A2800,Seznamy!$A$3:$A$27,Seznamy!$J$3:$J$27)</f>
        <v>0</v>
      </c>
      <c r="G2800" s="60">
        <v>48</v>
      </c>
      <c r="H2800" s="58">
        <f>LOOKUP(G2800,'Bez dříví'!$A$35:$A$84,'Bez dříví'!$B$35:$B$84)</f>
        <v>0</v>
      </c>
      <c r="I2800" s="61">
        <f t="array" ref="I2800">SUM(IF(('Bez dříví'!$A$3:$A$33=A2800)*('Bez dříví'!$D$1:$BA$1=G2800),'Bez dříví'!$D$3:$BA$33))</f>
        <v>0</v>
      </c>
      <c r="J2800" s="71" t="str">
        <f>IF(I2800=0,"",I2800)</f>
        <v/>
      </c>
      <c r="K2800" s="62">
        <f>IF(I2800=MIN($J$2753:$J$2802),1,"")</f>
        <v>1</v>
      </c>
    </row>
    <row r="2801" spans="1:11" hidden="1" x14ac:dyDescent="0.25">
      <c r="A2801" s="56">
        <v>56</v>
      </c>
      <c r="B2801" s="57">
        <f>LOOKUP(A2801,Seznamy!$A$3:$A$27,Seznamy!$B$3:$B$27)</f>
        <v>246056</v>
      </c>
      <c r="C2801" s="58" t="str">
        <f>LOOKUP(A2801,Seznamy!$A$3:$A$27,Seznamy!$C$3:$C$27)</f>
        <v>Jítrava</v>
      </c>
      <c r="D2801" s="59">
        <f>LOOKUP(A2801,Seznamy!$A$3:$A$27,Seznamy!$E$3:$E$27)</f>
        <v>3402</v>
      </c>
      <c r="E2801" s="59">
        <f>LOOKUP(A2801,Seznamy!$A$3:$A$27,Seznamy!$H$3:$H$27)</f>
        <v>123891</v>
      </c>
      <c r="F2801" s="60">
        <f>LOOKUP(A2801,Seznamy!$A$3:$A$27,Seznamy!$J$3:$J$27)</f>
        <v>0</v>
      </c>
      <c r="G2801" s="60">
        <v>49</v>
      </c>
      <c r="H2801" s="58">
        <f>LOOKUP(G2801,'Bez dříví'!$A$35:$A$84,'Bez dříví'!$B$35:$B$84)</f>
        <v>0</v>
      </c>
      <c r="I2801" s="61">
        <f t="array" ref="I2801">SUM(IF(('Bez dříví'!$A$3:$A$33=A2801)*('Bez dříví'!$D$1:$BA$1=G2801),'Bez dříví'!$D$3:$BA$33))</f>
        <v>0</v>
      </c>
      <c r="J2801" s="71" t="str">
        <f>IF(I2801=0,"",I2801)</f>
        <v/>
      </c>
      <c r="K2801" s="62">
        <f>IF(I2801=MIN($J$2753:$J$2802),1,"")</f>
        <v>1</v>
      </c>
    </row>
    <row r="2802" spans="1:11" hidden="1" x14ac:dyDescent="0.25">
      <c r="A2802" s="56">
        <v>56</v>
      </c>
      <c r="B2802" s="57">
        <f>LOOKUP(A2802,Seznamy!$A$3:$A$27,Seznamy!$B$3:$B$27)</f>
        <v>246056</v>
      </c>
      <c r="C2802" s="58" t="str">
        <f>LOOKUP(A2802,Seznamy!$A$3:$A$27,Seznamy!$C$3:$C$27)</f>
        <v>Jítrava</v>
      </c>
      <c r="D2802" s="59">
        <f>LOOKUP(A2802,Seznamy!$A$3:$A$27,Seznamy!$E$3:$E$27)</f>
        <v>3402</v>
      </c>
      <c r="E2802" s="59">
        <f>LOOKUP(A2802,Seznamy!$A$3:$A$27,Seznamy!$H$3:$H$27)</f>
        <v>123891</v>
      </c>
      <c r="F2802" s="60">
        <f>LOOKUP(A2802,Seznamy!$A$3:$A$27,Seznamy!$J$3:$J$27)</f>
        <v>0</v>
      </c>
      <c r="G2802" s="60">
        <v>50</v>
      </c>
      <c r="H2802" s="58">
        <f>LOOKUP(G2802,'Bez dříví'!$A$35:$A$84,'Bez dříví'!$B$35:$B$84)</f>
        <v>0</v>
      </c>
      <c r="I2802" s="61">
        <f t="array" ref="I2802">SUM(IF(('Bez dříví'!$A$3:$A$33=A2802)*('Bez dříví'!$D$1:$BA$1=G2802),'Bez dříví'!$D$3:$BA$33))</f>
        <v>0</v>
      </c>
      <c r="J2802" s="71" t="str">
        <f>IF(I2802=0,"",I2802)</f>
        <v/>
      </c>
      <c r="K2802" s="62">
        <f>IF(I2802=MIN($J$2753:$J$2802),1,"")</f>
        <v>1</v>
      </c>
    </row>
    <row r="2803" spans="1:11" hidden="1" x14ac:dyDescent="0.25">
      <c r="A2803" s="34">
        <v>57</v>
      </c>
      <c r="B2803" s="35">
        <f>LOOKUP(A2803,Seznamy!$A$3:$A$27,Seznamy!$B$3:$B$27)</f>
        <v>246056</v>
      </c>
      <c r="C2803" s="36" t="str">
        <f>LOOKUP(A2803,Seznamy!$A$3:$A$27,Seznamy!$C$3:$C$27)</f>
        <v>Jítrava</v>
      </c>
      <c r="D2803" s="37">
        <f>LOOKUP(A2803,Seznamy!$A$3:$A$27,Seznamy!$E$3:$E$27)</f>
        <v>3402</v>
      </c>
      <c r="E2803" s="37">
        <f>LOOKUP(A2803,Seznamy!$A$3:$A$27,Seznamy!$H$3:$H$27)</f>
        <v>123891</v>
      </c>
      <c r="F2803" s="38">
        <f>LOOKUP(A2803,Seznamy!$A$3:$A$27,Seznamy!$J$3:$J$27)</f>
        <v>0</v>
      </c>
      <c r="G2803" s="38">
        <v>1</v>
      </c>
      <c r="H2803" s="36" t="str">
        <f>LOOKUP(G2803,'Bez dříví'!$A$35:$A$84,'Bez dříví'!$B$35:$B$84)</f>
        <v>LESCUS Cetkovice, s.r.o.</v>
      </c>
      <c r="I2803" s="39">
        <f t="array" ref="I2803">SUM(IF(('Bez dříví'!$A$3:$A$33=A2803)*('Bez dříví'!$D$1:$BA$1=G2803),'Bez dříví'!$D$3:$BA$33))</f>
        <v>0</v>
      </c>
      <c r="J2803" s="70" t="str">
        <f>IF(I2803=0,"",I2803)</f>
        <v/>
      </c>
      <c r="K2803" s="40">
        <f>IF(I2803=MIN($J$2803:$J$2852),1,"")</f>
        <v>1</v>
      </c>
    </row>
    <row r="2804" spans="1:11" hidden="1" x14ac:dyDescent="0.25">
      <c r="A2804" s="34">
        <v>57</v>
      </c>
      <c r="B2804" s="35">
        <f>LOOKUP(A2804,Seznamy!$A$3:$A$27,Seznamy!$B$3:$B$27)</f>
        <v>246056</v>
      </c>
      <c r="C2804" s="36" t="str">
        <f>LOOKUP(A2804,Seznamy!$A$3:$A$27,Seznamy!$C$3:$C$27)</f>
        <v>Jítrava</v>
      </c>
      <c r="D2804" s="37">
        <f>LOOKUP(A2804,Seznamy!$A$3:$A$27,Seznamy!$E$3:$E$27)</f>
        <v>3402</v>
      </c>
      <c r="E2804" s="37">
        <f>LOOKUP(A2804,Seznamy!$A$3:$A$27,Seznamy!$H$3:$H$27)</f>
        <v>123891</v>
      </c>
      <c r="F2804" s="38">
        <f>LOOKUP(A2804,Seznamy!$A$3:$A$27,Seznamy!$J$3:$J$27)</f>
        <v>0</v>
      </c>
      <c r="G2804" s="38">
        <v>2</v>
      </c>
      <c r="H2804" s="36" t="str">
        <f>LOOKUP(G2804,'Bez dříví'!$A$35:$A$84,'Bez dříví'!$B$35:$B$84)</f>
        <v>EGREGA s.r.o.</v>
      </c>
      <c r="I2804" s="39">
        <f t="array" ref="I2804">SUM(IF(('Bez dříví'!$A$3:$A$33=A2804)*('Bez dříví'!$D$1:$BA$1=G2804),'Bez dříví'!$D$3:$BA$33))</f>
        <v>0</v>
      </c>
      <c r="J2804" s="70" t="str">
        <f>IF(I2804=0,"",I2804)</f>
        <v/>
      </c>
      <c r="K2804" s="40">
        <f>IF(I2804=MIN($J$2803:$J$2852),1,"")</f>
        <v>1</v>
      </c>
    </row>
    <row r="2805" spans="1:11" hidden="1" x14ac:dyDescent="0.25">
      <c r="A2805" s="34">
        <v>57</v>
      </c>
      <c r="B2805" s="35">
        <f>LOOKUP(A2805,Seznamy!$A$3:$A$27,Seznamy!$B$3:$B$27)</f>
        <v>246056</v>
      </c>
      <c r="C2805" s="36" t="str">
        <f>LOOKUP(A2805,Seznamy!$A$3:$A$27,Seznamy!$C$3:$C$27)</f>
        <v>Jítrava</v>
      </c>
      <c r="D2805" s="37">
        <f>LOOKUP(A2805,Seznamy!$A$3:$A$27,Seznamy!$E$3:$E$27)</f>
        <v>3402</v>
      </c>
      <c r="E2805" s="37">
        <f>LOOKUP(A2805,Seznamy!$A$3:$A$27,Seznamy!$H$3:$H$27)</f>
        <v>123891</v>
      </c>
      <c r="F2805" s="38">
        <f>LOOKUP(A2805,Seznamy!$A$3:$A$27,Seznamy!$J$3:$J$27)</f>
        <v>0</v>
      </c>
      <c r="G2805" s="38">
        <v>3</v>
      </c>
      <c r="H2805" s="36" t="str">
        <f>LOOKUP(G2805,'Bez dříví'!$A$35:$A$84,'Bez dříví'!$B$35:$B$84)</f>
        <v>Lesostavby Frýdek-Místek a.s.</v>
      </c>
      <c r="I2805" s="39">
        <f t="array" ref="I2805">SUM(IF(('Bez dříví'!$A$3:$A$33=A2805)*('Bez dříví'!$D$1:$BA$1=G2805),'Bez dříví'!$D$3:$BA$33))</f>
        <v>0</v>
      </c>
      <c r="J2805" s="70" t="str">
        <f>IF(I2805=0,"",I2805)</f>
        <v/>
      </c>
      <c r="K2805" s="40">
        <f>IF(I2805=MIN($J$2803:$J$2852),1,"")</f>
        <v>1</v>
      </c>
    </row>
    <row r="2806" spans="1:11" hidden="1" x14ac:dyDescent="0.25">
      <c r="A2806" s="34">
        <v>57</v>
      </c>
      <c r="B2806" s="35">
        <f>LOOKUP(A2806,Seznamy!$A$3:$A$27,Seznamy!$B$3:$B$27)</f>
        <v>246056</v>
      </c>
      <c r="C2806" s="36" t="str">
        <f>LOOKUP(A2806,Seznamy!$A$3:$A$27,Seznamy!$C$3:$C$27)</f>
        <v>Jítrava</v>
      </c>
      <c r="D2806" s="37">
        <f>LOOKUP(A2806,Seznamy!$A$3:$A$27,Seznamy!$E$3:$E$27)</f>
        <v>3402</v>
      </c>
      <c r="E2806" s="37">
        <f>LOOKUP(A2806,Seznamy!$A$3:$A$27,Seznamy!$H$3:$H$27)</f>
        <v>123891</v>
      </c>
      <c r="F2806" s="38">
        <f>LOOKUP(A2806,Seznamy!$A$3:$A$27,Seznamy!$J$3:$J$27)</f>
        <v>0</v>
      </c>
      <c r="G2806" s="38">
        <v>4</v>
      </c>
      <c r="H2806" s="36" t="str">
        <f>LOOKUP(G2806,'Bez dříví'!$A$35:$A$84,'Bez dříví'!$B$35:$B$84)</f>
        <v>LST a.s.</v>
      </c>
      <c r="I2806" s="39">
        <f t="array" ref="I2806">SUM(IF(('Bez dříví'!$A$3:$A$33=A2806)*('Bez dříví'!$D$1:$BA$1=G2806),'Bez dříví'!$D$3:$BA$33))</f>
        <v>0</v>
      </c>
      <c r="J2806" s="70" t="str">
        <f>IF(I2806=0,"",I2806)</f>
        <v/>
      </c>
      <c r="K2806" s="40">
        <f>IF(I2806=MIN($J$2803:$J$2852),1,"")</f>
        <v>1</v>
      </c>
    </row>
    <row r="2807" spans="1:11" hidden="1" x14ac:dyDescent="0.25">
      <c r="A2807" s="34">
        <v>57</v>
      </c>
      <c r="B2807" s="35">
        <f>LOOKUP(A2807,Seznamy!$A$3:$A$27,Seznamy!$B$3:$B$27)</f>
        <v>246056</v>
      </c>
      <c r="C2807" s="36" t="str">
        <f>LOOKUP(A2807,Seznamy!$A$3:$A$27,Seznamy!$C$3:$C$27)</f>
        <v>Jítrava</v>
      </c>
      <c r="D2807" s="37">
        <f>LOOKUP(A2807,Seznamy!$A$3:$A$27,Seznamy!$E$3:$E$27)</f>
        <v>3402</v>
      </c>
      <c r="E2807" s="37">
        <f>LOOKUP(A2807,Seznamy!$A$3:$A$27,Seznamy!$H$3:$H$27)</f>
        <v>123891</v>
      </c>
      <c r="F2807" s="38">
        <f>LOOKUP(A2807,Seznamy!$A$3:$A$27,Seznamy!$J$3:$J$27)</f>
        <v>0</v>
      </c>
      <c r="G2807" s="38">
        <v>5</v>
      </c>
      <c r="H2807" s="36" t="str">
        <f>LOOKUP(G2807,'Bez dříví'!$A$35:$A$84,'Bez dříví'!$B$35:$B$84)</f>
        <v>UNILES a.s.</v>
      </c>
      <c r="I2807" s="39">
        <f t="array" ref="I2807">SUM(IF(('Bez dříví'!$A$3:$A$33=A2807)*('Bez dříví'!$D$1:$BA$1=G2807),'Bez dříví'!$D$3:$BA$33))</f>
        <v>0</v>
      </c>
      <c r="J2807" s="70" t="str">
        <f>IF(I2807=0,"",I2807)</f>
        <v/>
      </c>
      <c r="K2807" s="40">
        <f>IF(I2807=MIN($J$2803:$J$2852),1,"")</f>
        <v>1</v>
      </c>
    </row>
    <row r="2808" spans="1:11" hidden="1" x14ac:dyDescent="0.25">
      <c r="A2808" s="34">
        <v>57</v>
      </c>
      <c r="B2808" s="35">
        <f>LOOKUP(A2808,Seznamy!$A$3:$A$27,Seznamy!$B$3:$B$27)</f>
        <v>246056</v>
      </c>
      <c r="C2808" s="36" t="str">
        <f>LOOKUP(A2808,Seznamy!$A$3:$A$27,Seznamy!$C$3:$C$27)</f>
        <v>Jítrava</v>
      </c>
      <c r="D2808" s="37">
        <f>LOOKUP(A2808,Seznamy!$A$3:$A$27,Seznamy!$E$3:$E$27)</f>
        <v>3402</v>
      </c>
      <c r="E2808" s="37">
        <f>LOOKUP(A2808,Seznamy!$A$3:$A$27,Seznamy!$H$3:$H$27)</f>
        <v>123891</v>
      </c>
      <c r="F2808" s="38">
        <f>LOOKUP(A2808,Seznamy!$A$3:$A$27,Seznamy!$J$3:$J$27)</f>
        <v>0</v>
      </c>
      <c r="G2808" s="38">
        <v>6</v>
      </c>
      <c r="H2808" s="36" t="str">
        <f>LOOKUP(G2808,'Bez dříví'!$A$35:$A$84,'Bez dříví'!$B$35:$B$84)</f>
        <v>LDF Rožnov a.s.</v>
      </c>
      <c r="I2808" s="39">
        <f t="array" ref="I2808">SUM(IF(('Bez dříví'!$A$3:$A$33=A2808)*('Bez dříví'!$D$1:$BA$1=G2808),'Bez dříví'!$D$3:$BA$33))</f>
        <v>0</v>
      </c>
      <c r="J2808" s="70" t="str">
        <f>IF(I2808=0,"",I2808)</f>
        <v/>
      </c>
      <c r="K2808" s="40">
        <f>IF(I2808=MIN($J$2803:$J$2852),1,"")</f>
        <v>1</v>
      </c>
    </row>
    <row r="2809" spans="1:11" hidden="1" x14ac:dyDescent="0.25">
      <c r="A2809" s="34">
        <v>57</v>
      </c>
      <c r="B2809" s="35">
        <f>LOOKUP(A2809,Seznamy!$A$3:$A$27,Seznamy!$B$3:$B$27)</f>
        <v>246056</v>
      </c>
      <c r="C2809" s="36" t="str">
        <f>LOOKUP(A2809,Seznamy!$A$3:$A$27,Seznamy!$C$3:$C$27)</f>
        <v>Jítrava</v>
      </c>
      <c r="D2809" s="37">
        <f>LOOKUP(A2809,Seznamy!$A$3:$A$27,Seznamy!$E$3:$E$27)</f>
        <v>3402</v>
      </c>
      <c r="E2809" s="37">
        <f>LOOKUP(A2809,Seznamy!$A$3:$A$27,Seznamy!$H$3:$H$27)</f>
        <v>123891</v>
      </c>
      <c r="F2809" s="38">
        <f>LOOKUP(A2809,Seznamy!$A$3:$A$27,Seznamy!$J$3:$J$27)</f>
        <v>0</v>
      </c>
      <c r="G2809" s="38">
        <v>7</v>
      </c>
      <c r="H2809" s="36" t="str">
        <f>LOOKUP(G2809,'Bez dříví'!$A$35:$A$84,'Bez dříví'!$B$35:$B$84)</f>
        <v>ACLESIA, spol. s r.o.</v>
      </c>
      <c r="I2809" s="39">
        <f t="array" ref="I2809">SUM(IF(('Bez dříví'!$A$3:$A$33=A2809)*('Bez dříví'!$D$1:$BA$1=G2809),'Bez dříví'!$D$3:$BA$33))</f>
        <v>0</v>
      </c>
      <c r="J2809" s="70" t="str">
        <f>IF(I2809=0,"",I2809)</f>
        <v/>
      </c>
      <c r="K2809" s="40">
        <f>IF(I2809=MIN($J$2803:$J$2852),1,"")</f>
        <v>1</v>
      </c>
    </row>
    <row r="2810" spans="1:11" hidden="1" x14ac:dyDescent="0.25">
      <c r="A2810" s="34">
        <v>57</v>
      </c>
      <c r="B2810" s="35">
        <f>LOOKUP(A2810,Seznamy!$A$3:$A$27,Seznamy!$B$3:$B$27)</f>
        <v>246056</v>
      </c>
      <c r="C2810" s="36" t="str">
        <f>LOOKUP(A2810,Seznamy!$A$3:$A$27,Seznamy!$C$3:$C$27)</f>
        <v>Jítrava</v>
      </c>
      <c r="D2810" s="37">
        <f>LOOKUP(A2810,Seznamy!$A$3:$A$27,Seznamy!$E$3:$E$27)</f>
        <v>3402</v>
      </c>
      <c r="E2810" s="37">
        <f>LOOKUP(A2810,Seznamy!$A$3:$A$27,Seznamy!$H$3:$H$27)</f>
        <v>123891</v>
      </c>
      <c r="F2810" s="38">
        <f>LOOKUP(A2810,Seznamy!$A$3:$A$27,Seznamy!$J$3:$J$27)</f>
        <v>0</v>
      </c>
      <c r="G2810" s="38">
        <v>8</v>
      </c>
      <c r="H2810" s="36" t="str">
        <f>LOOKUP(G2810,'Bez dříví'!$A$35:$A$84,'Bez dříví'!$B$35:$B$84)</f>
        <v>Sušická lesní a obchodní s.r.o.</v>
      </c>
      <c r="I2810" s="39">
        <f t="array" ref="I2810">SUM(IF(('Bez dříví'!$A$3:$A$33=A2810)*('Bez dříví'!$D$1:$BA$1=G2810),'Bez dříví'!$D$3:$BA$33))</f>
        <v>0</v>
      </c>
      <c r="J2810" s="70" t="str">
        <f>IF(I2810=0,"",I2810)</f>
        <v/>
      </c>
      <c r="K2810" s="40">
        <f>IF(I2810=MIN($J$2803:$J$2852),1,"")</f>
        <v>1</v>
      </c>
    </row>
    <row r="2811" spans="1:11" hidden="1" x14ac:dyDescent="0.25">
      <c r="A2811" s="34">
        <v>57</v>
      </c>
      <c r="B2811" s="35">
        <f>LOOKUP(A2811,Seznamy!$A$3:$A$27,Seznamy!$B$3:$B$27)</f>
        <v>246056</v>
      </c>
      <c r="C2811" s="36" t="str">
        <f>LOOKUP(A2811,Seznamy!$A$3:$A$27,Seznamy!$C$3:$C$27)</f>
        <v>Jítrava</v>
      </c>
      <c r="D2811" s="37">
        <f>LOOKUP(A2811,Seznamy!$A$3:$A$27,Seznamy!$E$3:$E$27)</f>
        <v>3402</v>
      </c>
      <c r="E2811" s="37">
        <f>LOOKUP(A2811,Seznamy!$A$3:$A$27,Seznamy!$H$3:$H$27)</f>
        <v>123891</v>
      </c>
      <c r="F2811" s="38">
        <f>LOOKUP(A2811,Seznamy!$A$3:$A$27,Seznamy!$J$3:$J$27)</f>
        <v>0</v>
      </c>
      <c r="G2811" s="38">
        <v>9</v>
      </c>
      <c r="H2811" s="36" t="str">
        <f>LOOKUP(G2811,'Bez dříví'!$A$35:$A$84,'Bez dříví'!$B$35:$B$84)</f>
        <v>Kloboucká lesní s.r.o.</v>
      </c>
      <c r="I2811" s="39">
        <f t="array" ref="I2811">SUM(IF(('Bez dříví'!$A$3:$A$33=A2811)*('Bez dříví'!$D$1:$BA$1=G2811),'Bez dříví'!$D$3:$BA$33))</f>
        <v>0</v>
      </c>
      <c r="J2811" s="70" t="str">
        <f>IF(I2811=0,"",I2811)</f>
        <v/>
      </c>
      <c r="K2811" s="40">
        <f>IF(I2811=MIN($J$2803:$J$2852),1,"")</f>
        <v>1</v>
      </c>
    </row>
    <row r="2812" spans="1:11" hidden="1" x14ac:dyDescent="0.25">
      <c r="A2812" s="34">
        <v>57</v>
      </c>
      <c r="B2812" s="35">
        <f>LOOKUP(A2812,Seznamy!$A$3:$A$27,Seznamy!$B$3:$B$27)</f>
        <v>246056</v>
      </c>
      <c r="C2812" s="36" t="str">
        <f>LOOKUP(A2812,Seznamy!$A$3:$A$27,Seznamy!$C$3:$C$27)</f>
        <v>Jítrava</v>
      </c>
      <c r="D2812" s="37">
        <f>LOOKUP(A2812,Seznamy!$A$3:$A$27,Seznamy!$E$3:$E$27)</f>
        <v>3402</v>
      </c>
      <c r="E2812" s="37">
        <f>LOOKUP(A2812,Seznamy!$A$3:$A$27,Seznamy!$H$3:$H$27)</f>
        <v>123891</v>
      </c>
      <c r="F2812" s="38">
        <f>LOOKUP(A2812,Seznamy!$A$3:$A$27,Seznamy!$J$3:$J$27)</f>
        <v>0</v>
      </c>
      <c r="G2812" s="38">
        <v>10</v>
      </c>
      <c r="H2812" s="36" t="str">
        <f>LOOKUP(G2812,'Bez dříví'!$A$35:$A$84,'Bez dříví'!$B$35:$B$84)</f>
        <v>Dřevo-Málek s.r.o.</v>
      </c>
      <c r="I2812" s="39">
        <f t="array" ref="I2812">SUM(IF(('Bez dříví'!$A$3:$A$33=A2812)*('Bez dříví'!$D$1:$BA$1=G2812),'Bez dříví'!$D$3:$BA$33))</f>
        <v>0</v>
      </c>
      <c r="J2812" s="70" t="str">
        <f>IF(I2812=0,"",I2812)</f>
        <v/>
      </c>
      <c r="K2812" s="40">
        <f>IF(I2812=MIN($J$2803:$J$2852),1,"")</f>
        <v>1</v>
      </c>
    </row>
    <row r="2813" spans="1:11" hidden="1" x14ac:dyDescent="0.25">
      <c r="A2813" s="34">
        <v>57</v>
      </c>
      <c r="B2813" s="35">
        <f>LOOKUP(A2813,Seznamy!$A$3:$A$27,Seznamy!$B$3:$B$27)</f>
        <v>246056</v>
      </c>
      <c r="C2813" s="36" t="str">
        <f>LOOKUP(A2813,Seznamy!$A$3:$A$27,Seznamy!$C$3:$C$27)</f>
        <v>Jítrava</v>
      </c>
      <c r="D2813" s="37">
        <f>LOOKUP(A2813,Seznamy!$A$3:$A$27,Seznamy!$E$3:$E$27)</f>
        <v>3402</v>
      </c>
      <c r="E2813" s="37">
        <f>LOOKUP(A2813,Seznamy!$A$3:$A$27,Seznamy!$H$3:$H$27)</f>
        <v>123891</v>
      </c>
      <c r="F2813" s="38">
        <f>LOOKUP(A2813,Seznamy!$A$3:$A$27,Seznamy!$J$3:$J$27)</f>
        <v>0</v>
      </c>
      <c r="G2813" s="38">
        <v>11</v>
      </c>
      <c r="H2813" s="36" t="str">
        <f>LOOKUP(G2813,'Bez dříví'!$A$35:$A$84,'Bez dříví'!$B$35:$B$84)</f>
        <v>Opavská lesní a.s.</v>
      </c>
      <c r="I2813" s="39">
        <f t="array" ref="I2813">SUM(IF(('Bez dříví'!$A$3:$A$33=A2813)*('Bez dříví'!$D$1:$BA$1=G2813),'Bez dříví'!$D$3:$BA$33))</f>
        <v>0</v>
      </c>
      <c r="J2813" s="70" t="str">
        <f>IF(I2813=0,"",I2813)</f>
        <v/>
      </c>
      <c r="K2813" s="40">
        <f>IF(I2813=MIN($J$2803:$J$2852),1,"")</f>
        <v>1</v>
      </c>
    </row>
    <row r="2814" spans="1:11" hidden="1" x14ac:dyDescent="0.25">
      <c r="A2814" s="34">
        <v>57</v>
      </c>
      <c r="B2814" s="35">
        <f>LOOKUP(A2814,Seznamy!$A$3:$A$27,Seznamy!$B$3:$B$27)</f>
        <v>246056</v>
      </c>
      <c r="C2814" s="36" t="str">
        <f>LOOKUP(A2814,Seznamy!$A$3:$A$27,Seznamy!$C$3:$C$27)</f>
        <v>Jítrava</v>
      </c>
      <c r="D2814" s="37">
        <f>LOOKUP(A2814,Seznamy!$A$3:$A$27,Seznamy!$E$3:$E$27)</f>
        <v>3402</v>
      </c>
      <c r="E2814" s="37">
        <f>LOOKUP(A2814,Seznamy!$A$3:$A$27,Seznamy!$H$3:$H$27)</f>
        <v>123891</v>
      </c>
      <c r="F2814" s="38">
        <f>LOOKUP(A2814,Seznamy!$A$3:$A$27,Seznamy!$J$3:$J$27)</f>
        <v>0</v>
      </c>
      <c r="G2814" s="38">
        <v>12</v>
      </c>
      <c r="H2814" s="36" t="str">
        <f>LOOKUP(G2814,'Bez dříví'!$A$35:$A$84,'Bez dříví'!$B$35:$B$84)</f>
        <v>JACER - CZ a.s.</v>
      </c>
      <c r="I2814" s="39">
        <f t="array" ref="I2814">SUM(IF(('Bez dříví'!$A$3:$A$33=A2814)*('Bez dříví'!$D$1:$BA$1=G2814),'Bez dříví'!$D$3:$BA$33))</f>
        <v>0</v>
      </c>
      <c r="J2814" s="70" t="str">
        <f>IF(I2814=0,"",I2814)</f>
        <v/>
      </c>
      <c r="K2814" s="40">
        <f>IF(I2814=MIN($J$2803:$J$2852),1,"")</f>
        <v>1</v>
      </c>
    </row>
    <row r="2815" spans="1:11" hidden="1" x14ac:dyDescent="0.25">
      <c r="A2815" s="34">
        <v>57</v>
      </c>
      <c r="B2815" s="35">
        <f>LOOKUP(A2815,Seznamy!$A$3:$A$27,Seznamy!$B$3:$B$27)</f>
        <v>246056</v>
      </c>
      <c r="C2815" s="36" t="str">
        <f>LOOKUP(A2815,Seznamy!$A$3:$A$27,Seznamy!$C$3:$C$27)</f>
        <v>Jítrava</v>
      </c>
      <c r="D2815" s="37">
        <f>LOOKUP(A2815,Seznamy!$A$3:$A$27,Seznamy!$E$3:$E$27)</f>
        <v>3402</v>
      </c>
      <c r="E2815" s="37">
        <f>LOOKUP(A2815,Seznamy!$A$3:$A$27,Seznamy!$H$3:$H$27)</f>
        <v>123891</v>
      </c>
      <c r="F2815" s="38">
        <f>LOOKUP(A2815,Seznamy!$A$3:$A$27,Seznamy!$J$3:$J$27)</f>
        <v>0</v>
      </c>
      <c r="G2815" s="38">
        <v>13</v>
      </c>
      <c r="H2815" s="36" t="str">
        <f>LOOKUP(G2815,'Bez dříví'!$A$35:$A$84,'Bez dříví'!$B$35:$B$84)</f>
        <v>KODIAK Timber s.r.o.</v>
      </c>
      <c r="I2815" s="39">
        <f t="array" ref="I2815">SUM(IF(('Bez dříví'!$A$3:$A$33=A2815)*('Bez dříví'!$D$1:$BA$1=G2815),'Bez dříví'!$D$3:$BA$33))</f>
        <v>0</v>
      </c>
      <c r="J2815" s="70" t="str">
        <f>IF(I2815=0,"",I2815)</f>
        <v/>
      </c>
      <c r="K2815" s="40">
        <f>IF(I2815=MIN($J$2803:$J$2852),1,"")</f>
        <v>1</v>
      </c>
    </row>
    <row r="2816" spans="1:11" hidden="1" x14ac:dyDescent="0.25">
      <c r="A2816" s="34">
        <v>57</v>
      </c>
      <c r="B2816" s="35">
        <f>LOOKUP(A2816,Seznamy!$A$3:$A$27,Seznamy!$B$3:$B$27)</f>
        <v>246056</v>
      </c>
      <c r="C2816" s="36" t="str">
        <f>LOOKUP(A2816,Seznamy!$A$3:$A$27,Seznamy!$C$3:$C$27)</f>
        <v>Jítrava</v>
      </c>
      <c r="D2816" s="37">
        <f>LOOKUP(A2816,Seznamy!$A$3:$A$27,Seznamy!$E$3:$E$27)</f>
        <v>3402</v>
      </c>
      <c r="E2816" s="37">
        <f>LOOKUP(A2816,Seznamy!$A$3:$A$27,Seznamy!$H$3:$H$27)</f>
        <v>123891</v>
      </c>
      <c r="F2816" s="38">
        <f>LOOKUP(A2816,Seznamy!$A$3:$A$27,Seznamy!$J$3:$J$27)</f>
        <v>0</v>
      </c>
      <c r="G2816" s="38">
        <v>14</v>
      </c>
      <c r="H2816" s="36" t="str">
        <f>LOOKUP(G2816,'Bez dříví'!$A$35:$A$84,'Bez dříví'!$B$35:$B$84)</f>
        <v>Marles s.r.o.</v>
      </c>
      <c r="I2816" s="39">
        <f t="array" ref="I2816">SUM(IF(('Bez dříví'!$A$3:$A$33=A2816)*('Bez dříví'!$D$1:$BA$1=G2816),'Bez dříví'!$D$3:$BA$33))</f>
        <v>0</v>
      </c>
      <c r="J2816" s="70" t="str">
        <f>IF(I2816=0,"",I2816)</f>
        <v/>
      </c>
      <c r="K2816" s="40">
        <f>IF(I2816=MIN($J$2803:$J$2852),1,"")</f>
        <v>1</v>
      </c>
    </row>
    <row r="2817" spans="1:11" hidden="1" x14ac:dyDescent="0.25">
      <c r="A2817" s="34">
        <v>57</v>
      </c>
      <c r="B2817" s="35">
        <f>LOOKUP(A2817,Seznamy!$A$3:$A$27,Seznamy!$B$3:$B$27)</f>
        <v>246056</v>
      </c>
      <c r="C2817" s="36" t="str">
        <f>LOOKUP(A2817,Seznamy!$A$3:$A$27,Seznamy!$C$3:$C$27)</f>
        <v>Jítrava</v>
      </c>
      <c r="D2817" s="37">
        <f>LOOKUP(A2817,Seznamy!$A$3:$A$27,Seznamy!$E$3:$E$27)</f>
        <v>3402</v>
      </c>
      <c r="E2817" s="37">
        <f>LOOKUP(A2817,Seznamy!$A$3:$A$27,Seznamy!$H$3:$H$27)</f>
        <v>123891</v>
      </c>
      <c r="F2817" s="38">
        <f>LOOKUP(A2817,Seznamy!$A$3:$A$27,Seznamy!$J$3:$J$27)</f>
        <v>0</v>
      </c>
      <c r="G2817" s="38">
        <v>15</v>
      </c>
      <c r="H2817" s="36" t="str">
        <f>LOOKUP(G2817,'Bez dříví'!$A$35:$A$84,'Bez dříví'!$B$35:$B$84)</f>
        <v>SOLITERA spol. s r.o.</v>
      </c>
      <c r="I2817" s="39">
        <f t="array" ref="I2817">SUM(IF(('Bez dříví'!$A$3:$A$33=A2817)*('Bez dříví'!$D$1:$BA$1=G2817),'Bez dříví'!$D$3:$BA$33))</f>
        <v>0</v>
      </c>
      <c r="J2817" s="70" t="str">
        <f>IF(I2817=0,"",I2817)</f>
        <v/>
      </c>
      <c r="K2817" s="40">
        <f>IF(I2817=MIN($J$2803:$J$2852),1,"")</f>
        <v>1</v>
      </c>
    </row>
    <row r="2818" spans="1:11" hidden="1" x14ac:dyDescent="0.25">
      <c r="A2818" s="34">
        <v>57</v>
      </c>
      <c r="B2818" s="35">
        <f>LOOKUP(A2818,Seznamy!$A$3:$A$27,Seznamy!$B$3:$B$27)</f>
        <v>246056</v>
      </c>
      <c r="C2818" s="36" t="str">
        <f>LOOKUP(A2818,Seznamy!$A$3:$A$27,Seznamy!$C$3:$C$27)</f>
        <v>Jítrava</v>
      </c>
      <c r="D2818" s="37">
        <f>LOOKUP(A2818,Seznamy!$A$3:$A$27,Seznamy!$E$3:$E$27)</f>
        <v>3402</v>
      </c>
      <c r="E2818" s="37">
        <f>LOOKUP(A2818,Seznamy!$A$3:$A$27,Seznamy!$H$3:$H$27)</f>
        <v>123891</v>
      </c>
      <c r="F2818" s="38">
        <f>LOOKUP(A2818,Seznamy!$A$3:$A$27,Seznamy!$J$3:$J$27)</f>
        <v>0</v>
      </c>
      <c r="G2818" s="38">
        <v>16</v>
      </c>
      <c r="H2818" s="36" t="str">
        <f>LOOKUP(G2818,'Bez dříví'!$A$35:$A$84,'Bez dříví'!$B$35:$B$84)</f>
        <v>RM FOREST lesní společnost s.r.o</v>
      </c>
      <c r="I2818" s="39">
        <f t="array" ref="I2818">SUM(IF(('Bez dříví'!$A$3:$A$33=A2818)*('Bez dříví'!$D$1:$BA$1=G2818),'Bez dříví'!$D$3:$BA$33))</f>
        <v>0</v>
      </c>
      <c r="J2818" s="70" t="str">
        <f>IF(I2818=0,"",I2818)</f>
        <v/>
      </c>
      <c r="K2818" s="40">
        <f>IF(I2818=MIN($J$2803:$J$2852),1,"")</f>
        <v>1</v>
      </c>
    </row>
    <row r="2819" spans="1:11" hidden="1" x14ac:dyDescent="0.25">
      <c r="A2819" s="34">
        <v>57</v>
      </c>
      <c r="B2819" s="35">
        <f>LOOKUP(A2819,Seznamy!$A$3:$A$27,Seznamy!$B$3:$B$27)</f>
        <v>246056</v>
      </c>
      <c r="C2819" s="36" t="str">
        <f>LOOKUP(A2819,Seznamy!$A$3:$A$27,Seznamy!$C$3:$C$27)</f>
        <v>Jítrava</v>
      </c>
      <c r="D2819" s="37">
        <f>LOOKUP(A2819,Seznamy!$A$3:$A$27,Seznamy!$E$3:$E$27)</f>
        <v>3402</v>
      </c>
      <c r="E2819" s="37">
        <f>LOOKUP(A2819,Seznamy!$A$3:$A$27,Seznamy!$H$3:$H$27)</f>
        <v>123891</v>
      </c>
      <c r="F2819" s="38">
        <f>LOOKUP(A2819,Seznamy!$A$3:$A$27,Seznamy!$J$3:$J$27)</f>
        <v>0</v>
      </c>
      <c r="G2819" s="38">
        <v>17</v>
      </c>
      <c r="H2819" s="36" t="str">
        <f>LOOKUP(G2819,'Bez dříví'!$A$35:$A$84,'Bez dříví'!$B$35:$B$84)</f>
        <v>Lesy Beskydy, a.s.</v>
      </c>
      <c r="I2819" s="39">
        <f t="array" ref="I2819">SUM(IF(('Bez dříví'!$A$3:$A$33=A2819)*('Bez dříví'!$D$1:$BA$1=G2819),'Bez dříví'!$D$3:$BA$33))</f>
        <v>0</v>
      </c>
      <c r="J2819" s="70" t="str">
        <f>IF(I2819=0,"",I2819)</f>
        <v/>
      </c>
      <c r="K2819" s="40">
        <f>IF(I2819=MIN($J$2803:$J$2852),1,"")</f>
        <v>1</v>
      </c>
    </row>
    <row r="2820" spans="1:11" hidden="1" x14ac:dyDescent="0.25">
      <c r="A2820" s="34">
        <v>57</v>
      </c>
      <c r="B2820" s="35">
        <f>LOOKUP(A2820,Seznamy!$A$3:$A$27,Seznamy!$B$3:$B$27)</f>
        <v>246056</v>
      </c>
      <c r="C2820" s="36" t="str">
        <f>LOOKUP(A2820,Seznamy!$A$3:$A$27,Seznamy!$C$3:$C$27)</f>
        <v>Jítrava</v>
      </c>
      <c r="D2820" s="37">
        <f>LOOKUP(A2820,Seznamy!$A$3:$A$27,Seznamy!$E$3:$E$27)</f>
        <v>3402</v>
      </c>
      <c r="E2820" s="37">
        <f>LOOKUP(A2820,Seznamy!$A$3:$A$27,Seznamy!$H$3:$H$27)</f>
        <v>123891</v>
      </c>
      <c r="F2820" s="38">
        <f>LOOKUP(A2820,Seznamy!$A$3:$A$27,Seznamy!$J$3:$J$27)</f>
        <v>0</v>
      </c>
      <c r="G2820" s="38">
        <v>18</v>
      </c>
      <c r="H2820" s="36" t="str">
        <f>LOOKUP(G2820,'Bez dříví'!$A$35:$A$84,'Bez dříví'!$B$35:$B$84)</f>
        <v>Libavská lesní s.r.o.</v>
      </c>
      <c r="I2820" s="39">
        <f t="array" ref="I2820">SUM(IF(('Bez dříví'!$A$3:$A$33=A2820)*('Bez dříví'!$D$1:$BA$1=G2820),'Bez dříví'!$D$3:$BA$33))</f>
        <v>0</v>
      </c>
      <c r="J2820" s="70" t="str">
        <f>IF(I2820=0,"",I2820)</f>
        <v/>
      </c>
      <c r="K2820" s="40">
        <f>IF(I2820=MIN($J$2803:$J$2852),1,"")</f>
        <v>1</v>
      </c>
    </row>
    <row r="2821" spans="1:11" hidden="1" x14ac:dyDescent="0.25">
      <c r="A2821" s="34">
        <v>57</v>
      </c>
      <c r="B2821" s="35">
        <f>LOOKUP(A2821,Seznamy!$A$3:$A$27,Seznamy!$B$3:$B$27)</f>
        <v>246056</v>
      </c>
      <c r="C2821" s="36" t="str">
        <f>LOOKUP(A2821,Seznamy!$A$3:$A$27,Seznamy!$C$3:$C$27)</f>
        <v>Jítrava</v>
      </c>
      <c r="D2821" s="37">
        <f>LOOKUP(A2821,Seznamy!$A$3:$A$27,Seznamy!$E$3:$E$27)</f>
        <v>3402</v>
      </c>
      <c r="E2821" s="37">
        <f>LOOKUP(A2821,Seznamy!$A$3:$A$27,Seznamy!$H$3:$H$27)</f>
        <v>123891</v>
      </c>
      <c r="F2821" s="38">
        <f>LOOKUP(A2821,Seznamy!$A$3:$A$27,Seznamy!$J$3:$J$27)</f>
        <v>0</v>
      </c>
      <c r="G2821" s="38">
        <v>19</v>
      </c>
      <c r="H2821" s="36" t="str">
        <f>LOOKUP(G2821,'Bez dříví'!$A$35:$A$84,'Bez dříví'!$B$35:$B$84)</f>
        <v>TIS lignum s.r.o.</v>
      </c>
      <c r="I2821" s="39">
        <f t="array" ref="I2821">SUM(IF(('Bez dříví'!$A$3:$A$33=A2821)*('Bez dříví'!$D$1:$BA$1=G2821),'Bez dříví'!$D$3:$BA$33))</f>
        <v>0</v>
      </c>
      <c r="J2821" s="70" t="str">
        <f>IF(I2821=0,"",I2821)</f>
        <v/>
      </c>
      <c r="K2821" s="40">
        <f>IF(I2821=MIN($J$2803:$J$2852),1,"")</f>
        <v>1</v>
      </c>
    </row>
    <row r="2822" spans="1:11" hidden="1" x14ac:dyDescent="0.25">
      <c r="A2822" s="34">
        <v>57</v>
      </c>
      <c r="B2822" s="35">
        <f>LOOKUP(A2822,Seznamy!$A$3:$A$27,Seznamy!$B$3:$B$27)</f>
        <v>246056</v>
      </c>
      <c r="C2822" s="36" t="str">
        <f>LOOKUP(A2822,Seznamy!$A$3:$A$27,Seznamy!$C$3:$C$27)</f>
        <v>Jítrava</v>
      </c>
      <c r="D2822" s="37">
        <f>LOOKUP(A2822,Seznamy!$A$3:$A$27,Seznamy!$E$3:$E$27)</f>
        <v>3402</v>
      </c>
      <c r="E2822" s="37">
        <f>LOOKUP(A2822,Seznamy!$A$3:$A$27,Seznamy!$H$3:$H$27)</f>
        <v>123891</v>
      </c>
      <c r="F2822" s="38">
        <f>LOOKUP(A2822,Seznamy!$A$3:$A$27,Seznamy!$J$3:$J$27)</f>
        <v>0</v>
      </c>
      <c r="G2822" s="38">
        <v>20</v>
      </c>
      <c r="H2822" s="36" t="str">
        <f>LOOKUP(G2822,'Bez dříví'!$A$35:$A$84,'Bez dříví'!$B$35:$B$84)</f>
        <v>LES-UK s.r.o.</v>
      </c>
      <c r="I2822" s="39">
        <f t="array" ref="I2822">SUM(IF(('Bez dříví'!$A$3:$A$33=A2822)*('Bez dříví'!$D$1:$BA$1=G2822),'Bez dříví'!$D$3:$BA$33))</f>
        <v>0</v>
      </c>
      <c r="J2822" s="70" t="str">
        <f>IF(I2822=0,"",I2822)</f>
        <v/>
      </c>
      <c r="K2822" s="40">
        <f>IF(I2822=MIN($J$2803:$J$2852),1,"")</f>
        <v>1</v>
      </c>
    </row>
    <row r="2823" spans="1:11" hidden="1" x14ac:dyDescent="0.25">
      <c r="A2823" s="34">
        <v>57</v>
      </c>
      <c r="B2823" s="35">
        <f>LOOKUP(A2823,Seznamy!$A$3:$A$27,Seznamy!$B$3:$B$27)</f>
        <v>246056</v>
      </c>
      <c r="C2823" s="36" t="str">
        <f>LOOKUP(A2823,Seznamy!$A$3:$A$27,Seznamy!$C$3:$C$27)</f>
        <v>Jítrava</v>
      </c>
      <c r="D2823" s="37">
        <f>LOOKUP(A2823,Seznamy!$A$3:$A$27,Seznamy!$E$3:$E$27)</f>
        <v>3402</v>
      </c>
      <c r="E2823" s="37">
        <f>LOOKUP(A2823,Seznamy!$A$3:$A$27,Seznamy!$H$3:$H$27)</f>
        <v>123891</v>
      </c>
      <c r="F2823" s="38">
        <f>LOOKUP(A2823,Seznamy!$A$3:$A$27,Seznamy!$J$3:$J$27)</f>
        <v>0</v>
      </c>
      <c r="G2823" s="38">
        <v>21</v>
      </c>
      <c r="H2823" s="36" t="str">
        <f>LOOKUP(G2823,'Bez dříví'!$A$35:$A$84,'Bez dříví'!$B$35:$B$84)</f>
        <v>LIGNEUS, s.r.o.</v>
      </c>
      <c r="I2823" s="39">
        <f t="array" ref="I2823">SUM(IF(('Bez dříví'!$A$3:$A$33=A2823)*('Bez dříví'!$D$1:$BA$1=G2823),'Bez dříví'!$D$3:$BA$33))</f>
        <v>0</v>
      </c>
      <c r="J2823" s="70" t="str">
        <f>IF(I2823=0,"",I2823)</f>
        <v/>
      </c>
      <c r="K2823" s="40">
        <f>IF(I2823=MIN($J$2803:$J$2852),1,"")</f>
        <v>1</v>
      </c>
    </row>
    <row r="2824" spans="1:11" hidden="1" x14ac:dyDescent="0.25">
      <c r="A2824" s="34">
        <v>57</v>
      </c>
      <c r="B2824" s="35">
        <f>LOOKUP(A2824,Seznamy!$A$3:$A$27,Seznamy!$B$3:$B$27)</f>
        <v>246056</v>
      </c>
      <c r="C2824" s="36" t="str">
        <f>LOOKUP(A2824,Seznamy!$A$3:$A$27,Seznamy!$C$3:$C$27)</f>
        <v>Jítrava</v>
      </c>
      <c r="D2824" s="37">
        <f>LOOKUP(A2824,Seznamy!$A$3:$A$27,Seznamy!$E$3:$E$27)</f>
        <v>3402</v>
      </c>
      <c r="E2824" s="37">
        <f>LOOKUP(A2824,Seznamy!$A$3:$A$27,Seznamy!$H$3:$H$27)</f>
        <v>123891</v>
      </c>
      <c r="F2824" s="38">
        <f>LOOKUP(A2824,Seznamy!$A$3:$A$27,Seznamy!$J$3:$J$27)</f>
        <v>0</v>
      </c>
      <c r="G2824" s="38">
        <v>22</v>
      </c>
      <c r="H2824" s="36" t="str">
        <f>LOOKUP(G2824,'Bez dříví'!$A$35:$A$84,'Bez dříví'!$B$35:$B$84)</f>
        <v>Stora Enso Wood Products Ždírec s.r.o.</v>
      </c>
      <c r="I2824" s="39">
        <f t="array" ref="I2824">SUM(IF(('Bez dříví'!$A$3:$A$33=A2824)*('Bez dříví'!$D$1:$BA$1=G2824),'Bez dříví'!$D$3:$BA$33))</f>
        <v>0</v>
      </c>
      <c r="J2824" s="70" t="str">
        <f>IF(I2824=0,"",I2824)</f>
        <v/>
      </c>
      <c r="K2824" s="40">
        <f>IF(I2824=MIN($J$2803:$J$2852),1,"")</f>
        <v>1</v>
      </c>
    </row>
    <row r="2825" spans="1:11" hidden="1" x14ac:dyDescent="0.25">
      <c r="A2825" s="34">
        <v>57</v>
      </c>
      <c r="B2825" s="35">
        <f>LOOKUP(A2825,Seznamy!$A$3:$A$27,Seznamy!$B$3:$B$27)</f>
        <v>246056</v>
      </c>
      <c r="C2825" s="36" t="str">
        <f>LOOKUP(A2825,Seznamy!$A$3:$A$27,Seznamy!$C$3:$C$27)</f>
        <v>Jítrava</v>
      </c>
      <c r="D2825" s="37">
        <f>LOOKUP(A2825,Seznamy!$A$3:$A$27,Seznamy!$E$3:$E$27)</f>
        <v>3402</v>
      </c>
      <c r="E2825" s="37">
        <f>LOOKUP(A2825,Seznamy!$A$3:$A$27,Seznamy!$H$3:$H$27)</f>
        <v>123891</v>
      </c>
      <c r="F2825" s="38">
        <f>LOOKUP(A2825,Seznamy!$A$3:$A$27,Seznamy!$J$3:$J$27)</f>
        <v>0</v>
      </c>
      <c r="G2825" s="38">
        <v>23</v>
      </c>
      <c r="H2825" s="36" t="str">
        <f>LOOKUP(G2825,'Bez dříví'!$A$35:$A$84,'Bez dříví'!$B$35:$B$84)</f>
        <v>DEBLICE - lesy s.r.o.</v>
      </c>
      <c r="I2825" s="39">
        <f t="array" ref="I2825">SUM(IF(('Bez dříví'!$A$3:$A$33=A2825)*('Bez dříví'!$D$1:$BA$1=G2825),'Bez dříví'!$D$3:$BA$33))</f>
        <v>0</v>
      </c>
      <c r="J2825" s="70" t="str">
        <f>IF(I2825=0,"",I2825)</f>
        <v/>
      </c>
      <c r="K2825" s="40">
        <f>IF(I2825=MIN($J$2803:$J$2852),1,"")</f>
        <v>1</v>
      </c>
    </row>
    <row r="2826" spans="1:11" hidden="1" x14ac:dyDescent="0.25">
      <c r="A2826" s="34">
        <v>57</v>
      </c>
      <c r="B2826" s="35">
        <f>LOOKUP(A2826,Seznamy!$A$3:$A$27,Seznamy!$B$3:$B$27)</f>
        <v>246056</v>
      </c>
      <c r="C2826" s="36" t="str">
        <f>LOOKUP(A2826,Seznamy!$A$3:$A$27,Seznamy!$C$3:$C$27)</f>
        <v>Jítrava</v>
      </c>
      <c r="D2826" s="37">
        <f>LOOKUP(A2826,Seznamy!$A$3:$A$27,Seznamy!$E$3:$E$27)</f>
        <v>3402</v>
      </c>
      <c r="E2826" s="37">
        <f>LOOKUP(A2826,Seznamy!$A$3:$A$27,Seznamy!$H$3:$H$27)</f>
        <v>123891</v>
      </c>
      <c r="F2826" s="38">
        <f>LOOKUP(A2826,Seznamy!$A$3:$A$27,Seznamy!$J$3:$J$27)</f>
        <v>0</v>
      </c>
      <c r="G2826" s="38">
        <v>24</v>
      </c>
      <c r="H2826" s="36" t="str">
        <f>LOOKUP(G2826,'Bez dříví'!$A$35:$A$84,'Bez dříví'!$B$35:$B$84)</f>
        <v>Petra spol. s r.o.</v>
      </c>
      <c r="I2826" s="39">
        <f t="array" ref="I2826">SUM(IF(('Bez dříví'!$A$3:$A$33=A2826)*('Bez dříví'!$D$1:$BA$1=G2826),'Bez dříví'!$D$3:$BA$33))</f>
        <v>0</v>
      </c>
      <c r="J2826" s="70" t="str">
        <f>IF(I2826=0,"",I2826)</f>
        <v/>
      </c>
      <c r="K2826" s="40">
        <f>IF(I2826=MIN($J$2803:$J$2852),1,"")</f>
        <v>1</v>
      </c>
    </row>
    <row r="2827" spans="1:11" hidden="1" x14ac:dyDescent="0.25">
      <c r="A2827" s="34">
        <v>57</v>
      </c>
      <c r="B2827" s="35">
        <f>LOOKUP(A2827,Seznamy!$A$3:$A$27,Seznamy!$B$3:$B$27)</f>
        <v>246056</v>
      </c>
      <c r="C2827" s="36" t="str">
        <f>LOOKUP(A2827,Seznamy!$A$3:$A$27,Seznamy!$C$3:$C$27)</f>
        <v>Jítrava</v>
      </c>
      <c r="D2827" s="37">
        <f>LOOKUP(A2827,Seznamy!$A$3:$A$27,Seznamy!$E$3:$E$27)</f>
        <v>3402</v>
      </c>
      <c r="E2827" s="37">
        <f>LOOKUP(A2827,Seznamy!$A$3:$A$27,Seznamy!$H$3:$H$27)</f>
        <v>123891</v>
      </c>
      <c r="F2827" s="38">
        <f>LOOKUP(A2827,Seznamy!$A$3:$A$27,Seznamy!$J$3:$J$27)</f>
        <v>0</v>
      </c>
      <c r="G2827" s="38">
        <v>25</v>
      </c>
      <c r="H2827" s="36" t="str">
        <f>LOOKUP(G2827,'Bez dříví'!$A$35:$A$84,'Bez dříví'!$B$35:$B$84)</f>
        <v>T.E.P.Z., s.r.o.</v>
      </c>
      <c r="I2827" s="39">
        <f t="array" ref="I2827">SUM(IF(('Bez dříví'!$A$3:$A$33=A2827)*('Bez dříví'!$D$1:$BA$1=G2827),'Bez dříví'!$D$3:$BA$33))</f>
        <v>0</v>
      </c>
      <c r="J2827" s="70" t="str">
        <f>IF(I2827=0,"",I2827)</f>
        <v/>
      </c>
      <c r="K2827" s="40">
        <f>IF(I2827=MIN($J$2803:$J$2852),1,"")</f>
        <v>1</v>
      </c>
    </row>
    <row r="2828" spans="1:11" hidden="1" x14ac:dyDescent="0.25">
      <c r="A2828" s="34">
        <v>57</v>
      </c>
      <c r="B2828" s="35">
        <f>LOOKUP(A2828,Seznamy!$A$3:$A$27,Seznamy!$B$3:$B$27)</f>
        <v>246056</v>
      </c>
      <c r="C2828" s="36" t="str">
        <f>LOOKUP(A2828,Seznamy!$A$3:$A$27,Seznamy!$C$3:$C$27)</f>
        <v>Jítrava</v>
      </c>
      <c r="D2828" s="37">
        <f>LOOKUP(A2828,Seznamy!$A$3:$A$27,Seznamy!$E$3:$E$27)</f>
        <v>3402</v>
      </c>
      <c r="E2828" s="37">
        <f>LOOKUP(A2828,Seznamy!$A$3:$A$27,Seznamy!$H$3:$H$27)</f>
        <v>123891</v>
      </c>
      <c r="F2828" s="38">
        <f>LOOKUP(A2828,Seznamy!$A$3:$A$27,Seznamy!$J$3:$J$27)</f>
        <v>0</v>
      </c>
      <c r="G2828" s="38">
        <v>26</v>
      </c>
      <c r="H2828" s="36" t="str">
        <f>LOOKUP(G2828,'Bez dříví'!$A$35:$A$84,'Bez dříví'!$B$35:$B$84)</f>
        <v>GIRAFFE BUILDINGS s.r.o.</v>
      </c>
      <c r="I2828" s="39">
        <f t="array" ref="I2828">SUM(IF(('Bez dříví'!$A$3:$A$33=A2828)*('Bez dříví'!$D$1:$BA$1=G2828),'Bez dříví'!$D$3:$BA$33))</f>
        <v>0</v>
      </c>
      <c r="J2828" s="70" t="str">
        <f>IF(I2828=0,"",I2828)</f>
        <v/>
      </c>
      <c r="K2828" s="40">
        <f>IF(I2828=MIN($J$2803:$J$2852),1,"")</f>
        <v>1</v>
      </c>
    </row>
    <row r="2829" spans="1:11" hidden="1" x14ac:dyDescent="0.25">
      <c r="A2829" s="34">
        <v>57</v>
      </c>
      <c r="B2829" s="35">
        <f>LOOKUP(A2829,Seznamy!$A$3:$A$27,Seznamy!$B$3:$B$27)</f>
        <v>246056</v>
      </c>
      <c r="C2829" s="36" t="str">
        <f>LOOKUP(A2829,Seznamy!$A$3:$A$27,Seznamy!$C$3:$C$27)</f>
        <v>Jítrava</v>
      </c>
      <c r="D2829" s="37">
        <f>LOOKUP(A2829,Seznamy!$A$3:$A$27,Seznamy!$E$3:$E$27)</f>
        <v>3402</v>
      </c>
      <c r="E2829" s="37">
        <f>LOOKUP(A2829,Seznamy!$A$3:$A$27,Seznamy!$H$3:$H$27)</f>
        <v>123891</v>
      </c>
      <c r="F2829" s="38">
        <f>LOOKUP(A2829,Seznamy!$A$3:$A$27,Seznamy!$J$3:$J$27)</f>
        <v>0</v>
      </c>
      <c r="G2829" s="38">
        <v>27</v>
      </c>
      <c r="H2829" s="36" t="str">
        <f>LOOKUP(G2829,'Bez dříví'!$A$35:$A$84,'Bez dříví'!$B$35:$B$84)</f>
        <v>Lesní společnost Ledeč nad Sázavou, a.s.</v>
      </c>
      <c r="I2829" s="39">
        <f t="array" ref="I2829">SUM(IF(('Bez dříví'!$A$3:$A$33=A2829)*('Bez dříví'!$D$1:$BA$1=G2829),'Bez dříví'!$D$3:$BA$33))</f>
        <v>0</v>
      </c>
      <c r="J2829" s="70" t="str">
        <f>IF(I2829=0,"",I2829)</f>
        <v/>
      </c>
      <c r="K2829" s="40">
        <f>IF(I2829=MIN($J$2803:$J$2852),1,"")</f>
        <v>1</v>
      </c>
    </row>
    <row r="2830" spans="1:11" hidden="1" x14ac:dyDescent="0.25">
      <c r="A2830" s="34">
        <v>57</v>
      </c>
      <c r="B2830" s="35">
        <f>LOOKUP(A2830,Seznamy!$A$3:$A$27,Seznamy!$B$3:$B$27)</f>
        <v>246056</v>
      </c>
      <c r="C2830" s="36" t="str">
        <f>LOOKUP(A2830,Seznamy!$A$3:$A$27,Seznamy!$C$3:$C$27)</f>
        <v>Jítrava</v>
      </c>
      <c r="D2830" s="37">
        <f>LOOKUP(A2830,Seznamy!$A$3:$A$27,Seznamy!$E$3:$E$27)</f>
        <v>3402</v>
      </c>
      <c r="E2830" s="37">
        <f>LOOKUP(A2830,Seznamy!$A$3:$A$27,Seznamy!$H$3:$H$27)</f>
        <v>123891</v>
      </c>
      <c r="F2830" s="38">
        <f>LOOKUP(A2830,Seznamy!$A$3:$A$27,Seznamy!$J$3:$J$27)</f>
        <v>0</v>
      </c>
      <c r="G2830" s="38">
        <v>28</v>
      </c>
      <c r="H2830" s="36" t="str">
        <f>LOOKUP(G2830,'Bez dříví'!$A$35:$A$84,'Bez dříví'!$B$35:$B$84)</f>
        <v>Pradědský lesní závod, a.s.</v>
      </c>
      <c r="I2830" s="39">
        <f t="array" ref="I2830">SUM(IF(('Bez dříví'!$A$3:$A$33=A2830)*('Bez dříví'!$D$1:$BA$1=G2830),'Bez dříví'!$D$3:$BA$33))</f>
        <v>0</v>
      </c>
      <c r="J2830" s="70" t="str">
        <f>IF(I2830=0,"",I2830)</f>
        <v/>
      </c>
      <c r="K2830" s="40">
        <f>IF(I2830=MIN($J$2803:$J$2852),1,"")</f>
        <v>1</v>
      </c>
    </row>
    <row r="2831" spans="1:11" hidden="1" x14ac:dyDescent="0.25">
      <c r="A2831" s="34">
        <v>57</v>
      </c>
      <c r="B2831" s="35">
        <f>LOOKUP(A2831,Seznamy!$A$3:$A$27,Seznamy!$B$3:$B$27)</f>
        <v>246056</v>
      </c>
      <c r="C2831" s="36" t="str">
        <f>LOOKUP(A2831,Seznamy!$A$3:$A$27,Seznamy!$C$3:$C$27)</f>
        <v>Jítrava</v>
      </c>
      <c r="D2831" s="37">
        <f>LOOKUP(A2831,Seznamy!$A$3:$A$27,Seznamy!$E$3:$E$27)</f>
        <v>3402</v>
      </c>
      <c r="E2831" s="37">
        <f>LOOKUP(A2831,Seznamy!$A$3:$A$27,Seznamy!$H$3:$H$27)</f>
        <v>123891</v>
      </c>
      <c r="F2831" s="38">
        <f>LOOKUP(A2831,Seznamy!$A$3:$A$27,Seznamy!$J$3:$J$27)</f>
        <v>0</v>
      </c>
      <c r="G2831" s="38">
        <v>29</v>
      </c>
      <c r="H2831" s="36" t="str">
        <f>LOOKUP(G2831,'Bez dříví'!$A$35:$A$84,'Bez dříví'!$B$35:$B$84)</f>
        <v>Královské lesy s.r.o.</v>
      </c>
      <c r="I2831" s="39">
        <f t="array" ref="I2831">SUM(IF(('Bez dříví'!$A$3:$A$33=A2831)*('Bez dříví'!$D$1:$BA$1=G2831),'Bez dříví'!$D$3:$BA$33))</f>
        <v>0</v>
      </c>
      <c r="J2831" s="70" t="str">
        <f>IF(I2831=0,"",I2831)</f>
        <v/>
      </c>
      <c r="K2831" s="40">
        <f>IF(I2831=MIN($J$2803:$J$2852),1,"")</f>
        <v>1</v>
      </c>
    </row>
    <row r="2832" spans="1:11" hidden="1" x14ac:dyDescent="0.25">
      <c r="A2832" s="34">
        <v>57</v>
      </c>
      <c r="B2832" s="35">
        <f>LOOKUP(A2832,Seznamy!$A$3:$A$27,Seznamy!$B$3:$B$27)</f>
        <v>246056</v>
      </c>
      <c r="C2832" s="36" t="str">
        <f>LOOKUP(A2832,Seznamy!$A$3:$A$27,Seznamy!$C$3:$C$27)</f>
        <v>Jítrava</v>
      </c>
      <c r="D2832" s="37">
        <f>LOOKUP(A2832,Seznamy!$A$3:$A$27,Seznamy!$E$3:$E$27)</f>
        <v>3402</v>
      </c>
      <c r="E2832" s="37">
        <f>LOOKUP(A2832,Seznamy!$A$3:$A$27,Seznamy!$H$3:$H$27)</f>
        <v>123891</v>
      </c>
      <c r="F2832" s="38">
        <f>LOOKUP(A2832,Seznamy!$A$3:$A$27,Seznamy!$J$3:$J$27)</f>
        <v>0</v>
      </c>
      <c r="G2832" s="38">
        <v>30</v>
      </c>
      <c r="H2832" s="36" t="str">
        <f>LOOKUP(G2832,'Bez dříví'!$A$35:$A$84,'Bez dříví'!$B$35:$B$84)</f>
        <v>Jihozápadní dřevařská a.s.</v>
      </c>
      <c r="I2832" s="39">
        <f t="array" ref="I2832">SUM(IF(('Bez dříví'!$A$3:$A$33=A2832)*('Bez dříví'!$D$1:$BA$1=G2832),'Bez dříví'!$D$3:$BA$33))</f>
        <v>0</v>
      </c>
      <c r="J2832" s="70" t="str">
        <f>IF(I2832=0,"",I2832)</f>
        <v/>
      </c>
      <c r="K2832" s="40">
        <f>IF(I2832=MIN($J$2803:$J$2852),1,"")</f>
        <v>1</v>
      </c>
    </row>
    <row r="2833" spans="1:11" hidden="1" x14ac:dyDescent="0.25">
      <c r="A2833" s="34">
        <v>57</v>
      </c>
      <c r="B2833" s="35">
        <f>LOOKUP(A2833,Seznamy!$A$3:$A$27,Seznamy!$B$3:$B$27)</f>
        <v>246056</v>
      </c>
      <c r="C2833" s="36" t="str">
        <f>LOOKUP(A2833,Seznamy!$A$3:$A$27,Seznamy!$C$3:$C$27)</f>
        <v>Jítrava</v>
      </c>
      <c r="D2833" s="37">
        <f>LOOKUP(A2833,Seznamy!$A$3:$A$27,Seznamy!$E$3:$E$27)</f>
        <v>3402</v>
      </c>
      <c r="E2833" s="37">
        <f>LOOKUP(A2833,Seznamy!$A$3:$A$27,Seznamy!$H$3:$H$27)</f>
        <v>123891</v>
      </c>
      <c r="F2833" s="38">
        <f>LOOKUP(A2833,Seznamy!$A$3:$A$27,Seznamy!$J$3:$J$27)</f>
        <v>0</v>
      </c>
      <c r="G2833" s="38">
        <v>31</v>
      </c>
      <c r="H2833" s="36">
        <f>LOOKUP(G2833,'Bez dříví'!$A$35:$A$84,'Bez dříví'!$B$35:$B$84)</f>
        <v>0</v>
      </c>
      <c r="I2833" s="39">
        <f t="array" ref="I2833">SUM(IF(('Bez dříví'!$A$3:$A$33=A2833)*('Bez dříví'!$D$1:$BA$1=G2833),'Bez dříví'!$D$3:$BA$33))</f>
        <v>0</v>
      </c>
      <c r="J2833" s="70" t="str">
        <f>IF(I2833=0,"",I2833)</f>
        <v/>
      </c>
      <c r="K2833" s="40">
        <f>IF(I2833=MIN($J$2803:$J$2852),1,"")</f>
        <v>1</v>
      </c>
    </row>
    <row r="2834" spans="1:11" hidden="1" x14ac:dyDescent="0.25">
      <c r="A2834" s="34">
        <v>57</v>
      </c>
      <c r="B2834" s="35">
        <f>LOOKUP(A2834,Seznamy!$A$3:$A$27,Seznamy!$B$3:$B$27)</f>
        <v>246056</v>
      </c>
      <c r="C2834" s="36" t="str">
        <f>LOOKUP(A2834,Seznamy!$A$3:$A$27,Seznamy!$C$3:$C$27)</f>
        <v>Jítrava</v>
      </c>
      <c r="D2834" s="37">
        <f>LOOKUP(A2834,Seznamy!$A$3:$A$27,Seznamy!$E$3:$E$27)</f>
        <v>3402</v>
      </c>
      <c r="E2834" s="37">
        <f>LOOKUP(A2834,Seznamy!$A$3:$A$27,Seznamy!$H$3:$H$27)</f>
        <v>123891</v>
      </c>
      <c r="F2834" s="38">
        <f>LOOKUP(A2834,Seznamy!$A$3:$A$27,Seznamy!$J$3:$J$27)</f>
        <v>0</v>
      </c>
      <c r="G2834" s="38">
        <v>32</v>
      </c>
      <c r="H2834" s="36">
        <f>LOOKUP(G2834,'Bez dříví'!$A$35:$A$84,'Bez dříví'!$B$35:$B$84)</f>
        <v>0</v>
      </c>
      <c r="I2834" s="39">
        <f t="array" ref="I2834">SUM(IF(('Bez dříví'!$A$3:$A$33=A2834)*('Bez dříví'!$D$1:$BA$1=G2834),'Bez dříví'!$D$3:$BA$33))</f>
        <v>0</v>
      </c>
      <c r="J2834" s="70" t="str">
        <f>IF(I2834=0,"",I2834)</f>
        <v/>
      </c>
      <c r="K2834" s="40">
        <f>IF(I2834=MIN($J$2803:$J$2852),1,"")</f>
        <v>1</v>
      </c>
    </row>
    <row r="2835" spans="1:11" hidden="1" x14ac:dyDescent="0.25">
      <c r="A2835" s="34">
        <v>57</v>
      </c>
      <c r="B2835" s="35">
        <f>LOOKUP(A2835,Seznamy!$A$3:$A$27,Seznamy!$B$3:$B$27)</f>
        <v>246056</v>
      </c>
      <c r="C2835" s="36" t="str">
        <f>LOOKUP(A2835,Seznamy!$A$3:$A$27,Seznamy!$C$3:$C$27)</f>
        <v>Jítrava</v>
      </c>
      <c r="D2835" s="37">
        <f>LOOKUP(A2835,Seznamy!$A$3:$A$27,Seznamy!$E$3:$E$27)</f>
        <v>3402</v>
      </c>
      <c r="E2835" s="37">
        <f>LOOKUP(A2835,Seznamy!$A$3:$A$27,Seznamy!$H$3:$H$27)</f>
        <v>123891</v>
      </c>
      <c r="F2835" s="38">
        <f>LOOKUP(A2835,Seznamy!$A$3:$A$27,Seznamy!$J$3:$J$27)</f>
        <v>0</v>
      </c>
      <c r="G2835" s="38">
        <v>33</v>
      </c>
      <c r="H2835" s="36">
        <f>LOOKUP(G2835,'Bez dříví'!$A$35:$A$84,'Bez dříví'!$B$35:$B$84)</f>
        <v>0</v>
      </c>
      <c r="I2835" s="39">
        <f t="array" ref="I2835">SUM(IF(('Bez dříví'!$A$3:$A$33=A2835)*('Bez dříví'!$D$1:$BA$1=G2835),'Bez dříví'!$D$3:$BA$33))</f>
        <v>0</v>
      </c>
      <c r="J2835" s="70" t="str">
        <f>IF(I2835=0,"",I2835)</f>
        <v/>
      </c>
      <c r="K2835" s="40">
        <f>IF(I2835=MIN($J$2803:$J$2852),1,"")</f>
        <v>1</v>
      </c>
    </row>
    <row r="2836" spans="1:11" hidden="1" x14ac:dyDescent="0.25">
      <c r="A2836" s="34">
        <v>57</v>
      </c>
      <c r="B2836" s="35">
        <f>LOOKUP(A2836,Seznamy!$A$3:$A$27,Seznamy!$B$3:$B$27)</f>
        <v>246056</v>
      </c>
      <c r="C2836" s="36" t="str">
        <f>LOOKUP(A2836,Seznamy!$A$3:$A$27,Seznamy!$C$3:$C$27)</f>
        <v>Jítrava</v>
      </c>
      <c r="D2836" s="37">
        <f>LOOKUP(A2836,Seznamy!$A$3:$A$27,Seznamy!$E$3:$E$27)</f>
        <v>3402</v>
      </c>
      <c r="E2836" s="37">
        <f>LOOKUP(A2836,Seznamy!$A$3:$A$27,Seznamy!$H$3:$H$27)</f>
        <v>123891</v>
      </c>
      <c r="F2836" s="38">
        <f>LOOKUP(A2836,Seznamy!$A$3:$A$27,Seznamy!$J$3:$J$27)</f>
        <v>0</v>
      </c>
      <c r="G2836" s="38">
        <v>34</v>
      </c>
      <c r="H2836" s="36">
        <f>LOOKUP(G2836,'Bez dříví'!$A$35:$A$84,'Bez dříví'!$B$35:$B$84)</f>
        <v>0</v>
      </c>
      <c r="I2836" s="39">
        <f t="array" ref="I2836">SUM(IF(('Bez dříví'!$A$3:$A$33=A2836)*('Bez dříví'!$D$1:$BA$1=G2836),'Bez dříví'!$D$3:$BA$33))</f>
        <v>0</v>
      </c>
      <c r="J2836" s="70" t="str">
        <f>IF(I2836=0,"",I2836)</f>
        <v/>
      </c>
      <c r="K2836" s="40">
        <f>IF(I2836=MIN($J$2803:$J$2852),1,"")</f>
        <v>1</v>
      </c>
    </row>
    <row r="2837" spans="1:11" hidden="1" x14ac:dyDescent="0.25">
      <c r="A2837" s="34">
        <v>57</v>
      </c>
      <c r="B2837" s="35">
        <f>LOOKUP(A2837,Seznamy!$A$3:$A$27,Seznamy!$B$3:$B$27)</f>
        <v>246056</v>
      </c>
      <c r="C2837" s="36" t="str">
        <f>LOOKUP(A2837,Seznamy!$A$3:$A$27,Seznamy!$C$3:$C$27)</f>
        <v>Jítrava</v>
      </c>
      <c r="D2837" s="37">
        <f>LOOKUP(A2837,Seznamy!$A$3:$A$27,Seznamy!$E$3:$E$27)</f>
        <v>3402</v>
      </c>
      <c r="E2837" s="37">
        <f>LOOKUP(A2837,Seznamy!$A$3:$A$27,Seznamy!$H$3:$H$27)</f>
        <v>123891</v>
      </c>
      <c r="F2837" s="38">
        <f>LOOKUP(A2837,Seznamy!$A$3:$A$27,Seznamy!$J$3:$J$27)</f>
        <v>0</v>
      </c>
      <c r="G2837" s="38">
        <v>35</v>
      </c>
      <c r="H2837" s="36">
        <f>LOOKUP(G2837,'Bez dříví'!$A$35:$A$84,'Bez dříví'!$B$35:$B$84)</f>
        <v>0</v>
      </c>
      <c r="I2837" s="39">
        <f t="array" ref="I2837">SUM(IF(('Bez dříví'!$A$3:$A$33=A2837)*('Bez dříví'!$D$1:$BA$1=G2837),'Bez dříví'!$D$3:$BA$33))</f>
        <v>0</v>
      </c>
      <c r="J2837" s="70" t="str">
        <f>IF(I2837=0,"",I2837)</f>
        <v/>
      </c>
      <c r="K2837" s="40">
        <f>IF(I2837=MIN($J$2803:$J$2852),1,"")</f>
        <v>1</v>
      </c>
    </row>
    <row r="2838" spans="1:11" hidden="1" x14ac:dyDescent="0.25">
      <c r="A2838" s="34">
        <v>57</v>
      </c>
      <c r="B2838" s="35">
        <f>LOOKUP(A2838,Seznamy!$A$3:$A$27,Seznamy!$B$3:$B$27)</f>
        <v>246056</v>
      </c>
      <c r="C2838" s="36" t="str">
        <f>LOOKUP(A2838,Seznamy!$A$3:$A$27,Seznamy!$C$3:$C$27)</f>
        <v>Jítrava</v>
      </c>
      <c r="D2838" s="37">
        <f>LOOKUP(A2838,Seznamy!$A$3:$A$27,Seznamy!$E$3:$E$27)</f>
        <v>3402</v>
      </c>
      <c r="E2838" s="37">
        <f>LOOKUP(A2838,Seznamy!$A$3:$A$27,Seznamy!$H$3:$H$27)</f>
        <v>123891</v>
      </c>
      <c r="F2838" s="38">
        <f>LOOKUP(A2838,Seznamy!$A$3:$A$27,Seznamy!$J$3:$J$27)</f>
        <v>0</v>
      </c>
      <c r="G2838" s="38">
        <v>36</v>
      </c>
      <c r="H2838" s="36">
        <f>LOOKUP(G2838,'Bez dříví'!$A$35:$A$84,'Bez dříví'!$B$35:$B$84)</f>
        <v>0</v>
      </c>
      <c r="I2838" s="39">
        <f t="array" ref="I2838">SUM(IF(('Bez dříví'!$A$3:$A$33=A2838)*('Bez dříví'!$D$1:$BA$1=G2838),'Bez dříví'!$D$3:$BA$33))</f>
        <v>0</v>
      </c>
      <c r="J2838" s="70" t="str">
        <f>IF(I2838=0,"",I2838)</f>
        <v/>
      </c>
      <c r="K2838" s="40">
        <f>IF(I2838=MIN($J$2803:$J$2852),1,"")</f>
        <v>1</v>
      </c>
    </row>
    <row r="2839" spans="1:11" hidden="1" x14ac:dyDescent="0.25">
      <c r="A2839" s="34">
        <v>57</v>
      </c>
      <c r="B2839" s="35">
        <f>LOOKUP(A2839,Seznamy!$A$3:$A$27,Seznamy!$B$3:$B$27)</f>
        <v>246056</v>
      </c>
      <c r="C2839" s="36" t="str">
        <f>LOOKUP(A2839,Seznamy!$A$3:$A$27,Seznamy!$C$3:$C$27)</f>
        <v>Jítrava</v>
      </c>
      <c r="D2839" s="37">
        <f>LOOKUP(A2839,Seznamy!$A$3:$A$27,Seznamy!$E$3:$E$27)</f>
        <v>3402</v>
      </c>
      <c r="E2839" s="37">
        <f>LOOKUP(A2839,Seznamy!$A$3:$A$27,Seznamy!$H$3:$H$27)</f>
        <v>123891</v>
      </c>
      <c r="F2839" s="38">
        <f>LOOKUP(A2839,Seznamy!$A$3:$A$27,Seznamy!$J$3:$J$27)</f>
        <v>0</v>
      </c>
      <c r="G2839" s="38">
        <v>37</v>
      </c>
      <c r="H2839" s="36">
        <f>LOOKUP(G2839,'Bez dříví'!$A$35:$A$84,'Bez dříví'!$B$35:$B$84)</f>
        <v>0</v>
      </c>
      <c r="I2839" s="39">
        <f t="array" ref="I2839">SUM(IF(('Bez dříví'!$A$3:$A$33=A2839)*('Bez dříví'!$D$1:$BA$1=G2839),'Bez dříví'!$D$3:$BA$33))</f>
        <v>0</v>
      </c>
      <c r="J2839" s="70" t="str">
        <f>IF(I2839=0,"",I2839)</f>
        <v/>
      </c>
      <c r="K2839" s="40">
        <f>IF(I2839=MIN($J$2803:$J$2852),1,"")</f>
        <v>1</v>
      </c>
    </row>
    <row r="2840" spans="1:11" hidden="1" x14ac:dyDescent="0.25">
      <c r="A2840" s="34">
        <v>57</v>
      </c>
      <c r="B2840" s="35">
        <f>LOOKUP(A2840,Seznamy!$A$3:$A$27,Seznamy!$B$3:$B$27)</f>
        <v>246056</v>
      </c>
      <c r="C2840" s="36" t="str">
        <f>LOOKUP(A2840,Seznamy!$A$3:$A$27,Seznamy!$C$3:$C$27)</f>
        <v>Jítrava</v>
      </c>
      <c r="D2840" s="37">
        <f>LOOKUP(A2840,Seznamy!$A$3:$A$27,Seznamy!$E$3:$E$27)</f>
        <v>3402</v>
      </c>
      <c r="E2840" s="37">
        <f>LOOKUP(A2840,Seznamy!$A$3:$A$27,Seznamy!$H$3:$H$27)</f>
        <v>123891</v>
      </c>
      <c r="F2840" s="38">
        <f>LOOKUP(A2840,Seznamy!$A$3:$A$27,Seznamy!$J$3:$J$27)</f>
        <v>0</v>
      </c>
      <c r="G2840" s="38">
        <v>38</v>
      </c>
      <c r="H2840" s="36">
        <f>LOOKUP(G2840,'Bez dříví'!$A$35:$A$84,'Bez dříví'!$B$35:$B$84)</f>
        <v>0</v>
      </c>
      <c r="I2840" s="39">
        <f t="array" ref="I2840">SUM(IF(('Bez dříví'!$A$3:$A$33=A2840)*('Bez dříví'!$D$1:$BA$1=G2840),'Bez dříví'!$D$3:$BA$33))</f>
        <v>0</v>
      </c>
      <c r="J2840" s="70" t="str">
        <f>IF(I2840=0,"",I2840)</f>
        <v/>
      </c>
      <c r="K2840" s="40">
        <f>IF(I2840=MIN($J$2803:$J$2852),1,"")</f>
        <v>1</v>
      </c>
    </row>
    <row r="2841" spans="1:11" hidden="1" x14ac:dyDescent="0.25">
      <c r="A2841" s="34">
        <v>57</v>
      </c>
      <c r="B2841" s="35">
        <f>LOOKUP(A2841,Seznamy!$A$3:$A$27,Seznamy!$B$3:$B$27)</f>
        <v>246056</v>
      </c>
      <c r="C2841" s="36" t="str">
        <f>LOOKUP(A2841,Seznamy!$A$3:$A$27,Seznamy!$C$3:$C$27)</f>
        <v>Jítrava</v>
      </c>
      <c r="D2841" s="37">
        <f>LOOKUP(A2841,Seznamy!$A$3:$A$27,Seznamy!$E$3:$E$27)</f>
        <v>3402</v>
      </c>
      <c r="E2841" s="37">
        <f>LOOKUP(A2841,Seznamy!$A$3:$A$27,Seznamy!$H$3:$H$27)</f>
        <v>123891</v>
      </c>
      <c r="F2841" s="38">
        <f>LOOKUP(A2841,Seznamy!$A$3:$A$27,Seznamy!$J$3:$J$27)</f>
        <v>0</v>
      </c>
      <c r="G2841" s="38">
        <v>39</v>
      </c>
      <c r="H2841" s="36">
        <f>LOOKUP(G2841,'Bez dříví'!$A$35:$A$84,'Bez dříví'!$B$35:$B$84)</f>
        <v>0</v>
      </c>
      <c r="I2841" s="39">
        <f t="array" ref="I2841">SUM(IF(('Bez dříví'!$A$3:$A$33=A2841)*('Bez dříví'!$D$1:$BA$1=G2841),'Bez dříví'!$D$3:$BA$33))</f>
        <v>0</v>
      </c>
      <c r="J2841" s="70" t="str">
        <f>IF(I2841=0,"",I2841)</f>
        <v/>
      </c>
      <c r="K2841" s="40">
        <f>IF(I2841=MIN($J$2803:$J$2852),1,"")</f>
        <v>1</v>
      </c>
    </row>
    <row r="2842" spans="1:11" hidden="1" x14ac:dyDescent="0.25">
      <c r="A2842" s="34">
        <v>57</v>
      </c>
      <c r="B2842" s="35">
        <f>LOOKUP(A2842,Seznamy!$A$3:$A$27,Seznamy!$B$3:$B$27)</f>
        <v>246056</v>
      </c>
      <c r="C2842" s="36" t="str">
        <f>LOOKUP(A2842,Seznamy!$A$3:$A$27,Seznamy!$C$3:$C$27)</f>
        <v>Jítrava</v>
      </c>
      <c r="D2842" s="37">
        <f>LOOKUP(A2842,Seznamy!$A$3:$A$27,Seznamy!$E$3:$E$27)</f>
        <v>3402</v>
      </c>
      <c r="E2842" s="37">
        <f>LOOKUP(A2842,Seznamy!$A$3:$A$27,Seznamy!$H$3:$H$27)</f>
        <v>123891</v>
      </c>
      <c r="F2842" s="38">
        <f>LOOKUP(A2842,Seznamy!$A$3:$A$27,Seznamy!$J$3:$J$27)</f>
        <v>0</v>
      </c>
      <c r="G2842" s="38">
        <v>40</v>
      </c>
      <c r="H2842" s="36">
        <f>LOOKUP(G2842,'Bez dříví'!$A$35:$A$84,'Bez dříví'!$B$35:$B$84)</f>
        <v>0</v>
      </c>
      <c r="I2842" s="39">
        <f t="array" ref="I2842">SUM(IF(('Bez dříví'!$A$3:$A$33=A2842)*('Bez dříví'!$D$1:$BA$1=G2842),'Bez dříví'!$D$3:$BA$33))</f>
        <v>0</v>
      </c>
      <c r="J2842" s="70" t="str">
        <f>IF(I2842=0,"",I2842)</f>
        <v/>
      </c>
      <c r="K2842" s="40">
        <f>IF(I2842=MIN($J$2803:$J$2852),1,"")</f>
        <v>1</v>
      </c>
    </row>
    <row r="2843" spans="1:11" hidden="1" x14ac:dyDescent="0.25">
      <c r="A2843" s="34">
        <v>57</v>
      </c>
      <c r="B2843" s="35">
        <f>LOOKUP(A2843,Seznamy!$A$3:$A$27,Seznamy!$B$3:$B$27)</f>
        <v>246056</v>
      </c>
      <c r="C2843" s="36" t="str">
        <f>LOOKUP(A2843,Seznamy!$A$3:$A$27,Seznamy!$C$3:$C$27)</f>
        <v>Jítrava</v>
      </c>
      <c r="D2843" s="37">
        <f>LOOKUP(A2843,Seznamy!$A$3:$A$27,Seznamy!$E$3:$E$27)</f>
        <v>3402</v>
      </c>
      <c r="E2843" s="37">
        <f>LOOKUP(A2843,Seznamy!$A$3:$A$27,Seznamy!$H$3:$H$27)</f>
        <v>123891</v>
      </c>
      <c r="F2843" s="38">
        <f>LOOKUP(A2843,Seznamy!$A$3:$A$27,Seznamy!$J$3:$J$27)</f>
        <v>0</v>
      </c>
      <c r="G2843" s="38">
        <v>41</v>
      </c>
      <c r="H2843" s="36">
        <f>LOOKUP(G2843,'Bez dříví'!$A$35:$A$84,'Bez dříví'!$B$35:$B$84)</f>
        <v>0</v>
      </c>
      <c r="I2843" s="39">
        <f t="array" ref="I2843">SUM(IF(('Bez dříví'!$A$3:$A$33=A2843)*('Bez dříví'!$D$1:$BA$1=G2843),'Bez dříví'!$D$3:$BA$33))</f>
        <v>0</v>
      </c>
      <c r="J2843" s="70" t="str">
        <f>IF(I2843=0,"",I2843)</f>
        <v/>
      </c>
      <c r="K2843" s="40">
        <f>IF(I2843=MIN($J$2803:$J$2852),1,"")</f>
        <v>1</v>
      </c>
    </row>
    <row r="2844" spans="1:11" hidden="1" x14ac:dyDescent="0.25">
      <c r="A2844" s="34">
        <v>57</v>
      </c>
      <c r="B2844" s="35">
        <f>LOOKUP(A2844,Seznamy!$A$3:$A$27,Seznamy!$B$3:$B$27)</f>
        <v>246056</v>
      </c>
      <c r="C2844" s="36" t="str">
        <f>LOOKUP(A2844,Seznamy!$A$3:$A$27,Seznamy!$C$3:$C$27)</f>
        <v>Jítrava</v>
      </c>
      <c r="D2844" s="37">
        <f>LOOKUP(A2844,Seznamy!$A$3:$A$27,Seznamy!$E$3:$E$27)</f>
        <v>3402</v>
      </c>
      <c r="E2844" s="37">
        <f>LOOKUP(A2844,Seznamy!$A$3:$A$27,Seznamy!$H$3:$H$27)</f>
        <v>123891</v>
      </c>
      <c r="F2844" s="38">
        <f>LOOKUP(A2844,Seznamy!$A$3:$A$27,Seznamy!$J$3:$J$27)</f>
        <v>0</v>
      </c>
      <c r="G2844" s="38">
        <v>42</v>
      </c>
      <c r="H2844" s="36">
        <f>LOOKUP(G2844,'Bez dříví'!$A$35:$A$84,'Bez dříví'!$B$35:$B$84)</f>
        <v>0</v>
      </c>
      <c r="I2844" s="39">
        <f t="array" ref="I2844">SUM(IF(('Bez dříví'!$A$3:$A$33=A2844)*('Bez dříví'!$D$1:$BA$1=G2844),'Bez dříví'!$D$3:$BA$33))</f>
        <v>0</v>
      </c>
      <c r="J2844" s="70" t="str">
        <f>IF(I2844=0,"",I2844)</f>
        <v/>
      </c>
      <c r="K2844" s="40">
        <f>IF(I2844=MIN($J$2803:$J$2852),1,"")</f>
        <v>1</v>
      </c>
    </row>
    <row r="2845" spans="1:11" hidden="1" x14ac:dyDescent="0.25">
      <c r="A2845" s="34">
        <v>57</v>
      </c>
      <c r="B2845" s="35">
        <f>LOOKUP(A2845,Seznamy!$A$3:$A$27,Seznamy!$B$3:$B$27)</f>
        <v>246056</v>
      </c>
      <c r="C2845" s="36" t="str">
        <f>LOOKUP(A2845,Seznamy!$A$3:$A$27,Seznamy!$C$3:$C$27)</f>
        <v>Jítrava</v>
      </c>
      <c r="D2845" s="37">
        <f>LOOKUP(A2845,Seznamy!$A$3:$A$27,Seznamy!$E$3:$E$27)</f>
        <v>3402</v>
      </c>
      <c r="E2845" s="37">
        <f>LOOKUP(A2845,Seznamy!$A$3:$A$27,Seznamy!$H$3:$H$27)</f>
        <v>123891</v>
      </c>
      <c r="F2845" s="38">
        <f>LOOKUP(A2845,Seznamy!$A$3:$A$27,Seznamy!$J$3:$J$27)</f>
        <v>0</v>
      </c>
      <c r="G2845" s="38">
        <v>43</v>
      </c>
      <c r="H2845" s="36">
        <f>LOOKUP(G2845,'Bez dříví'!$A$35:$A$84,'Bez dříví'!$B$35:$B$84)</f>
        <v>0</v>
      </c>
      <c r="I2845" s="39">
        <f t="array" ref="I2845">SUM(IF(('Bez dříví'!$A$3:$A$33=A2845)*('Bez dříví'!$D$1:$BA$1=G2845),'Bez dříví'!$D$3:$BA$33))</f>
        <v>0</v>
      </c>
      <c r="J2845" s="70" t="str">
        <f>IF(I2845=0,"",I2845)</f>
        <v/>
      </c>
      <c r="K2845" s="40">
        <f>IF(I2845=MIN($J$2803:$J$2852),1,"")</f>
        <v>1</v>
      </c>
    </row>
    <row r="2846" spans="1:11" hidden="1" x14ac:dyDescent="0.25">
      <c r="A2846" s="34">
        <v>57</v>
      </c>
      <c r="B2846" s="35">
        <f>LOOKUP(A2846,Seznamy!$A$3:$A$27,Seznamy!$B$3:$B$27)</f>
        <v>246056</v>
      </c>
      <c r="C2846" s="36" t="str">
        <f>LOOKUP(A2846,Seznamy!$A$3:$A$27,Seznamy!$C$3:$C$27)</f>
        <v>Jítrava</v>
      </c>
      <c r="D2846" s="37">
        <f>LOOKUP(A2846,Seznamy!$A$3:$A$27,Seznamy!$E$3:$E$27)</f>
        <v>3402</v>
      </c>
      <c r="E2846" s="37">
        <f>LOOKUP(A2846,Seznamy!$A$3:$A$27,Seznamy!$H$3:$H$27)</f>
        <v>123891</v>
      </c>
      <c r="F2846" s="38">
        <f>LOOKUP(A2846,Seznamy!$A$3:$A$27,Seznamy!$J$3:$J$27)</f>
        <v>0</v>
      </c>
      <c r="G2846" s="38">
        <v>44</v>
      </c>
      <c r="H2846" s="36">
        <f>LOOKUP(G2846,'Bez dříví'!$A$35:$A$84,'Bez dříví'!$B$35:$B$84)</f>
        <v>0</v>
      </c>
      <c r="I2846" s="39">
        <f t="array" ref="I2846">SUM(IF(('Bez dříví'!$A$3:$A$33=A2846)*('Bez dříví'!$D$1:$BA$1=G2846),'Bez dříví'!$D$3:$BA$33))</f>
        <v>0</v>
      </c>
      <c r="J2846" s="70" t="str">
        <f>IF(I2846=0,"",I2846)</f>
        <v/>
      </c>
      <c r="K2846" s="40">
        <f>IF(I2846=MIN($J$2803:$J$2852),1,"")</f>
        <v>1</v>
      </c>
    </row>
    <row r="2847" spans="1:11" hidden="1" x14ac:dyDescent="0.25">
      <c r="A2847" s="34">
        <v>57</v>
      </c>
      <c r="B2847" s="35">
        <f>LOOKUP(A2847,Seznamy!$A$3:$A$27,Seznamy!$B$3:$B$27)</f>
        <v>246056</v>
      </c>
      <c r="C2847" s="36" t="str">
        <f>LOOKUP(A2847,Seznamy!$A$3:$A$27,Seznamy!$C$3:$C$27)</f>
        <v>Jítrava</v>
      </c>
      <c r="D2847" s="37">
        <f>LOOKUP(A2847,Seznamy!$A$3:$A$27,Seznamy!$E$3:$E$27)</f>
        <v>3402</v>
      </c>
      <c r="E2847" s="37">
        <f>LOOKUP(A2847,Seznamy!$A$3:$A$27,Seznamy!$H$3:$H$27)</f>
        <v>123891</v>
      </c>
      <c r="F2847" s="38">
        <f>LOOKUP(A2847,Seznamy!$A$3:$A$27,Seznamy!$J$3:$J$27)</f>
        <v>0</v>
      </c>
      <c r="G2847" s="38">
        <v>45</v>
      </c>
      <c r="H2847" s="36">
        <f>LOOKUP(G2847,'Bez dříví'!$A$35:$A$84,'Bez dříví'!$B$35:$B$84)</f>
        <v>0</v>
      </c>
      <c r="I2847" s="39">
        <f t="array" ref="I2847">SUM(IF(('Bez dříví'!$A$3:$A$33=A2847)*('Bez dříví'!$D$1:$BA$1=G2847),'Bez dříví'!$D$3:$BA$33))</f>
        <v>0</v>
      </c>
      <c r="J2847" s="70" t="str">
        <f>IF(I2847=0,"",I2847)</f>
        <v/>
      </c>
      <c r="K2847" s="40">
        <f>IF(I2847=MIN($J$2803:$J$2852),1,"")</f>
        <v>1</v>
      </c>
    </row>
    <row r="2848" spans="1:11" hidden="1" x14ac:dyDescent="0.25">
      <c r="A2848" s="34">
        <v>57</v>
      </c>
      <c r="B2848" s="35">
        <f>LOOKUP(A2848,Seznamy!$A$3:$A$27,Seznamy!$B$3:$B$27)</f>
        <v>246056</v>
      </c>
      <c r="C2848" s="36" t="str">
        <f>LOOKUP(A2848,Seznamy!$A$3:$A$27,Seznamy!$C$3:$C$27)</f>
        <v>Jítrava</v>
      </c>
      <c r="D2848" s="37">
        <f>LOOKUP(A2848,Seznamy!$A$3:$A$27,Seznamy!$E$3:$E$27)</f>
        <v>3402</v>
      </c>
      <c r="E2848" s="37">
        <f>LOOKUP(A2848,Seznamy!$A$3:$A$27,Seznamy!$H$3:$H$27)</f>
        <v>123891</v>
      </c>
      <c r="F2848" s="38">
        <f>LOOKUP(A2848,Seznamy!$A$3:$A$27,Seznamy!$J$3:$J$27)</f>
        <v>0</v>
      </c>
      <c r="G2848" s="38">
        <v>46</v>
      </c>
      <c r="H2848" s="36">
        <f>LOOKUP(G2848,'Bez dříví'!$A$35:$A$84,'Bez dříví'!$B$35:$B$84)</f>
        <v>0</v>
      </c>
      <c r="I2848" s="39">
        <f t="array" ref="I2848">SUM(IF(('Bez dříví'!$A$3:$A$33=A2848)*('Bez dříví'!$D$1:$BA$1=G2848),'Bez dříví'!$D$3:$BA$33))</f>
        <v>0</v>
      </c>
      <c r="J2848" s="70" t="str">
        <f>IF(I2848=0,"",I2848)</f>
        <v/>
      </c>
      <c r="K2848" s="40">
        <f>IF(I2848=MIN($J$2803:$J$2852),1,"")</f>
        <v>1</v>
      </c>
    </row>
    <row r="2849" spans="1:11" hidden="1" x14ac:dyDescent="0.25">
      <c r="A2849" s="34">
        <v>57</v>
      </c>
      <c r="B2849" s="35">
        <f>LOOKUP(A2849,Seznamy!$A$3:$A$27,Seznamy!$B$3:$B$27)</f>
        <v>246056</v>
      </c>
      <c r="C2849" s="36" t="str">
        <f>LOOKUP(A2849,Seznamy!$A$3:$A$27,Seznamy!$C$3:$C$27)</f>
        <v>Jítrava</v>
      </c>
      <c r="D2849" s="37">
        <f>LOOKUP(A2849,Seznamy!$A$3:$A$27,Seznamy!$E$3:$E$27)</f>
        <v>3402</v>
      </c>
      <c r="E2849" s="37">
        <f>LOOKUP(A2849,Seznamy!$A$3:$A$27,Seznamy!$H$3:$H$27)</f>
        <v>123891</v>
      </c>
      <c r="F2849" s="38">
        <f>LOOKUP(A2849,Seznamy!$A$3:$A$27,Seznamy!$J$3:$J$27)</f>
        <v>0</v>
      </c>
      <c r="G2849" s="38">
        <v>47</v>
      </c>
      <c r="H2849" s="36">
        <f>LOOKUP(G2849,'Bez dříví'!$A$35:$A$84,'Bez dříví'!$B$35:$B$84)</f>
        <v>0</v>
      </c>
      <c r="I2849" s="39">
        <f t="array" ref="I2849">SUM(IF(('Bez dříví'!$A$3:$A$33=A2849)*('Bez dříví'!$D$1:$BA$1=G2849),'Bez dříví'!$D$3:$BA$33))</f>
        <v>0</v>
      </c>
      <c r="J2849" s="70" t="str">
        <f>IF(I2849=0,"",I2849)</f>
        <v/>
      </c>
      <c r="K2849" s="40">
        <f>IF(I2849=MIN($J$2803:$J$2852),1,"")</f>
        <v>1</v>
      </c>
    </row>
    <row r="2850" spans="1:11" hidden="1" x14ac:dyDescent="0.25">
      <c r="A2850" s="34">
        <v>57</v>
      </c>
      <c r="B2850" s="35">
        <f>LOOKUP(A2850,Seznamy!$A$3:$A$27,Seznamy!$B$3:$B$27)</f>
        <v>246056</v>
      </c>
      <c r="C2850" s="36" t="str">
        <f>LOOKUP(A2850,Seznamy!$A$3:$A$27,Seznamy!$C$3:$C$27)</f>
        <v>Jítrava</v>
      </c>
      <c r="D2850" s="37">
        <f>LOOKUP(A2850,Seznamy!$A$3:$A$27,Seznamy!$E$3:$E$27)</f>
        <v>3402</v>
      </c>
      <c r="E2850" s="37">
        <f>LOOKUP(A2850,Seznamy!$A$3:$A$27,Seznamy!$H$3:$H$27)</f>
        <v>123891</v>
      </c>
      <c r="F2850" s="38">
        <f>LOOKUP(A2850,Seznamy!$A$3:$A$27,Seznamy!$J$3:$J$27)</f>
        <v>0</v>
      </c>
      <c r="G2850" s="38">
        <v>48</v>
      </c>
      <c r="H2850" s="36">
        <f>LOOKUP(G2850,'Bez dříví'!$A$35:$A$84,'Bez dříví'!$B$35:$B$84)</f>
        <v>0</v>
      </c>
      <c r="I2850" s="39">
        <f t="array" ref="I2850">SUM(IF(('Bez dříví'!$A$3:$A$33=A2850)*('Bez dříví'!$D$1:$BA$1=G2850),'Bez dříví'!$D$3:$BA$33))</f>
        <v>0</v>
      </c>
      <c r="J2850" s="70" t="str">
        <f>IF(I2850=0,"",I2850)</f>
        <v/>
      </c>
      <c r="K2850" s="40">
        <f>IF(I2850=MIN($J$2803:$J$2852),1,"")</f>
        <v>1</v>
      </c>
    </row>
    <row r="2851" spans="1:11" hidden="1" x14ac:dyDescent="0.25">
      <c r="A2851" s="34">
        <v>57</v>
      </c>
      <c r="B2851" s="35">
        <f>LOOKUP(A2851,Seznamy!$A$3:$A$27,Seznamy!$B$3:$B$27)</f>
        <v>246056</v>
      </c>
      <c r="C2851" s="36" t="str">
        <f>LOOKUP(A2851,Seznamy!$A$3:$A$27,Seznamy!$C$3:$C$27)</f>
        <v>Jítrava</v>
      </c>
      <c r="D2851" s="37">
        <f>LOOKUP(A2851,Seznamy!$A$3:$A$27,Seznamy!$E$3:$E$27)</f>
        <v>3402</v>
      </c>
      <c r="E2851" s="37">
        <f>LOOKUP(A2851,Seznamy!$A$3:$A$27,Seznamy!$H$3:$H$27)</f>
        <v>123891</v>
      </c>
      <c r="F2851" s="38">
        <f>LOOKUP(A2851,Seznamy!$A$3:$A$27,Seznamy!$J$3:$J$27)</f>
        <v>0</v>
      </c>
      <c r="G2851" s="38">
        <v>49</v>
      </c>
      <c r="H2851" s="36">
        <f>LOOKUP(G2851,'Bez dříví'!$A$35:$A$84,'Bez dříví'!$B$35:$B$84)</f>
        <v>0</v>
      </c>
      <c r="I2851" s="39">
        <f t="array" ref="I2851">SUM(IF(('Bez dříví'!$A$3:$A$33=A2851)*('Bez dříví'!$D$1:$BA$1=G2851),'Bez dříví'!$D$3:$BA$33))</f>
        <v>0</v>
      </c>
      <c r="J2851" s="70" t="str">
        <f>IF(I2851=0,"",I2851)</f>
        <v/>
      </c>
      <c r="K2851" s="40">
        <f>IF(I2851=MIN($J$2803:$J$2852),1,"")</f>
        <v>1</v>
      </c>
    </row>
    <row r="2852" spans="1:11" hidden="1" x14ac:dyDescent="0.25">
      <c r="A2852" s="34">
        <v>57</v>
      </c>
      <c r="B2852" s="35">
        <f>LOOKUP(A2852,Seznamy!$A$3:$A$27,Seznamy!$B$3:$B$27)</f>
        <v>246056</v>
      </c>
      <c r="C2852" s="36" t="str">
        <f>LOOKUP(A2852,Seznamy!$A$3:$A$27,Seznamy!$C$3:$C$27)</f>
        <v>Jítrava</v>
      </c>
      <c r="D2852" s="37">
        <f>LOOKUP(A2852,Seznamy!$A$3:$A$27,Seznamy!$E$3:$E$27)</f>
        <v>3402</v>
      </c>
      <c r="E2852" s="37">
        <f>LOOKUP(A2852,Seznamy!$A$3:$A$27,Seznamy!$H$3:$H$27)</f>
        <v>123891</v>
      </c>
      <c r="F2852" s="38">
        <f>LOOKUP(A2852,Seznamy!$A$3:$A$27,Seznamy!$J$3:$J$27)</f>
        <v>0</v>
      </c>
      <c r="G2852" s="38">
        <v>50</v>
      </c>
      <c r="H2852" s="36">
        <f>LOOKUP(G2852,'Bez dříví'!$A$35:$A$84,'Bez dříví'!$B$35:$B$84)</f>
        <v>0</v>
      </c>
      <c r="I2852" s="39">
        <f t="array" ref="I2852">SUM(IF(('Bez dříví'!$A$3:$A$33=A2852)*('Bez dříví'!$D$1:$BA$1=G2852),'Bez dříví'!$D$3:$BA$33))</f>
        <v>0</v>
      </c>
      <c r="J2852" s="70" t="str">
        <f>IF(I2852=0,"",I2852)</f>
        <v/>
      </c>
      <c r="K2852" s="40">
        <f>IF(I2852=MIN($J$2803:$J$2852),1,"")</f>
        <v>1</v>
      </c>
    </row>
    <row r="2853" spans="1:11" hidden="1" x14ac:dyDescent="0.25">
      <c r="A2853" s="56">
        <v>58</v>
      </c>
      <c r="B2853" s="57">
        <f>LOOKUP(A2853,Seznamy!$A$3:$A$27,Seznamy!$B$3:$B$27)</f>
        <v>246056</v>
      </c>
      <c r="C2853" s="58" t="str">
        <f>LOOKUP(A2853,Seznamy!$A$3:$A$27,Seznamy!$C$3:$C$27)</f>
        <v>Jítrava</v>
      </c>
      <c r="D2853" s="59">
        <f>LOOKUP(A2853,Seznamy!$A$3:$A$27,Seznamy!$E$3:$E$27)</f>
        <v>3402</v>
      </c>
      <c r="E2853" s="59">
        <f>LOOKUP(A2853,Seznamy!$A$3:$A$27,Seznamy!$H$3:$H$27)</f>
        <v>123891</v>
      </c>
      <c r="F2853" s="60">
        <f>LOOKUP(A2853,Seznamy!$A$3:$A$27,Seznamy!$J$3:$J$27)</f>
        <v>0</v>
      </c>
      <c r="G2853" s="60">
        <v>1</v>
      </c>
      <c r="H2853" s="58" t="str">
        <f>LOOKUP(G2853,'Bez dříví'!$A$35:$A$84,'Bez dříví'!$B$35:$B$84)</f>
        <v>LESCUS Cetkovice, s.r.o.</v>
      </c>
      <c r="I2853" s="61">
        <f t="array" ref="I2853">SUM(IF(('Bez dříví'!$A$3:$A$33=A2853)*('Bez dříví'!$D$1:$BA$1=G2853),'Bez dříví'!$D$3:$BA$33))</f>
        <v>0</v>
      </c>
      <c r="J2853" s="71" t="str">
        <f>IF(I2853=0,"",I2853)</f>
        <v/>
      </c>
      <c r="K2853" s="62">
        <f>IF(I2853=MIN($J$2853:$J$2902),1,"")</f>
        <v>1</v>
      </c>
    </row>
    <row r="2854" spans="1:11" hidden="1" x14ac:dyDescent="0.25">
      <c r="A2854" s="56">
        <v>58</v>
      </c>
      <c r="B2854" s="57">
        <f>LOOKUP(A2854,Seznamy!$A$3:$A$27,Seznamy!$B$3:$B$27)</f>
        <v>246056</v>
      </c>
      <c r="C2854" s="58" t="str">
        <f>LOOKUP(A2854,Seznamy!$A$3:$A$27,Seznamy!$C$3:$C$27)</f>
        <v>Jítrava</v>
      </c>
      <c r="D2854" s="59">
        <f>LOOKUP(A2854,Seznamy!$A$3:$A$27,Seznamy!$E$3:$E$27)</f>
        <v>3402</v>
      </c>
      <c r="E2854" s="59">
        <f>LOOKUP(A2854,Seznamy!$A$3:$A$27,Seznamy!$H$3:$H$27)</f>
        <v>123891</v>
      </c>
      <c r="F2854" s="60">
        <f>LOOKUP(A2854,Seznamy!$A$3:$A$27,Seznamy!$J$3:$J$27)</f>
        <v>0</v>
      </c>
      <c r="G2854" s="60">
        <v>2</v>
      </c>
      <c r="H2854" s="58" t="str">
        <f>LOOKUP(G2854,'Bez dříví'!$A$35:$A$84,'Bez dříví'!$B$35:$B$84)</f>
        <v>EGREGA s.r.o.</v>
      </c>
      <c r="I2854" s="61">
        <f t="array" ref="I2854">SUM(IF(('Bez dříví'!$A$3:$A$33=A2854)*('Bez dříví'!$D$1:$BA$1=G2854),'Bez dříví'!$D$3:$BA$33))</f>
        <v>0</v>
      </c>
      <c r="J2854" s="71" t="str">
        <f>IF(I2854=0,"",I2854)</f>
        <v/>
      </c>
      <c r="K2854" s="62">
        <f>IF(I2854=MIN($J$2853:$J$2902),1,"")</f>
        <v>1</v>
      </c>
    </row>
    <row r="2855" spans="1:11" hidden="1" x14ac:dyDescent="0.25">
      <c r="A2855" s="56">
        <v>58</v>
      </c>
      <c r="B2855" s="57">
        <f>LOOKUP(A2855,Seznamy!$A$3:$A$27,Seznamy!$B$3:$B$27)</f>
        <v>246056</v>
      </c>
      <c r="C2855" s="58" t="str">
        <f>LOOKUP(A2855,Seznamy!$A$3:$A$27,Seznamy!$C$3:$C$27)</f>
        <v>Jítrava</v>
      </c>
      <c r="D2855" s="59">
        <f>LOOKUP(A2855,Seznamy!$A$3:$A$27,Seznamy!$E$3:$E$27)</f>
        <v>3402</v>
      </c>
      <c r="E2855" s="59">
        <f>LOOKUP(A2855,Seznamy!$A$3:$A$27,Seznamy!$H$3:$H$27)</f>
        <v>123891</v>
      </c>
      <c r="F2855" s="60">
        <f>LOOKUP(A2855,Seznamy!$A$3:$A$27,Seznamy!$J$3:$J$27)</f>
        <v>0</v>
      </c>
      <c r="G2855" s="60">
        <v>3</v>
      </c>
      <c r="H2855" s="58" t="str">
        <f>LOOKUP(G2855,'Bez dříví'!$A$35:$A$84,'Bez dříví'!$B$35:$B$84)</f>
        <v>Lesostavby Frýdek-Místek a.s.</v>
      </c>
      <c r="I2855" s="61">
        <f t="array" ref="I2855">SUM(IF(('Bez dříví'!$A$3:$A$33=A2855)*('Bez dříví'!$D$1:$BA$1=G2855),'Bez dříví'!$D$3:$BA$33))</f>
        <v>0</v>
      </c>
      <c r="J2855" s="71" t="str">
        <f>IF(I2855=0,"",I2855)</f>
        <v/>
      </c>
      <c r="K2855" s="62">
        <f>IF(I2855=MIN($J$2853:$J$2902),1,"")</f>
        <v>1</v>
      </c>
    </row>
    <row r="2856" spans="1:11" hidden="1" x14ac:dyDescent="0.25">
      <c r="A2856" s="56">
        <v>58</v>
      </c>
      <c r="B2856" s="57">
        <f>LOOKUP(A2856,Seznamy!$A$3:$A$27,Seznamy!$B$3:$B$27)</f>
        <v>246056</v>
      </c>
      <c r="C2856" s="58" t="str">
        <f>LOOKUP(A2856,Seznamy!$A$3:$A$27,Seznamy!$C$3:$C$27)</f>
        <v>Jítrava</v>
      </c>
      <c r="D2856" s="59">
        <f>LOOKUP(A2856,Seznamy!$A$3:$A$27,Seznamy!$E$3:$E$27)</f>
        <v>3402</v>
      </c>
      <c r="E2856" s="59">
        <f>LOOKUP(A2856,Seznamy!$A$3:$A$27,Seznamy!$H$3:$H$27)</f>
        <v>123891</v>
      </c>
      <c r="F2856" s="60">
        <f>LOOKUP(A2856,Seznamy!$A$3:$A$27,Seznamy!$J$3:$J$27)</f>
        <v>0</v>
      </c>
      <c r="G2856" s="60">
        <v>4</v>
      </c>
      <c r="H2856" s="58" t="str">
        <f>LOOKUP(G2856,'Bez dříví'!$A$35:$A$84,'Bez dříví'!$B$35:$B$84)</f>
        <v>LST a.s.</v>
      </c>
      <c r="I2856" s="61">
        <f t="array" ref="I2856">SUM(IF(('Bez dříví'!$A$3:$A$33=A2856)*('Bez dříví'!$D$1:$BA$1=G2856),'Bez dříví'!$D$3:$BA$33))</f>
        <v>0</v>
      </c>
      <c r="J2856" s="71" t="str">
        <f>IF(I2856=0,"",I2856)</f>
        <v/>
      </c>
      <c r="K2856" s="62">
        <f>IF(I2856=MIN($J$2853:$J$2902),1,"")</f>
        <v>1</v>
      </c>
    </row>
    <row r="2857" spans="1:11" hidden="1" x14ac:dyDescent="0.25">
      <c r="A2857" s="56">
        <v>58</v>
      </c>
      <c r="B2857" s="57">
        <f>LOOKUP(A2857,Seznamy!$A$3:$A$27,Seznamy!$B$3:$B$27)</f>
        <v>246056</v>
      </c>
      <c r="C2857" s="58" t="str">
        <f>LOOKUP(A2857,Seznamy!$A$3:$A$27,Seznamy!$C$3:$C$27)</f>
        <v>Jítrava</v>
      </c>
      <c r="D2857" s="59">
        <f>LOOKUP(A2857,Seznamy!$A$3:$A$27,Seznamy!$E$3:$E$27)</f>
        <v>3402</v>
      </c>
      <c r="E2857" s="59">
        <f>LOOKUP(A2857,Seznamy!$A$3:$A$27,Seznamy!$H$3:$H$27)</f>
        <v>123891</v>
      </c>
      <c r="F2857" s="60">
        <f>LOOKUP(A2857,Seznamy!$A$3:$A$27,Seznamy!$J$3:$J$27)</f>
        <v>0</v>
      </c>
      <c r="G2857" s="60">
        <v>5</v>
      </c>
      <c r="H2857" s="58" t="str">
        <f>LOOKUP(G2857,'Bez dříví'!$A$35:$A$84,'Bez dříví'!$B$35:$B$84)</f>
        <v>UNILES a.s.</v>
      </c>
      <c r="I2857" s="61">
        <f t="array" ref="I2857">SUM(IF(('Bez dříví'!$A$3:$A$33=A2857)*('Bez dříví'!$D$1:$BA$1=G2857),'Bez dříví'!$D$3:$BA$33))</f>
        <v>0</v>
      </c>
      <c r="J2857" s="71" t="str">
        <f>IF(I2857=0,"",I2857)</f>
        <v/>
      </c>
      <c r="K2857" s="62">
        <f>IF(I2857=MIN($J$2853:$J$2902),1,"")</f>
        <v>1</v>
      </c>
    </row>
    <row r="2858" spans="1:11" hidden="1" x14ac:dyDescent="0.25">
      <c r="A2858" s="56">
        <v>58</v>
      </c>
      <c r="B2858" s="57">
        <f>LOOKUP(A2858,Seznamy!$A$3:$A$27,Seznamy!$B$3:$B$27)</f>
        <v>246056</v>
      </c>
      <c r="C2858" s="58" t="str">
        <f>LOOKUP(A2858,Seznamy!$A$3:$A$27,Seznamy!$C$3:$C$27)</f>
        <v>Jítrava</v>
      </c>
      <c r="D2858" s="59">
        <f>LOOKUP(A2858,Seznamy!$A$3:$A$27,Seznamy!$E$3:$E$27)</f>
        <v>3402</v>
      </c>
      <c r="E2858" s="59">
        <f>LOOKUP(A2858,Seznamy!$A$3:$A$27,Seznamy!$H$3:$H$27)</f>
        <v>123891</v>
      </c>
      <c r="F2858" s="60">
        <f>LOOKUP(A2858,Seznamy!$A$3:$A$27,Seznamy!$J$3:$J$27)</f>
        <v>0</v>
      </c>
      <c r="G2858" s="60">
        <v>6</v>
      </c>
      <c r="H2858" s="58" t="str">
        <f>LOOKUP(G2858,'Bez dříví'!$A$35:$A$84,'Bez dříví'!$B$35:$B$84)</f>
        <v>LDF Rožnov a.s.</v>
      </c>
      <c r="I2858" s="61">
        <f t="array" ref="I2858">SUM(IF(('Bez dříví'!$A$3:$A$33=A2858)*('Bez dříví'!$D$1:$BA$1=G2858),'Bez dříví'!$D$3:$BA$33))</f>
        <v>0</v>
      </c>
      <c r="J2858" s="71" t="str">
        <f>IF(I2858=0,"",I2858)</f>
        <v/>
      </c>
      <c r="K2858" s="62">
        <f>IF(I2858=MIN($J$2853:$J$2902),1,"")</f>
        <v>1</v>
      </c>
    </row>
    <row r="2859" spans="1:11" hidden="1" x14ac:dyDescent="0.25">
      <c r="A2859" s="56">
        <v>58</v>
      </c>
      <c r="B2859" s="57">
        <f>LOOKUP(A2859,Seznamy!$A$3:$A$27,Seznamy!$B$3:$B$27)</f>
        <v>246056</v>
      </c>
      <c r="C2859" s="58" t="str">
        <f>LOOKUP(A2859,Seznamy!$A$3:$A$27,Seznamy!$C$3:$C$27)</f>
        <v>Jítrava</v>
      </c>
      <c r="D2859" s="59">
        <f>LOOKUP(A2859,Seznamy!$A$3:$A$27,Seznamy!$E$3:$E$27)</f>
        <v>3402</v>
      </c>
      <c r="E2859" s="59">
        <f>LOOKUP(A2859,Seznamy!$A$3:$A$27,Seznamy!$H$3:$H$27)</f>
        <v>123891</v>
      </c>
      <c r="F2859" s="60">
        <f>LOOKUP(A2859,Seznamy!$A$3:$A$27,Seznamy!$J$3:$J$27)</f>
        <v>0</v>
      </c>
      <c r="G2859" s="60">
        <v>7</v>
      </c>
      <c r="H2859" s="58" t="str">
        <f>LOOKUP(G2859,'Bez dříví'!$A$35:$A$84,'Bez dříví'!$B$35:$B$84)</f>
        <v>ACLESIA, spol. s r.o.</v>
      </c>
      <c r="I2859" s="61">
        <f t="array" ref="I2859">SUM(IF(('Bez dříví'!$A$3:$A$33=A2859)*('Bez dříví'!$D$1:$BA$1=G2859),'Bez dříví'!$D$3:$BA$33))</f>
        <v>0</v>
      </c>
      <c r="J2859" s="71" t="str">
        <f>IF(I2859=0,"",I2859)</f>
        <v/>
      </c>
      <c r="K2859" s="62">
        <f>IF(I2859=MIN($J$2853:$J$2902),1,"")</f>
        <v>1</v>
      </c>
    </row>
    <row r="2860" spans="1:11" hidden="1" x14ac:dyDescent="0.25">
      <c r="A2860" s="56">
        <v>58</v>
      </c>
      <c r="B2860" s="57">
        <f>LOOKUP(A2860,Seznamy!$A$3:$A$27,Seznamy!$B$3:$B$27)</f>
        <v>246056</v>
      </c>
      <c r="C2860" s="58" t="str">
        <f>LOOKUP(A2860,Seznamy!$A$3:$A$27,Seznamy!$C$3:$C$27)</f>
        <v>Jítrava</v>
      </c>
      <c r="D2860" s="59">
        <f>LOOKUP(A2860,Seznamy!$A$3:$A$27,Seznamy!$E$3:$E$27)</f>
        <v>3402</v>
      </c>
      <c r="E2860" s="59">
        <f>LOOKUP(A2860,Seznamy!$A$3:$A$27,Seznamy!$H$3:$H$27)</f>
        <v>123891</v>
      </c>
      <c r="F2860" s="60">
        <f>LOOKUP(A2860,Seznamy!$A$3:$A$27,Seznamy!$J$3:$J$27)</f>
        <v>0</v>
      </c>
      <c r="G2860" s="60">
        <v>8</v>
      </c>
      <c r="H2860" s="58" t="str">
        <f>LOOKUP(G2860,'Bez dříví'!$A$35:$A$84,'Bez dříví'!$B$35:$B$84)</f>
        <v>Sušická lesní a obchodní s.r.o.</v>
      </c>
      <c r="I2860" s="61">
        <f t="array" ref="I2860">SUM(IF(('Bez dříví'!$A$3:$A$33=A2860)*('Bez dříví'!$D$1:$BA$1=G2860),'Bez dříví'!$D$3:$BA$33))</f>
        <v>0</v>
      </c>
      <c r="J2860" s="71" t="str">
        <f>IF(I2860=0,"",I2860)</f>
        <v/>
      </c>
      <c r="K2860" s="62">
        <f>IF(I2860=MIN($J$2853:$J$2902),1,"")</f>
        <v>1</v>
      </c>
    </row>
    <row r="2861" spans="1:11" hidden="1" x14ac:dyDescent="0.25">
      <c r="A2861" s="56">
        <v>58</v>
      </c>
      <c r="B2861" s="57">
        <f>LOOKUP(A2861,Seznamy!$A$3:$A$27,Seznamy!$B$3:$B$27)</f>
        <v>246056</v>
      </c>
      <c r="C2861" s="58" t="str">
        <f>LOOKUP(A2861,Seznamy!$A$3:$A$27,Seznamy!$C$3:$C$27)</f>
        <v>Jítrava</v>
      </c>
      <c r="D2861" s="59">
        <f>LOOKUP(A2861,Seznamy!$A$3:$A$27,Seznamy!$E$3:$E$27)</f>
        <v>3402</v>
      </c>
      <c r="E2861" s="59">
        <f>LOOKUP(A2861,Seznamy!$A$3:$A$27,Seznamy!$H$3:$H$27)</f>
        <v>123891</v>
      </c>
      <c r="F2861" s="60">
        <f>LOOKUP(A2861,Seznamy!$A$3:$A$27,Seznamy!$J$3:$J$27)</f>
        <v>0</v>
      </c>
      <c r="G2861" s="60">
        <v>9</v>
      </c>
      <c r="H2861" s="58" t="str">
        <f>LOOKUP(G2861,'Bez dříví'!$A$35:$A$84,'Bez dříví'!$B$35:$B$84)</f>
        <v>Kloboucká lesní s.r.o.</v>
      </c>
      <c r="I2861" s="61">
        <f t="array" ref="I2861">SUM(IF(('Bez dříví'!$A$3:$A$33=A2861)*('Bez dříví'!$D$1:$BA$1=G2861),'Bez dříví'!$D$3:$BA$33))</f>
        <v>0</v>
      </c>
      <c r="J2861" s="71" t="str">
        <f>IF(I2861=0,"",I2861)</f>
        <v/>
      </c>
      <c r="K2861" s="62">
        <f>IF(I2861=MIN($J$2853:$J$2902),1,"")</f>
        <v>1</v>
      </c>
    </row>
    <row r="2862" spans="1:11" hidden="1" x14ac:dyDescent="0.25">
      <c r="A2862" s="56">
        <v>58</v>
      </c>
      <c r="B2862" s="57">
        <f>LOOKUP(A2862,Seznamy!$A$3:$A$27,Seznamy!$B$3:$B$27)</f>
        <v>246056</v>
      </c>
      <c r="C2862" s="58" t="str">
        <f>LOOKUP(A2862,Seznamy!$A$3:$A$27,Seznamy!$C$3:$C$27)</f>
        <v>Jítrava</v>
      </c>
      <c r="D2862" s="59">
        <f>LOOKUP(A2862,Seznamy!$A$3:$A$27,Seznamy!$E$3:$E$27)</f>
        <v>3402</v>
      </c>
      <c r="E2862" s="59">
        <f>LOOKUP(A2862,Seznamy!$A$3:$A$27,Seznamy!$H$3:$H$27)</f>
        <v>123891</v>
      </c>
      <c r="F2862" s="60">
        <f>LOOKUP(A2862,Seznamy!$A$3:$A$27,Seznamy!$J$3:$J$27)</f>
        <v>0</v>
      </c>
      <c r="G2862" s="60">
        <v>10</v>
      </c>
      <c r="H2862" s="58" t="str">
        <f>LOOKUP(G2862,'Bez dříví'!$A$35:$A$84,'Bez dříví'!$B$35:$B$84)</f>
        <v>Dřevo-Málek s.r.o.</v>
      </c>
      <c r="I2862" s="61">
        <f t="array" ref="I2862">SUM(IF(('Bez dříví'!$A$3:$A$33=A2862)*('Bez dříví'!$D$1:$BA$1=G2862),'Bez dříví'!$D$3:$BA$33))</f>
        <v>0</v>
      </c>
      <c r="J2862" s="71" t="str">
        <f>IF(I2862=0,"",I2862)</f>
        <v/>
      </c>
      <c r="K2862" s="62">
        <f>IF(I2862=MIN($J$2853:$J$2902),1,"")</f>
        <v>1</v>
      </c>
    </row>
    <row r="2863" spans="1:11" hidden="1" x14ac:dyDescent="0.25">
      <c r="A2863" s="56">
        <v>58</v>
      </c>
      <c r="B2863" s="57">
        <f>LOOKUP(A2863,Seznamy!$A$3:$A$27,Seznamy!$B$3:$B$27)</f>
        <v>246056</v>
      </c>
      <c r="C2863" s="58" t="str">
        <f>LOOKUP(A2863,Seznamy!$A$3:$A$27,Seznamy!$C$3:$C$27)</f>
        <v>Jítrava</v>
      </c>
      <c r="D2863" s="59">
        <f>LOOKUP(A2863,Seznamy!$A$3:$A$27,Seznamy!$E$3:$E$27)</f>
        <v>3402</v>
      </c>
      <c r="E2863" s="59">
        <f>LOOKUP(A2863,Seznamy!$A$3:$A$27,Seznamy!$H$3:$H$27)</f>
        <v>123891</v>
      </c>
      <c r="F2863" s="60">
        <f>LOOKUP(A2863,Seznamy!$A$3:$A$27,Seznamy!$J$3:$J$27)</f>
        <v>0</v>
      </c>
      <c r="G2863" s="60">
        <v>11</v>
      </c>
      <c r="H2863" s="58" t="str">
        <f>LOOKUP(G2863,'Bez dříví'!$A$35:$A$84,'Bez dříví'!$B$35:$B$84)</f>
        <v>Opavská lesní a.s.</v>
      </c>
      <c r="I2863" s="61">
        <f t="array" ref="I2863">SUM(IF(('Bez dříví'!$A$3:$A$33=A2863)*('Bez dříví'!$D$1:$BA$1=G2863),'Bez dříví'!$D$3:$BA$33))</f>
        <v>0</v>
      </c>
      <c r="J2863" s="71" t="str">
        <f>IF(I2863=0,"",I2863)</f>
        <v/>
      </c>
      <c r="K2863" s="62">
        <f>IF(I2863=MIN($J$2853:$J$2902),1,"")</f>
        <v>1</v>
      </c>
    </row>
    <row r="2864" spans="1:11" hidden="1" x14ac:dyDescent="0.25">
      <c r="A2864" s="56">
        <v>58</v>
      </c>
      <c r="B2864" s="57">
        <f>LOOKUP(A2864,Seznamy!$A$3:$A$27,Seznamy!$B$3:$B$27)</f>
        <v>246056</v>
      </c>
      <c r="C2864" s="58" t="str">
        <f>LOOKUP(A2864,Seznamy!$A$3:$A$27,Seznamy!$C$3:$C$27)</f>
        <v>Jítrava</v>
      </c>
      <c r="D2864" s="59">
        <f>LOOKUP(A2864,Seznamy!$A$3:$A$27,Seznamy!$E$3:$E$27)</f>
        <v>3402</v>
      </c>
      <c r="E2864" s="59">
        <f>LOOKUP(A2864,Seznamy!$A$3:$A$27,Seznamy!$H$3:$H$27)</f>
        <v>123891</v>
      </c>
      <c r="F2864" s="60">
        <f>LOOKUP(A2864,Seznamy!$A$3:$A$27,Seznamy!$J$3:$J$27)</f>
        <v>0</v>
      </c>
      <c r="G2864" s="60">
        <v>12</v>
      </c>
      <c r="H2864" s="58" t="str">
        <f>LOOKUP(G2864,'Bez dříví'!$A$35:$A$84,'Bez dříví'!$B$35:$B$84)</f>
        <v>JACER - CZ a.s.</v>
      </c>
      <c r="I2864" s="61">
        <f t="array" ref="I2864">SUM(IF(('Bez dříví'!$A$3:$A$33=A2864)*('Bez dříví'!$D$1:$BA$1=G2864),'Bez dříví'!$D$3:$BA$33))</f>
        <v>0</v>
      </c>
      <c r="J2864" s="71" t="str">
        <f>IF(I2864=0,"",I2864)</f>
        <v/>
      </c>
      <c r="K2864" s="62">
        <f>IF(I2864=MIN($J$2853:$J$2902),1,"")</f>
        <v>1</v>
      </c>
    </row>
    <row r="2865" spans="1:11" hidden="1" x14ac:dyDescent="0.25">
      <c r="A2865" s="56">
        <v>58</v>
      </c>
      <c r="B2865" s="57">
        <f>LOOKUP(A2865,Seznamy!$A$3:$A$27,Seznamy!$B$3:$B$27)</f>
        <v>246056</v>
      </c>
      <c r="C2865" s="58" t="str">
        <f>LOOKUP(A2865,Seznamy!$A$3:$A$27,Seznamy!$C$3:$C$27)</f>
        <v>Jítrava</v>
      </c>
      <c r="D2865" s="59">
        <f>LOOKUP(A2865,Seznamy!$A$3:$A$27,Seznamy!$E$3:$E$27)</f>
        <v>3402</v>
      </c>
      <c r="E2865" s="59">
        <f>LOOKUP(A2865,Seznamy!$A$3:$A$27,Seznamy!$H$3:$H$27)</f>
        <v>123891</v>
      </c>
      <c r="F2865" s="60">
        <f>LOOKUP(A2865,Seznamy!$A$3:$A$27,Seznamy!$J$3:$J$27)</f>
        <v>0</v>
      </c>
      <c r="G2865" s="60">
        <v>13</v>
      </c>
      <c r="H2865" s="58" t="str">
        <f>LOOKUP(G2865,'Bez dříví'!$A$35:$A$84,'Bez dříví'!$B$35:$B$84)</f>
        <v>KODIAK Timber s.r.o.</v>
      </c>
      <c r="I2865" s="61">
        <f t="array" ref="I2865">SUM(IF(('Bez dříví'!$A$3:$A$33=A2865)*('Bez dříví'!$D$1:$BA$1=G2865),'Bez dříví'!$D$3:$BA$33))</f>
        <v>0</v>
      </c>
      <c r="J2865" s="71" t="str">
        <f>IF(I2865=0,"",I2865)</f>
        <v/>
      </c>
      <c r="K2865" s="62">
        <f>IF(I2865=MIN($J$2853:$J$2902),1,"")</f>
        <v>1</v>
      </c>
    </row>
    <row r="2866" spans="1:11" hidden="1" x14ac:dyDescent="0.25">
      <c r="A2866" s="56">
        <v>58</v>
      </c>
      <c r="B2866" s="57">
        <f>LOOKUP(A2866,Seznamy!$A$3:$A$27,Seznamy!$B$3:$B$27)</f>
        <v>246056</v>
      </c>
      <c r="C2866" s="58" t="str">
        <f>LOOKUP(A2866,Seznamy!$A$3:$A$27,Seznamy!$C$3:$C$27)</f>
        <v>Jítrava</v>
      </c>
      <c r="D2866" s="59">
        <f>LOOKUP(A2866,Seznamy!$A$3:$A$27,Seznamy!$E$3:$E$27)</f>
        <v>3402</v>
      </c>
      <c r="E2866" s="59">
        <f>LOOKUP(A2866,Seznamy!$A$3:$A$27,Seznamy!$H$3:$H$27)</f>
        <v>123891</v>
      </c>
      <c r="F2866" s="60">
        <f>LOOKUP(A2866,Seznamy!$A$3:$A$27,Seznamy!$J$3:$J$27)</f>
        <v>0</v>
      </c>
      <c r="G2866" s="60">
        <v>14</v>
      </c>
      <c r="H2866" s="58" t="str">
        <f>LOOKUP(G2866,'Bez dříví'!$A$35:$A$84,'Bez dříví'!$B$35:$B$84)</f>
        <v>Marles s.r.o.</v>
      </c>
      <c r="I2866" s="61">
        <f t="array" ref="I2866">SUM(IF(('Bez dříví'!$A$3:$A$33=A2866)*('Bez dříví'!$D$1:$BA$1=G2866),'Bez dříví'!$D$3:$BA$33))</f>
        <v>0</v>
      </c>
      <c r="J2866" s="71" t="str">
        <f>IF(I2866=0,"",I2866)</f>
        <v/>
      </c>
      <c r="K2866" s="62">
        <f>IF(I2866=MIN($J$2853:$J$2902),1,"")</f>
        <v>1</v>
      </c>
    </row>
    <row r="2867" spans="1:11" hidden="1" x14ac:dyDescent="0.25">
      <c r="A2867" s="56">
        <v>58</v>
      </c>
      <c r="B2867" s="57">
        <f>LOOKUP(A2867,Seznamy!$A$3:$A$27,Seznamy!$B$3:$B$27)</f>
        <v>246056</v>
      </c>
      <c r="C2867" s="58" t="str">
        <f>LOOKUP(A2867,Seznamy!$A$3:$A$27,Seznamy!$C$3:$C$27)</f>
        <v>Jítrava</v>
      </c>
      <c r="D2867" s="59">
        <f>LOOKUP(A2867,Seznamy!$A$3:$A$27,Seznamy!$E$3:$E$27)</f>
        <v>3402</v>
      </c>
      <c r="E2867" s="59">
        <f>LOOKUP(A2867,Seznamy!$A$3:$A$27,Seznamy!$H$3:$H$27)</f>
        <v>123891</v>
      </c>
      <c r="F2867" s="60">
        <f>LOOKUP(A2867,Seznamy!$A$3:$A$27,Seznamy!$J$3:$J$27)</f>
        <v>0</v>
      </c>
      <c r="G2867" s="60">
        <v>15</v>
      </c>
      <c r="H2867" s="58" t="str">
        <f>LOOKUP(G2867,'Bez dříví'!$A$35:$A$84,'Bez dříví'!$B$35:$B$84)</f>
        <v>SOLITERA spol. s r.o.</v>
      </c>
      <c r="I2867" s="61">
        <f t="array" ref="I2867">SUM(IF(('Bez dříví'!$A$3:$A$33=A2867)*('Bez dříví'!$D$1:$BA$1=G2867),'Bez dříví'!$D$3:$BA$33))</f>
        <v>0</v>
      </c>
      <c r="J2867" s="71" t="str">
        <f>IF(I2867=0,"",I2867)</f>
        <v/>
      </c>
      <c r="K2867" s="62">
        <f>IF(I2867=MIN($J$2853:$J$2902),1,"")</f>
        <v>1</v>
      </c>
    </row>
    <row r="2868" spans="1:11" hidden="1" x14ac:dyDescent="0.25">
      <c r="A2868" s="56">
        <v>58</v>
      </c>
      <c r="B2868" s="57">
        <f>LOOKUP(A2868,Seznamy!$A$3:$A$27,Seznamy!$B$3:$B$27)</f>
        <v>246056</v>
      </c>
      <c r="C2868" s="58" t="str">
        <f>LOOKUP(A2868,Seznamy!$A$3:$A$27,Seznamy!$C$3:$C$27)</f>
        <v>Jítrava</v>
      </c>
      <c r="D2868" s="59">
        <f>LOOKUP(A2868,Seznamy!$A$3:$A$27,Seznamy!$E$3:$E$27)</f>
        <v>3402</v>
      </c>
      <c r="E2868" s="59">
        <f>LOOKUP(A2868,Seznamy!$A$3:$A$27,Seznamy!$H$3:$H$27)</f>
        <v>123891</v>
      </c>
      <c r="F2868" s="60">
        <f>LOOKUP(A2868,Seznamy!$A$3:$A$27,Seznamy!$J$3:$J$27)</f>
        <v>0</v>
      </c>
      <c r="G2868" s="60">
        <v>16</v>
      </c>
      <c r="H2868" s="58" t="str">
        <f>LOOKUP(G2868,'Bez dříví'!$A$35:$A$84,'Bez dříví'!$B$35:$B$84)</f>
        <v>RM FOREST lesní společnost s.r.o</v>
      </c>
      <c r="I2868" s="61">
        <f t="array" ref="I2868">SUM(IF(('Bez dříví'!$A$3:$A$33=A2868)*('Bez dříví'!$D$1:$BA$1=G2868),'Bez dříví'!$D$3:$BA$33))</f>
        <v>0</v>
      </c>
      <c r="J2868" s="71" t="str">
        <f>IF(I2868=0,"",I2868)</f>
        <v/>
      </c>
      <c r="K2868" s="62">
        <f>IF(I2868=MIN($J$2853:$J$2902),1,"")</f>
        <v>1</v>
      </c>
    </row>
    <row r="2869" spans="1:11" hidden="1" x14ac:dyDescent="0.25">
      <c r="A2869" s="56">
        <v>58</v>
      </c>
      <c r="B2869" s="57">
        <f>LOOKUP(A2869,Seznamy!$A$3:$A$27,Seznamy!$B$3:$B$27)</f>
        <v>246056</v>
      </c>
      <c r="C2869" s="58" t="str">
        <f>LOOKUP(A2869,Seznamy!$A$3:$A$27,Seznamy!$C$3:$C$27)</f>
        <v>Jítrava</v>
      </c>
      <c r="D2869" s="59">
        <f>LOOKUP(A2869,Seznamy!$A$3:$A$27,Seznamy!$E$3:$E$27)</f>
        <v>3402</v>
      </c>
      <c r="E2869" s="59">
        <f>LOOKUP(A2869,Seznamy!$A$3:$A$27,Seznamy!$H$3:$H$27)</f>
        <v>123891</v>
      </c>
      <c r="F2869" s="60">
        <f>LOOKUP(A2869,Seznamy!$A$3:$A$27,Seznamy!$J$3:$J$27)</f>
        <v>0</v>
      </c>
      <c r="G2869" s="60">
        <v>17</v>
      </c>
      <c r="H2869" s="58" t="str">
        <f>LOOKUP(G2869,'Bez dříví'!$A$35:$A$84,'Bez dříví'!$B$35:$B$84)</f>
        <v>Lesy Beskydy, a.s.</v>
      </c>
      <c r="I2869" s="61">
        <f t="array" ref="I2869">SUM(IF(('Bez dříví'!$A$3:$A$33=A2869)*('Bez dříví'!$D$1:$BA$1=G2869),'Bez dříví'!$D$3:$BA$33))</f>
        <v>0</v>
      </c>
      <c r="J2869" s="71" t="str">
        <f>IF(I2869=0,"",I2869)</f>
        <v/>
      </c>
      <c r="K2869" s="62">
        <f>IF(I2869=MIN($J$2853:$J$2902),1,"")</f>
        <v>1</v>
      </c>
    </row>
    <row r="2870" spans="1:11" hidden="1" x14ac:dyDescent="0.25">
      <c r="A2870" s="56">
        <v>58</v>
      </c>
      <c r="B2870" s="57">
        <f>LOOKUP(A2870,Seznamy!$A$3:$A$27,Seznamy!$B$3:$B$27)</f>
        <v>246056</v>
      </c>
      <c r="C2870" s="58" t="str">
        <f>LOOKUP(A2870,Seznamy!$A$3:$A$27,Seznamy!$C$3:$C$27)</f>
        <v>Jítrava</v>
      </c>
      <c r="D2870" s="59">
        <f>LOOKUP(A2870,Seznamy!$A$3:$A$27,Seznamy!$E$3:$E$27)</f>
        <v>3402</v>
      </c>
      <c r="E2870" s="59">
        <f>LOOKUP(A2870,Seznamy!$A$3:$A$27,Seznamy!$H$3:$H$27)</f>
        <v>123891</v>
      </c>
      <c r="F2870" s="60">
        <f>LOOKUP(A2870,Seznamy!$A$3:$A$27,Seznamy!$J$3:$J$27)</f>
        <v>0</v>
      </c>
      <c r="G2870" s="60">
        <v>18</v>
      </c>
      <c r="H2870" s="58" t="str">
        <f>LOOKUP(G2870,'Bez dříví'!$A$35:$A$84,'Bez dříví'!$B$35:$B$84)</f>
        <v>Libavská lesní s.r.o.</v>
      </c>
      <c r="I2870" s="61">
        <f t="array" ref="I2870">SUM(IF(('Bez dříví'!$A$3:$A$33=A2870)*('Bez dříví'!$D$1:$BA$1=G2870),'Bez dříví'!$D$3:$BA$33))</f>
        <v>0</v>
      </c>
      <c r="J2870" s="71" t="str">
        <f>IF(I2870=0,"",I2870)</f>
        <v/>
      </c>
      <c r="K2870" s="62">
        <f>IF(I2870=MIN($J$2853:$J$2902),1,"")</f>
        <v>1</v>
      </c>
    </row>
    <row r="2871" spans="1:11" hidden="1" x14ac:dyDescent="0.25">
      <c r="A2871" s="56">
        <v>58</v>
      </c>
      <c r="B2871" s="57">
        <f>LOOKUP(A2871,Seznamy!$A$3:$A$27,Seznamy!$B$3:$B$27)</f>
        <v>246056</v>
      </c>
      <c r="C2871" s="58" t="str">
        <f>LOOKUP(A2871,Seznamy!$A$3:$A$27,Seznamy!$C$3:$C$27)</f>
        <v>Jítrava</v>
      </c>
      <c r="D2871" s="59">
        <f>LOOKUP(A2871,Seznamy!$A$3:$A$27,Seznamy!$E$3:$E$27)</f>
        <v>3402</v>
      </c>
      <c r="E2871" s="59">
        <f>LOOKUP(A2871,Seznamy!$A$3:$A$27,Seznamy!$H$3:$H$27)</f>
        <v>123891</v>
      </c>
      <c r="F2871" s="60">
        <f>LOOKUP(A2871,Seznamy!$A$3:$A$27,Seznamy!$J$3:$J$27)</f>
        <v>0</v>
      </c>
      <c r="G2871" s="60">
        <v>19</v>
      </c>
      <c r="H2871" s="58" t="str">
        <f>LOOKUP(G2871,'Bez dříví'!$A$35:$A$84,'Bez dříví'!$B$35:$B$84)</f>
        <v>TIS lignum s.r.o.</v>
      </c>
      <c r="I2871" s="61">
        <f t="array" ref="I2871">SUM(IF(('Bez dříví'!$A$3:$A$33=A2871)*('Bez dříví'!$D$1:$BA$1=G2871),'Bez dříví'!$D$3:$BA$33))</f>
        <v>0</v>
      </c>
      <c r="J2871" s="71" t="str">
        <f>IF(I2871=0,"",I2871)</f>
        <v/>
      </c>
      <c r="K2871" s="62">
        <f>IF(I2871=MIN($J$2853:$J$2902),1,"")</f>
        <v>1</v>
      </c>
    </row>
    <row r="2872" spans="1:11" hidden="1" x14ac:dyDescent="0.25">
      <c r="A2872" s="56">
        <v>58</v>
      </c>
      <c r="B2872" s="57">
        <f>LOOKUP(A2872,Seznamy!$A$3:$A$27,Seznamy!$B$3:$B$27)</f>
        <v>246056</v>
      </c>
      <c r="C2872" s="58" t="str">
        <f>LOOKUP(A2872,Seznamy!$A$3:$A$27,Seznamy!$C$3:$C$27)</f>
        <v>Jítrava</v>
      </c>
      <c r="D2872" s="59">
        <f>LOOKUP(A2872,Seznamy!$A$3:$A$27,Seznamy!$E$3:$E$27)</f>
        <v>3402</v>
      </c>
      <c r="E2872" s="59">
        <f>LOOKUP(A2872,Seznamy!$A$3:$A$27,Seznamy!$H$3:$H$27)</f>
        <v>123891</v>
      </c>
      <c r="F2872" s="60">
        <f>LOOKUP(A2872,Seznamy!$A$3:$A$27,Seznamy!$J$3:$J$27)</f>
        <v>0</v>
      </c>
      <c r="G2872" s="60">
        <v>20</v>
      </c>
      <c r="H2872" s="58" t="str">
        <f>LOOKUP(G2872,'Bez dříví'!$A$35:$A$84,'Bez dříví'!$B$35:$B$84)</f>
        <v>LES-UK s.r.o.</v>
      </c>
      <c r="I2872" s="61">
        <f t="array" ref="I2872">SUM(IF(('Bez dříví'!$A$3:$A$33=A2872)*('Bez dříví'!$D$1:$BA$1=G2872),'Bez dříví'!$D$3:$BA$33))</f>
        <v>0</v>
      </c>
      <c r="J2872" s="71" t="str">
        <f>IF(I2872=0,"",I2872)</f>
        <v/>
      </c>
      <c r="K2872" s="62">
        <f>IF(I2872=MIN($J$2853:$J$2902),1,"")</f>
        <v>1</v>
      </c>
    </row>
    <row r="2873" spans="1:11" hidden="1" x14ac:dyDescent="0.25">
      <c r="A2873" s="56">
        <v>58</v>
      </c>
      <c r="B2873" s="57">
        <f>LOOKUP(A2873,Seznamy!$A$3:$A$27,Seznamy!$B$3:$B$27)</f>
        <v>246056</v>
      </c>
      <c r="C2873" s="58" t="str">
        <f>LOOKUP(A2873,Seznamy!$A$3:$A$27,Seznamy!$C$3:$C$27)</f>
        <v>Jítrava</v>
      </c>
      <c r="D2873" s="59">
        <f>LOOKUP(A2873,Seznamy!$A$3:$A$27,Seznamy!$E$3:$E$27)</f>
        <v>3402</v>
      </c>
      <c r="E2873" s="59">
        <f>LOOKUP(A2873,Seznamy!$A$3:$A$27,Seznamy!$H$3:$H$27)</f>
        <v>123891</v>
      </c>
      <c r="F2873" s="60">
        <f>LOOKUP(A2873,Seznamy!$A$3:$A$27,Seznamy!$J$3:$J$27)</f>
        <v>0</v>
      </c>
      <c r="G2873" s="60">
        <v>21</v>
      </c>
      <c r="H2873" s="58" t="str">
        <f>LOOKUP(G2873,'Bez dříví'!$A$35:$A$84,'Bez dříví'!$B$35:$B$84)</f>
        <v>LIGNEUS, s.r.o.</v>
      </c>
      <c r="I2873" s="61">
        <f t="array" ref="I2873">SUM(IF(('Bez dříví'!$A$3:$A$33=A2873)*('Bez dříví'!$D$1:$BA$1=G2873),'Bez dříví'!$D$3:$BA$33))</f>
        <v>0</v>
      </c>
      <c r="J2873" s="71" t="str">
        <f>IF(I2873=0,"",I2873)</f>
        <v/>
      </c>
      <c r="K2873" s="62">
        <f>IF(I2873=MIN($J$2853:$J$2902),1,"")</f>
        <v>1</v>
      </c>
    </row>
    <row r="2874" spans="1:11" hidden="1" x14ac:dyDescent="0.25">
      <c r="A2874" s="56">
        <v>58</v>
      </c>
      <c r="B2874" s="57">
        <f>LOOKUP(A2874,Seznamy!$A$3:$A$27,Seznamy!$B$3:$B$27)</f>
        <v>246056</v>
      </c>
      <c r="C2874" s="58" t="str">
        <f>LOOKUP(A2874,Seznamy!$A$3:$A$27,Seznamy!$C$3:$C$27)</f>
        <v>Jítrava</v>
      </c>
      <c r="D2874" s="59">
        <f>LOOKUP(A2874,Seznamy!$A$3:$A$27,Seznamy!$E$3:$E$27)</f>
        <v>3402</v>
      </c>
      <c r="E2874" s="59">
        <f>LOOKUP(A2874,Seznamy!$A$3:$A$27,Seznamy!$H$3:$H$27)</f>
        <v>123891</v>
      </c>
      <c r="F2874" s="60">
        <f>LOOKUP(A2874,Seznamy!$A$3:$A$27,Seznamy!$J$3:$J$27)</f>
        <v>0</v>
      </c>
      <c r="G2874" s="60">
        <v>22</v>
      </c>
      <c r="H2874" s="58" t="str">
        <f>LOOKUP(G2874,'Bez dříví'!$A$35:$A$84,'Bez dříví'!$B$35:$B$84)</f>
        <v>Stora Enso Wood Products Ždírec s.r.o.</v>
      </c>
      <c r="I2874" s="61">
        <f t="array" ref="I2874">SUM(IF(('Bez dříví'!$A$3:$A$33=A2874)*('Bez dříví'!$D$1:$BA$1=G2874),'Bez dříví'!$D$3:$BA$33))</f>
        <v>0</v>
      </c>
      <c r="J2874" s="71" t="str">
        <f>IF(I2874=0,"",I2874)</f>
        <v/>
      </c>
      <c r="K2874" s="62">
        <f>IF(I2874=MIN($J$2853:$J$2902),1,"")</f>
        <v>1</v>
      </c>
    </row>
    <row r="2875" spans="1:11" hidden="1" x14ac:dyDescent="0.25">
      <c r="A2875" s="56">
        <v>58</v>
      </c>
      <c r="B2875" s="57">
        <f>LOOKUP(A2875,Seznamy!$A$3:$A$27,Seznamy!$B$3:$B$27)</f>
        <v>246056</v>
      </c>
      <c r="C2875" s="58" t="str">
        <f>LOOKUP(A2875,Seznamy!$A$3:$A$27,Seznamy!$C$3:$C$27)</f>
        <v>Jítrava</v>
      </c>
      <c r="D2875" s="59">
        <f>LOOKUP(A2875,Seznamy!$A$3:$A$27,Seznamy!$E$3:$E$27)</f>
        <v>3402</v>
      </c>
      <c r="E2875" s="59">
        <f>LOOKUP(A2875,Seznamy!$A$3:$A$27,Seznamy!$H$3:$H$27)</f>
        <v>123891</v>
      </c>
      <c r="F2875" s="60">
        <f>LOOKUP(A2875,Seznamy!$A$3:$A$27,Seznamy!$J$3:$J$27)</f>
        <v>0</v>
      </c>
      <c r="G2875" s="60">
        <v>23</v>
      </c>
      <c r="H2875" s="58" t="str">
        <f>LOOKUP(G2875,'Bez dříví'!$A$35:$A$84,'Bez dříví'!$B$35:$B$84)</f>
        <v>DEBLICE - lesy s.r.o.</v>
      </c>
      <c r="I2875" s="61">
        <f t="array" ref="I2875">SUM(IF(('Bez dříví'!$A$3:$A$33=A2875)*('Bez dříví'!$D$1:$BA$1=G2875),'Bez dříví'!$D$3:$BA$33))</f>
        <v>0</v>
      </c>
      <c r="J2875" s="71" t="str">
        <f>IF(I2875=0,"",I2875)</f>
        <v/>
      </c>
      <c r="K2875" s="62">
        <f>IF(I2875=MIN($J$2853:$J$2902),1,"")</f>
        <v>1</v>
      </c>
    </row>
    <row r="2876" spans="1:11" hidden="1" x14ac:dyDescent="0.25">
      <c r="A2876" s="56">
        <v>58</v>
      </c>
      <c r="B2876" s="57">
        <f>LOOKUP(A2876,Seznamy!$A$3:$A$27,Seznamy!$B$3:$B$27)</f>
        <v>246056</v>
      </c>
      <c r="C2876" s="58" t="str">
        <f>LOOKUP(A2876,Seznamy!$A$3:$A$27,Seznamy!$C$3:$C$27)</f>
        <v>Jítrava</v>
      </c>
      <c r="D2876" s="59">
        <f>LOOKUP(A2876,Seznamy!$A$3:$A$27,Seznamy!$E$3:$E$27)</f>
        <v>3402</v>
      </c>
      <c r="E2876" s="59">
        <f>LOOKUP(A2876,Seznamy!$A$3:$A$27,Seznamy!$H$3:$H$27)</f>
        <v>123891</v>
      </c>
      <c r="F2876" s="60">
        <f>LOOKUP(A2876,Seznamy!$A$3:$A$27,Seznamy!$J$3:$J$27)</f>
        <v>0</v>
      </c>
      <c r="G2876" s="60">
        <v>24</v>
      </c>
      <c r="H2876" s="58" t="str">
        <f>LOOKUP(G2876,'Bez dříví'!$A$35:$A$84,'Bez dříví'!$B$35:$B$84)</f>
        <v>Petra spol. s r.o.</v>
      </c>
      <c r="I2876" s="61">
        <f t="array" ref="I2876">SUM(IF(('Bez dříví'!$A$3:$A$33=A2876)*('Bez dříví'!$D$1:$BA$1=G2876),'Bez dříví'!$D$3:$BA$33))</f>
        <v>0</v>
      </c>
      <c r="J2876" s="71" t="str">
        <f>IF(I2876=0,"",I2876)</f>
        <v/>
      </c>
      <c r="K2876" s="62">
        <f>IF(I2876=MIN($J$2853:$J$2902),1,"")</f>
        <v>1</v>
      </c>
    </row>
    <row r="2877" spans="1:11" hidden="1" x14ac:dyDescent="0.25">
      <c r="A2877" s="56">
        <v>58</v>
      </c>
      <c r="B2877" s="57">
        <f>LOOKUP(A2877,Seznamy!$A$3:$A$27,Seznamy!$B$3:$B$27)</f>
        <v>246056</v>
      </c>
      <c r="C2877" s="58" t="str">
        <f>LOOKUP(A2877,Seznamy!$A$3:$A$27,Seznamy!$C$3:$C$27)</f>
        <v>Jítrava</v>
      </c>
      <c r="D2877" s="59">
        <f>LOOKUP(A2877,Seznamy!$A$3:$A$27,Seznamy!$E$3:$E$27)</f>
        <v>3402</v>
      </c>
      <c r="E2877" s="59">
        <f>LOOKUP(A2877,Seznamy!$A$3:$A$27,Seznamy!$H$3:$H$27)</f>
        <v>123891</v>
      </c>
      <c r="F2877" s="60">
        <f>LOOKUP(A2877,Seznamy!$A$3:$A$27,Seznamy!$J$3:$J$27)</f>
        <v>0</v>
      </c>
      <c r="G2877" s="60">
        <v>25</v>
      </c>
      <c r="H2877" s="58" t="str">
        <f>LOOKUP(G2877,'Bez dříví'!$A$35:$A$84,'Bez dříví'!$B$35:$B$84)</f>
        <v>T.E.P.Z., s.r.o.</v>
      </c>
      <c r="I2877" s="61">
        <f t="array" ref="I2877">SUM(IF(('Bez dříví'!$A$3:$A$33=A2877)*('Bez dříví'!$D$1:$BA$1=G2877),'Bez dříví'!$D$3:$BA$33))</f>
        <v>0</v>
      </c>
      <c r="J2877" s="71" t="str">
        <f>IF(I2877=0,"",I2877)</f>
        <v/>
      </c>
      <c r="K2877" s="62">
        <f>IF(I2877=MIN($J$2853:$J$2902),1,"")</f>
        <v>1</v>
      </c>
    </row>
    <row r="2878" spans="1:11" hidden="1" x14ac:dyDescent="0.25">
      <c r="A2878" s="56">
        <v>58</v>
      </c>
      <c r="B2878" s="57">
        <f>LOOKUP(A2878,Seznamy!$A$3:$A$27,Seznamy!$B$3:$B$27)</f>
        <v>246056</v>
      </c>
      <c r="C2878" s="58" t="str">
        <f>LOOKUP(A2878,Seznamy!$A$3:$A$27,Seznamy!$C$3:$C$27)</f>
        <v>Jítrava</v>
      </c>
      <c r="D2878" s="59">
        <f>LOOKUP(A2878,Seznamy!$A$3:$A$27,Seznamy!$E$3:$E$27)</f>
        <v>3402</v>
      </c>
      <c r="E2878" s="59">
        <f>LOOKUP(A2878,Seznamy!$A$3:$A$27,Seznamy!$H$3:$H$27)</f>
        <v>123891</v>
      </c>
      <c r="F2878" s="60">
        <f>LOOKUP(A2878,Seznamy!$A$3:$A$27,Seznamy!$J$3:$J$27)</f>
        <v>0</v>
      </c>
      <c r="G2878" s="60">
        <v>26</v>
      </c>
      <c r="H2878" s="58" t="str">
        <f>LOOKUP(G2878,'Bez dříví'!$A$35:$A$84,'Bez dříví'!$B$35:$B$84)</f>
        <v>GIRAFFE BUILDINGS s.r.o.</v>
      </c>
      <c r="I2878" s="61">
        <f t="array" ref="I2878">SUM(IF(('Bez dříví'!$A$3:$A$33=A2878)*('Bez dříví'!$D$1:$BA$1=G2878),'Bez dříví'!$D$3:$BA$33))</f>
        <v>0</v>
      </c>
      <c r="J2878" s="71" t="str">
        <f>IF(I2878=0,"",I2878)</f>
        <v/>
      </c>
      <c r="K2878" s="62">
        <f>IF(I2878=MIN($J$2853:$J$2902),1,"")</f>
        <v>1</v>
      </c>
    </row>
    <row r="2879" spans="1:11" hidden="1" x14ac:dyDescent="0.25">
      <c r="A2879" s="56">
        <v>58</v>
      </c>
      <c r="B2879" s="57">
        <f>LOOKUP(A2879,Seznamy!$A$3:$A$27,Seznamy!$B$3:$B$27)</f>
        <v>246056</v>
      </c>
      <c r="C2879" s="58" t="str">
        <f>LOOKUP(A2879,Seznamy!$A$3:$A$27,Seznamy!$C$3:$C$27)</f>
        <v>Jítrava</v>
      </c>
      <c r="D2879" s="59">
        <f>LOOKUP(A2879,Seznamy!$A$3:$A$27,Seznamy!$E$3:$E$27)</f>
        <v>3402</v>
      </c>
      <c r="E2879" s="59">
        <f>LOOKUP(A2879,Seznamy!$A$3:$A$27,Seznamy!$H$3:$H$27)</f>
        <v>123891</v>
      </c>
      <c r="F2879" s="60">
        <f>LOOKUP(A2879,Seznamy!$A$3:$A$27,Seznamy!$J$3:$J$27)</f>
        <v>0</v>
      </c>
      <c r="G2879" s="60">
        <v>27</v>
      </c>
      <c r="H2879" s="58" t="str">
        <f>LOOKUP(G2879,'Bez dříví'!$A$35:$A$84,'Bez dříví'!$B$35:$B$84)</f>
        <v>Lesní společnost Ledeč nad Sázavou, a.s.</v>
      </c>
      <c r="I2879" s="61">
        <f t="array" ref="I2879">SUM(IF(('Bez dříví'!$A$3:$A$33=A2879)*('Bez dříví'!$D$1:$BA$1=G2879),'Bez dříví'!$D$3:$BA$33))</f>
        <v>0</v>
      </c>
      <c r="J2879" s="71" t="str">
        <f>IF(I2879=0,"",I2879)</f>
        <v/>
      </c>
      <c r="K2879" s="62">
        <f>IF(I2879=MIN($J$2853:$J$2902),1,"")</f>
        <v>1</v>
      </c>
    </row>
    <row r="2880" spans="1:11" hidden="1" x14ac:dyDescent="0.25">
      <c r="A2880" s="56">
        <v>58</v>
      </c>
      <c r="B2880" s="57">
        <f>LOOKUP(A2880,Seznamy!$A$3:$A$27,Seznamy!$B$3:$B$27)</f>
        <v>246056</v>
      </c>
      <c r="C2880" s="58" t="str">
        <f>LOOKUP(A2880,Seznamy!$A$3:$A$27,Seznamy!$C$3:$C$27)</f>
        <v>Jítrava</v>
      </c>
      <c r="D2880" s="59">
        <f>LOOKUP(A2880,Seznamy!$A$3:$A$27,Seznamy!$E$3:$E$27)</f>
        <v>3402</v>
      </c>
      <c r="E2880" s="59">
        <f>LOOKUP(A2880,Seznamy!$A$3:$A$27,Seznamy!$H$3:$H$27)</f>
        <v>123891</v>
      </c>
      <c r="F2880" s="60">
        <f>LOOKUP(A2880,Seznamy!$A$3:$A$27,Seznamy!$J$3:$J$27)</f>
        <v>0</v>
      </c>
      <c r="G2880" s="60">
        <v>28</v>
      </c>
      <c r="H2880" s="58" t="str">
        <f>LOOKUP(G2880,'Bez dříví'!$A$35:$A$84,'Bez dříví'!$B$35:$B$84)</f>
        <v>Pradědský lesní závod, a.s.</v>
      </c>
      <c r="I2880" s="61">
        <f t="array" ref="I2880">SUM(IF(('Bez dříví'!$A$3:$A$33=A2880)*('Bez dříví'!$D$1:$BA$1=G2880),'Bez dříví'!$D$3:$BA$33))</f>
        <v>0</v>
      </c>
      <c r="J2880" s="71" t="str">
        <f>IF(I2880=0,"",I2880)</f>
        <v/>
      </c>
      <c r="K2880" s="62">
        <f>IF(I2880=MIN($J$2853:$J$2902),1,"")</f>
        <v>1</v>
      </c>
    </row>
    <row r="2881" spans="1:11" hidden="1" x14ac:dyDescent="0.25">
      <c r="A2881" s="56">
        <v>58</v>
      </c>
      <c r="B2881" s="57">
        <f>LOOKUP(A2881,Seznamy!$A$3:$A$27,Seznamy!$B$3:$B$27)</f>
        <v>246056</v>
      </c>
      <c r="C2881" s="58" t="str">
        <f>LOOKUP(A2881,Seznamy!$A$3:$A$27,Seznamy!$C$3:$C$27)</f>
        <v>Jítrava</v>
      </c>
      <c r="D2881" s="59">
        <f>LOOKUP(A2881,Seznamy!$A$3:$A$27,Seznamy!$E$3:$E$27)</f>
        <v>3402</v>
      </c>
      <c r="E2881" s="59">
        <f>LOOKUP(A2881,Seznamy!$A$3:$A$27,Seznamy!$H$3:$H$27)</f>
        <v>123891</v>
      </c>
      <c r="F2881" s="60">
        <f>LOOKUP(A2881,Seznamy!$A$3:$A$27,Seznamy!$J$3:$J$27)</f>
        <v>0</v>
      </c>
      <c r="G2881" s="60">
        <v>29</v>
      </c>
      <c r="H2881" s="58" t="str">
        <f>LOOKUP(G2881,'Bez dříví'!$A$35:$A$84,'Bez dříví'!$B$35:$B$84)</f>
        <v>Královské lesy s.r.o.</v>
      </c>
      <c r="I2881" s="61">
        <f t="array" ref="I2881">SUM(IF(('Bez dříví'!$A$3:$A$33=A2881)*('Bez dříví'!$D$1:$BA$1=G2881),'Bez dříví'!$D$3:$BA$33))</f>
        <v>0</v>
      </c>
      <c r="J2881" s="71" t="str">
        <f>IF(I2881=0,"",I2881)</f>
        <v/>
      </c>
      <c r="K2881" s="62">
        <f>IF(I2881=MIN($J$2853:$J$2902),1,"")</f>
        <v>1</v>
      </c>
    </row>
    <row r="2882" spans="1:11" hidden="1" x14ac:dyDescent="0.25">
      <c r="A2882" s="56">
        <v>58</v>
      </c>
      <c r="B2882" s="57">
        <f>LOOKUP(A2882,Seznamy!$A$3:$A$27,Seznamy!$B$3:$B$27)</f>
        <v>246056</v>
      </c>
      <c r="C2882" s="58" t="str">
        <f>LOOKUP(A2882,Seznamy!$A$3:$A$27,Seznamy!$C$3:$C$27)</f>
        <v>Jítrava</v>
      </c>
      <c r="D2882" s="59">
        <f>LOOKUP(A2882,Seznamy!$A$3:$A$27,Seznamy!$E$3:$E$27)</f>
        <v>3402</v>
      </c>
      <c r="E2882" s="59">
        <f>LOOKUP(A2882,Seznamy!$A$3:$A$27,Seznamy!$H$3:$H$27)</f>
        <v>123891</v>
      </c>
      <c r="F2882" s="60">
        <f>LOOKUP(A2882,Seznamy!$A$3:$A$27,Seznamy!$J$3:$J$27)</f>
        <v>0</v>
      </c>
      <c r="G2882" s="60">
        <v>30</v>
      </c>
      <c r="H2882" s="58" t="str">
        <f>LOOKUP(G2882,'Bez dříví'!$A$35:$A$84,'Bez dříví'!$B$35:$B$84)</f>
        <v>Jihozápadní dřevařská a.s.</v>
      </c>
      <c r="I2882" s="61">
        <f t="array" ref="I2882">SUM(IF(('Bez dříví'!$A$3:$A$33=A2882)*('Bez dříví'!$D$1:$BA$1=G2882),'Bez dříví'!$D$3:$BA$33))</f>
        <v>0</v>
      </c>
      <c r="J2882" s="71" t="str">
        <f>IF(I2882=0,"",I2882)</f>
        <v/>
      </c>
      <c r="K2882" s="62">
        <f>IF(I2882=MIN($J$2853:$J$2902),1,"")</f>
        <v>1</v>
      </c>
    </row>
    <row r="2883" spans="1:11" hidden="1" x14ac:dyDescent="0.25">
      <c r="A2883" s="56">
        <v>58</v>
      </c>
      <c r="B2883" s="57">
        <f>LOOKUP(A2883,Seznamy!$A$3:$A$27,Seznamy!$B$3:$B$27)</f>
        <v>246056</v>
      </c>
      <c r="C2883" s="58" t="str">
        <f>LOOKUP(A2883,Seznamy!$A$3:$A$27,Seznamy!$C$3:$C$27)</f>
        <v>Jítrava</v>
      </c>
      <c r="D2883" s="59">
        <f>LOOKUP(A2883,Seznamy!$A$3:$A$27,Seznamy!$E$3:$E$27)</f>
        <v>3402</v>
      </c>
      <c r="E2883" s="59">
        <f>LOOKUP(A2883,Seznamy!$A$3:$A$27,Seznamy!$H$3:$H$27)</f>
        <v>123891</v>
      </c>
      <c r="F2883" s="60">
        <f>LOOKUP(A2883,Seznamy!$A$3:$A$27,Seznamy!$J$3:$J$27)</f>
        <v>0</v>
      </c>
      <c r="G2883" s="60">
        <v>31</v>
      </c>
      <c r="H2883" s="58">
        <f>LOOKUP(G2883,'Bez dříví'!$A$35:$A$84,'Bez dříví'!$B$35:$B$84)</f>
        <v>0</v>
      </c>
      <c r="I2883" s="61">
        <f t="array" ref="I2883">SUM(IF(('Bez dříví'!$A$3:$A$33=A2883)*('Bez dříví'!$D$1:$BA$1=G2883),'Bez dříví'!$D$3:$BA$33))</f>
        <v>0</v>
      </c>
      <c r="J2883" s="71" t="str">
        <f>IF(I2883=0,"",I2883)</f>
        <v/>
      </c>
      <c r="K2883" s="62">
        <f>IF(I2883=MIN($J$2853:$J$2902),1,"")</f>
        <v>1</v>
      </c>
    </row>
    <row r="2884" spans="1:11" hidden="1" x14ac:dyDescent="0.25">
      <c r="A2884" s="56">
        <v>58</v>
      </c>
      <c r="B2884" s="57">
        <f>LOOKUP(A2884,Seznamy!$A$3:$A$27,Seznamy!$B$3:$B$27)</f>
        <v>246056</v>
      </c>
      <c r="C2884" s="58" t="str">
        <f>LOOKUP(A2884,Seznamy!$A$3:$A$27,Seznamy!$C$3:$C$27)</f>
        <v>Jítrava</v>
      </c>
      <c r="D2884" s="59">
        <f>LOOKUP(A2884,Seznamy!$A$3:$A$27,Seznamy!$E$3:$E$27)</f>
        <v>3402</v>
      </c>
      <c r="E2884" s="59">
        <f>LOOKUP(A2884,Seznamy!$A$3:$A$27,Seznamy!$H$3:$H$27)</f>
        <v>123891</v>
      </c>
      <c r="F2884" s="60">
        <f>LOOKUP(A2884,Seznamy!$A$3:$A$27,Seznamy!$J$3:$J$27)</f>
        <v>0</v>
      </c>
      <c r="G2884" s="60">
        <v>32</v>
      </c>
      <c r="H2884" s="58">
        <f>LOOKUP(G2884,'Bez dříví'!$A$35:$A$84,'Bez dříví'!$B$35:$B$84)</f>
        <v>0</v>
      </c>
      <c r="I2884" s="61">
        <f t="array" ref="I2884">SUM(IF(('Bez dříví'!$A$3:$A$33=A2884)*('Bez dříví'!$D$1:$BA$1=G2884),'Bez dříví'!$D$3:$BA$33))</f>
        <v>0</v>
      </c>
      <c r="J2884" s="71" t="str">
        <f>IF(I2884=0,"",I2884)</f>
        <v/>
      </c>
      <c r="K2884" s="62">
        <f>IF(I2884=MIN($J$2853:$J$2902),1,"")</f>
        <v>1</v>
      </c>
    </row>
    <row r="2885" spans="1:11" hidden="1" x14ac:dyDescent="0.25">
      <c r="A2885" s="56">
        <v>58</v>
      </c>
      <c r="B2885" s="57">
        <f>LOOKUP(A2885,Seznamy!$A$3:$A$27,Seznamy!$B$3:$B$27)</f>
        <v>246056</v>
      </c>
      <c r="C2885" s="58" t="str">
        <f>LOOKUP(A2885,Seznamy!$A$3:$A$27,Seznamy!$C$3:$C$27)</f>
        <v>Jítrava</v>
      </c>
      <c r="D2885" s="59">
        <f>LOOKUP(A2885,Seznamy!$A$3:$A$27,Seznamy!$E$3:$E$27)</f>
        <v>3402</v>
      </c>
      <c r="E2885" s="59">
        <f>LOOKUP(A2885,Seznamy!$A$3:$A$27,Seznamy!$H$3:$H$27)</f>
        <v>123891</v>
      </c>
      <c r="F2885" s="60">
        <f>LOOKUP(A2885,Seznamy!$A$3:$A$27,Seznamy!$J$3:$J$27)</f>
        <v>0</v>
      </c>
      <c r="G2885" s="60">
        <v>33</v>
      </c>
      <c r="H2885" s="58">
        <f>LOOKUP(G2885,'Bez dříví'!$A$35:$A$84,'Bez dříví'!$B$35:$B$84)</f>
        <v>0</v>
      </c>
      <c r="I2885" s="61">
        <f t="array" ref="I2885">SUM(IF(('Bez dříví'!$A$3:$A$33=A2885)*('Bez dříví'!$D$1:$BA$1=G2885),'Bez dříví'!$D$3:$BA$33))</f>
        <v>0</v>
      </c>
      <c r="J2885" s="71" t="str">
        <f>IF(I2885=0,"",I2885)</f>
        <v/>
      </c>
      <c r="K2885" s="62">
        <f>IF(I2885=MIN($J$2853:$J$2902),1,"")</f>
        <v>1</v>
      </c>
    </row>
    <row r="2886" spans="1:11" hidden="1" x14ac:dyDescent="0.25">
      <c r="A2886" s="56">
        <v>58</v>
      </c>
      <c r="B2886" s="57">
        <f>LOOKUP(A2886,Seznamy!$A$3:$A$27,Seznamy!$B$3:$B$27)</f>
        <v>246056</v>
      </c>
      <c r="C2886" s="58" t="str">
        <f>LOOKUP(A2886,Seznamy!$A$3:$A$27,Seznamy!$C$3:$C$27)</f>
        <v>Jítrava</v>
      </c>
      <c r="D2886" s="59">
        <f>LOOKUP(A2886,Seznamy!$A$3:$A$27,Seznamy!$E$3:$E$27)</f>
        <v>3402</v>
      </c>
      <c r="E2886" s="59">
        <f>LOOKUP(A2886,Seznamy!$A$3:$A$27,Seznamy!$H$3:$H$27)</f>
        <v>123891</v>
      </c>
      <c r="F2886" s="60">
        <f>LOOKUP(A2886,Seznamy!$A$3:$A$27,Seznamy!$J$3:$J$27)</f>
        <v>0</v>
      </c>
      <c r="G2886" s="60">
        <v>34</v>
      </c>
      <c r="H2886" s="58">
        <f>LOOKUP(G2886,'Bez dříví'!$A$35:$A$84,'Bez dříví'!$B$35:$B$84)</f>
        <v>0</v>
      </c>
      <c r="I2886" s="61">
        <f t="array" ref="I2886">SUM(IF(('Bez dříví'!$A$3:$A$33=A2886)*('Bez dříví'!$D$1:$BA$1=G2886),'Bez dříví'!$D$3:$BA$33))</f>
        <v>0</v>
      </c>
      <c r="J2886" s="71" t="str">
        <f>IF(I2886=0,"",I2886)</f>
        <v/>
      </c>
      <c r="K2886" s="62">
        <f>IF(I2886=MIN($J$2853:$J$2902),1,"")</f>
        <v>1</v>
      </c>
    </row>
    <row r="2887" spans="1:11" hidden="1" x14ac:dyDescent="0.25">
      <c r="A2887" s="56">
        <v>58</v>
      </c>
      <c r="B2887" s="57">
        <f>LOOKUP(A2887,Seznamy!$A$3:$A$27,Seznamy!$B$3:$B$27)</f>
        <v>246056</v>
      </c>
      <c r="C2887" s="58" t="str">
        <f>LOOKUP(A2887,Seznamy!$A$3:$A$27,Seznamy!$C$3:$C$27)</f>
        <v>Jítrava</v>
      </c>
      <c r="D2887" s="59">
        <f>LOOKUP(A2887,Seznamy!$A$3:$A$27,Seznamy!$E$3:$E$27)</f>
        <v>3402</v>
      </c>
      <c r="E2887" s="59">
        <f>LOOKUP(A2887,Seznamy!$A$3:$A$27,Seznamy!$H$3:$H$27)</f>
        <v>123891</v>
      </c>
      <c r="F2887" s="60">
        <f>LOOKUP(A2887,Seznamy!$A$3:$A$27,Seznamy!$J$3:$J$27)</f>
        <v>0</v>
      </c>
      <c r="G2887" s="60">
        <v>35</v>
      </c>
      <c r="H2887" s="58">
        <f>LOOKUP(G2887,'Bez dříví'!$A$35:$A$84,'Bez dříví'!$B$35:$B$84)</f>
        <v>0</v>
      </c>
      <c r="I2887" s="61">
        <f t="array" ref="I2887">SUM(IF(('Bez dříví'!$A$3:$A$33=A2887)*('Bez dříví'!$D$1:$BA$1=G2887),'Bez dříví'!$D$3:$BA$33))</f>
        <v>0</v>
      </c>
      <c r="J2887" s="71" t="str">
        <f>IF(I2887=0,"",I2887)</f>
        <v/>
      </c>
      <c r="K2887" s="62">
        <f>IF(I2887=MIN($J$2853:$J$2902),1,"")</f>
        <v>1</v>
      </c>
    </row>
    <row r="2888" spans="1:11" hidden="1" x14ac:dyDescent="0.25">
      <c r="A2888" s="56">
        <v>58</v>
      </c>
      <c r="B2888" s="57">
        <f>LOOKUP(A2888,Seznamy!$A$3:$A$27,Seznamy!$B$3:$B$27)</f>
        <v>246056</v>
      </c>
      <c r="C2888" s="58" t="str">
        <f>LOOKUP(A2888,Seznamy!$A$3:$A$27,Seznamy!$C$3:$C$27)</f>
        <v>Jítrava</v>
      </c>
      <c r="D2888" s="59">
        <f>LOOKUP(A2888,Seznamy!$A$3:$A$27,Seznamy!$E$3:$E$27)</f>
        <v>3402</v>
      </c>
      <c r="E2888" s="59">
        <f>LOOKUP(A2888,Seznamy!$A$3:$A$27,Seznamy!$H$3:$H$27)</f>
        <v>123891</v>
      </c>
      <c r="F2888" s="60">
        <f>LOOKUP(A2888,Seznamy!$A$3:$A$27,Seznamy!$J$3:$J$27)</f>
        <v>0</v>
      </c>
      <c r="G2888" s="60">
        <v>36</v>
      </c>
      <c r="H2888" s="58">
        <f>LOOKUP(G2888,'Bez dříví'!$A$35:$A$84,'Bez dříví'!$B$35:$B$84)</f>
        <v>0</v>
      </c>
      <c r="I2888" s="61">
        <f t="array" ref="I2888">SUM(IF(('Bez dříví'!$A$3:$A$33=A2888)*('Bez dříví'!$D$1:$BA$1=G2888),'Bez dříví'!$D$3:$BA$33))</f>
        <v>0</v>
      </c>
      <c r="J2888" s="71" t="str">
        <f>IF(I2888=0,"",I2888)</f>
        <v/>
      </c>
      <c r="K2888" s="62">
        <f>IF(I2888=MIN($J$2853:$J$2902),1,"")</f>
        <v>1</v>
      </c>
    </row>
    <row r="2889" spans="1:11" hidden="1" x14ac:dyDescent="0.25">
      <c r="A2889" s="56">
        <v>58</v>
      </c>
      <c r="B2889" s="57">
        <f>LOOKUP(A2889,Seznamy!$A$3:$A$27,Seznamy!$B$3:$B$27)</f>
        <v>246056</v>
      </c>
      <c r="C2889" s="58" t="str">
        <f>LOOKUP(A2889,Seznamy!$A$3:$A$27,Seznamy!$C$3:$C$27)</f>
        <v>Jítrava</v>
      </c>
      <c r="D2889" s="59">
        <f>LOOKUP(A2889,Seznamy!$A$3:$A$27,Seznamy!$E$3:$E$27)</f>
        <v>3402</v>
      </c>
      <c r="E2889" s="59">
        <f>LOOKUP(A2889,Seznamy!$A$3:$A$27,Seznamy!$H$3:$H$27)</f>
        <v>123891</v>
      </c>
      <c r="F2889" s="60">
        <f>LOOKUP(A2889,Seznamy!$A$3:$A$27,Seznamy!$J$3:$J$27)</f>
        <v>0</v>
      </c>
      <c r="G2889" s="60">
        <v>37</v>
      </c>
      <c r="H2889" s="58">
        <f>LOOKUP(G2889,'Bez dříví'!$A$35:$A$84,'Bez dříví'!$B$35:$B$84)</f>
        <v>0</v>
      </c>
      <c r="I2889" s="61">
        <f t="array" ref="I2889">SUM(IF(('Bez dříví'!$A$3:$A$33=A2889)*('Bez dříví'!$D$1:$BA$1=G2889),'Bez dříví'!$D$3:$BA$33))</f>
        <v>0</v>
      </c>
      <c r="J2889" s="71" t="str">
        <f>IF(I2889=0,"",I2889)</f>
        <v/>
      </c>
      <c r="K2889" s="62">
        <f>IF(I2889=MIN($J$2853:$J$2902),1,"")</f>
        <v>1</v>
      </c>
    </row>
    <row r="2890" spans="1:11" hidden="1" x14ac:dyDescent="0.25">
      <c r="A2890" s="56">
        <v>58</v>
      </c>
      <c r="B2890" s="57">
        <f>LOOKUP(A2890,Seznamy!$A$3:$A$27,Seznamy!$B$3:$B$27)</f>
        <v>246056</v>
      </c>
      <c r="C2890" s="58" t="str">
        <f>LOOKUP(A2890,Seznamy!$A$3:$A$27,Seznamy!$C$3:$C$27)</f>
        <v>Jítrava</v>
      </c>
      <c r="D2890" s="59">
        <f>LOOKUP(A2890,Seznamy!$A$3:$A$27,Seznamy!$E$3:$E$27)</f>
        <v>3402</v>
      </c>
      <c r="E2890" s="59">
        <f>LOOKUP(A2890,Seznamy!$A$3:$A$27,Seznamy!$H$3:$H$27)</f>
        <v>123891</v>
      </c>
      <c r="F2890" s="60">
        <f>LOOKUP(A2890,Seznamy!$A$3:$A$27,Seznamy!$J$3:$J$27)</f>
        <v>0</v>
      </c>
      <c r="G2890" s="60">
        <v>38</v>
      </c>
      <c r="H2890" s="58">
        <f>LOOKUP(G2890,'Bez dříví'!$A$35:$A$84,'Bez dříví'!$B$35:$B$84)</f>
        <v>0</v>
      </c>
      <c r="I2890" s="61">
        <f t="array" ref="I2890">SUM(IF(('Bez dříví'!$A$3:$A$33=A2890)*('Bez dříví'!$D$1:$BA$1=G2890),'Bez dříví'!$D$3:$BA$33))</f>
        <v>0</v>
      </c>
      <c r="J2890" s="71" t="str">
        <f>IF(I2890=0,"",I2890)</f>
        <v/>
      </c>
      <c r="K2890" s="62">
        <f>IF(I2890=MIN($J$2853:$J$2902),1,"")</f>
        <v>1</v>
      </c>
    </row>
    <row r="2891" spans="1:11" hidden="1" x14ac:dyDescent="0.25">
      <c r="A2891" s="56">
        <v>58</v>
      </c>
      <c r="B2891" s="57">
        <f>LOOKUP(A2891,Seznamy!$A$3:$A$27,Seznamy!$B$3:$B$27)</f>
        <v>246056</v>
      </c>
      <c r="C2891" s="58" t="str">
        <f>LOOKUP(A2891,Seznamy!$A$3:$A$27,Seznamy!$C$3:$C$27)</f>
        <v>Jítrava</v>
      </c>
      <c r="D2891" s="59">
        <f>LOOKUP(A2891,Seznamy!$A$3:$A$27,Seznamy!$E$3:$E$27)</f>
        <v>3402</v>
      </c>
      <c r="E2891" s="59">
        <f>LOOKUP(A2891,Seznamy!$A$3:$A$27,Seznamy!$H$3:$H$27)</f>
        <v>123891</v>
      </c>
      <c r="F2891" s="60">
        <f>LOOKUP(A2891,Seznamy!$A$3:$A$27,Seznamy!$J$3:$J$27)</f>
        <v>0</v>
      </c>
      <c r="G2891" s="60">
        <v>39</v>
      </c>
      <c r="H2891" s="58">
        <f>LOOKUP(G2891,'Bez dříví'!$A$35:$A$84,'Bez dříví'!$B$35:$B$84)</f>
        <v>0</v>
      </c>
      <c r="I2891" s="61">
        <f t="array" ref="I2891">SUM(IF(('Bez dříví'!$A$3:$A$33=A2891)*('Bez dříví'!$D$1:$BA$1=G2891),'Bez dříví'!$D$3:$BA$33))</f>
        <v>0</v>
      </c>
      <c r="J2891" s="71" t="str">
        <f>IF(I2891=0,"",I2891)</f>
        <v/>
      </c>
      <c r="K2891" s="62">
        <f>IF(I2891=MIN($J$2853:$J$2902),1,"")</f>
        <v>1</v>
      </c>
    </row>
    <row r="2892" spans="1:11" hidden="1" x14ac:dyDescent="0.25">
      <c r="A2892" s="56">
        <v>58</v>
      </c>
      <c r="B2892" s="57">
        <f>LOOKUP(A2892,Seznamy!$A$3:$A$27,Seznamy!$B$3:$B$27)</f>
        <v>246056</v>
      </c>
      <c r="C2892" s="58" t="str">
        <f>LOOKUP(A2892,Seznamy!$A$3:$A$27,Seznamy!$C$3:$C$27)</f>
        <v>Jítrava</v>
      </c>
      <c r="D2892" s="59">
        <f>LOOKUP(A2892,Seznamy!$A$3:$A$27,Seznamy!$E$3:$E$27)</f>
        <v>3402</v>
      </c>
      <c r="E2892" s="59">
        <f>LOOKUP(A2892,Seznamy!$A$3:$A$27,Seznamy!$H$3:$H$27)</f>
        <v>123891</v>
      </c>
      <c r="F2892" s="60">
        <f>LOOKUP(A2892,Seznamy!$A$3:$A$27,Seznamy!$J$3:$J$27)</f>
        <v>0</v>
      </c>
      <c r="G2892" s="60">
        <v>40</v>
      </c>
      <c r="H2892" s="58">
        <f>LOOKUP(G2892,'Bez dříví'!$A$35:$A$84,'Bez dříví'!$B$35:$B$84)</f>
        <v>0</v>
      </c>
      <c r="I2892" s="61">
        <f t="array" ref="I2892">SUM(IF(('Bez dříví'!$A$3:$A$33=A2892)*('Bez dříví'!$D$1:$BA$1=G2892),'Bez dříví'!$D$3:$BA$33))</f>
        <v>0</v>
      </c>
      <c r="J2892" s="71" t="str">
        <f>IF(I2892=0,"",I2892)</f>
        <v/>
      </c>
      <c r="K2892" s="62">
        <f>IF(I2892=MIN($J$2853:$J$2902),1,"")</f>
        <v>1</v>
      </c>
    </row>
    <row r="2893" spans="1:11" hidden="1" x14ac:dyDescent="0.25">
      <c r="A2893" s="56">
        <v>58</v>
      </c>
      <c r="B2893" s="57">
        <f>LOOKUP(A2893,Seznamy!$A$3:$A$27,Seznamy!$B$3:$B$27)</f>
        <v>246056</v>
      </c>
      <c r="C2893" s="58" t="str">
        <f>LOOKUP(A2893,Seznamy!$A$3:$A$27,Seznamy!$C$3:$C$27)</f>
        <v>Jítrava</v>
      </c>
      <c r="D2893" s="59">
        <f>LOOKUP(A2893,Seznamy!$A$3:$A$27,Seznamy!$E$3:$E$27)</f>
        <v>3402</v>
      </c>
      <c r="E2893" s="59">
        <f>LOOKUP(A2893,Seznamy!$A$3:$A$27,Seznamy!$H$3:$H$27)</f>
        <v>123891</v>
      </c>
      <c r="F2893" s="60">
        <f>LOOKUP(A2893,Seznamy!$A$3:$A$27,Seznamy!$J$3:$J$27)</f>
        <v>0</v>
      </c>
      <c r="G2893" s="60">
        <v>41</v>
      </c>
      <c r="H2893" s="58">
        <f>LOOKUP(G2893,'Bez dříví'!$A$35:$A$84,'Bez dříví'!$B$35:$B$84)</f>
        <v>0</v>
      </c>
      <c r="I2893" s="61">
        <f t="array" ref="I2893">SUM(IF(('Bez dříví'!$A$3:$A$33=A2893)*('Bez dříví'!$D$1:$BA$1=G2893),'Bez dříví'!$D$3:$BA$33))</f>
        <v>0</v>
      </c>
      <c r="J2893" s="71" t="str">
        <f>IF(I2893=0,"",I2893)</f>
        <v/>
      </c>
      <c r="K2893" s="62">
        <f>IF(I2893=MIN($J$2853:$J$2902),1,"")</f>
        <v>1</v>
      </c>
    </row>
    <row r="2894" spans="1:11" hidden="1" x14ac:dyDescent="0.25">
      <c r="A2894" s="56">
        <v>58</v>
      </c>
      <c r="B2894" s="57">
        <f>LOOKUP(A2894,Seznamy!$A$3:$A$27,Seznamy!$B$3:$B$27)</f>
        <v>246056</v>
      </c>
      <c r="C2894" s="58" t="str">
        <f>LOOKUP(A2894,Seznamy!$A$3:$A$27,Seznamy!$C$3:$C$27)</f>
        <v>Jítrava</v>
      </c>
      <c r="D2894" s="59">
        <f>LOOKUP(A2894,Seznamy!$A$3:$A$27,Seznamy!$E$3:$E$27)</f>
        <v>3402</v>
      </c>
      <c r="E2894" s="59">
        <f>LOOKUP(A2894,Seznamy!$A$3:$A$27,Seznamy!$H$3:$H$27)</f>
        <v>123891</v>
      </c>
      <c r="F2894" s="60">
        <f>LOOKUP(A2894,Seznamy!$A$3:$A$27,Seznamy!$J$3:$J$27)</f>
        <v>0</v>
      </c>
      <c r="G2894" s="60">
        <v>42</v>
      </c>
      <c r="H2894" s="58">
        <f>LOOKUP(G2894,'Bez dříví'!$A$35:$A$84,'Bez dříví'!$B$35:$B$84)</f>
        <v>0</v>
      </c>
      <c r="I2894" s="61">
        <f t="array" ref="I2894">SUM(IF(('Bez dříví'!$A$3:$A$33=A2894)*('Bez dříví'!$D$1:$BA$1=G2894),'Bez dříví'!$D$3:$BA$33))</f>
        <v>0</v>
      </c>
      <c r="J2894" s="71" t="str">
        <f>IF(I2894=0,"",I2894)</f>
        <v/>
      </c>
      <c r="K2894" s="62">
        <f>IF(I2894=MIN($J$2853:$J$2902),1,"")</f>
        <v>1</v>
      </c>
    </row>
    <row r="2895" spans="1:11" hidden="1" x14ac:dyDescent="0.25">
      <c r="A2895" s="56">
        <v>58</v>
      </c>
      <c r="B2895" s="57">
        <f>LOOKUP(A2895,Seznamy!$A$3:$A$27,Seznamy!$B$3:$B$27)</f>
        <v>246056</v>
      </c>
      <c r="C2895" s="58" t="str">
        <f>LOOKUP(A2895,Seznamy!$A$3:$A$27,Seznamy!$C$3:$C$27)</f>
        <v>Jítrava</v>
      </c>
      <c r="D2895" s="59">
        <f>LOOKUP(A2895,Seznamy!$A$3:$A$27,Seznamy!$E$3:$E$27)</f>
        <v>3402</v>
      </c>
      <c r="E2895" s="59">
        <f>LOOKUP(A2895,Seznamy!$A$3:$A$27,Seznamy!$H$3:$H$27)</f>
        <v>123891</v>
      </c>
      <c r="F2895" s="60">
        <f>LOOKUP(A2895,Seznamy!$A$3:$A$27,Seznamy!$J$3:$J$27)</f>
        <v>0</v>
      </c>
      <c r="G2895" s="60">
        <v>43</v>
      </c>
      <c r="H2895" s="58">
        <f>LOOKUP(G2895,'Bez dříví'!$A$35:$A$84,'Bez dříví'!$B$35:$B$84)</f>
        <v>0</v>
      </c>
      <c r="I2895" s="61">
        <f t="array" ref="I2895">SUM(IF(('Bez dříví'!$A$3:$A$33=A2895)*('Bez dříví'!$D$1:$BA$1=G2895),'Bez dříví'!$D$3:$BA$33))</f>
        <v>0</v>
      </c>
      <c r="J2895" s="71" t="str">
        <f>IF(I2895=0,"",I2895)</f>
        <v/>
      </c>
      <c r="K2895" s="62">
        <f>IF(I2895=MIN($J$2853:$J$2902),1,"")</f>
        <v>1</v>
      </c>
    </row>
    <row r="2896" spans="1:11" hidden="1" x14ac:dyDescent="0.25">
      <c r="A2896" s="56">
        <v>58</v>
      </c>
      <c r="B2896" s="57">
        <f>LOOKUP(A2896,Seznamy!$A$3:$A$27,Seznamy!$B$3:$B$27)</f>
        <v>246056</v>
      </c>
      <c r="C2896" s="58" t="str">
        <f>LOOKUP(A2896,Seznamy!$A$3:$A$27,Seznamy!$C$3:$C$27)</f>
        <v>Jítrava</v>
      </c>
      <c r="D2896" s="59">
        <f>LOOKUP(A2896,Seznamy!$A$3:$A$27,Seznamy!$E$3:$E$27)</f>
        <v>3402</v>
      </c>
      <c r="E2896" s="59">
        <f>LOOKUP(A2896,Seznamy!$A$3:$A$27,Seznamy!$H$3:$H$27)</f>
        <v>123891</v>
      </c>
      <c r="F2896" s="60">
        <f>LOOKUP(A2896,Seznamy!$A$3:$A$27,Seznamy!$J$3:$J$27)</f>
        <v>0</v>
      </c>
      <c r="G2896" s="60">
        <v>44</v>
      </c>
      <c r="H2896" s="58">
        <f>LOOKUP(G2896,'Bez dříví'!$A$35:$A$84,'Bez dříví'!$B$35:$B$84)</f>
        <v>0</v>
      </c>
      <c r="I2896" s="61">
        <f t="array" ref="I2896">SUM(IF(('Bez dříví'!$A$3:$A$33=A2896)*('Bez dříví'!$D$1:$BA$1=G2896),'Bez dříví'!$D$3:$BA$33))</f>
        <v>0</v>
      </c>
      <c r="J2896" s="71" t="str">
        <f>IF(I2896=0,"",I2896)</f>
        <v/>
      </c>
      <c r="K2896" s="62">
        <f>IF(I2896=MIN($J$2853:$J$2902),1,"")</f>
        <v>1</v>
      </c>
    </row>
    <row r="2897" spans="1:11" hidden="1" x14ac:dyDescent="0.25">
      <c r="A2897" s="56">
        <v>58</v>
      </c>
      <c r="B2897" s="57">
        <f>LOOKUP(A2897,Seznamy!$A$3:$A$27,Seznamy!$B$3:$B$27)</f>
        <v>246056</v>
      </c>
      <c r="C2897" s="58" t="str">
        <f>LOOKUP(A2897,Seznamy!$A$3:$A$27,Seznamy!$C$3:$C$27)</f>
        <v>Jítrava</v>
      </c>
      <c r="D2897" s="59">
        <f>LOOKUP(A2897,Seznamy!$A$3:$A$27,Seznamy!$E$3:$E$27)</f>
        <v>3402</v>
      </c>
      <c r="E2897" s="59">
        <f>LOOKUP(A2897,Seznamy!$A$3:$A$27,Seznamy!$H$3:$H$27)</f>
        <v>123891</v>
      </c>
      <c r="F2897" s="60">
        <f>LOOKUP(A2897,Seznamy!$A$3:$A$27,Seznamy!$J$3:$J$27)</f>
        <v>0</v>
      </c>
      <c r="G2897" s="60">
        <v>45</v>
      </c>
      <c r="H2897" s="58">
        <f>LOOKUP(G2897,'Bez dříví'!$A$35:$A$84,'Bez dříví'!$B$35:$B$84)</f>
        <v>0</v>
      </c>
      <c r="I2897" s="61">
        <f t="array" ref="I2897">SUM(IF(('Bez dříví'!$A$3:$A$33=A2897)*('Bez dříví'!$D$1:$BA$1=G2897),'Bez dříví'!$D$3:$BA$33))</f>
        <v>0</v>
      </c>
      <c r="J2897" s="71" t="str">
        <f>IF(I2897=0,"",I2897)</f>
        <v/>
      </c>
      <c r="K2897" s="62">
        <f>IF(I2897=MIN($J$2853:$J$2902),1,"")</f>
        <v>1</v>
      </c>
    </row>
    <row r="2898" spans="1:11" hidden="1" x14ac:dyDescent="0.25">
      <c r="A2898" s="56">
        <v>58</v>
      </c>
      <c r="B2898" s="57">
        <f>LOOKUP(A2898,Seznamy!$A$3:$A$27,Seznamy!$B$3:$B$27)</f>
        <v>246056</v>
      </c>
      <c r="C2898" s="58" t="str">
        <f>LOOKUP(A2898,Seznamy!$A$3:$A$27,Seznamy!$C$3:$C$27)</f>
        <v>Jítrava</v>
      </c>
      <c r="D2898" s="59">
        <f>LOOKUP(A2898,Seznamy!$A$3:$A$27,Seznamy!$E$3:$E$27)</f>
        <v>3402</v>
      </c>
      <c r="E2898" s="59">
        <f>LOOKUP(A2898,Seznamy!$A$3:$A$27,Seznamy!$H$3:$H$27)</f>
        <v>123891</v>
      </c>
      <c r="F2898" s="60">
        <f>LOOKUP(A2898,Seznamy!$A$3:$A$27,Seznamy!$J$3:$J$27)</f>
        <v>0</v>
      </c>
      <c r="G2898" s="60">
        <v>46</v>
      </c>
      <c r="H2898" s="58">
        <f>LOOKUP(G2898,'Bez dříví'!$A$35:$A$84,'Bez dříví'!$B$35:$B$84)</f>
        <v>0</v>
      </c>
      <c r="I2898" s="61">
        <f t="array" ref="I2898">SUM(IF(('Bez dříví'!$A$3:$A$33=A2898)*('Bez dříví'!$D$1:$BA$1=G2898),'Bez dříví'!$D$3:$BA$33))</f>
        <v>0</v>
      </c>
      <c r="J2898" s="71" t="str">
        <f>IF(I2898=0,"",I2898)</f>
        <v/>
      </c>
      <c r="K2898" s="62">
        <f>IF(I2898=MIN($J$2853:$J$2902),1,"")</f>
        <v>1</v>
      </c>
    </row>
    <row r="2899" spans="1:11" hidden="1" x14ac:dyDescent="0.25">
      <c r="A2899" s="56">
        <v>58</v>
      </c>
      <c r="B2899" s="57">
        <f>LOOKUP(A2899,Seznamy!$A$3:$A$27,Seznamy!$B$3:$B$27)</f>
        <v>246056</v>
      </c>
      <c r="C2899" s="58" t="str">
        <f>LOOKUP(A2899,Seznamy!$A$3:$A$27,Seznamy!$C$3:$C$27)</f>
        <v>Jítrava</v>
      </c>
      <c r="D2899" s="59">
        <f>LOOKUP(A2899,Seznamy!$A$3:$A$27,Seznamy!$E$3:$E$27)</f>
        <v>3402</v>
      </c>
      <c r="E2899" s="59">
        <f>LOOKUP(A2899,Seznamy!$A$3:$A$27,Seznamy!$H$3:$H$27)</f>
        <v>123891</v>
      </c>
      <c r="F2899" s="60">
        <f>LOOKUP(A2899,Seznamy!$A$3:$A$27,Seznamy!$J$3:$J$27)</f>
        <v>0</v>
      </c>
      <c r="G2899" s="60">
        <v>47</v>
      </c>
      <c r="H2899" s="58">
        <f>LOOKUP(G2899,'Bez dříví'!$A$35:$A$84,'Bez dříví'!$B$35:$B$84)</f>
        <v>0</v>
      </c>
      <c r="I2899" s="61">
        <f t="array" ref="I2899">SUM(IF(('Bez dříví'!$A$3:$A$33=A2899)*('Bez dříví'!$D$1:$BA$1=G2899),'Bez dříví'!$D$3:$BA$33))</f>
        <v>0</v>
      </c>
      <c r="J2899" s="71" t="str">
        <f>IF(I2899=0,"",I2899)</f>
        <v/>
      </c>
      <c r="K2899" s="62">
        <f>IF(I2899=MIN($J$2853:$J$2902),1,"")</f>
        <v>1</v>
      </c>
    </row>
    <row r="2900" spans="1:11" hidden="1" x14ac:dyDescent="0.25">
      <c r="A2900" s="56">
        <v>58</v>
      </c>
      <c r="B2900" s="57">
        <f>LOOKUP(A2900,Seznamy!$A$3:$A$27,Seznamy!$B$3:$B$27)</f>
        <v>246056</v>
      </c>
      <c r="C2900" s="58" t="str">
        <f>LOOKUP(A2900,Seznamy!$A$3:$A$27,Seznamy!$C$3:$C$27)</f>
        <v>Jítrava</v>
      </c>
      <c r="D2900" s="59">
        <f>LOOKUP(A2900,Seznamy!$A$3:$A$27,Seznamy!$E$3:$E$27)</f>
        <v>3402</v>
      </c>
      <c r="E2900" s="59">
        <f>LOOKUP(A2900,Seznamy!$A$3:$A$27,Seznamy!$H$3:$H$27)</f>
        <v>123891</v>
      </c>
      <c r="F2900" s="60">
        <f>LOOKUP(A2900,Seznamy!$A$3:$A$27,Seznamy!$J$3:$J$27)</f>
        <v>0</v>
      </c>
      <c r="G2900" s="60">
        <v>48</v>
      </c>
      <c r="H2900" s="58">
        <f>LOOKUP(G2900,'Bez dříví'!$A$35:$A$84,'Bez dříví'!$B$35:$B$84)</f>
        <v>0</v>
      </c>
      <c r="I2900" s="61">
        <f t="array" ref="I2900">SUM(IF(('Bez dříví'!$A$3:$A$33=A2900)*('Bez dříví'!$D$1:$BA$1=G2900),'Bez dříví'!$D$3:$BA$33))</f>
        <v>0</v>
      </c>
      <c r="J2900" s="71" t="str">
        <f>IF(I2900=0,"",I2900)</f>
        <v/>
      </c>
      <c r="K2900" s="62">
        <f>IF(I2900=MIN($J$2853:$J$2902),1,"")</f>
        <v>1</v>
      </c>
    </row>
    <row r="2901" spans="1:11" hidden="1" x14ac:dyDescent="0.25">
      <c r="A2901" s="56">
        <v>58</v>
      </c>
      <c r="B2901" s="57">
        <f>LOOKUP(A2901,Seznamy!$A$3:$A$27,Seznamy!$B$3:$B$27)</f>
        <v>246056</v>
      </c>
      <c r="C2901" s="58" t="str">
        <f>LOOKUP(A2901,Seznamy!$A$3:$A$27,Seznamy!$C$3:$C$27)</f>
        <v>Jítrava</v>
      </c>
      <c r="D2901" s="59">
        <f>LOOKUP(A2901,Seznamy!$A$3:$A$27,Seznamy!$E$3:$E$27)</f>
        <v>3402</v>
      </c>
      <c r="E2901" s="59">
        <f>LOOKUP(A2901,Seznamy!$A$3:$A$27,Seznamy!$H$3:$H$27)</f>
        <v>123891</v>
      </c>
      <c r="F2901" s="60">
        <f>LOOKUP(A2901,Seznamy!$A$3:$A$27,Seznamy!$J$3:$J$27)</f>
        <v>0</v>
      </c>
      <c r="G2901" s="60">
        <v>49</v>
      </c>
      <c r="H2901" s="58">
        <f>LOOKUP(G2901,'Bez dříví'!$A$35:$A$84,'Bez dříví'!$B$35:$B$84)</f>
        <v>0</v>
      </c>
      <c r="I2901" s="61">
        <f t="array" ref="I2901">SUM(IF(('Bez dříví'!$A$3:$A$33=A2901)*('Bez dříví'!$D$1:$BA$1=G2901),'Bez dříví'!$D$3:$BA$33))</f>
        <v>0</v>
      </c>
      <c r="J2901" s="71" t="str">
        <f>IF(I2901=0,"",I2901)</f>
        <v/>
      </c>
      <c r="K2901" s="62">
        <f>IF(I2901=MIN($J$2853:$J$2902),1,"")</f>
        <v>1</v>
      </c>
    </row>
    <row r="2902" spans="1:11" hidden="1" x14ac:dyDescent="0.25">
      <c r="A2902" s="56">
        <v>58</v>
      </c>
      <c r="B2902" s="57">
        <f>LOOKUP(A2902,Seznamy!$A$3:$A$27,Seznamy!$B$3:$B$27)</f>
        <v>246056</v>
      </c>
      <c r="C2902" s="58" t="str">
        <f>LOOKUP(A2902,Seznamy!$A$3:$A$27,Seznamy!$C$3:$C$27)</f>
        <v>Jítrava</v>
      </c>
      <c r="D2902" s="59">
        <f>LOOKUP(A2902,Seznamy!$A$3:$A$27,Seznamy!$E$3:$E$27)</f>
        <v>3402</v>
      </c>
      <c r="E2902" s="59">
        <f>LOOKUP(A2902,Seznamy!$A$3:$A$27,Seznamy!$H$3:$H$27)</f>
        <v>123891</v>
      </c>
      <c r="F2902" s="60">
        <f>LOOKUP(A2902,Seznamy!$A$3:$A$27,Seznamy!$J$3:$J$27)</f>
        <v>0</v>
      </c>
      <c r="G2902" s="60">
        <v>50</v>
      </c>
      <c r="H2902" s="58">
        <f>LOOKUP(G2902,'Bez dříví'!$A$35:$A$84,'Bez dříví'!$B$35:$B$84)</f>
        <v>0</v>
      </c>
      <c r="I2902" s="61">
        <f t="array" ref="I2902">SUM(IF(('Bez dříví'!$A$3:$A$33=A2902)*('Bez dříví'!$D$1:$BA$1=G2902),'Bez dříví'!$D$3:$BA$33))</f>
        <v>0</v>
      </c>
      <c r="J2902" s="71" t="str">
        <f>IF(I2902=0,"",I2902)</f>
        <v/>
      </c>
      <c r="K2902" s="62">
        <f>IF(I2902=MIN($J$2853:$J$2902),1,"")</f>
        <v>1</v>
      </c>
    </row>
    <row r="2903" spans="1:11" hidden="1" x14ac:dyDescent="0.25">
      <c r="A2903" s="34">
        <v>59</v>
      </c>
      <c r="B2903" s="35">
        <f>LOOKUP(A2903,Seznamy!$A$3:$A$27,Seznamy!$B$3:$B$27)</f>
        <v>246056</v>
      </c>
      <c r="C2903" s="36" t="str">
        <f>LOOKUP(A2903,Seznamy!$A$3:$A$27,Seznamy!$C$3:$C$27)</f>
        <v>Jítrava</v>
      </c>
      <c r="D2903" s="37">
        <f>LOOKUP(A2903,Seznamy!$A$3:$A$27,Seznamy!$E$3:$E$27)</f>
        <v>3402</v>
      </c>
      <c r="E2903" s="37">
        <f>LOOKUP(A2903,Seznamy!$A$3:$A$27,Seznamy!$H$3:$H$27)</f>
        <v>123891</v>
      </c>
      <c r="F2903" s="38">
        <f>LOOKUP(A2903,Seznamy!$A$3:$A$27,Seznamy!$J$3:$J$27)</f>
        <v>0</v>
      </c>
      <c r="G2903" s="38">
        <v>1</v>
      </c>
      <c r="H2903" s="36" t="str">
        <f>LOOKUP(G2903,'Bez dříví'!$A$35:$A$84,'Bez dříví'!$B$35:$B$84)</f>
        <v>LESCUS Cetkovice, s.r.o.</v>
      </c>
      <c r="I2903" s="39">
        <f t="array" ref="I2903">SUM(IF(('Bez dříví'!$A$3:$A$33=A2903)*('Bez dříví'!$D$1:$BA$1=G2903),'Bez dříví'!$D$3:$BA$33))</f>
        <v>0</v>
      </c>
      <c r="J2903" s="70" t="str">
        <f>IF(I2903=0,"",I2903)</f>
        <v/>
      </c>
      <c r="K2903" s="40">
        <f>IF(I2903=MIN($J$2903:$J$2952),1,"")</f>
        <v>1</v>
      </c>
    </row>
    <row r="2904" spans="1:11" hidden="1" x14ac:dyDescent="0.25">
      <c r="A2904" s="34">
        <v>59</v>
      </c>
      <c r="B2904" s="35">
        <f>LOOKUP(A2904,Seznamy!$A$3:$A$27,Seznamy!$B$3:$B$27)</f>
        <v>246056</v>
      </c>
      <c r="C2904" s="36" t="str">
        <f>LOOKUP(A2904,Seznamy!$A$3:$A$27,Seznamy!$C$3:$C$27)</f>
        <v>Jítrava</v>
      </c>
      <c r="D2904" s="37">
        <f>LOOKUP(A2904,Seznamy!$A$3:$A$27,Seznamy!$E$3:$E$27)</f>
        <v>3402</v>
      </c>
      <c r="E2904" s="37">
        <f>LOOKUP(A2904,Seznamy!$A$3:$A$27,Seznamy!$H$3:$H$27)</f>
        <v>123891</v>
      </c>
      <c r="F2904" s="38">
        <f>LOOKUP(A2904,Seznamy!$A$3:$A$27,Seznamy!$J$3:$J$27)</f>
        <v>0</v>
      </c>
      <c r="G2904" s="38">
        <v>2</v>
      </c>
      <c r="H2904" s="36" t="str">
        <f>LOOKUP(G2904,'Bez dříví'!$A$35:$A$84,'Bez dříví'!$B$35:$B$84)</f>
        <v>EGREGA s.r.o.</v>
      </c>
      <c r="I2904" s="39">
        <f t="array" ref="I2904">SUM(IF(('Bez dříví'!$A$3:$A$33=A2904)*('Bez dříví'!$D$1:$BA$1=G2904),'Bez dříví'!$D$3:$BA$33))</f>
        <v>0</v>
      </c>
      <c r="J2904" s="70" t="str">
        <f>IF(I2904=0,"",I2904)</f>
        <v/>
      </c>
      <c r="K2904" s="40">
        <f>IF(I2904=MIN($J$2903:$J$2952),1,"")</f>
        <v>1</v>
      </c>
    </row>
    <row r="2905" spans="1:11" hidden="1" x14ac:dyDescent="0.25">
      <c r="A2905" s="34">
        <v>59</v>
      </c>
      <c r="B2905" s="35">
        <f>LOOKUP(A2905,Seznamy!$A$3:$A$27,Seznamy!$B$3:$B$27)</f>
        <v>246056</v>
      </c>
      <c r="C2905" s="36" t="str">
        <f>LOOKUP(A2905,Seznamy!$A$3:$A$27,Seznamy!$C$3:$C$27)</f>
        <v>Jítrava</v>
      </c>
      <c r="D2905" s="37">
        <f>LOOKUP(A2905,Seznamy!$A$3:$A$27,Seznamy!$E$3:$E$27)</f>
        <v>3402</v>
      </c>
      <c r="E2905" s="37">
        <f>LOOKUP(A2905,Seznamy!$A$3:$A$27,Seznamy!$H$3:$H$27)</f>
        <v>123891</v>
      </c>
      <c r="F2905" s="38">
        <f>LOOKUP(A2905,Seznamy!$A$3:$A$27,Seznamy!$J$3:$J$27)</f>
        <v>0</v>
      </c>
      <c r="G2905" s="38">
        <v>3</v>
      </c>
      <c r="H2905" s="36" t="str">
        <f>LOOKUP(G2905,'Bez dříví'!$A$35:$A$84,'Bez dříví'!$B$35:$B$84)</f>
        <v>Lesostavby Frýdek-Místek a.s.</v>
      </c>
      <c r="I2905" s="39">
        <f t="array" ref="I2905">SUM(IF(('Bez dříví'!$A$3:$A$33=A2905)*('Bez dříví'!$D$1:$BA$1=G2905),'Bez dříví'!$D$3:$BA$33))</f>
        <v>0</v>
      </c>
      <c r="J2905" s="70" t="str">
        <f>IF(I2905=0,"",I2905)</f>
        <v/>
      </c>
      <c r="K2905" s="40">
        <f>IF(I2905=MIN($J$2903:$J$2952),1,"")</f>
        <v>1</v>
      </c>
    </row>
    <row r="2906" spans="1:11" hidden="1" x14ac:dyDescent="0.25">
      <c r="A2906" s="34">
        <v>59</v>
      </c>
      <c r="B2906" s="35">
        <f>LOOKUP(A2906,Seznamy!$A$3:$A$27,Seznamy!$B$3:$B$27)</f>
        <v>246056</v>
      </c>
      <c r="C2906" s="36" t="str">
        <f>LOOKUP(A2906,Seznamy!$A$3:$A$27,Seznamy!$C$3:$C$27)</f>
        <v>Jítrava</v>
      </c>
      <c r="D2906" s="37">
        <f>LOOKUP(A2906,Seznamy!$A$3:$A$27,Seznamy!$E$3:$E$27)</f>
        <v>3402</v>
      </c>
      <c r="E2906" s="37">
        <f>LOOKUP(A2906,Seznamy!$A$3:$A$27,Seznamy!$H$3:$H$27)</f>
        <v>123891</v>
      </c>
      <c r="F2906" s="38">
        <f>LOOKUP(A2906,Seznamy!$A$3:$A$27,Seznamy!$J$3:$J$27)</f>
        <v>0</v>
      </c>
      <c r="G2906" s="38">
        <v>4</v>
      </c>
      <c r="H2906" s="36" t="str">
        <f>LOOKUP(G2906,'Bez dříví'!$A$35:$A$84,'Bez dříví'!$B$35:$B$84)</f>
        <v>LST a.s.</v>
      </c>
      <c r="I2906" s="39">
        <f t="array" ref="I2906">SUM(IF(('Bez dříví'!$A$3:$A$33=A2906)*('Bez dříví'!$D$1:$BA$1=G2906),'Bez dříví'!$D$3:$BA$33))</f>
        <v>0</v>
      </c>
      <c r="J2906" s="70" t="str">
        <f>IF(I2906=0,"",I2906)</f>
        <v/>
      </c>
      <c r="K2906" s="40">
        <f>IF(I2906=MIN($J$2903:$J$2952),1,"")</f>
        <v>1</v>
      </c>
    </row>
    <row r="2907" spans="1:11" hidden="1" x14ac:dyDescent="0.25">
      <c r="A2907" s="34">
        <v>59</v>
      </c>
      <c r="B2907" s="35">
        <f>LOOKUP(A2907,Seznamy!$A$3:$A$27,Seznamy!$B$3:$B$27)</f>
        <v>246056</v>
      </c>
      <c r="C2907" s="36" t="str">
        <f>LOOKUP(A2907,Seznamy!$A$3:$A$27,Seznamy!$C$3:$C$27)</f>
        <v>Jítrava</v>
      </c>
      <c r="D2907" s="37">
        <f>LOOKUP(A2907,Seznamy!$A$3:$A$27,Seznamy!$E$3:$E$27)</f>
        <v>3402</v>
      </c>
      <c r="E2907" s="37">
        <f>LOOKUP(A2907,Seznamy!$A$3:$A$27,Seznamy!$H$3:$H$27)</f>
        <v>123891</v>
      </c>
      <c r="F2907" s="38">
        <f>LOOKUP(A2907,Seznamy!$A$3:$A$27,Seznamy!$J$3:$J$27)</f>
        <v>0</v>
      </c>
      <c r="G2907" s="38">
        <v>5</v>
      </c>
      <c r="H2907" s="36" t="str">
        <f>LOOKUP(G2907,'Bez dříví'!$A$35:$A$84,'Bez dříví'!$B$35:$B$84)</f>
        <v>UNILES a.s.</v>
      </c>
      <c r="I2907" s="39">
        <f t="array" ref="I2907">SUM(IF(('Bez dříví'!$A$3:$A$33=A2907)*('Bez dříví'!$D$1:$BA$1=G2907),'Bez dříví'!$D$3:$BA$33))</f>
        <v>0</v>
      </c>
      <c r="J2907" s="70" t="str">
        <f>IF(I2907=0,"",I2907)</f>
        <v/>
      </c>
      <c r="K2907" s="40">
        <f>IF(I2907=MIN($J$2903:$J$2952),1,"")</f>
        <v>1</v>
      </c>
    </row>
    <row r="2908" spans="1:11" hidden="1" x14ac:dyDescent="0.25">
      <c r="A2908" s="34">
        <v>59</v>
      </c>
      <c r="B2908" s="35">
        <f>LOOKUP(A2908,Seznamy!$A$3:$A$27,Seznamy!$B$3:$B$27)</f>
        <v>246056</v>
      </c>
      <c r="C2908" s="36" t="str">
        <f>LOOKUP(A2908,Seznamy!$A$3:$A$27,Seznamy!$C$3:$C$27)</f>
        <v>Jítrava</v>
      </c>
      <c r="D2908" s="37">
        <f>LOOKUP(A2908,Seznamy!$A$3:$A$27,Seznamy!$E$3:$E$27)</f>
        <v>3402</v>
      </c>
      <c r="E2908" s="37">
        <f>LOOKUP(A2908,Seznamy!$A$3:$A$27,Seznamy!$H$3:$H$27)</f>
        <v>123891</v>
      </c>
      <c r="F2908" s="38">
        <f>LOOKUP(A2908,Seznamy!$A$3:$A$27,Seznamy!$J$3:$J$27)</f>
        <v>0</v>
      </c>
      <c r="G2908" s="38">
        <v>6</v>
      </c>
      <c r="H2908" s="36" t="str">
        <f>LOOKUP(G2908,'Bez dříví'!$A$35:$A$84,'Bez dříví'!$B$35:$B$84)</f>
        <v>LDF Rožnov a.s.</v>
      </c>
      <c r="I2908" s="39">
        <f t="array" ref="I2908">SUM(IF(('Bez dříví'!$A$3:$A$33=A2908)*('Bez dříví'!$D$1:$BA$1=G2908),'Bez dříví'!$D$3:$BA$33))</f>
        <v>0</v>
      </c>
      <c r="J2908" s="70" t="str">
        <f>IF(I2908=0,"",I2908)</f>
        <v/>
      </c>
      <c r="K2908" s="40">
        <f>IF(I2908=MIN($J$2903:$J$2952),1,"")</f>
        <v>1</v>
      </c>
    </row>
    <row r="2909" spans="1:11" hidden="1" x14ac:dyDescent="0.25">
      <c r="A2909" s="34">
        <v>59</v>
      </c>
      <c r="B2909" s="35">
        <f>LOOKUP(A2909,Seznamy!$A$3:$A$27,Seznamy!$B$3:$B$27)</f>
        <v>246056</v>
      </c>
      <c r="C2909" s="36" t="str">
        <f>LOOKUP(A2909,Seznamy!$A$3:$A$27,Seznamy!$C$3:$C$27)</f>
        <v>Jítrava</v>
      </c>
      <c r="D2909" s="37">
        <f>LOOKUP(A2909,Seznamy!$A$3:$A$27,Seznamy!$E$3:$E$27)</f>
        <v>3402</v>
      </c>
      <c r="E2909" s="37">
        <f>LOOKUP(A2909,Seznamy!$A$3:$A$27,Seznamy!$H$3:$H$27)</f>
        <v>123891</v>
      </c>
      <c r="F2909" s="38">
        <f>LOOKUP(A2909,Seznamy!$A$3:$A$27,Seznamy!$J$3:$J$27)</f>
        <v>0</v>
      </c>
      <c r="G2909" s="38">
        <v>7</v>
      </c>
      <c r="H2909" s="36" t="str">
        <f>LOOKUP(G2909,'Bez dříví'!$A$35:$A$84,'Bez dříví'!$B$35:$B$84)</f>
        <v>ACLESIA, spol. s r.o.</v>
      </c>
      <c r="I2909" s="39">
        <f t="array" ref="I2909">SUM(IF(('Bez dříví'!$A$3:$A$33=A2909)*('Bez dříví'!$D$1:$BA$1=G2909),'Bez dříví'!$D$3:$BA$33))</f>
        <v>0</v>
      </c>
      <c r="J2909" s="70" t="str">
        <f>IF(I2909=0,"",I2909)</f>
        <v/>
      </c>
      <c r="K2909" s="40">
        <f>IF(I2909=MIN($J$2903:$J$2952),1,"")</f>
        <v>1</v>
      </c>
    </row>
    <row r="2910" spans="1:11" hidden="1" x14ac:dyDescent="0.25">
      <c r="A2910" s="34">
        <v>59</v>
      </c>
      <c r="B2910" s="35">
        <f>LOOKUP(A2910,Seznamy!$A$3:$A$27,Seznamy!$B$3:$B$27)</f>
        <v>246056</v>
      </c>
      <c r="C2910" s="36" t="str">
        <f>LOOKUP(A2910,Seznamy!$A$3:$A$27,Seznamy!$C$3:$C$27)</f>
        <v>Jítrava</v>
      </c>
      <c r="D2910" s="37">
        <f>LOOKUP(A2910,Seznamy!$A$3:$A$27,Seznamy!$E$3:$E$27)</f>
        <v>3402</v>
      </c>
      <c r="E2910" s="37">
        <f>LOOKUP(A2910,Seznamy!$A$3:$A$27,Seznamy!$H$3:$H$27)</f>
        <v>123891</v>
      </c>
      <c r="F2910" s="38">
        <f>LOOKUP(A2910,Seznamy!$A$3:$A$27,Seznamy!$J$3:$J$27)</f>
        <v>0</v>
      </c>
      <c r="G2910" s="38">
        <v>8</v>
      </c>
      <c r="H2910" s="36" t="str">
        <f>LOOKUP(G2910,'Bez dříví'!$A$35:$A$84,'Bez dříví'!$B$35:$B$84)</f>
        <v>Sušická lesní a obchodní s.r.o.</v>
      </c>
      <c r="I2910" s="39">
        <f t="array" ref="I2910">SUM(IF(('Bez dříví'!$A$3:$A$33=A2910)*('Bez dříví'!$D$1:$BA$1=G2910),'Bez dříví'!$D$3:$BA$33))</f>
        <v>0</v>
      </c>
      <c r="J2910" s="70" t="str">
        <f>IF(I2910=0,"",I2910)</f>
        <v/>
      </c>
      <c r="K2910" s="40">
        <f>IF(I2910=MIN($J$2903:$J$2952),1,"")</f>
        <v>1</v>
      </c>
    </row>
    <row r="2911" spans="1:11" hidden="1" x14ac:dyDescent="0.25">
      <c r="A2911" s="34">
        <v>59</v>
      </c>
      <c r="B2911" s="35">
        <f>LOOKUP(A2911,Seznamy!$A$3:$A$27,Seznamy!$B$3:$B$27)</f>
        <v>246056</v>
      </c>
      <c r="C2911" s="36" t="str">
        <f>LOOKUP(A2911,Seznamy!$A$3:$A$27,Seznamy!$C$3:$C$27)</f>
        <v>Jítrava</v>
      </c>
      <c r="D2911" s="37">
        <f>LOOKUP(A2911,Seznamy!$A$3:$A$27,Seznamy!$E$3:$E$27)</f>
        <v>3402</v>
      </c>
      <c r="E2911" s="37">
        <f>LOOKUP(A2911,Seznamy!$A$3:$A$27,Seznamy!$H$3:$H$27)</f>
        <v>123891</v>
      </c>
      <c r="F2911" s="38">
        <f>LOOKUP(A2911,Seznamy!$A$3:$A$27,Seznamy!$J$3:$J$27)</f>
        <v>0</v>
      </c>
      <c r="G2911" s="38">
        <v>9</v>
      </c>
      <c r="H2911" s="36" t="str">
        <f>LOOKUP(G2911,'Bez dříví'!$A$35:$A$84,'Bez dříví'!$B$35:$B$84)</f>
        <v>Kloboucká lesní s.r.o.</v>
      </c>
      <c r="I2911" s="39">
        <f t="array" ref="I2911">SUM(IF(('Bez dříví'!$A$3:$A$33=A2911)*('Bez dříví'!$D$1:$BA$1=G2911),'Bez dříví'!$D$3:$BA$33))</f>
        <v>0</v>
      </c>
      <c r="J2911" s="70" t="str">
        <f>IF(I2911=0,"",I2911)</f>
        <v/>
      </c>
      <c r="K2911" s="40">
        <f>IF(I2911=MIN($J$2903:$J$2952),1,"")</f>
        <v>1</v>
      </c>
    </row>
    <row r="2912" spans="1:11" hidden="1" x14ac:dyDescent="0.25">
      <c r="A2912" s="34">
        <v>59</v>
      </c>
      <c r="B2912" s="35">
        <f>LOOKUP(A2912,Seznamy!$A$3:$A$27,Seznamy!$B$3:$B$27)</f>
        <v>246056</v>
      </c>
      <c r="C2912" s="36" t="str">
        <f>LOOKUP(A2912,Seznamy!$A$3:$A$27,Seznamy!$C$3:$C$27)</f>
        <v>Jítrava</v>
      </c>
      <c r="D2912" s="37">
        <f>LOOKUP(A2912,Seznamy!$A$3:$A$27,Seznamy!$E$3:$E$27)</f>
        <v>3402</v>
      </c>
      <c r="E2912" s="37">
        <f>LOOKUP(A2912,Seznamy!$A$3:$A$27,Seznamy!$H$3:$H$27)</f>
        <v>123891</v>
      </c>
      <c r="F2912" s="38">
        <f>LOOKUP(A2912,Seznamy!$A$3:$A$27,Seznamy!$J$3:$J$27)</f>
        <v>0</v>
      </c>
      <c r="G2912" s="38">
        <v>10</v>
      </c>
      <c r="H2912" s="36" t="str">
        <f>LOOKUP(G2912,'Bez dříví'!$A$35:$A$84,'Bez dříví'!$B$35:$B$84)</f>
        <v>Dřevo-Málek s.r.o.</v>
      </c>
      <c r="I2912" s="39">
        <f t="array" ref="I2912">SUM(IF(('Bez dříví'!$A$3:$A$33=A2912)*('Bez dříví'!$D$1:$BA$1=G2912),'Bez dříví'!$D$3:$BA$33))</f>
        <v>0</v>
      </c>
      <c r="J2912" s="70" t="str">
        <f>IF(I2912=0,"",I2912)</f>
        <v/>
      </c>
      <c r="K2912" s="40">
        <f>IF(I2912=MIN($J$2903:$J$2952),1,"")</f>
        <v>1</v>
      </c>
    </row>
    <row r="2913" spans="1:11" hidden="1" x14ac:dyDescent="0.25">
      <c r="A2913" s="34">
        <v>59</v>
      </c>
      <c r="B2913" s="35">
        <f>LOOKUP(A2913,Seznamy!$A$3:$A$27,Seznamy!$B$3:$B$27)</f>
        <v>246056</v>
      </c>
      <c r="C2913" s="36" t="str">
        <f>LOOKUP(A2913,Seznamy!$A$3:$A$27,Seznamy!$C$3:$C$27)</f>
        <v>Jítrava</v>
      </c>
      <c r="D2913" s="37">
        <f>LOOKUP(A2913,Seznamy!$A$3:$A$27,Seznamy!$E$3:$E$27)</f>
        <v>3402</v>
      </c>
      <c r="E2913" s="37">
        <f>LOOKUP(A2913,Seznamy!$A$3:$A$27,Seznamy!$H$3:$H$27)</f>
        <v>123891</v>
      </c>
      <c r="F2913" s="38">
        <f>LOOKUP(A2913,Seznamy!$A$3:$A$27,Seznamy!$J$3:$J$27)</f>
        <v>0</v>
      </c>
      <c r="G2913" s="38">
        <v>11</v>
      </c>
      <c r="H2913" s="36" t="str">
        <f>LOOKUP(G2913,'Bez dříví'!$A$35:$A$84,'Bez dříví'!$B$35:$B$84)</f>
        <v>Opavská lesní a.s.</v>
      </c>
      <c r="I2913" s="39">
        <f t="array" ref="I2913">SUM(IF(('Bez dříví'!$A$3:$A$33=A2913)*('Bez dříví'!$D$1:$BA$1=G2913),'Bez dříví'!$D$3:$BA$33))</f>
        <v>0</v>
      </c>
      <c r="J2913" s="70" t="str">
        <f>IF(I2913=0,"",I2913)</f>
        <v/>
      </c>
      <c r="K2913" s="40">
        <f>IF(I2913=MIN($J$2903:$J$2952),1,"")</f>
        <v>1</v>
      </c>
    </row>
    <row r="2914" spans="1:11" hidden="1" x14ac:dyDescent="0.25">
      <c r="A2914" s="34">
        <v>59</v>
      </c>
      <c r="B2914" s="35">
        <f>LOOKUP(A2914,Seznamy!$A$3:$A$27,Seznamy!$B$3:$B$27)</f>
        <v>246056</v>
      </c>
      <c r="C2914" s="36" t="str">
        <f>LOOKUP(A2914,Seznamy!$A$3:$A$27,Seznamy!$C$3:$C$27)</f>
        <v>Jítrava</v>
      </c>
      <c r="D2914" s="37">
        <f>LOOKUP(A2914,Seznamy!$A$3:$A$27,Seznamy!$E$3:$E$27)</f>
        <v>3402</v>
      </c>
      <c r="E2914" s="37">
        <f>LOOKUP(A2914,Seznamy!$A$3:$A$27,Seznamy!$H$3:$H$27)</f>
        <v>123891</v>
      </c>
      <c r="F2914" s="38">
        <f>LOOKUP(A2914,Seznamy!$A$3:$A$27,Seznamy!$J$3:$J$27)</f>
        <v>0</v>
      </c>
      <c r="G2914" s="38">
        <v>12</v>
      </c>
      <c r="H2914" s="36" t="str">
        <f>LOOKUP(G2914,'Bez dříví'!$A$35:$A$84,'Bez dříví'!$B$35:$B$84)</f>
        <v>JACER - CZ a.s.</v>
      </c>
      <c r="I2914" s="39">
        <f t="array" ref="I2914">SUM(IF(('Bez dříví'!$A$3:$A$33=A2914)*('Bez dříví'!$D$1:$BA$1=G2914),'Bez dříví'!$D$3:$BA$33))</f>
        <v>0</v>
      </c>
      <c r="J2914" s="70" t="str">
        <f>IF(I2914=0,"",I2914)</f>
        <v/>
      </c>
      <c r="K2914" s="40">
        <f>IF(I2914=MIN($J$2903:$J$2952),1,"")</f>
        <v>1</v>
      </c>
    </row>
    <row r="2915" spans="1:11" hidden="1" x14ac:dyDescent="0.25">
      <c r="A2915" s="34">
        <v>59</v>
      </c>
      <c r="B2915" s="35">
        <f>LOOKUP(A2915,Seznamy!$A$3:$A$27,Seznamy!$B$3:$B$27)</f>
        <v>246056</v>
      </c>
      <c r="C2915" s="36" t="str">
        <f>LOOKUP(A2915,Seznamy!$A$3:$A$27,Seznamy!$C$3:$C$27)</f>
        <v>Jítrava</v>
      </c>
      <c r="D2915" s="37">
        <f>LOOKUP(A2915,Seznamy!$A$3:$A$27,Seznamy!$E$3:$E$27)</f>
        <v>3402</v>
      </c>
      <c r="E2915" s="37">
        <f>LOOKUP(A2915,Seznamy!$A$3:$A$27,Seznamy!$H$3:$H$27)</f>
        <v>123891</v>
      </c>
      <c r="F2915" s="38">
        <f>LOOKUP(A2915,Seznamy!$A$3:$A$27,Seznamy!$J$3:$J$27)</f>
        <v>0</v>
      </c>
      <c r="G2915" s="38">
        <v>13</v>
      </c>
      <c r="H2915" s="36" t="str">
        <f>LOOKUP(G2915,'Bez dříví'!$A$35:$A$84,'Bez dříví'!$B$35:$B$84)</f>
        <v>KODIAK Timber s.r.o.</v>
      </c>
      <c r="I2915" s="39">
        <f t="array" ref="I2915">SUM(IF(('Bez dříví'!$A$3:$A$33=A2915)*('Bez dříví'!$D$1:$BA$1=G2915),'Bez dříví'!$D$3:$BA$33))</f>
        <v>0</v>
      </c>
      <c r="J2915" s="70" t="str">
        <f>IF(I2915=0,"",I2915)</f>
        <v/>
      </c>
      <c r="K2915" s="40">
        <f>IF(I2915=MIN($J$2903:$J$2952),1,"")</f>
        <v>1</v>
      </c>
    </row>
    <row r="2916" spans="1:11" hidden="1" x14ac:dyDescent="0.25">
      <c r="A2916" s="34">
        <v>59</v>
      </c>
      <c r="B2916" s="35">
        <f>LOOKUP(A2916,Seznamy!$A$3:$A$27,Seznamy!$B$3:$B$27)</f>
        <v>246056</v>
      </c>
      <c r="C2916" s="36" t="str">
        <f>LOOKUP(A2916,Seznamy!$A$3:$A$27,Seznamy!$C$3:$C$27)</f>
        <v>Jítrava</v>
      </c>
      <c r="D2916" s="37">
        <f>LOOKUP(A2916,Seznamy!$A$3:$A$27,Seznamy!$E$3:$E$27)</f>
        <v>3402</v>
      </c>
      <c r="E2916" s="37">
        <f>LOOKUP(A2916,Seznamy!$A$3:$A$27,Seznamy!$H$3:$H$27)</f>
        <v>123891</v>
      </c>
      <c r="F2916" s="38">
        <f>LOOKUP(A2916,Seznamy!$A$3:$A$27,Seznamy!$J$3:$J$27)</f>
        <v>0</v>
      </c>
      <c r="G2916" s="38">
        <v>14</v>
      </c>
      <c r="H2916" s="36" t="str">
        <f>LOOKUP(G2916,'Bez dříví'!$A$35:$A$84,'Bez dříví'!$B$35:$B$84)</f>
        <v>Marles s.r.o.</v>
      </c>
      <c r="I2916" s="39">
        <f t="array" ref="I2916">SUM(IF(('Bez dříví'!$A$3:$A$33=A2916)*('Bez dříví'!$D$1:$BA$1=G2916),'Bez dříví'!$D$3:$BA$33))</f>
        <v>0</v>
      </c>
      <c r="J2916" s="70" t="str">
        <f>IF(I2916=0,"",I2916)</f>
        <v/>
      </c>
      <c r="K2916" s="40">
        <f>IF(I2916=MIN($J$2903:$J$2952),1,"")</f>
        <v>1</v>
      </c>
    </row>
    <row r="2917" spans="1:11" hidden="1" x14ac:dyDescent="0.25">
      <c r="A2917" s="34">
        <v>59</v>
      </c>
      <c r="B2917" s="35">
        <f>LOOKUP(A2917,Seznamy!$A$3:$A$27,Seznamy!$B$3:$B$27)</f>
        <v>246056</v>
      </c>
      <c r="C2917" s="36" t="str">
        <f>LOOKUP(A2917,Seznamy!$A$3:$A$27,Seznamy!$C$3:$C$27)</f>
        <v>Jítrava</v>
      </c>
      <c r="D2917" s="37">
        <f>LOOKUP(A2917,Seznamy!$A$3:$A$27,Seznamy!$E$3:$E$27)</f>
        <v>3402</v>
      </c>
      <c r="E2917" s="37">
        <f>LOOKUP(A2917,Seznamy!$A$3:$A$27,Seznamy!$H$3:$H$27)</f>
        <v>123891</v>
      </c>
      <c r="F2917" s="38">
        <f>LOOKUP(A2917,Seznamy!$A$3:$A$27,Seznamy!$J$3:$J$27)</f>
        <v>0</v>
      </c>
      <c r="G2917" s="38">
        <v>15</v>
      </c>
      <c r="H2917" s="36" t="str">
        <f>LOOKUP(G2917,'Bez dříví'!$A$35:$A$84,'Bez dříví'!$B$35:$B$84)</f>
        <v>SOLITERA spol. s r.o.</v>
      </c>
      <c r="I2917" s="39">
        <f t="array" ref="I2917">SUM(IF(('Bez dříví'!$A$3:$A$33=A2917)*('Bez dříví'!$D$1:$BA$1=G2917),'Bez dříví'!$D$3:$BA$33))</f>
        <v>0</v>
      </c>
      <c r="J2917" s="70" t="str">
        <f>IF(I2917=0,"",I2917)</f>
        <v/>
      </c>
      <c r="K2917" s="40">
        <f>IF(I2917=MIN($J$2903:$J$2952),1,"")</f>
        <v>1</v>
      </c>
    </row>
    <row r="2918" spans="1:11" hidden="1" x14ac:dyDescent="0.25">
      <c r="A2918" s="34">
        <v>59</v>
      </c>
      <c r="B2918" s="35">
        <f>LOOKUP(A2918,Seznamy!$A$3:$A$27,Seznamy!$B$3:$B$27)</f>
        <v>246056</v>
      </c>
      <c r="C2918" s="36" t="str">
        <f>LOOKUP(A2918,Seznamy!$A$3:$A$27,Seznamy!$C$3:$C$27)</f>
        <v>Jítrava</v>
      </c>
      <c r="D2918" s="37">
        <f>LOOKUP(A2918,Seznamy!$A$3:$A$27,Seznamy!$E$3:$E$27)</f>
        <v>3402</v>
      </c>
      <c r="E2918" s="37">
        <f>LOOKUP(A2918,Seznamy!$A$3:$A$27,Seznamy!$H$3:$H$27)</f>
        <v>123891</v>
      </c>
      <c r="F2918" s="38">
        <f>LOOKUP(A2918,Seznamy!$A$3:$A$27,Seznamy!$J$3:$J$27)</f>
        <v>0</v>
      </c>
      <c r="G2918" s="38">
        <v>16</v>
      </c>
      <c r="H2918" s="36" t="str">
        <f>LOOKUP(G2918,'Bez dříví'!$A$35:$A$84,'Bez dříví'!$B$35:$B$84)</f>
        <v>RM FOREST lesní společnost s.r.o</v>
      </c>
      <c r="I2918" s="39">
        <f t="array" ref="I2918">SUM(IF(('Bez dříví'!$A$3:$A$33=A2918)*('Bez dříví'!$D$1:$BA$1=G2918),'Bez dříví'!$D$3:$BA$33))</f>
        <v>0</v>
      </c>
      <c r="J2918" s="70" t="str">
        <f>IF(I2918=0,"",I2918)</f>
        <v/>
      </c>
      <c r="K2918" s="40">
        <f>IF(I2918=MIN($J$2903:$J$2952),1,"")</f>
        <v>1</v>
      </c>
    </row>
    <row r="2919" spans="1:11" hidden="1" x14ac:dyDescent="0.25">
      <c r="A2919" s="34">
        <v>59</v>
      </c>
      <c r="B2919" s="35">
        <f>LOOKUP(A2919,Seznamy!$A$3:$A$27,Seznamy!$B$3:$B$27)</f>
        <v>246056</v>
      </c>
      <c r="C2919" s="36" t="str">
        <f>LOOKUP(A2919,Seznamy!$A$3:$A$27,Seznamy!$C$3:$C$27)</f>
        <v>Jítrava</v>
      </c>
      <c r="D2919" s="37">
        <f>LOOKUP(A2919,Seznamy!$A$3:$A$27,Seznamy!$E$3:$E$27)</f>
        <v>3402</v>
      </c>
      <c r="E2919" s="37">
        <f>LOOKUP(A2919,Seznamy!$A$3:$A$27,Seznamy!$H$3:$H$27)</f>
        <v>123891</v>
      </c>
      <c r="F2919" s="38">
        <f>LOOKUP(A2919,Seznamy!$A$3:$A$27,Seznamy!$J$3:$J$27)</f>
        <v>0</v>
      </c>
      <c r="G2919" s="38">
        <v>17</v>
      </c>
      <c r="H2919" s="36" t="str">
        <f>LOOKUP(G2919,'Bez dříví'!$A$35:$A$84,'Bez dříví'!$B$35:$B$84)</f>
        <v>Lesy Beskydy, a.s.</v>
      </c>
      <c r="I2919" s="39">
        <f t="array" ref="I2919">SUM(IF(('Bez dříví'!$A$3:$A$33=A2919)*('Bez dříví'!$D$1:$BA$1=G2919),'Bez dříví'!$D$3:$BA$33))</f>
        <v>0</v>
      </c>
      <c r="J2919" s="70" t="str">
        <f>IF(I2919=0,"",I2919)</f>
        <v/>
      </c>
      <c r="K2919" s="40">
        <f>IF(I2919=MIN($J$2903:$J$2952),1,"")</f>
        <v>1</v>
      </c>
    </row>
    <row r="2920" spans="1:11" hidden="1" x14ac:dyDescent="0.25">
      <c r="A2920" s="34">
        <v>59</v>
      </c>
      <c r="B2920" s="35">
        <f>LOOKUP(A2920,Seznamy!$A$3:$A$27,Seznamy!$B$3:$B$27)</f>
        <v>246056</v>
      </c>
      <c r="C2920" s="36" t="str">
        <f>LOOKUP(A2920,Seznamy!$A$3:$A$27,Seznamy!$C$3:$C$27)</f>
        <v>Jítrava</v>
      </c>
      <c r="D2920" s="37">
        <f>LOOKUP(A2920,Seznamy!$A$3:$A$27,Seznamy!$E$3:$E$27)</f>
        <v>3402</v>
      </c>
      <c r="E2920" s="37">
        <f>LOOKUP(A2920,Seznamy!$A$3:$A$27,Seznamy!$H$3:$H$27)</f>
        <v>123891</v>
      </c>
      <c r="F2920" s="38">
        <f>LOOKUP(A2920,Seznamy!$A$3:$A$27,Seznamy!$J$3:$J$27)</f>
        <v>0</v>
      </c>
      <c r="G2920" s="38">
        <v>18</v>
      </c>
      <c r="H2920" s="36" t="str">
        <f>LOOKUP(G2920,'Bez dříví'!$A$35:$A$84,'Bez dříví'!$B$35:$B$84)</f>
        <v>Libavská lesní s.r.o.</v>
      </c>
      <c r="I2920" s="39">
        <f t="array" ref="I2920">SUM(IF(('Bez dříví'!$A$3:$A$33=A2920)*('Bez dříví'!$D$1:$BA$1=G2920),'Bez dříví'!$D$3:$BA$33))</f>
        <v>0</v>
      </c>
      <c r="J2920" s="70" t="str">
        <f>IF(I2920=0,"",I2920)</f>
        <v/>
      </c>
      <c r="K2920" s="40">
        <f>IF(I2920=MIN($J$2903:$J$2952),1,"")</f>
        <v>1</v>
      </c>
    </row>
    <row r="2921" spans="1:11" hidden="1" x14ac:dyDescent="0.25">
      <c r="A2921" s="34">
        <v>59</v>
      </c>
      <c r="B2921" s="35">
        <f>LOOKUP(A2921,Seznamy!$A$3:$A$27,Seznamy!$B$3:$B$27)</f>
        <v>246056</v>
      </c>
      <c r="C2921" s="36" t="str">
        <f>LOOKUP(A2921,Seznamy!$A$3:$A$27,Seznamy!$C$3:$C$27)</f>
        <v>Jítrava</v>
      </c>
      <c r="D2921" s="37">
        <f>LOOKUP(A2921,Seznamy!$A$3:$A$27,Seznamy!$E$3:$E$27)</f>
        <v>3402</v>
      </c>
      <c r="E2921" s="37">
        <f>LOOKUP(A2921,Seznamy!$A$3:$A$27,Seznamy!$H$3:$H$27)</f>
        <v>123891</v>
      </c>
      <c r="F2921" s="38">
        <f>LOOKUP(A2921,Seznamy!$A$3:$A$27,Seznamy!$J$3:$J$27)</f>
        <v>0</v>
      </c>
      <c r="G2921" s="38">
        <v>19</v>
      </c>
      <c r="H2921" s="36" t="str">
        <f>LOOKUP(G2921,'Bez dříví'!$A$35:$A$84,'Bez dříví'!$B$35:$B$84)</f>
        <v>TIS lignum s.r.o.</v>
      </c>
      <c r="I2921" s="39">
        <f t="array" ref="I2921">SUM(IF(('Bez dříví'!$A$3:$A$33=A2921)*('Bez dříví'!$D$1:$BA$1=G2921),'Bez dříví'!$D$3:$BA$33))</f>
        <v>0</v>
      </c>
      <c r="J2921" s="70" t="str">
        <f>IF(I2921=0,"",I2921)</f>
        <v/>
      </c>
      <c r="K2921" s="40">
        <f>IF(I2921=MIN($J$2903:$J$2952),1,"")</f>
        <v>1</v>
      </c>
    </row>
    <row r="2922" spans="1:11" hidden="1" x14ac:dyDescent="0.25">
      <c r="A2922" s="34">
        <v>59</v>
      </c>
      <c r="B2922" s="35">
        <f>LOOKUP(A2922,Seznamy!$A$3:$A$27,Seznamy!$B$3:$B$27)</f>
        <v>246056</v>
      </c>
      <c r="C2922" s="36" t="str">
        <f>LOOKUP(A2922,Seznamy!$A$3:$A$27,Seznamy!$C$3:$C$27)</f>
        <v>Jítrava</v>
      </c>
      <c r="D2922" s="37">
        <f>LOOKUP(A2922,Seznamy!$A$3:$A$27,Seznamy!$E$3:$E$27)</f>
        <v>3402</v>
      </c>
      <c r="E2922" s="37">
        <f>LOOKUP(A2922,Seznamy!$A$3:$A$27,Seznamy!$H$3:$H$27)</f>
        <v>123891</v>
      </c>
      <c r="F2922" s="38">
        <f>LOOKUP(A2922,Seznamy!$A$3:$A$27,Seznamy!$J$3:$J$27)</f>
        <v>0</v>
      </c>
      <c r="G2922" s="38">
        <v>20</v>
      </c>
      <c r="H2922" s="36" t="str">
        <f>LOOKUP(G2922,'Bez dříví'!$A$35:$A$84,'Bez dříví'!$B$35:$B$84)</f>
        <v>LES-UK s.r.o.</v>
      </c>
      <c r="I2922" s="39">
        <f t="array" ref="I2922">SUM(IF(('Bez dříví'!$A$3:$A$33=A2922)*('Bez dříví'!$D$1:$BA$1=G2922),'Bez dříví'!$D$3:$BA$33))</f>
        <v>0</v>
      </c>
      <c r="J2922" s="70" t="str">
        <f>IF(I2922=0,"",I2922)</f>
        <v/>
      </c>
      <c r="K2922" s="40">
        <f>IF(I2922=MIN($J$2903:$J$2952),1,"")</f>
        <v>1</v>
      </c>
    </row>
    <row r="2923" spans="1:11" hidden="1" x14ac:dyDescent="0.25">
      <c r="A2923" s="34">
        <v>59</v>
      </c>
      <c r="B2923" s="35">
        <f>LOOKUP(A2923,Seznamy!$A$3:$A$27,Seznamy!$B$3:$B$27)</f>
        <v>246056</v>
      </c>
      <c r="C2923" s="36" t="str">
        <f>LOOKUP(A2923,Seznamy!$A$3:$A$27,Seznamy!$C$3:$C$27)</f>
        <v>Jítrava</v>
      </c>
      <c r="D2923" s="37">
        <f>LOOKUP(A2923,Seznamy!$A$3:$A$27,Seznamy!$E$3:$E$27)</f>
        <v>3402</v>
      </c>
      <c r="E2923" s="37">
        <f>LOOKUP(A2923,Seznamy!$A$3:$A$27,Seznamy!$H$3:$H$27)</f>
        <v>123891</v>
      </c>
      <c r="F2923" s="38">
        <f>LOOKUP(A2923,Seznamy!$A$3:$A$27,Seznamy!$J$3:$J$27)</f>
        <v>0</v>
      </c>
      <c r="G2923" s="38">
        <v>21</v>
      </c>
      <c r="H2923" s="36" t="str">
        <f>LOOKUP(G2923,'Bez dříví'!$A$35:$A$84,'Bez dříví'!$B$35:$B$84)</f>
        <v>LIGNEUS, s.r.o.</v>
      </c>
      <c r="I2923" s="39">
        <f t="array" ref="I2923">SUM(IF(('Bez dříví'!$A$3:$A$33=A2923)*('Bez dříví'!$D$1:$BA$1=G2923),'Bez dříví'!$D$3:$BA$33))</f>
        <v>0</v>
      </c>
      <c r="J2923" s="70" t="str">
        <f>IF(I2923=0,"",I2923)</f>
        <v/>
      </c>
      <c r="K2923" s="40">
        <f>IF(I2923=MIN($J$2903:$J$2952),1,"")</f>
        <v>1</v>
      </c>
    </row>
    <row r="2924" spans="1:11" hidden="1" x14ac:dyDescent="0.25">
      <c r="A2924" s="34">
        <v>59</v>
      </c>
      <c r="B2924" s="35">
        <f>LOOKUP(A2924,Seznamy!$A$3:$A$27,Seznamy!$B$3:$B$27)</f>
        <v>246056</v>
      </c>
      <c r="C2924" s="36" t="str">
        <f>LOOKUP(A2924,Seznamy!$A$3:$A$27,Seznamy!$C$3:$C$27)</f>
        <v>Jítrava</v>
      </c>
      <c r="D2924" s="37">
        <f>LOOKUP(A2924,Seznamy!$A$3:$A$27,Seznamy!$E$3:$E$27)</f>
        <v>3402</v>
      </c>
      <c r="E2924" s="37">
        <f>LOOKUP(A2924,Seznamy!$A$3:$A$27,Seznamy!$H$3:$H$27)</f>
        <v>123891</v>
      </c>
      <c r="F2924" s="38">
        <f>LOOKUP(A2924,Seznamy!$A$3:$A$27,Seznamy!$J$3:$J$27)</f>
        <v>0</v>
      </c>
      <c r="G2924" s="38">
        <v>22</v>
      </c>
      <c r="H2924" s="36" t="str">
        <f>LOOKUP(G2924,'Bez dříví'!$A$35:$A$84,'Bez dříví'!$B$35:$B$84)</f>
        <v>Stora Enso Wood Products Ždírec s.r.o.</v>
      </c>
      <c r="I2924" s="39">
        <f t="array" ref="I2924">SUM(IF(('Bez dříví'!$A$3:$A$33=A2924)*('Bez dříví'!$D$1:$BA$1=G2924),'Bez dříví'!$D$3:$BA$33))</f>
        <v>0</v>
      </c>
      <c r="J2924" s="70" t="str">
        <f>IF(I2924=0,"",I2924)</f>
        <v/>
      </c>
      <c r="K2924" s="40">
        <f>IF(I2924=MIN($J$2903:$J$2952),1,"")</f>
        <v>1</v>
      </c>
    </row>
    <row r="2925" spans="1:11" hidden="1" x14ac:dyDescent="0.25">
      <c r="A2925" s="34">
        <v>59</v>
      </c>
      <c r="B2925" s="35">
        <f>LOOKUP(A2925,Seznamy!$A$3:$A$27,Seznamy!$B$3:$B$27)</f>
        <v>246056</v>
      </c>
      <c r="C2925" s="36" t="str">
        <f>LOOKUP(A2925,Seznamy!$A$3:$A$27,Seznamy!$C$3:$C$27)</f>
        <v>Jítrava</v>
      </c>
      <c r="D2925" s="37">
        <f>LOOKUP(A2925,Seznamy!$A$3:$A$27,Seznamy!$E$3:$E$27)</f>
        <v>3402</v>
      </c>
      <c r="E2925" s="37">
        <f>LOOKUP(A2925,Seznamy!$A$3:$A$27,Seznamy!$H$3:$H$27)</f>
        <v>123891</v>
      </c>
      <c r="F2925" s="38">
        <f>LOOKUP(A2925,Seznamy!$A$3:$A$27,Seznamy!$J$3:$J$27)</f>
        <v>0</v>
      </c>
      <c r="G2925" s="38">
        <v>23</v>
      </c>
      <c r="H2925" s="36" t="str">
        <f>LOOKUP(G2925,'Bez dříví'!$A$35:$A$84,'Bez dříví'!$B$35:$B$84)</f>
        <v>DEBLICE - lesy s.r.o.</v>
      </c>
      <c r="I2925" s="39">
        <f t="array" ref="I2925">SUM(IF(('Bez dříví'!$A$3:$A$33=A2925)*('Bez dříví'!$D$1:$BA$1=G2925),'Bez dříví'!$D$3:$BA$33))</f>
        <v>0</v>
      </c>
      <c r="J2925" s="70" t="str">
        <f>IF(I2925=0,"",I2925)</f>
        <v/>
      </c>
      <c r="K2925" s="40">
        <f>IF(I2925=MIN($J$2903:$J$2952),1,"")</f>
        <v>1</v>
      </c>
    </row>
    <row r="2926" spans="1:11" hidden="1" x14ac:dyDescent="0.25">
      <c r="A2926" s="34">
        <v>59</v>
      </c>
      <c r="B2926" s="35">
        <f>LOOKUP(A2926,Seznamy!$A$3:$A$27,Seznamy!$B$3:$B$27)</f>
        <v>246056</v>
      </c>
      <c r="C2926" s="36" t="str">
        <f>LOOKUP(A2926,Seznamy!$A$3:$A$27,Seznamy!$C$3:$C$27)</f>
        <v>Jítrava</v>
      </c>
      <c r="D2926" s="37">
        <f>LOOKUP(A2926,Seznamy!$A$3:$A$27,Seznamy!$E$3:$E$27)</f>
        <v>3402</v>
      </c>
      <c r="E2926" s="37">
        <f>LOOKUP(A2926,Seznamy!$A$3:$A$27,Seznamy!$H$3:$H$27)</f>
        <v>123891</v>
      </c>
      <c r="F2926" s="38">
        <f>LOOKUP(A2926,Seznamy!$A$3:$A$27,Seznamy!$J$3:$J$27)</f>
        <v>0</v>
      </c>
      <c r="G2926" s="38">
        <v>24</v>
      </c>
      <c r="H2926" s="36" t="str">
        <f>LOOKUP(G2926,'Bez dříví'!$A$35:$A$84,'Bez dříví'!$B$35:$B$84)</f>
        <v>Petra spol. s r.o.</v>
      </c>
      <c r="I2926" s="39">
        <f t="array" ref="I2926">SUM(IF(('Bez dříví'!$A$3:$A$33=A2926)*('Bez dříví'!$D$1:$BA$1=G2926),'Bez dříví'!$D$3:$BA$33))</f>
        <v>0</v>
      </c>
      <c r="J2926" s="70" t="str">
        <f>IF(I2926=0,"",I2926)</f>
        <v/>
      </c>
      <c r="K2926" s="40">
        <f>IF(I2926=MIN($J$2903:$J$2952),1,"")</f>
        <v>1</v>
      </c>
    </row>
    <row r="2927" spans="1:11" hidden="1" x14ac:dyDescent="0.25">
      <c r="A2927" s="34">
        <v>59</v>
      </c>
      <c r="B2927" s="35">
        <f>LOOKUP(A2927,Seznamy!$A$3:$A$27,Seznamy!$B$3:$B$27)</f>
        <v>246056</v>
      </c>
      <c r="C2927" s="36" t="str">
        <f>LOOKUP(A2927,Seznamy!$A$3:$A$27,Seznamy!$C$3:$C$27)</f>
        <v>Jítrava</v>
      </c>
      <c r="D2927" s="37">
        <f>LOOKUP(A2927,Seznamy!$A$3:$A$27,Seznamy!$E$3:$E$27)</f>
        <v>3402</v>
      </c>
      <c r="E2927" s="37">
        <f>LOOKUP(A2927,Seznamy!$A$3:$A$27,Seznamy!$H$3:$H$27)</f>
        <v>123891</v>
      </c>
      <c r="F2927" s="38">
        <f>LOOKUP(A2927,Seznamy!$A$3:$A$27,Seznamy!$J$3:$J$27)</f>
        <v>0</v>
      </c>
      <c r="G2927" s="38">
        <v>25</v>
      </c>
      <c r="H2927" s="36" t="str">
        <f>LOOKUP(G2927,'Bez dříví'!$A$35:$A$84,'Bez dříví'!$B$35:$B$84)</f>
        <v>T.E.P.Z., s.r.o.</v>
      </c>
      <c r="I2927" s="39">
        <f t="array" ref="I2927">SUM(IF(('Bez dříví'!$A$3:$A$33=A2927)*('Bez dříví'!$D$1:$BA$1=G2927),'Bez dříví'!$D$3:$BA$33))</f>
        <v>0</v>
      </c>
      <c r="J2927" s="70" t="str">
        <f>IF(I2927=0,"",I2927)</f>
        <v/>
      </c>
      <c r="K2927" s="40">
        <f>IF(I2927=MIN($J$2903:$J$2952),1,"")</f>
        <v>1</v>
      </c>
    </row>
    <row r="2928" spans="1:11" hidden="1" x14ac:dyDescent="0.25">
      <c r="A2928" s="34">
        <v>59</v>
      </c>
      <c r="B2928" s="35">
        <f>LOOKUP(A2928,Seznamy!$A$3:$A$27,Seznamy!$B$3:$B$27)</f>
        <v>246056</v>
      </c>
      <c r="C2928" s="36" t="str">
        <f>LOOKUP(A2928,Seznamy!$A$3:$A$27,Seznamy!$C$3:$C$27)</f>
        <v>Jítrava</v>
      </c>
      <c r="D2928" s="37">
        <f>LOOKUP(A2928,Seznamy!$A$3:$A$27,Seznamy!$E$3:$E$27)</f>
        <v>3402</v>
      </c>
      <c r="E2928" s="37">
        <f>LOOKUP(A2928,Seznamy!$A$3:$A$27,Seznamy!$H$3:$H$27)</f>
        <v>123891</v>
      </c>
      <c r="F2928" s="38">
        <f>LOOKUP(A2928,Seznamy!$A$3:$A$27,Seznamy!$J$3:$J$27)</f>
        <v>0</v>
      </c>
      <c r="G2928" s="38">
        <v>26</v>
      </c>
      <c r="H2928" s="36" t="str">
        <f>LOOKUP(G2928,'Bez dříví'!$A$35:$A$84,'Bez dříví'!$B$35:$B$84)</f>
        <v>GIRAFFE BUILDINGS s.r.o.</v>
      </c>
      <c r="I2928" s="39">
        <f t="array" ref="I2928">SUM(IF(('Bez dříví'!$A$3:$A$33=A2928)*('Bez dříví'!$D$1:$BA$1=G2928),'Bez dříví'!$D$3:$BA$33))</f>
        <v>0</v>
      </c>
      <c r="J2928" s="70" t="str">
        <f>IF(I2928=0,"",I2928)</f>
        <v/>
      </c>
      <c r="K2928" s="40">
        <f>IF(I2928=MIN($J$2903:$J$2952),1,"")</f>
        <v>1</v>
      </c>
    </row>
    <row r="2929" spans="1:11" hidden="1" x14ac:dyDescent="0.25">
      <c r="A2929" s="34">
        <v>59</v>
      </c>
      <c r="B2929" s="35">
        <f>LOOKUP(A2929,Seznamy!$A$3:$A$27,Seznamy!$B$3:$B$27)</f>
        <v>246056</v>
      </c>
      <c r="C2929" s="36" t="str">
        <f>LOOKUP(A2929,Seznamy!$A$3:$A$27,Seznamy!$C$3:$C$27)</f>
        <v>Jítrava</v>
      </c>
      <c r="D2929" s="37">
        <f>LOOKUP(A2929,Seznamy!$A$3:$A$27,Seznamy!$E$3:$E$27)</f>
        <v>3402</v>
      </c>
      <c r="E2929" s="37">
        <f>LOOKUP(A2929,Seznamy!$A$3:$A$27,Seznamy!$H$3:$H$27)</f>
        <v>123891</v>
      </c>
      <c r="F2929" s="38">
        <f>LOOKUP(A2929,Seznamy!$A$3:$A$27,Seznamy!$J$3:$J$27)</f>
        <v>0</v>
      </c>
      <c r="G2929" s="38">
        <v>27</v>
      </c>
      <c r="H2929" s="36" t="str">
        <f>LOOKUP(G2929,'Bez dříví'!$A$35:$A$84,'Bez dříví'!$B$35:$B$84)</f>
        <v>Lesní společnost Ledeč nad Sázavou, a.s.</v>
      </c>
      <c r="I2929" s="39">
        <f t="array" ref="I2929">SUM(IF(('Bez dříví'!$A$3:$A$33=A2929)*('Bez dříví'!$D$1:$BA$1=G2929),'Bez dříví'!$D$3:$BA$33))</f>
        <v>0</v>
      </c>
      <c r="J2929" s="70" t="str">
        <f>IF(I2929=0,"",I2929)</f>
        <v/>
      </c>
      <c r="K2929" s="40">
        <f>IF(I2929=MIN($J$2903:$J$2952),1,"")</f>
        <v>1</v>
      </c>
    </row>
    <row r="2930" spans="1:11" hidden="1" x14ac:dyDescent="0.25">
      <c r="A2930" s="34">
        <v>59</v>
      </c>
      <c r="B2930" s="35">
        <f>LOOKUP(A2930,Seznamy!$A$3:$A$27,Seznamy!$B$3:$B$27)</f>
        <v>246056</v>
      </c>
      <c r="C2930" s="36" t="str">
        <f>LOOKUP(A2930,Seznamy!$A$3:$A$27,Seznamy!$C$3:$C$27)</f>
        <v>Jítrava</v>
      </c>
      <c r="D2930" s="37">
        <f>LOOKUP(A2930,Seznamy!$A$3:$A$27,Seznamy!$E$3:$E$27)</f>
        <v>3402</v>
      </c>
      <c r="E2930" s="37">
        <f>LOOKUP(A2930,Seznamy!$A$3:$A$27,Seznamy!$H$3:$H$27)</f>
        <v>123891</v>
      </c>
      <c r="F2930" s="38">
        <f>LOOKUP(A2930,Seznamy!$A$3:$A$27,Seznamy!$J$3:$J$27)</f>
        <v>0</v>
      </c>
      <c r="G2930" s="38">
        <v>28</v>
      </c>
      <c r="H2930" s="36" t="str">
        <f>LOOKUP(G2930,'Bez dříví'!$A$35:$A$84,'Bez dříví'!$B$35:$B$84)</f>
        <v>Pradědský lesní závod, a.s.</v>
      </c>
      <c r="I2930" s="39">
        <f t="array" ref="I2930">SUM(IF(('Bez dříví'!$A$3:$A$33=A2930)*('Bez dříví'!$D$1:$BA$1=G2930),'Bez dříví'!$D$3:$BA$33))</f>
        <v>0</v>
      </c>
      <c r="J2930" s="70" t="str">
        <f>IF(I2930=0,"",I2930)</f>
        <v/>
      </c>
      <c r="K2930" s="40">
        <f>IF(I2930=MIN($J$2903:$J$2952),1,"")</f>
        <v>1</v>
      </c>
    </row>
    <row r="2931" spans="1:11" hidden="1" x14ac:dyDescent="0.25">
      <c r="A2931" s="34">
        <v>59</v>
      </c>
      <c r="B2931" s="35">
        <f>LOOKUP(A2931,Seznamy!$A$3:$A$27,Seznamy!$B$3:$B$27)</f>
        <v>246056</v>
      </c>
      <c r="C2931" s="36" t="str">
        <f>LOOKUP(A2931,Seznamy!$A$3:$A$27,Seznamy!$C$3:$C$27)</f>
        <v>Jítrava</v>
      </c>
      <c r="D2931" s="37">
        <f>LOOKUP(A2931,Seznamy!$A$3:$A$27,Seznamy!$E$3:$E$27)</f>
        <v>3402</v>
      </c>
      <c r="E2931" s="37">
        <f>LOOKUP(A2931,Seznamy!$A$3:$A$27,Seznamy!$H$3:$H$27)</f>
        <v>123891</v>
      </c>
      <c r="F2931" s="38">
        <f>LOOKUP(A2931,Seznamy!$A$3:$A$27,Seznamy!$J$3:$J$27)</f>
        <v>0</v>
      </c>
      <c r="G2931" s="38">
        <v>29</v>
      </c>
      <c r="H2931" s="36" t="str">
        <f>LOOKUP(G2931,'Bez dříví'!$A$35:$A$84,'Bez dříví'!$B$35:$B$84)</f>
        <v>Královské lesy s.r.o.</v>
      </c>
      <c r="I2931" s="39">
        <f t="array" ref="I2931">SUM(IF(('Bez dříví'!$A$3:$A$33=A2931)*('Bez dříví'!$D$1:$BA$1=G2931),'Bez dříví'!$D$3:$BA$33))</f>
        <v>0</v>
      </c>
      <c r="J2931" s="70" t="str">
        <f>IF(I2931=0,"",I2931)</f>
        <v/>
      </c>
      <c r="K2931" s="40">
        <f>IF(I2931=MIN($J$2903:$J$2952),1,"")</f>
        <v>1</v>
      </c>
    </row>
    <row r="2932" spans="1:11" hidden="1" x14ac:dyDescent="0.25">
      <c r="A2932" s="34">
        <v>59</v>
      </c>
      <c r="B2932" s="35">
        <f>LOOKUP(A2932,Seznamy!$A$3:$A$27,Seznamy!$B$3:$B$27)</f>
        <v>246056</v>
      </c>
      <c r="C2932" s="36" t="str">
        <f>LOOKUP(A2932,Seznamy!$A$3:$A$27,Seznamy!$C$3:$C$27)</f>
        <v>Jítrava</v>
      </c>
      <c r="D2932" s="37">
        <f>LOOKUP(A2932,Seznamy!$A$3:$A$27,Seznamy!$E$3:$E$27)</f>
        <v>3402</v>
      </c>
      <c r="E2932" s="37">
        <f>LOOKUP(A2932,Seznamy!$A$3:$A$27,Seznamy!$H$3:$H$27)</f>
        <v>123891</v>
      </c>
      <c r="F2932" s="38">
        <f>LOOKUP(A2932,Seznamy!$A$3:$A$27,Seznamy!$J$3:$J$27)</f>
        <v>0</v>
      </c>
      <c r="G2932" s="38">
        <v>30</v>
      </c>
      <c r="H2932" s="36" t="str">
        <f>LOOKUP(G2932,'Bez dříví'!$A$35:$A$84,'Bez dříví'!$B$35:$B$84)</f>
        <v>Jihozápadní dřevařská a.s.</v>
      </c>
      <c r="I2932" s="39">
        <f t="array" ref="I2932">SUM(IF(('Bez dříví'!$A$3:$A$33=A2932)*('Bez dříví'!$D$1:$BA$1=G2932),'Bez dříví'!$D$3:$BA$33))</f>
        <v>0</v>
      </c>
      <c r="J2932" s="70" t="str">
        <f>IF(I2932=0,"",I2932)</f>
        <v/>
      </c>
      <c r="K2932" s="40">
        <f>IF(I2932=MIN($J$2903:$J$2952),1,"")</f>
        <v>1</v>
      </c>
    </row>
    <row r="2933" spans="1:11" hidden="1" x14ac:dyDescent="0.25">
      <c r="A2933" s="34">
        <v>59</v>
      </c>
      <c r="B2933" s="35">
        <f>LOOKUP(A2933,Seznamy!$A$3:$A$27,Seznamy!$B$3:$B$27)</f>
        <v>246056</v>
      </c>
      <c r="C2933" s="36" t="str">
        <f>LOOKUP(A2933,Seznamy!$A$3:$A$27,Seznamy!$C$3:$C$27)</f>
        <v>Jítrava</v>
      </c>
      <c r="D2933" s="37">
        <f>LOOKUP(A2933,Seznamy!$A$3:$A$27,Seznamy!$E$3:$E$27)</f>
        <v>3402</v>
      </c>
      <c r="E2933" s="37">
        <f>LOOKUP(A2933,Seznamy!$A$3:$A$27,Seznamy!$H$3:$H$27)</f>
        <v>123891</v>
      </c>
      <c r="F2933" s="38">
        <f>LOOKUP(A2933,Seznamy!$A$3:$A$27,Seznamy!$J$3:$J$27)</f>
        <v>0</v>
      </c>
      <c r="G2933" s="38">
        <v>31</v>
      </c>
      <c r="H2933" s="36">
        <f>LOOKUP(G2933,'Bez dříví'!$A$35:$A$84,'Bez dříví'!$B$35:$B$84)</f>
        <v>0</v>
      </c>
      <c r="I2933" s="39">
        <f t="array" ref="I2933">SUM(IF(('Bez dříví'!$A$3:$A$33=A2933)*('Bez dříví'!$D$1:$BA$1=G2933),'Bez dříví'!$D$3:$BA$33))</f>
        <v>0</v>
      </c>
      <c r="J2933" s="70" t="str">
        <f>IF(I2933=0,"",I2933)</f>
        <v/>
      </c>
      <c r="K2933" s="40">
        <f>IF(I2933=MIN($J$2903:$J$2952),1,"")</f>
        <v>1</v>
      </c>
    </row>
    <row r="2934" spans="1:11" hidden="1" x14ac:dyDescent="0.25">
      <c r="A2934" s="34">
        <v>59</v>
      </c>
      <c r="B2934" s="35">
        <f>LOOKUP(A2934,Seznamy!$A$3:$A$27,Seznamy!$B$3:$B$27)</f>
        <v>246056</v>
      </c>
      <c r="C2934" s="36" t="str">
        <f>LOOKUP(A2934,Seznamy!$A$3:$A$27,Seznamy!$C$3:$C$27)</f>
        <v>Jítrava</v>
      </c>
      <c r="D2934" s="37">
        <f>LOOKUP(A2934,Seznamy!$A$3:$A$27,Seznamy!$E$3:$E$27)</f>
        <v>3402</v>
      </c>
      <c r="E2934" s="37">
        <f>LOOKUP(A2934,Seznamy!$A$3:$A$27,Seznamy!$H$3:$H$27)</f>
        <v>123891</v>
      </c>
      <c r="F2934" s="38">
        <f>LOOKUP(A2934,Seznamy!$A$3:$A$27,Seznamy!$J$3:$J$27)</f>
        <v>0</v>
      </c>
      <c r="G2934" s="38">
        <v>32</v>
      </c>
      <c r="H2934" s="36">
        <f>LOOKUP(G2934,'Bez dříví'!$A$35:$A$84,'Bez dříví'!$B$35:$B$84)</f>
        <v>0</v>
      </c>
      <c r="I2934" s="39">
        <f t="array" ref="I2934">SUM(IF(('Bez dříví'!$A$3:$A$33=A2934)*('Bez dříví'!$D$1:$BA$1=G2934),'Bez dříví'!$D$3:$BA$33))</f>
        <v>0</v>
      </c>
      <c r="J2934" s="70" t="str">
        <f>IF(I2934=0,"",I2934)</f>
        <v/>
      </c>
      <c r="K2934" s="40">
        <f>IF(I2934=MIN($J$2903:$J$2952),1,"")</f>
        <v>1</v>
      </c>
    </row>
    <row r="2935" spans="1:11" hidden="1" x14ac:dyDescent="0.25">
      <c r="A2935" s="34">
        <v>59</v>
      </c>
      <c r="B2935" s="35">
        <f>LOOKUP(A2935,Seznamy!$A$3:$A$27,Seznamy!$B$3:$B$27)</f>
        <v>246056</v>
      </c>
      <c r="C2935" s="36" t="str">
        <f>LOOKUP(A2935,Seznamy!$A$3:$A$27,Seznamy!$C$3:$C$27)</f>
        <v>Jítrava</v>
      </c>
      <c r="D2935" s="37">
        <f>LOOKUP(A2935,Seznamy!$A$3:$A$27,Seznamy!$E$3:$E$27)</f>
        <v>3402</v>
      </c>
      <c r="E2935" s="37">
        <f>LOOKUP(A2935,Seznamy!$A$3:$A$27,Seznamy!$H$3:$H$27)</f>
        <v>123891</v>
      </c>
      <c r="F2935" s="38">
        <f>LOOKUP(A2935,Seznamy!$A$3:$A$27,Seznamy!$J$3:$J$27)</f>
        <v>0</v>
      </c>
      <c r="G2935" s="38">
        <v>33</v>
      </c>
      <c r="H2935" s="36">
        <f>LOOKUP(G2935,'Bez dříví'!$A$35:$A$84,'Bez dříví'!$B$35:$B$84)</f>
        <v>0</v>
      </c>
      <c r="I2935" s="39">
        <f t="array" ref="I2935">SUM(IF(('Bez dříví'!$A$3:$A$33=A2935)*('Bez dříví'!$D$1:$BA$1=G2935),'Bez dříví'!$D$3:$BA$33))</f>
        <v>0</v>
      </c>
      <c r="J2935" s="70" t="str">
        <f>IF(I2935=0,"",I2935)</f>
        <v/>
      </c>
      <c r="K2935" s="40">
        <f>IF(I2935=MIN($J$2903:$J$2952),1,"")</f>
        <v>1</v>
      </c>
    </row>
    <row r="2936" spans="1:11" hidden="1" x14ac:dyDescent="0.25">
      <c r="A2936" s="34">
        <v>59</v>
      </c>
      <c r="B2936" s="35">
        <f>LOOKUP(A2936,Seznamy!$A$3:$A$27,Seznamy!$B$3:$B$27)</f>
        <v>246056</v>
      </c>
      <c r="C2936" s="36" t="str">
        <f>LOOKUP(A2936,Seznamy!$A$3:$A$27,Seznamy!$C$3:$C$27)</f>
        <v>Jítrava</v>
      </c>
      <c r="D2936" s="37">
        <f>LOOKUP(A2936,Seznamy!$A$3:$A$27,Seznamy!$E$3:$E$27)</f>
        <v>3402</v>
      </c>
      <c r="E2936" s="37">
        <f>LOOKUP(A2936,Seznamy!$A$3:$A$27,Seznamy!$H$3:$H$27)</f>
        <v>123891</v>
      </c>
      <c r="F2936" s="38">
        <f>LOOKUP(A2936,Seznamy!$A$3:$A$27,Seznamy!$J$3:$J$27)</f>
        <v>0</v>
      </c>
      <c r="G2936" s="38">
        <v>34</v>
      </c>
      <c r="H2936" s="36">
        <f>LOOKUP(G2936,'Bez dříví'!$A$35:$A$84,'Bez dříví'!$B$35:$B$84)</f>
        <v>0</v>
      </c>
      <c r="I2936" s="39">
        <f t="array" ref="I2936">SUM(IF(('Bez dříví'!$A$3:$A$33=A2936)*('Bez dříví'!$D$1:$BA$1=G2936),'Bez dříví'!$D$3:$BA$33))</f>
        <v>0</v>
      </c>
      <c r="J2936" s="70" t="str">
        <f>IF(I2936=0,"",I2936)</f>
        <v/>
      </c>
      <c r="K2936" s="40">
        <f>IF(I2936=MIN($J$2903:$J$2952),1,"")</f>
        <v>1</v>
      </c>
    </row>
    <row r="2937" spans="1:11" hidden="1" x14ac:dyDescent="0.25">
      <c r="A2937" s="34">
        <v>59</v>
      </c>
      <c r="B2937" s="35">
        <f>LOOKUP(A2937,Seznamy!$A$3:$A$27,Seznamy!$B$3:$B$27)</f>
        <v>246056</v>
      </c>
      <c r="C2937" s="36" t="str">
        <f>LOOKUP(A2937,Seznamy!$A$3:$A$27,Seznamy!$C$3:$C$27)</f>
        <v>Jítrava</v>
      </c>
      <c r="D2937" s="37">
        <f>LOOKUP(A2937,Seznamy!$A$3:$A$27,Seznamy!$E$3:$E$27)</f>
        <v>3402</v>
      </c>
      <c r="E2937" s="37">
        <f>LOOKUP(A2937,Seznamy!$A$3:$A$27,Seznamy!$H$3:$H$27)</f>
        <v>123891</v>
      </c>
      <c r="F2937" s="38">
        <f>LOOKUP(A2937,Seznamy!$A$3:$A$27,Seznamy!$J$3:$J$27)</f>
        <v>0</v>
      </c>
      <c r="G2937" s="38">
        <v>35</v>
      </c>
      <c r="H2937" s="36">
        <f>LOOKUP(G2937,'Bez dříví'!$A$35:$A$84,'Bez dříví'!$B$35:$B$84)</f>
        <v>0</v>
      </c>
      <c r="I2937" s="39">
        <f t="array" ref="I2937">SUM(IF(('Bez dříví'!$A$3:$A$33=A2937)*('Bez dříví'!$D$1:$BA$1=G2937),'Bez dříví'!$D$3:$BA$33))</f>
        <v>0</v>
      </c>
      <c r="J2937" s="70" t="str">
        <f>IF(I2937=0,"",I2937)</f>
        <v/>
      </c>
      <c r="K2937" s="40">
        <f>IF(I2937=MIN($J$2903:$J$2952),1,"")</f>
        <v>1</v>
      </c>
    </row>
    <row r="2938" spans="1:11" hidden="1" x14ac:dyDescent="0.25">
      <c r="A2938" s="34">
        <v>59</v>
      </c>
      <c r="B2938" s="35">
        <f>LOOKUP(A2938,Seznamy!$A$3:$A$27,Seznamy!$B$3:$B$27)</f>
        <v>246056</v>
      </c>
      <c r="C2938" s="36" t="str">
        <f>LOOKUP(A2938,Seznamy!$A$3:$A$27,Seznamy!$C$3:$C$27)</f>
        <v>Jítrava</v>
      </c>
      <c r="D2938" s="37">
        <f>LOOKUP(A2938,Seznamy!$A$3:$A$27,Seznamy!$E$3:$E$27)</f>
        <v>3402</v>
      </c>
      <c r="E2938" s="37">
        <f>LOOKUP(A2938,Seznamy!$A$3:$A$27,Seznamy!$H$3:$H$27)</f>
        <v>123891</v>
      </c>
      <c r="F2938" s="38">
        <f>LOOKUP(A2938,Seznamy!$A$3:$A$27,Seznamy!$J$3:$J$27)</f>
        <v>0</v>
      </c>
      <c r="G2938" s="38">
        <v>36</v>
      </c>
      <c r="H2938" s="36">
        <f>LOOKUP(G2938,'Bez dříví'!$A$35:$A$84,'Bez dříví'!$B$35:$B$84)</f>
        <v>0</v>
      </c>
      <c r="I2938" s="39">
        <f t="array" ref="I2938">SUM(IF(('Bez dříví'!$A$3:$A$33=A2938)*('Bez dříví'!$D$1:$BA$1=G2938),'Bez dříví'!$D$3:$BA$33))</f>
        <v>0</v>
      </c>
      <c r="J2938" s="70" t="str">
        <f>IF(I2938=0,"",I2938)</f>
        <v/>
      </c>
      <c r="K2938" s="40">
        <f>IF(I2938=MIN($J$2903:$J$2952),1,"")</f>
        <v>1</v>
      </c>
    </row>
    <row r="2939" spans="1:11" hidden="1" x14ac:dyDescent="0.25">
      <c r="A2939" s="34">
        <v>59</v>
      </c>
      <c r="B2939" s="35">
        <f>LOOKUP(A2939,Seznamy!$A$3:$A$27,Seznamy!$B$3:$B$27)</f>
        <v>246056</v>
      </c>
      <c r="C2939" s="36" t="str">
        <f>LOOKUP(A2939,Seznamy!$A$3:$A$27,Seznamy!$C$3:$C$27)</f>
        <v>Jítrava</v>
      </c>
      <c r="D2939" s="37">
        <f>LOOKUP(A2939,Seznamy!$A$3:$A$27,Seznamy!$E$3:$E$27)</f>
        <v>3402</v>
      </c>
      <c r="E2939" s="37">
        <f>LOOKUP(A2939,Seznamy!$A$3:$A$27,Seznamy!$H$3:$H$27)</f>
        <v>123891</v>
      </c>
      <c r="F2939" s="38">
        <f>LOOKUP(A2939,Seznamy!$A$3:$A$27,Seznamy!$J$3:$J$27)</f>
        <v>0</v>
      </c>
      <c r="G2939" s="38">
        <v>37</v>
      </c>
      <c r="H2939" s="36">
        <f>LOOKUP(G2939,'Bez dříví'!$A$35:$A$84,'Bez dříví'!$B$35:$B$84)</f>
        <v>0</v>
      </c>
      <c r="I2939" s="39">
        <f t="array" ref="I2939">SUM(IF(('Bez dříví'!$A$3:$A$33=A2939)*('Bez dříví'!$D$1:$BA$1=G2939),'Bez dříví'!$D$3:$BA$33))</f>
        <v>0</v>
      </c>
      <c r="J2939" s="70" t="str">
        <f>IF(I2939=0,"",I2939)</f>
        <v/>
      </c>
      <c r="K2939" s="40">
        <f>IF(I2939=MIN($J$2903:$J$2952),1,"")</f>
        <v>1</v>
      </c>
    </row>
    <row r="2940" spans="1:11" hidden="1" x14ac:dyDescent="0.25">
      <c r="A2940" s="34">
        <v>59</v>
      </c>
      <c r="B2940" s="35">
        <f>LOOKUP(A2940,Seznamy!$A$3:$A$27,Seznamy!$B$3:$B$27)</f>
        <v>246056</v>
      </c>
      <c r="C2940" s="36" t="str">
        <f>LOOKUP(A2940,Seznamy!$A$3:$A$27,Seznamy!$C$3:$C$27)</f>
        <v>Jítrava</v>
      </c>
      <c r="D2940" s="37">
        <f>LOOKUP(A2940,Seznamy!$A$3:$A$27,Seznamy!$E$3:$E$27)</f>
        <v>3402</v>
      </c>
      <c r="E2940" s="37">
        <f>LOOKUP(A2940,Seznamy!$A$3:$A$27,Seznamy!$H$3:$H$27)</f>
        <v>123891</v>
      </c>
      <c r="F2940" s="38">
        <f>LOOKUP(A2940,Seznamy!$A$3:$A$27,Seznamy!$J$3:$J$27)</f>
        <v>0</v>
      </c>
      <c r="G2940" s="38">
        <v>38</v>
      </c>
      <c r="H2940" s="36">
        <f>LOOKUP(G2940,'Bez dříví'!$A$35:$A$84,'Bez dříví'!$B$35:$B$84)</f>
        <v>0</v>
      </c>
      <c r="I2940" s="39">
        <f t="array" ref="I2940">SUM(IF(('Bez dříví'!$A$3:$A$33=A2940)*('Bez dříví'!$D$1:$BA$1=G2940),'Bez dříví'!$D$3:$BA$33))</f>
        <v>0</v>
      </c>
      <c r="J2940" s="70" t="str">
        <f>IF(I2940=0,"",I2940)</f>
        <v/>
      </c>
      <c r="K2940" s="40">
        <f>IF(I2940=MIN($J$2903:$J$2952),1,"")</f>
        <v>1</v>
      </c>
    </row>
    <row r="2941" spans="1:11" hidden="1" x14ac:dyDescent="0.25">
      <c r="A2941" s="34">
        <v>59</v>
      </c>
      <c r="B2941" s="35">
        <f>LOOKUP(A2941,Seznamy!$A$3:$A$27,Seznamy!$B$3:$B$27)</f>
        <v>246056</v>
      </c>
      <c r="C2941" s="36" t="str">
        <f>LOOKUP(A2941,Seznamy!$A$3:$A$27,Seznamy!$C$3:$C$27)</f>
        <v>Jítrava</v>
      </c>
      <c r="D2941" s="37">
        <f>LOOKUP(A2941,Seznamy!$A$3:$A$27,Seznamy!$E$3:$E$27)</f>
        <v>3402</v>
      </c>
      <c r="E2941" s="37">
        <f>LOOKUP(A2941,Seznamy!$A$3:$A$27,Seznamy!$H$3:$H$27)</f>
        <v>123891</v>
      </c>
      <c r="F2941" s="38">
        <f>LOOKUP(A2941,Seznamy!$A$3:$A$27,Seznamy!$J$3:$J$27)</f>
        <v>0</v>
      </c>
      <c r="G2941" s="38">
        <v>39</v>
      </c>
      <c r="H2941" s="36">
        <f>LOOKUP(G2941,'Bez dříví'!$A$35:$A$84,'Bez dříví'!$B$35:$B$84)</f>
        <v>0</v>
      </c>
      <c r="I2941" s="39">
        <f t="array" ref="I2941">SUM(IF(('Bez dříví'!$A$3:$A$33=A2941)*('Bez dříví'!$D$1:$BA$1=G2941),'Bez dříví'!$D$3:$BA$33))</f>
        <v>0</v>
      </c>
      <c r="J2941" s="70" t="str">
        <f>IF(I2941=0,"",I2941)</f>
        <v/>
      </c>
      <c r="K2941" s="40">
        <f>IF(I2941=MIN($J$2903:$J$2952),1,"")</f>
        <v>1</v>
      </c>
    </row>
    <row r="2942" spans="1:11" hidden="1" x14ac:dyDescent="0.25">
      <c r="A2942" s="34">
        <v>59</v>
      </c>
      <c r="B2942" s="35">
        <f>LOOKUP(A2942,Seznamy!$A$3:$A$27,Seznamy!$B$3:$B$27)</f>
        <v>246056</v>
      </c>
      <c r="C2942" s="36" t="str">
        <f>LOOKUP(A2942,Seznamy!$A$3:$A$27,Seznamy!$C$3:$C$27)</f>
        <v>Jítrava</v>
      </c>
      <c r="D2942" s="37">
        <f>LOOKUP(A2942,Seznamy!$A$3:$A$27,Seznamy!$E$3:$E$27)</f>
        <v>3402</v>
      </c>
      <c r="E2942" s="37">
        <f>LOOKUP(A2942,Seznamy!$A$3:$A$27,Seznamy!$H$3:$H$27)</f>
        <v>123891</v>
      </c>
      <c r="F2942" s="38">
        <f>LOOKUP(A2942,Seznamy!$A$3:$A$27,Seznamy!$J$3:$J$27)</f>
        <v>0</v>
      </c>
      <c r="G2942" s="38">
        <v>40</v>
      </c>
      <c r="H2942" s="36">
        <f>LOOKUP(G2942,'Bez dříví'!$A$35:$A$84,'Bez dříví'!$B$35:$B$84)</f>
        <v>0</v>
      </c>
      <c r="I2942" s="39">
        <f t="array" ref="I2942">SUM(IF(('Bez dříví'!$A$3:$A$33=A2942)*('Bez dříví'!$D$1:$BA$1=G2942),'Bez dříví'!$D$3:$BA$33))</f>
        <v>0</v>
      </c>
      <c r="J2942" s="70" t="str">
        <f>IF(I2942=0,"",I2942)</f>
        <v/>
      </c>
      <c r="K2942" s="40">
        <f>IF(I2942=MIN($J$2903:$J$2952),1,"")</f>
        <v>1</v>
      </c>
    </row>
    <row r="2943" spans="1:11" hidden="1" x14ac:dyDescent="0.25">
      <c r="A2943" s="34">
        <v>59</v>
      </c>
      <c r="B2943" s="35">
        <f>LOOKUP(A2943,Seznamy!$A$3:$A$27,Seznamy!$B$3:$B$27)</f>
        <v>246056</v>
      </c>
      <c r="C2943" s="36" t="str">
        <f>LOOKUP(A2943,Seznamy!$A$3:$A$27,Seznamy!$C$3:$C$27)</f>
        <v>Jítrava</v>
      </c>
      <c r="D2943" s="37">
        <f>LOOKUP(A2943,Seznamy!$A$3:$A$27,Seznamy!$E$3:$E$27)</f>
        <v>3402</v>
      </c>
      <c r="E2943" s="37">
        <f>LOOKUP(A2943,Seznamy!$A$3:$A$27,Seznamy!$H$3:$H$27)</f>
        <v>123891</v>
      </c>
      <c r="F2943" s="38">
        <f>LOOKUP(A2943,Seznamy!$A$3:$A$27,Seznamy!$J$3:$J$27)</f>
        <v>0</v>
      </c>
      <c r="G2943" s="38">
        <v>41</v>
      </c>
      <c r="H2943" s="36">
        <f>LOOKUP(G2943,'Bez dříví'!$A$35:$A$84,'Bez dříví'!$B$35:$B$84)</f>
        <v>0</v>
      </c>
      <c r="I2943" s="39">
        <f t="array" ref="I2943">SUM(IF(('Bez dříví'!$A$3:$A$33=A2943)*('Bez dříví'!$D$1:$BA$1=G2943),'Bez dříví'!$D$3:$BA$33))</f>
        <v>0</v>
      </c>
      <c r="J2943" s="70" t="str">
        <f>IF(I2943=0,"",I2943)</f>
        <v/>
      </c>
      <c r="K2943" s="40">
        <f>IF(I2943=MIN($J$2903:$J$2952),1,"")</f>
        <v>1</v>
      </c>
    </row>
    <row r="2944" spans="1:11" hidden="1" x14ac:dyDescent="0.25">
      <c r="A2944" s="34">
        <v>59</v>
      </c>
      <c r="B2944" s="35">
        <f>LOOKUP(A2944,Seznamy!$A$3:$A$27,Seznamy!$B$3:$B$27)</f>
        <v>246056</v>
      </c>
      <c r="C2944" s="36" t="str">
        <f>LOOKUP(A2944,Seznamy!$A$3:$A$27,Seznamy!$C$3:$C$27)</f>
        <v>Jítrava</v>
      </c>
      <c r="D2944" s="37">
        <f>LOOKUP(A2944,Seznamy!$A$3:$A$27,Seznamy!$E$3:$E$27)</f>
        <v>3402</v>
      </c>
      <c r="E2944" s="37">
        <f>LOOKUP(A2944,Seznamy!$A$3:$A$27,Seznamy!$H$3:$H$27)</f>
        <v>123891</v>
      </c>
      <c r="F2944" s="38">
        <f>LOOKUP(A2944,Seznamy!$A$3:$A$27,Seznamy!$J$3:$J$27)</f>
        <v>0</v>
      </c>
      <c r="G2944" s="38">
        <v>42</v>
      </c>
      <c r="H2944" s="36">
        <f>LOOKUP(G2944,'Bez dříví'!$A$35:$A$84,'Bez dříví'!$B$35:$B$84)</f>
        <v>0</v>
      </c>
      <c r="I2944" s="39">
        <f t="array" ref="I2944">SUM(IF(('Bez dříví'!$A$3:$A$33=A2944)*('Bez dříví'!$D$1:$BA$1=G2944),'Bez dříví'!$D$3:$BA$33))</f>
        <v>0</v>
      </c>
      <c r="J2944" s="70" t="str">
        <f>IF(I2944=0,"",I2944)</f>
        <v/>
      </c>
      <c r="K2944" s="40">
        <f>IF(I2944=MIN($J$2903:$J$2952),1,"")</f>
        <v>1</v>
      </c>
    </row>
    <row r="2945" spans="1:11" hidden="1" x14ac:dyDescent="0.25">
      <c r="A2945" s="34">
        <v>59</v>
      </c>
      <c r="B2945" s="35">
        <f>LOOKUP(A2945,Seznamy!$A$3:$A$27,Seznamy!$B$3:$B$27)</f>
        <v>246056</v>
      </c>
      <c r="C2945" s="36" t="str">
        <f>LOOKUP(A2945,Seznamy!$A$3:$A$27,Seznamy!$C$3:$C$27)</f>
        <v>Jítrava</v>
      </c>
      <c r="D2945" s="37">
        <f>LOOKUP(A2945,Seznamy!$A$3:$A$27,Seznamy!$E$3:$E$27)</f>
        <v>3402</v>
      </c>
      <c r="E2945" s="37">
        <f>LOOKUP(A2945,Seznamy!$A$3:$A$27,Seznamy!$H$3:$H$27)</f>
        <v>123891</v>
      </c>
      <c r="F2945" s="38">
        <f>LOOKUP(A2945,Seznamy!$A$3:$A$27,Seznamy!$J$3:$J$27)</f>
        <v>0</v>
      </c>
      <c r="G2945" s="38">
        <v>43</v>
      </c>
      <c r="H2945" s="36">
        <f>LOOKUP(G2945,'Bez dříví'!$A$35:$A$84,'Bez dříví'!$B$35:$B$84)</f>
        <v>0</v>
      </c>
      <c r="I2945" s="39">
        <f t="array" ref="I2945">SUM(IF(('Bez dříví'!$A$3:$A$33=A2945)*('Bez dříví'!$D$1:$BA$1=G2945),'Bez dříví'!$D$3:$BA$33))</f>
        <v>0</v>
      </c>
      <c r="J2945" s="70" t="str">
        <f>IF(I2945=0,"",I2945)</f>
        <v/>
      </c>
      <c r="K2945" s="40">
        <f>IF(I2945=MIN($J$2903:$J$2952),1,"")</f>
        <v>1</v>
      </c>
    </row>
    <row r="2946" spans="1:11" hidden="1" x14ac:dyDescent="0.25">
      <c r="A2946" s="34">
        <v>59</v>
      </c>
      <c r="B2946" s="35">
        <f>LOOKUP(A2946,Seznamy!$A$3:$A$27,Seznamy!$B$3:$B$27)</f>
        <v>246056</v>
      </c>
      <c r="C2946" s="36" t="str">
        <f>LOOKUP(A2946,Seznamy!$A$3:$A$27,Seznamy!$C$3:$C$27)</f>
        <v>Jítrava</v>
      </c>
      <c r="D2946" s="37">
        <f>LOOKUP(A2946,Seznamy!$A$3:$A$27,Seznamy!$E$3:$E$27)</f>
        <v>3402</v>
      </c>
      <c r="E2946" s="37">
        <f>LOOKUP(A2946,Seznamy!$A$3:$A$27,Seznamy!$H$3:$H$27)</f>
        <v>123891</v>
      </c>
      <c r="F2946" s="38">
        <f>LOOKUP(A2946,Seznamy!$A$3:$A$27,Seznamy!$J$3:$J$27)</f>
        <v>0</v>
      </c>
      <c r="G2946" s="38">
        <v>44</v>
      </c>
      <c r="H2946" s="36">
        <f>LOOKUP(G2946,'Bez dříví'!$A$35:$A$84,'Bez dříví'!$B$35:$B$84)</f>
        <v>0</v>
      </c>
      <c r="I2946" s="39">
        <f t="array" ref="I2946">SUM(IF(('Bez dříví'!$A$3:$A$33=A2946)*('Bez dříví'!$D$1:$BA$1=G2946),'Bez dříví'!$D$3:$BA$33))</f>
        <v>0</v>
      </c>
      <c r="J2946" s="70" t="str">
        <f>IF(I2946=0,"",I2946)</f>
        <v/>
      </c>
      <c r="K2946" s="40">
        <f>IF(I2946=MIN($J$2903:$J$2952),1,"")</f>
        <v>1</v>
      </c>
    </row>
    <row r="2947" spans="1:11" hidden="1" x14ac:dyDescent="0.25">
      <c r="A2947" s="34">
        <v>59</v>
      </c>
      <c r="B2947" s="35">
        <f>LOOKUP(A2947,Seznamy!$A$3:$A$27,Seznamy!$B$3:$B$27)</f>
        <v>246056</v>
      </c>
      <c r="C2947" s="36" t="str">
        <f>LOOKUP(A2947,Seznamy!$A$3:$A$27,Seznamy!$C$3:$C$27)</f>
        <v>Jítrava</v>
      </c>
      <c r="D2947" s="37">
        <f>LOOKUP(A2947,Seznamy!$A$3:$A$27,Seznamy!$E$3:$E$27)</f>
        <v>3402</v>
      </c>
      <c r="E2947" s="37">
        <f>LOOKUP(A2947,Seznamy!$A$3:$A$27,Seznamy!$H$3:$H$27)</f>
        <v>123891</v>
      </c>
      <c r="F2947" s="38">
        <f>LOOKUP(A2947,Seznamy!$A$3:$A$27,Seznamy!$J$3:$J$27)</f>
        <v>0</v>
      </c>
      <c r="G2947" s="38">
        <v>45</v>
      </c>
      <c r="H2947" s="36">
        <f>LOOKUP(G2947,'Bez dříví'!$A$35:$A$84,'Bez dříví'!$B$35:$B$84)</f>
        <v>0</v>
      </c>
      <c r="I2947" s="39">
        <f t="array" ref="I2947">SUM(IF(('Bez dříví'!$A$3:$A$33=A2947)*('Bez dříví'!$D$1:$BA$1=G2947),'Bez dříví'!$D$3:$BA$33))</f>
        <v>0</v>
      </c>
      <c r="J2947" s="70" t="str">
        <f>IF(I2947=0,"",I2947)</f>
        <v/>
      </c>
      <c r="K2947" s="40">
        <f>IF(I2947=MIN($J$2903:$J$2952),1,"")</f>
        <v>1</v>
      </c>
    </row>
    <row r="2948" spans="1:11" hidden="1" x14ac:dyDescent="0.25">
      <c r="A2948" s="34">
        <v>59</v>
      </c>
      <c r="B2948" s="35">
        <f>LOOKUP(A2948,Seznamy!$A$3:$A$27,Seznamy!$B$3:$B$27)</f>
        <v>246056</v>
      </c>
      <c r="C2948" s="36" t="str">
        <f>LOOKUP(A2948,Seznamy!$A$3:$A$27,Seznamy!$C$3:$C$27)</f>
        <v>Jítrava</v>
      </c>
      <c r="D2948" s="37">
        <f>LOOKUP(A2948,Seznamy!$A$3:$A$27,Seznamy!$E$3:$E$27)</f>
        <v>3402</v>
      </c>
      <c r="E2948" s="37">
        <f>LOOKUP(A2948,Seznamy!$A$3:$A$27,Seznamy!$H$3:$H$27)</f>
        <v>123891</v>
      </c>
      <c r="F2948" s="38">
        <f>LOOKUP(A2948,Seznamy!$A$3:$A$27,Seznamy!$J$3:$J$27)</f>
        <v>0</v>
      </c>
      <c r="G2948" s="38">
        <v>46</v>
      </c>
      <c r="H2948" s="36">
        <f>LOOKUP(G2948,'Bez dříví'!$A$35:$A$84,'Bez dříví'!$B$35:$B$84)</f>
        <v>0</v>
      </c>
      <c r="I2948" s="39">
        <f t="array" ref="I2948">SUM(IF(('Bez dříví'!$A$3:$A$33=A2948)*('Bez dříví'!$D$1:$BA$1=G2948),'Bez dříví'!$D$3:$BA$33))</f>
        <v>0</v>
      </c>
      <c r="J2948" s="70" t="str">
        <f>IF(I2948=0,"",I2948)</f>
        <v/>
      </c>
      <c r="K2948" s="40">
        <f>IF(I2948=MIN($J$2903:$J$2952),1,"")</f>
        <v>1</v>
      </c>
    </row>
    <row r="2949" spans="1:11" hidden="1" x14ac:dyDescent="0.25">
      <c r="A2949" s="34">
        <v>59</v>
      </c>
      <c r="B2949" s="35">
        <f>LOOKUP(A2949,Seznamy!$A$3:$A$27,Seznamy!$B$3:$B$27)</f>
        <v>246056</v>
      </c>
      <c r="C2949" s="36" t="str">
        <f>LOOKUP(A2949,Seznamy!$A$3:$A$27,Seznamy!$C$3:$C$27)</f>
        <v>Jítrava</v>
      </c>
      <c r="D2949" s="37">
        <f>LOOKUP(A2949,Seznamy!$A$3:$A$27,Seznamy!$E$3:$E$27)</f>
        <v>3402</v>
      </c>
      <c r="E2949" s="37">
        <f>LOOKUP(A2949,Seznamy!$A$3:$A$27,Seznamy!$H$3:$H$27)</f>
        <v>123891</v>
      </c>
      <c r="F2949" s="38">
        <f>LOOKUP(A2949,Seznamy!$A$3:$A$27,Seznamy!$J$3:$J$27)</f>
        <v>0</v>
      </c>
      <c r="G2949" s="38">
        <v>47</v>
      </c>
      <c r="H2949" s="36">
        <f>LOOKUP(G2949,'Bez dříví'!$A$35:$A$84,'Bez dříví'!$B$35:$B$84)</f>
        <v>0</v>
      </c>
      <c r="I2949" s="39">
        <f t="array" ref="I2949">SUM(IF(('Bez dříví'!$A$3:$A$33=A2949)*('Bez dříví'!$D$1:$BA$1=G2949),'Bez dříví'!$D$3:$BA$33))</f>
        <v>0</v>
      </c>
      <c r="J2949" s="70" t="str">
        <f>IF(I2949=0,"",I2949)</f>
        <v/>
      </c>
      <c r="K2949" s="40">
        <f>IF(I2949=MIN($J$2903:$J$2952),1,"")</f>
        <v>1</v>
      </c>
    </row>
    <row r="2950" spans="1:11" hidden="1" x14ac:dyDescent="0.25">
      <c r="A2950" s="34">
        <v>59</v>
      </c>
      <c r="B2950" s="35">
        <f>LOOKUP(A2950,Seznamy!$A$3:$A$27,Seznamy!$B$3:$B$27)</f>
        <v>246056</v>
      </c>
      <c r="C2950" s="36" t="str">
        <f>LOOKUP(A2950,Seznamy!$A$3:$A$27,Seznamy!$C$3:$C$27)</f>
        <v>Jítrava</v>
      </c>
      <c r="D2950" s="37">
        <f>LOOKUP(A2950,Seznamy!$A$3:$A$27,Seznamy!$E$3:$E$27)</f>
        <v>3402</v>
      </c>
      <c r="E2950" s="37">
        <f>LOOKUP(A2950,Seznamy!$A$3:$A$27,Seznamy!$H$3:$H$27)</f>
        <v>123891</v>
      </c>
      <c r="F2950" s="38">
        <f>LOOKUP(A2950,Seznamy!$A$3:$A$27,Seznamy!$J$3:$J$27)</f>
        <v>0</v>
      </c>
      <c r="G2950" s="38">
        <v>48</v>
      </c>
      <c r="H2950" s="36">
        <f>LOOKUP(G2950,'Bez dříví'!$A$35:$A$84,'Bez dříví'!$B$35:$B$84)</f>
        <v>0</v>
      </c>
      <c r="I2950" s="39">
        <f t="array" ref="I2950">SUM(IF(('Bez dříví'!$A$3:$A$33=A2950)*('Bez dříví'!$D$1:$BA$1=G2950),'Bez dříví'!$D$3:$BA$33))</f>
        <v>0</v>
      </c>
      <c r="J2950" s="70" t="str">
        <f>IF(I2950=0,"",I2950)</f>
        <v/>
      </c>
      <c r="K2950" s="40">
        <f>IF(I2950=MIN($J$2903:$J$2952),1,"")</f>
        <v>1</v>
      </c>
    </row>
    <row r="2951" spans="1:11" hidden="1" x14ac:dyDescent="0.25">
      <c r="A2951" s="34">
        <v>59</v>
      </c>
      <c r="B2951" s="35">
        <f>LOOKUP(A2951,Seznamy!$A$3:$A$27,Seznamy!$B$3:$B$27)</f>
        <v>246056</v>
      </c>
      <c r="C2951" s="36" t="str">
        <f>LOOKUP(A2951,Seznamy!$A$3:$A$27,Seznamy!$C$3:$C$27)</f>
        <v>Jítrava</v>
      </c>
      <c r="D2951" s="37">
        <f>LOOKUP(A2951,Seznamy!$A$3:$A$27,Seznamy!$E$3:$E$27)</f>
        <v>3402</v>
      </c>
      <c r="E2951" s="37">
        <f>LOOKUP(A2951,Seznamy!$A$3:$A$27,Seznamy!$H$3:$H$27)</f>
        <v>123891</v>
      </c>
      <c r="F2951" s="38">
        <f>LOOKUP(A2951,Seznamy!$A$3:$A$27,Seznamy!$J$3:$J$27)</f>
        <v>0</v>
      </c>
      <c r="G2951" s="38">
        <v>49</v>
      </c>
      <c r="H2951" s="36">
        <f>LOOKUP(G2951,'Bez dříví'!$A$35:$A$84,'Bez dříví'!$B$35:$B$84)</f>
        <v>0</v>
      </c>
      <c r="I2951" s="39">
        <f t="array" ref="I2951">SUM(IF(('Bez dříví'!$A$3:$A$33=A2951)*('Bez dříví'!$D$1:$BA$1=G2951),'Bez dříví'!$D$3:$BA$33))</f>
        <v>0</v>
      </c>
      <c r="J2951" s="70" t="str">
        <f>IF(I2951=0,"",I2951)</f>
        <v/>
      </c>
      <c r="K2951" s="40">
        <f>IF(I2951=MIN($J$2903:$J$2952),1,"")</f>
        <v>1</v>
      </c>
    </row>
    <row r="2952" spans="1:11" hidden="1" x14ac:dyDescent="0.25">
      <c r="A2952" s="34">
        <v>59</v>
      </c>
      <c r="B2952" s="35">
        <f>LOOKUP(A2952,Seznamy!$A$3:$A$27,Seznamy!$B$3:$B$27)</f>
        <v>246056</v>
      </c>
      <c r="C2952" s="36" t="str">
        <f>LOOKUP(A2952,Seznamy!$A$3:$A$27,Seznamy!$C$3:$C$27)</f>
        <v>Jítrava</v>
      </c>
      <c r="D2952" s="37">
        <f>LOOKUP(A2952,Seznamy!$A$3:$A$27,Seznamy!$E$3:$E$27)</f>
        <v>3402</v>
      </c>
      <c r="E2952" s="37">
        <f>LOOKUP(A2952,Seznamy!$A$3:$A$27,Seznamy!$H$3:$H$27)</f>
        <v>123891</v>
      </c>
      <c r="F2952" s="38">
        <f>LOOKUP(A2952,Seznamy!$A$3:$A$27,Seznamy!$J$3:$J$27)</f>
        <v>0</v>
      </c>
      <c r="G2952" s="38">
        <v>50</v>
      </c>
      <c r="H2952" s="36">
        <f>LOOKUP(G2952,'Bez dříví'!$A$35:$A$84,'Bez dříví'!$B$35:$B$84)</f>
        <v>0</v>
      </c>
      <c r="I2952" s="39">
        <f t="array" ref="I2952">SUM(IF(('Bez dříví'!$A$3:$A$33=A2952)*('Bez dříví'!$D$1:$BA$1=G2952),'Bez dříví'!$D$3:$BA$33))</f>
        <v>0</v>
      </c>
      <c r="J2952" s="70" t="str">
        <f>IF(I2952=0,"",I2952)</f>
        <v/>
      </c>
      <c r="K2952" s="40">
        <f>IF(I2952=MIN($J$2903:$J$2952),1,"")</f>
        <v>1</v>
      </c>
    </row>
    <row r="2953" spans="1:11" hidden="1" x14ac:dyDescent="0.25">
      <c r="A2953" s="56">
        <v>60</v>
      </c>
      <c r="B2953" s="57">
        <f>LOOKUP(A2953,Seznamy!$A$3:$A$27,Seznamy!$B$3:$B$27)</f>
        <v>246056</v>
      </c>
      <c r="C2953" s="58" t="str">
        <f>LOOKUP(A2953,Seznamy!$A$3:$A$27,Seznamy!$C$3:$C$27)</f>
        <v>Jítrava</v>
      </c>
      <c r="D2953" s="59">
        <f>LOOKUP(A2953,Seznamy!$A$3:$A$27,Seznamy!$E$3:$E$27)</f>
        <v>3402</v>
      </c>
      <c r="E2953" s="59">
        <f>LOOKUP(A2953,Seznamy!$A$3:$A$27,Seznamy!$H$3:$H$27)</f>
        <v>123891</v>
      </c>
      <c r="F2953" s="60">
        <f>LOOKUP(A2953,Seznamy!$A$3:$A$27,Seznamy!$J$3:$J$27)</f>
        <v>0</v>
      </c>
      <c r="G2953" s="60">
        <v>1</v>
      </c>
      <c r="H2953" s="58" t="str">
        <f>LOOKUP(G2953,'Bez dříví'!$A$35:$A$84,'Bez dříví'!$B$35:$B$84)</f>
        <v>LESCUS Cetkovice, s.r.o.</v>
      </c>
      <c r="I2953" s="61">
        <f t="array" ref="I2953">SUM(IF(('Bez dříví'!$A$3:$A$33=A2953)*('Bez dříví'!$D$1:$BA$1=G2953),'Bez dříví'!$D$3:$BA$33))</f>
        <v>0</v>
      </c>
      <c r="J2953" s="71" t="str">
        <f>IF(I2953=0,"",I2953)</f>
        <v/>
      </c>
      <c r="K2953" s="62">
        <f>IF(I2953=MIN($J$2953:$J$3002),1,"")</f>
        <v>1</v>
      </c>
    </row>
    <row r="2954" spans="1:11" hidden="1" x14ac:dyDescent="0.25">
      <c r="A2954" s="56">
        <v>60</v>
      </c>
      <c r="B2954" s="57">
        <f>LOOKUP(A2954,Seznamy!$A$3:$A$27,Seznamy!$B$3:$B$27)</f>
        <v>246056</v>
      </c>
      <c r="C2954" s="58" t="str">
        <f>LOOKUP(A2954,Seznamy!$A$3:$A$27,Seznamy!$C$3:$C$27)</f>
        <v>Jítrava</v>
      </c>
      <c r="D2954" s="59">
        <f>LOOKUP(A2954,Seznamy!$A$3:$A$27,Seznamy!$E$3:$E$27)</f>
        <v>3402</v>
      </c>
      <c r="E2954" s="59">
        <f>LOOKUP(A2954,Seznamy!$A$3:$A$27,Seznamy!$H$3:$H$27)</f>
        <v>123891</v>
      </c>
      <c r="F2954" s="60">
        <f>LOOKUP(A2954,Seznamy!$A$3:$A$27,Seznamy!$J$3:$J$27)</f>
        <v>0</v>
      </c>
      <c r="G2954" s="60">
        <v>2</v>
      </c>
      <c r="H2954" s="58" t="str">
        <f>LOOKUP(G2954,'Bez dříví'!$A$35:$A$84,'Bez dříví'!$B$35:$B$84)</f>
        <v>EGREGA s.r.o.</v>
      </c>
      <c r="I2954" s="61">
        <f t="array" ref="I2954">SUM(IF(('Bez dříví'!$A$3:$A$33=A2954)*('Bez dříví'!$D$1:$BA$1=G2954),'Bez dříví'!$D$3:$BA$33))</f>
        <v>0</v>
      </c>
      <c r="J2954" s="71" t="str">
        <f>IF(I2954=0,"",I2954)</f>
        <v/>
      </c>
      <c r="K2954" s="62">
        <f>IF(I2954=MIN($J$2953:$J$3002),1,"")</f>
        <v>1</v>
      </c>
    </row>
    <row r="2955" spans="1:11" hidden="1" x14ac:dyDescent="0.25">
      <c r="A2955" s="56">
        <v>60</v>
      </c>
      <c r="B2955" s="57">
        <f>LOOKUP(A2955,Seznamy!$A$3:$A$27,Seznamy!$B$3:$B$27)</f>
        <v>246056</v>
      </c>
      <c r="C2955" s="58" t="str">
        <f>LOOKUP(A2955,Seznamy!$A$3:$A$27,Seznamy!$C$3:$C$27)</f>
        <v>Jítrava</v>
      </c>
      <c r="D2955" s="59">
        <f>LOOKUP(A2955,Seznamy!$A$3:$A$27,Seznamy!$E$3:$E$27)</f>
        <v>3402</v>
      </c>
      <c r="E2955" s="59">
        <f>LOOKUP(A2955,Seznamy!$A$3:$A$27,Seznamy!$H$3:$H$27)</f>
        <v>123891</v>
      </c>
      <c r="F2955" s="60">
        <f>LOOKUP(A2955,Seznamy!$A$3:$A$27,Seznamy!$J$3:$J$27)</f>
        <v>0</v>
      </c>
      <c r="G2955" s="60">
        <v>3</v>
      </c>
      <c r="H2955" s="58" t="str">
        <f>LOOKUP(G2955,'Bez dříví'!$A$35:$A$84,'Bez dříví'!$B$35:$B$84)</f>
        <v>Lesostavby Frýdek-Místek a.s.</v>
      </c>
      <c r="I2955" s="61">
        <f t="array" ref="I2955">SUM(IF(('Bez dříví'!$A$3:$A$33=A2955)*('Bez dříví'!$D$1:$BA$1=G2955),'Bez dříví'!$D$3:$BA$33))</f>
        <v>0</v>
      </c>
      <c r="J2955" s="71" t="str">
        <f>IF(I2955=0,"",I2955)</f>
        <v/>
      </c>
      <c r="K2955" s="62">
        <f>IF(I2955=MIN($J$2953:$J$3002),1,"")</f>
        <v>1</v>
      </c>
    </row>
    <row r="2956" spans="1:11" hidden="1" x14ac:dyDescent="0.25">
      <c r="A2956" s="56">
        <v>60</v>
      </c>
      <c r="B2956" s="57">
        <f>LOOKUP(A2956,Seznamy!$A$3:$A$27,Seznamy!$B$3:$B$27)</f>
        <v>246056</v>
      </c>
      <c r="C2956" s="58" t="str">
        <f>LOOKUP(A2956,Seznamy!$A$3:$A$27,Seznamy!$C$3:$C$27)</f>
        <v>Jítrava</v>
      </c>
      <c r="D2956" s="59">
        <f>LOOKUP(A2956,Seznamy!$A$3:$A$27,Seznamy!$E$3:$E$27)</f>
        <v>3402</v>
      </c>
      <c r="E2956" s="59">
        <f>LOOKUP(A2956,Seznamy!$A$3:$A$27,Seznamy!$H$3:$H$27)</f>
        <v>123891</v>
      </c>
      <c r="F2956" s="60">
        <f>LOOKUP(A2956,Seznamy!$A$3:$A$27,Seznamy!$J$3:$J$27)</f>
        <v>0</v>
      </c>
      <c r="G2956" s="60">
        <v>4</v>
      </c>
      <c r="H2956" s="58" t="str">
        <f>LOOKUP(G2956,'Bez dříví'!$A$35:$A$84,'Bez dříví'!$B$35:$B$84)</f>
        <v>LST a.s.</v>
      </c>
      <c r="I2956" s="61">
        <f t="array" ref="I2956">SUM(IF(('Bez dříví'!$A$3:$A$33=A2956)*('Bez dříví'!$D$1:$BA$1=G2956),'Bez dříví'!$D$3:$BA$33))</f>
        <v>0</v>
      </c>
      <c r="J2956" s="71" t="str">
        <f>IF(I2956=0,"",I2956)</f>
        <v/>
      </c>
      <c r="K2956" s="62">
        <f>IF(I2956=MIN($J$2953:$J$3002),1,"")</f>
        <v>1</v>
      </c>
    </row>
    <row r="2957" spans="1:11" hidden="1" x14ac:dyDescent="0.25">
      <c r="A2957" s="56">
        <v>60</v>
      </c>
      <c r="B2957" s="57">
        <f>LOOKUP(A2957,Seznamy!$A$3:$A$27,Seznamy!$B$3:$B$27)</f>
        <v>246056</v>
      </c>
      <c r="C2957" s="58" t="str">
        <f>LOOKUP(A2957,Seznamy!$A$3:$A$27,Seznamy!$C$3:$C$27)</f>
        <v>Jítrava</v>
      </c>
      <c r="D2957" s="59">
        <f>LOOKUP(A2957,Seznamy!$A$3:$A$27,Seznamy!$E$3:$E$27)</f>
        <v>3402</v>
      </c>
      <c r="E2957" s="59">
        <f>LOOKUP(A2957,Seznamy!$A$3:$A$27,Seznamy!$H$3:$H$27)</f>
        <v>123891</v>
      </c>
      <c r="F2957" s="60">
        <f>LOOKUP(A2957,Seznamy!$A$3:$A$27,Seznamy!$J$3:$J$27)</f>
        <v>0</v>
      </c>
      <c r="G2957" s="60">
        <v>5</v>
      </c>
      <c r="H2957" s="58" t="str">
        <f>LOOKUP(G2957,'Bez dříví'!$A$35:$A$84,'Bez dříví'!$B$35:$B$84)</f>
        <v>UNILES a.s.</v>
      </c>
      <c r="I2957" s="61">
        <f t="array" ref="I2957">SUM(IF(('Bez dříví'!$A$3:$A$33=A2957)*('Bez dříví'!$D$1:$BA$1=G2957),'Bez dříví'!$D$3:$BA$33))</f>
        <v>0</v>
      </c>
      <c r="J2957" s="71" t="str">
        <f>IF(I2957=0,"",I2957)</f>
        <v/>
      </c>
      <c r="K2957" s="62">
        <f>IF(I2957=MIN($J$2953:$J$3002),1,"")</f>
        <v>1</v>
      </c>
    </row>
    <row r="2958" spans="1:11" hidden="1" x14ac:dyDescent="0.25">
      <c r="A2958" s="56">
        <v>60</v>
      </c>
      <c r="B2958" s="57">
        <f>LOOKUP(A2958,Seznamy!$A$3:$A$27,Seznamy!$B$3:$B$27)</f>
        <v>246056</v>
      </c>
      <c r="C2958" s="58" t="str">
        <f>LOOKUP(A2958,Seznamy!$A$3:$A$27,Seznamy!$C$3:$C$27)</f>
        <v>Jítrava</v>
      </c>
      <c r="D2958" s="59">
        <f>LOOKUP(A2958,Seznamy!$A$3:$A$27,Seznamy!$E$3:$E$27)</f>
        <v>3402</v>
      </c>
      <c r="E2958" s="59">
        <f>LOOKUP(A2958,Seznamy!$A$3:$A$27,Seznamy!$H$3:$H$27)</f>
        <v>123891</v>
      </c>
      <c r="F2958" s="60">
        <f>LOOKUP(A2958,Seznamy!$A$3:$A$27,Seznamy!$J$3:$J$27)</f>
        <v>0</v>
      </c>
      <c r="G2958" s="60">
        <v>6</v>
      </c>
      <c r="H2958" s="58" t="str">
        <f>LOOKUP(G2958,'Bez dříví'!$A$35:$A$84,'Bez dříví'!$B$35:$B$84)</f>
        <v>LDF Rožnov a.s.</v>
      </c>
      <c r="I2958" s="61">
        <f t="array" ref="I2958">SUM(IF(('Bez dříví'!$A$3:$A$33=A2958)*('Bez dříví'!$D$1:$BA$1=G2958),'Bez dříví'!$D$3:$BA$33))</f>
        <v>0</v>
      </c>
      <c r="J2958" s="71" t="str">
        <f>IF(I2958=0,"",I2958)</f>
        <v/>
      </c>
      <c r="K2958" s="62">
        <f>IF(I2958=MIN($J$2953:$J$3002),1,"")</f>
        <v>1</v>
      </c>
    </row>
    <row r="2959" spans="1:11" hidden="1" x14ac:dyDescent="0.25">
      <c r="A2959" s="56">
        <v>60</v>
      </c>
      <c r="B2959" s="57">
        <f>LOOKUP(A2959,Seznamy!$A$3:$A$27,Seznamy!$B$3:$B$27)</f>
        <v>246056</v>
      </c>
      <c r="C2959" s="58" t="str">
        <f>LOOKUP(A2959,Seznamy!$A$3:$A$27,Seznamy!$C$3:$C$27)</f>
        <v>Jítrava</v>
      </c>
      <c r="D2959" s="59">
        <f>LOOKUP(A2959,Seznamy!$A$3:$A$27,Seznamy!$E$3:$E$27)</f>
        <v>3402</v>
      </c>
      <c r="E2959" s="59">
        <f>LOOKUP(A2959,Seznamy!$A$3:$A$27,Seznamy!$H$3:$H$27)</f>
        <v>123891</v>
      </c>
      <c r="F2959" s="60">
        <f>LOOKUP(A2959,Seznamy!$A$3:$A$27,Seznamy!$J$3:$J$27)</f>
        <v>0</v>
      </c>
      <c r="G2959" s="60">
        <v>7</v>
      </c>
      <c r="H2959" s="58" t="str">
        <f>LOOKUP(G2959,'Bez dříví'!$A$35:$A$84,'Bez dříví'!$B$35:$B$84)</f>
        <v>ACLESIA, spol. s r.o.</v>
      </c>
      <c r="I2959" s="61">
        <f t="array" ref="I2959">SUM(IF(('Bez dříví'!$A$3:$A$33=A2959)*('Bez dříví'!$D$1:$BA$1=G2959),'Bez dříví'!$D$3:$BA$33))</f>
        <v>0</v>
      </c>
      <c r="J2959" s="71" t="str">
        <f>IF(I2959=0,"",I2959)</f>
        <v/>
      </c>
      <c r="K2959" s="62">
        <f>IF(I2959=MIN($J$2953:$J$3002),1,"")</f>
        <v>1</v>
      </c>
    </row>
    <row r="2960" spans="1:11" hidden="1" x14ac:dyDescent="0.25">
      <c r="A2960" s="56">
        <v>60</v>
      </c>
      <c r="B2960" s="57">
        <f>LOOKUP(A2960,Seznamy!$A$3:$A$27,Seznamy!$B$3:$B$27)</f>
        <v>246056</v>
      </c>
      <c r="C2960" s="58" t="str">
        <f>LOOKUP(A2960,Seznamy!$A$3:$A$27,Seznamy!$C$3:$C$27)</f>
        <v>Jítrava</v>
      </c>
      <c r="D2960" s="59">
        <f>LOOKUP(A2960,Seznamy!$A$3:$A$27,Seznamy!$E$3:$E$27)</f>
        <v>3402</v>
      </c>
      <c r="E2960" s="59">
        <f>LOOKUP(A2960,Seznamy!$A$3:$A$27,Seznamy!$H$3:$H$27)</f>
        <v>123891</v>
      </c>
      <c r="F2960" s="60">
        <f>LOOKUP(A2960,Seznamy!$A$3:$A$27,Seznamy!$J$3:$J$27)</f>
        <v>0</v>
      </c>
      <c r="G2960" s="60">
        <v>8</v>
      </c>
      <c r="H2960" s="58" t="str">
        <f>LOOKUP(G2960,'Bez dříví'!$A$35:$A$84,'Bez dříví'!$B$35:$B$84)</f>
        <v>Sušická lesní a obchodní s.r.o.</v>
      </c>
      <c r="I2960" s="61">
        <f t="array" ref="I2960">SUM(IF(('Bez dříví'!$A$3:$A$33=A2960)*('Bez dříví'!$D$1:$BA$1=G2960),'Bez dříví'!$D$3:$BA$33))</f>
        <v>0</v>
      </c>
      <c r="J2960" s="71" t="str">
        <f>IF(I2960=0,"",I2960)</f>
        <v/>
      </c>
      <c r="K2960" s="62">
        <f>IF(I2960=MIN($J$2953:$J$3002),1,"")</f>
        <v>1</v>
      </c>
    </row>
    <row r="2961" spans="1:11" hidden="1" x14ac:dyDescent="0.25">
      <c r="A2961" s="56">
        <v>60</v>
      </c>
      <c r="B2961" s="57">
        <f>LOOKUP(A2961,Seznamy!$A$3:$A$27,Seznamy!$B$3:$B$27)</f>
        <v>246056</v>
      </c>
      <c r="C2961" s="58" t="str">
        <f>LOOKUP(A2961,Seznamy!$A$3:$A$27,Seznamy!$C$3:$C$27)</f>
        <v>Jítrava</v>
      </c>
      <c r="D2961" s="59">
        <f>LOOKUP(A2961,Seznamy!$A$3:$A$27,Seznamy!$E$3:$E$27)</f>
        <v>3402</v>
      </c>
      <c r="E2961" s="59">
        <f>LOOKUP(A2961,Seznamy!$A$3:$A$27,Seznamy!$H$3:$H$27)</f>
        <v>123891</v>
      </c>
      <c r="F2961" s="60">
        <f>LOOKUP(A2961,Seznamy!$A$3:$A$27,Seznamy!$J$3:$J$27)</f>
        <v>0</v>
      </c>
      <c r="G2961" s="60">
        <v>9</v>
      </c>
      <c r="H2961" s="58" t="str">
        <f>LOOKUP(G2961,'Bez dříví'!$A$35:$A$84,'Bez dříví'!$B$35:$B$84)</f>
        <v>Kloboucká lesní s.r.o.</v>
      </c>
      <c r="I2961" s="61">
        <f t="array" ref="I2961">SUM(IF(('Bez dříví'!$A$3:$A$33=A2961)*('Bez dříví'!$D$1:$BA$1=G2961),'Bez dříví'!$D$3:$BA$33))</f>
        <v>0</v>
      </c>
      <c r="J2961" s="71" t="str">
        <f>IF(I2961=0,"",I2961)</f>
        <v/>
      </c>
      <c r="K2961" s="62">
        <f>IF(I2961=MIN($J$2953:$J$3002),1,"")</f>
        <v>1</v>
      </c>
    </row>
    <row r="2962" spans="1:11" hidden="1" x14ac:dyDescent="0.25">
      <c r="A2962" s="56">
        <v>60</v>
      </c>
      <c r="B2962" s="57">
        <f>LOOKUP(A2962,Seznamy!$A$3:$A$27,Seznamy!$B$3:$B$27)</f>
        <v>246056</v>
      </c>
      <c r="C2962" s="58" t="str">
        <f>LOOKUP(A2962,Seznamy!$A$3:$A$27,Seznamy!$C$3:$C$27)</f>
        <v>Jítrava</v>
      </c>
      <c r="D2962" s="59">
        <f>LOOKUP(A2962,Seznamy!$A$3:$A$27,Seznamy!$E$3:$E$27)</f>
        <v>3402</v>
      </c>
      <c r="E2962" s="59">
        <f>LOOKUP(A2962,Seznamy!$A$3:$A$27,Seznamy!$H$3:$H$27)</f>
        <v>123891</v>
      </c>
      <c r="F2962" s="60">
        <f>LOOKUP(A2962,Seznamy!$A$3:$A$27,Seznamy!$J$3:$J$27)</f>
        <v>0</v>
      </c>
      <c r="G2962" s="60">
        <v>10</v>
      </c>
      <c r="H2962" s="58" t="str">
        <f>LOOKUP(G2962,'Bez dříví'!$A$35:$A$84,'Bez dříví'!$B$35:$B$84)</f>
        <v>Dřevo-Málek s.r.o.</v>
      </c>
      <c r="I2962" s="61">
        <f t="array" ref="I2962">SUM(IF(('Bez dříví'!$A$3:$A$33=A2962)*('Bez dříví'!$D$1:$BA$1=G2962),'Bez dříví'!$D$3:$BA$33))</f>
        <v>0</v>
      </c>
      <c r="J2962" s="71" t="str">
        <f>IF(I2962=0,"",I2962)</f>
        <v/>
      </c>
      <c r="K2962" s="62">
        <f>IF(I2962=MIN($J$2953:$J$3002),1,"")</f>
        <v>1</v>
      </c>
    </row>
    <row r="2963" spans="1:11" hidden="1" x14ac:dyDescent="0.25">
      <c r="A2963" s="56">
        <v>60</v>
      </c>
      <c r="B2963" s="57">
        <f>LOOKUP(A2963,Seznamy!$A$3:$A$27,Seznamy!$B$3:$B$27)</f>
        <v>246056</v>
      </c>
      <c r="C2963" s="58" t="str">
        <f>LOOKUP(A2963,Seznamy!$A$3:$A$27,Seznamy!$C$3:$C$27)</f>
        <v>Jítrava</v>
      </c>
      <c r="D2963" s="59">
        <f>LOOKUP(A2963,Seznamy!$A$3:$A$27,Seznamy!$E$3:$E$27)</f>
        <v>3402</v>
      </c>
      <c r="E2963" s="59">
        <f>LOOKUP(A2963,Seznamy!$A$3:$A$27,Seznamy!$H$3:$H$27)</f>
        <v>123891</v>
      </c>
      <c r="F2963" s="60">
        <f>LOOKUP(A2963,Seznamy!$A$3:$A$27,Seznamy!$J$3:$J$27)</f>
        <v>0</v>
      </c>
      <c r="G2963" s="60">
        <v>11</v>
      </c>
      <c r="H2963" s="58" t="str">
        <f>LOOKUP(G2963,'Bez dříví'!$A$35:$A$84,'Bez dříví'!$B$35:$B$84)</f>
        <v>Opavská lesní a.s.</v>
      </c>
      <c r="I2963" s="61">
        <f t="array" ref="I2963">SUM(IF(('Bez dříví'!$A$3:$A$33=A2963)*('Bez dříví'!$D$1:$BA$1=G2963),'Bez dříví'!$D$3:$BA$33))</f>
        <v>0</v>
      </c>
      <c r="J2963" s="71" t="str">
        <f>IF(I2963=0,"",I2963)</f>
        <v/>
      </c>
      <c r="K2963" s="62">
        <f>IF(I2963=MIN($J$2953:$J$3002),1,"")</f>
        <v>1</v>
      </c>
    </row>
    <row r="2964" spans="1:11" hidden="1" x14ac:dyDescent="0.25">
      <c r="A2964" s="56">
        <v>60</v>
      </c>
      <c r="B2964" s="57">
        <f>LOOKUP(A2964,Seznamy!$A$3:$A$27,Seznamy!$B$3:$B$27)</f>
        <v>246056</v>
      </c>
      <c r="C2964" s="58" t="str">
        <f>LOOKUP(A2964,Seznamy!$A$3:$A$27,Seznamy!$C$3:$C$27)</f>
        <v>Jítrava</v>
      </c>
      <c r="D2964" s="59">
        <f>LOOKUP(A2964,Seznamy!$A$3:$A$27,Seznamy!$E$3:$E$27)</f>
        <v>3402</v>
      </c>
      <c r="E2964" s="59">
        <f>LOOKUP(A2964,Seznamy!$A$3:$A$27,Seznamy!$H$3:$H$27)</f>
        <v>123891</v>
      </c>
      <c r="F2964" s="60">
        <f>LOOKUP(A2964,Seznamy!$A$3:$A$27,Seznamy!$J$3:$J$27)</f>
        <v>0</v>
      </c>
      <c r="G2964" s="60">
        <v>12</v>
      </c>
      <c r="H2964" s="58" t="str">
        <f>LOOKUP(G2964,'Bez dříví'!$A$35:$A$84,'Bez dříví'!$B$35:$B$84)</f>
        <v>JACER - CZ a.s.</v>
      </c>
      <c r="I2964" s="61">
        <f t="array" ref="I2964">SUM(IF(('Bez dříví'!$A$3:$A$33=A2964)*('Bez dříví'!$D$1:$BA$1=G2964),'Bez dříví'!$D$3:$BA$33))</f>
        <v>0</v>
      </c>
      <c r="J2964" s="71" t="str">
        <f>IF(I2964=0,"",I2964)</f>
        <v/>
      </c>
      <c r="K2964" s="62">
        <f>IF(I2964=MIN($J$2953:$J$3002),1,"")</f>
        <v>1</v>
      </c>
    </row>
    <row r="2965" spans="1:11" hidden="1" x14ac:dyDescent="0.25">
      <c r="A2965" s="56">
        <v>60</v>
      </c>
      <c r="B2965" s="57">
        <f>LOOKUP(A2965,Seznamy!$A$3:$A$27,Seznamy!$B$3:$B$27)</f>
        <v>246056</v>
      </c>
      <c r="C2965" s="58" t="str">
        <f>LOOKUP(A2965,Seznamy!$A$3:$A$27,Seznamy!$C$3:$C$27)</f>
        <v>Jítrava</v>
      </c>
      <c r="D2965" s="59">
        <f>LOOKUP(A2965,Seznamy!$A$3:$A$27,Seznamy!$E$3:$E$27)</f>
        <v>3402</v>
      </c>
      <c r="E2965" s="59">
        <f>LOOKUP(A2965,Seznamy!$A$3:$A$27,Seznamy!$H$3:$H$27)</f>
        <v>123891</v>
      </c>
      <c r="F2965" s="60">
        <f>LOOKUP(A2965,Seznamy!$A$3:$A$27,Seznamy!$J$3:$J$27)</f>
        <v>0</v>
      </c>
      <c r="G2965" s="60">
        <v>13</v>
      </c>
      <c r="H2965" s="58" t="str">
        <f>LOOKUP(G2965,'Bez dříví'!$A$35:$A$84,'Bez dříví'!$B$35:$B$84)</f>
        <v>KODIAK Timber s.r.o.</v>
      </c>
      <c r="I2965" s="61">
        <f t="array" ref="I2965">SUM(IF(('Bez dříví'!$A$3:$A$33=A2965)*('Bez dříví'!$D$1:$BA$1=G2965),'Bez dříví'!$D$3:$BA$33))</f>
        <v>0</v>
      </c>
      <c r="J2965" s="71" t="str">
        <f>IF(I2965=0,"",I2965)</f>
        <v/>
      </c>
      <c r="K2965" s="62">
        <f>IF(I2965=MIN($J$2953:$J$3002),1,"")</f>
        <v>1</v>
      </c>
    </row>
    <row r="2966" spans="1:11" hidden="1" x14ac:dyDescent="0.25">
      <c r="A2966" s="56">
        <v>60</v>
      </c>
      <c r="B2966" s="57">
        <f>LOOKUP(A2966,Seznamy!$A$3:$A$27,Seznamy!$B$3:$B$27)</f>
        <v>246056</v>
      </c>
      <c r="C2966" s="58" t="str">
        <f>LOOKUP(A2966,Seznamy!$A$3:$A$27,Seznamy!$C$3:$C$27)</f>
        <v>Jítrava</v>
      </c>
      <c r="D2966" s="59">
        <f>LOOKUP(A2966,Seznamy!$A$3:$A$27,Seznamy!$E$3:$E$27)</f>
        <v>3402</v>
      </c>
      <c r="E2966" s="59">
        <f>LOOKUP(A2966,Seznamy!$A$3:$A$27,Seznamy!$H$3:$H$27)</f>
        <v>123891</v>
      </c>
      <c r="F2966" s="60">
        <f>LOOKUP(A2966,Seznamy!$A$3:$A$27,Seznamy!$J$3:$J$27)</f>
        <v>0</v>
      </c>
      <c r="G2966" s="60">
        <v>14</v>
      </c>
      <c r="H2966" s="58" t="str">
        <f>LOOKUP(G2966,'Bez dříví'!$A$35:$A$84,'Bez dříví'!$B$35:$B$84)</f>
        <v>Marles s.r.o.</v>
      </c>
      <c r="I2966" s="61">
        <f t="array" ref="I2966">SUM(IF(('Bez dříví'!$A$3:$A$33=A2966)*('Bez dříví'!$D$1:$BA$1=G2966),'Bez dříví'!$D$3:$BA$33))</f>
        <v>0</v>
      </c>
      <c r="J2966" s="71" t="str">
        <f>IF(I2966=0,"",I2966)</f>
        <v/>
      </c>
      <c r="K2966" s="62">
        <f>IF(I2966=MIN($J$2953:$J$3002),1,"")</f>
        <v>1</v>
      </c>
    </row>
    <row r="2967" spans="1:11" hidden="1" x14ac:dyDescent="0.25">
      <c r="A2967" s="56">
        <v>60</v>
      </c>
      <c r="B2967" s="57">
        <f>LOOKUP(A2967,Seznamy!$A$3:$A$27,Seznamy!$B$3:$B$27)</f>
        <v>246056</v>
      </c>
      <c r="C2967" s="58" t="str">
        <f>LOOKUP(A2967,Seznamy!$A$3:$A$27,Seznamy!$C$3:$C$27)</f>
        <v>Jítrava</v>
      </c>
      <c r="D2967" s="59">
        <f>LOOKUP(A2967,Seznamy!$A$3:$A$27,Seznamy!$E$3:$E$27)</f>
        <v>3402</v>
      </c>
      <c r="E2967" s="59">
        <f>LOOKUP(A2967,Seznamy!$A$3:$A$27,Seznamy!$H$3:$H$27)</f>
        <v>123891</v>
      </c>
      <c r="F2967" s="60">
        <f>LOOKUP(A2967,Seznamy!$A$3:$A$27,Seznamy!$J$3:$J$27)</f>
        <v>0</v>
      </c>
      <c r="G2967" s="60">
        <v>15</v>
      </c>
      <c r="H2967" s="58" t="str">
        <f>LOOKUP(G2967,'Bez dříví'!$A$35:$A$84,'Bez dříví'!$B$35:$B$84)</f>
        <v>SOLITERA spol. s r.o.</v>
      </c>
      <c r="I2967" s="61">
        <f t="array" ref="I2967">SUM(IF(('Bez dříví'!$A$3:$A$33=A2967)*('Bez dříví'!$D$1:$BA$1=G2967),'Bez dříví'!$D$3:$BA$33))</f>
        <v>0</v>
      </c>
      <c r="J2967" s="71" t="str">
        <f>IF(I2967=0,"",I2967)</f>
        <v/>
      </c>
      <c r="K2967" s="62">
        <f>IF(I2967=MIN($J$2953:$J$3002),1,"")</f>
        <v>1</v>
      </c>
    </row>
    <row r="2968" spans="1:11" hidden="1" x14ac:dyDescent="0.25">
      <c r="A2968" s="56">
        <v>60</v>
      </c>
      <c r="B2968" s="57">
        <f>LOOKUP(A2968,Seznamy!$A$3:$A$27,Seznamy!$B$3:$B$27)</f>
        <v>246056</v>
      </c>
      <c r="C2968" s="58" t="str">
        <f>LOOKUP(A2968,Seznamy!$A$3:$A$27,Seznamy!$C$3:$C$27)</f>
        <v>Jítrava</v>
      </c>
      <c r="D2968" s="59">
        <f>LOOKUP(A2968,Seznamy!$A$3:$A$27,Seznamy!$E$3:$E$27)</f>
        <v>3402</v>
      </c>
      <c r="E2968" s="59">
        <f>LOOKUP(A2968,Seznamy!$A$3:$A$27,Seznamy!$H$3:$H$27)</f>
        <v>123891</v>
      </c>
      <c r="F2968" s="60">
        <f>LOOKUP(A2968,Seznamy!$A$3:$A$27,Seznamy!$J$3:$J$27)</f>
        <v>0</v>
      </c>
      <c r="G2968" s="60">
        <v>16</v>
      </c>
      <c r="H2968" s="58" t="str">
        <f>LOOKUP(G2968,'Bez dříví'!$A$35:$A$84,'Bez dříví'!$B$35:$B$84)</f>
        <v>RM FOREST lesní společnost s.r.o</v>
      </c>
      <c r="I2968" s="61">
        <f t="array" ref="I2968">SUM(IF(('Bez dříví'!$A$3:$A$33=A2968)*('Bez dříví'!$D$1:$BA$1=G2968),'Bez dříví'!$D$3:$BA$33))</f>
        <v>0</v>
      </c>
      <c r="J2968" s="71" t="str">
        <f>IF(I2968=0,"",I2968)</f>
        <v/>
      </c>
      <c r="K2968" s="62">
        <f>IF(I2968=MIN($J$2953:$J$3002),1,"")</f>
        <v>1</v>
      </c>
    </row>
    <row r="2969" spans="1:11" hidden="1" x14ac:dyDescent="0.25">
      <c r="A2969" s="56">
        <v>60</v>
      </c>
      <c r="B2969" s="57">
        <f>LOOKUP(A2969,Seznamy!$A$3:$A$27,Seznamy!$B$3:$B$27)</f>
        <v>246056</v>
      </c>
      <c r="C2969" s="58" t="str">
        <f>LOOKUP(A2969,Seznamy!$A$3:$A$27,Seznamy!$C$3:$C$27)</f>
        <v>Jítrava</v>
      </c>
      <c r="D2969" s="59">
        <f>LOOKUP(A2969,Seznamy!$A$3:$A$27,Seznamy!$E$3:$E$27)</f>
        <v>3402</v>
      </c>
      <c r="E2969" s="59">
        <f>LOOKUP(A2969,Seznamy!$A$3:$A$27,Seznamy!$H$3:$H$27)</f>
        <v>123891</v>
      </c>
      <c r="F2969" s="60">
        <f>LOOKUP(A2969,Seznamy!$A$3:$A$27,Seznamy!$J$3:$J$27)</f>
        <v>0</v>
      </c>
      <c r="G2969" s="60">
        <v>17</v>
      </c>
      <c r="H2969" s="58" t="str">
        <f>LOOKUP(G2969,'Bez dříví'!$A$35:$A$84,'Bez dříví'!$B$35:$B$84)</f>
        <v>Lesy Beskydy, a.s.</v>
      </c>
      <c r="I2969" s="61">
        <f t="array" ref="I2969">SUM(IF(('Bez dříví'!$A$3:$A$33=A2969)*('Bez dříví'!$D$1:$BA$1=G2969),'Bez dříví'!$D$3:$BA$33))</f>
        <v>0</v>
      </c>
      <c r="J2969" s="71" t="str">
        <f>IF(I2969=0,"",I2969)</f>
        <v/>
      </c>
      <c r="K2969" s="62">
        <f>IF(I2969=MIN($J$2953:$J$3002),1,"")</f>
        <v>1</v>
      </c>
    </row>
    <row r="2970" spans="1:11" hidden="1" x14ac:dyDescent="0.25">
      <c r="A2970" s="56">
        <v>60</v>
      </c>
      <c r="B2970" s="57">
        <f>LOOKUP(A2970,Seznamy!$A$3:$A$27,Seznamy!$B$3:$B$27)</f>
        <v>246056</v>
      </c>
      <c r="C2970" s="58" t="str">
        <f>LOOKUP(A2970,Seznamy!$A$3:$A$27,Seznamy!$C$3:$C$27)</f>
        <v>Jítrava</v>
      </c>
      <c r="D2970" s="59">
        <f>LOOKUP(A2970,Seznamy!$A$3:$A$27,Seznamy!$E$3:$E$27)</f>
        <v>3402</v>
      </c>
      <c r="E2970" s="59">
        <f>LOOKUP(A2970,Seznamy!$A$3:$A$27,Seznamy!$H$3:$H$27)</f>
        <v>123891</v>
      </c>
      <c r="F2970" s="60">
        <f>LOOKUP(A2970,Seznamy!$A$3:$A$27,Seznamy!$J$3:$J$27)</f>
        <v>0</v>
      </c>
      <c r="G2970" s="60">
        <v>18</v>
      </c>
      <c r="H2970" s="58" t="str">
        <f>LOOKUP(G2970,'Bez dříví'!$A$35:$A$84,'Bez dříví'!$B$35:$B$84)</f>
        <v>Libavská lesní s.r.o.</v>
      </c>
      <c r="I2970" s="61">
        <f t="array" ref="I2970">SUM(IF(('Bez dříví'!$A$3:$A$33=A2970)*('Bez dříví'!$D$1:$BA$1=G2970),'Bez dříví'!$D$3:$BA$33))</f>
        <v>0</v>
      </c>
      <c r="J2970" s="71" t="str">
        <f>IF(I2970=0,"",I2970)</f>
        <v/>
      </c>
      <c r="K2970" s="62">
        <f>IF(I2970=MIN($J$2953:$J$3002),1,"")</f>
        <v>1</v>
      </c>
    </row>
    <row r="2971" spans="1:11" hidden="1" x14ac:dyDescent="0.25">
      <c r="A2971" s="56">
        <v>60</v>
      </c>
      <c r="B2971" s="57">
        <f>LOOKUP(A2971,Seznamy!$A$3:$A$27,Seznamy!$B$3:$B$27)</f>
        <v>246056</v>
      </c>
      <c r="C2971" s="58" t="str">
        <f>LOOKUP(A2971,Seznamy!$A$3:$A$27,Seznamy!$C$3:$C$27)</f>
        <v>Jítrava</v>
      </c>
      <c r="D2971" s="59">
        <f>LOOKUP(A2971,Seznamy!$A$3:$A$27,Seznamy!$E$3:$E$27)</f>
        <v>3402</v>
      </c>
      <c r="E2971" s="59">
        <f>LOOKUP(A2971,Seznamy!$A$3:$A$27,Seznamy!$H$3:$H$27)</f>
        <v>123891</v>
      </c>
      <c r="F2971" s="60">
        <f>LOOKUP(A2971,Seznamy!$A$3:$A$27,Seznamy!$J$3:$J$27)</f>
        <v>0</v>
      </c>
      <c r="G2971" s="60">
        <v>19</v>
      </c>
      <c r="H2971" s="58" t="str">
        <f>LOOKUP(G2971,'Bez dříví'!$A$35:$A$84,'Bez dříví'!$B$35:$B$84)</f>
        <v>TIS lignum s.r.o.</v>
      </c>
      <c r="I2971" s="61">
        <f t="array" ref="I2971">SUM(IF(('Bez dříví'!$A$3:$A$33=A2971)*('Bez dříví'!$D$1:$BA$1=G2971),'Bez dříví'!$D$3:$BA$33))</f>
        <v>0</v>
      </c>
      <c r="J2971" s="71" t="str">
        <f>IF(I2971=0,"",I2971)</f>
        <v/>
      </c>
      <c r="K2971" s="62">
        <f>IF(I2971=MIN($J$2953:$J$3002),1,"")</f>
        <v>1</v>
      </c>
    </row>
    <row r="2972" spans="1:11" hidden="1" x14ac:dyDescent="0.25">
      <c r="A2972" s="56">
        <v>60</v>
      </c>
      <c r="B2972" s="57">
        <f>LOOKUP(A2972,Seznamy!$A$3:$A$27,Seznamy!$B$3:$B$27)</f>
        <v>246056</v>
      </c>
      <c r="C2972" s="58" t="str">
        <f>LOOKUP(A2972,Seznamy!$A$3:$A$27,Seznamy!$C$3:$C$27)</f>
        <v>Jítrava</v>
      </c>
      <c r="D2972" s="59">
        <f>LOOKUP(A2972,Seznamy!$A$3:$A$27,Seznamy!$E$3:$E$27)</f>
        <v>3402</v>
      </c>
      <c r="E2972" s="59">
        <f>LOOKUP(A2972,Seznamy!$A$3:$A$27,Seznamy!$H$3:$H$27)</f>
        <v>123891</v>
      </c>
      <c r="F2972" s="60">
        <f>LOOKUP(A2972,Seznamy!$A$3:$A$27,Seznamy!$J$3:$J$27)</f>
        <v>0</v>
      </c>
      <c r="G2972" s="60">
        <v>20</v>
      </c>
      <c r="H2972" s="58" t="str">
        <f>LOOKUP(G2972,'Bez dříví'!$A$35:$A$84,'Bez dříví'!$B$35:$B$84)</f>
        <v>LES-UK s.r.o.</v>
      </c>
      <c r="I2972" s="61">
        <f t="array" ref="I2972">SUM(IF(('Bez dříví'!$A$3:$A$33=A2972)*('Bez dříví'!$D$1:$BA$1=G2972),'Bez dříví'!$D$3:$BA$33))</f>
        <v>0</v>
      </c>
      <c r="J2972" s="71" t="str">
        <f>IF(I2972=0,"",I2972)</f>
        <v/>
      </c>
      <c r="K2972" s="62">
        <f>IF(I2972=MIN($J$2953:$J$3002),1,"")</f>
        <v>1</v>
      </c>
    </row>
    <row r="2973" spans="1:11" hidden="1" x14ac:dyDescent="0.25">
      <c r="A2973" s="56">
        <v>60</v>
      </c>
      <c r="B2973" s="57">
        <f>LOOKUP(A2973,Seznamy!$A$3:$A$27,Seznamy!$B$3:$B$27)</f>
        <v>246056</v>
      </c>
      <c r="C2973" s="58" t="str">
        <f>LOOKUP(A2973,Seznamy!$A$3:$A$27,Seznamy!$C$3:$C$27)</f>
        <v>Jítrava</v>
      </c>
      <c r="D2973" s="59">
        <f>LOOKUP(A2973,Seznamy!$A$3:$A$27,Seznamy!$E$3:$E$27)</f>
        <v>3402</v>
      </c>
      <c r="E2973" s="59">
        <f>LOOKUP(A2973,Seznamy!$A$3:$A$27,Seznamy!$H$3:$H$27)</f>
        <v>123891</v>
      </c>
      <c r="F2973" s="60">
        <f>LOOKUP(A2973,Seznamy!$A$3:$A$27,Seznamy!$J$3:$J$27)</f>
        <v>0</v>
      </c>
      <c r="G2973" s="60">
        <v>21</v>
      </c>
      <c r="H2973" s="58" t="str">
        <f>LOOKUP(G2973,'Bez dříví'!$A$35:$A$84,'Bez dříví'!$B$35:$B$84)</f>
        <v>LIGNEUS, s.r.o.</v>
      </c>
      <c r="I2973" s="61">
        <f t="array" ref="I2973">SUM(IF(('Bez dříví'!$A$3:$A$33=A2973)*('Bez dříví'!$D$1:$BA$1=G2973),'Bez dříví'!$D$3:$BA$33))</f>
        <v>0</v>
      </c>
      <c r="J2973" s="71" t="str">
        <f>IF(I2973=0,"",I2973)</f>
        <v/>
      </c>
      <c r="K2973" s="62">
        <f>IF(I2973=MIN($J$2953:$J$3002),1,"")</f>
        <v>1</v>
      </c>
    </row>
    <row r="2974" spans="1:11" hidden="1" x14ac:dyDescent="0.25">
      <c r="A2974" s="56">
        <v>60</v>
      </c>
      <c r="B2974" s="57">
        <f>LOOKUP(A2974,Seznamy!$A$3:$A$27,Seznamy!$B$3:$B$27)</f>
        <v>246056</v>
      </c>
      <c r="C2974" s="58" t="str">
        <f>LOOKUP(A2974,Seznamy!$A$3:$A$27,Seznamy!$C$3:$C$27)</f>
        <v>Jítrava</v>
      </c>
      <c r="D2974" s="59">
        <f>LOOKUP(A2974,Seznamy!$A$3:$A$27,Seznamy!$E$3:$E$27)</f>
        <v>3402</v>
      </c>
      <c r="E2974" s="59">
        <f>LOOKUP(A2974,Seznamy!$A$3:$A$27,Seznamy!$H$3:$H$27)</f>
        <v>123891</v>
      </c>
      <c r="F2974" s="60">
        <f>LOOKUP(A2974,Seznamy!$A$3:$A$27,Seznamy!$J$3:$J$27)</f>
        <v>0</v>
      </c>
      <c r="G2974" s="60">
        <v>22</v>
      </c>
      <c r="H2974" s="58" t="str">
        <f>LOOKUP(G2974,'Bez dříví'!$A$35:$A$84,'Bez dříví'!$B$35:$B$84)</f>
        <v>Stora Enso Wood Products Ždírec s.r.o.</v>
      </c>
      <c r="I2974" s="61">
        <f t="array" ref="I2974">SUM(IF(('Bez dříví'!$A$3:$A$33=A2974)*('Bez dříví'!$D$1:$BA$1=G2974),'Bez dříví'!$D$3:$BA$33))</f>
        <v>0</v>
      </c>
      <c r="J2974" s="71" t="str">
        <f>IF(I2974=0,"",I2974)</f>
        <v/>
      </c>
      <c r="K2974" s="62">
        <f>IF(I2974=MIN($J$2953:$J$3002),1,"")</f>
        <v>1</v>
      </c>
    </row>
    <row r="2975" spans="1:11" hidden="1" x14ac:dyDescent="0.25">
      <c r="A2975" s="56">
        <v>60</v>
      </c>
      <c r="B2975" s="57">
        <f>LOOKUP(A2975,Seznamy!$A$3:$A$27,Seznamy!$B$3:$B$27)</f>
        <v>246056</v>
      </c>
      <c r="C2975" s="58" t="str">
        <f>LOOKUP(A2975,Seznamy!$A$3:$A$27,Seznamy!$C$3:$C$27)</f>
        <v>Jítrava</v>
      </c>
      <c r="D2975" s="59">
        <f>LOOKUP(A2975,Seznamy!$A$3:$A$27,Seznamy!$E$3:$E$27)</f>
        <v>3402</v>
      </c>
      <c r="E2975" s="59">
        <f>LOOKUP(A2975,Seznamy!$A$3:$A$27,Seznamy!$H$3:$H$27)</f>
        <v>123891</v>
      </c>
      <c r="F2975" s="60">
        <f>LOOKUP(A2975,Seznamy!$A$3:$A$27,Seznamy!$J$3:$J$27)</f>
        <v>0</v>
      </c>
      <c r="G2975" s="60">
        <v>23</v>
      </c>
      <c r="H2975" s="58" t="str">
        <f>LOOKUP(G2975,'Bez dříví'!$A$35:$A$84,'Bez dříví'!$B$35:$B$84)</f>
        <v>DEBLICE - lesy s.r.o.</v>
      </c>
      <c r="I2975" s="61">
        <f t="array" ref="I2975">SUM(IF(('Bez dříví'!$A$3:$A$33=A2975)*('Bez dříví'!$D$1:$BA$1=G2975),'Bez dříví'!$D$3:$BA$33))</f>
        <v>0</v>
      </c>
      <c r="J2975" s="71" t="str">
        <f>IF(I2975=0,"",I2975)</f>
        <v/>
      </c>
      <c r="K2975" s="62">
        <f>IF(I2975=MIN($J$2953:$J$3002),1,"")</f>
        <v>1</v>
      </c>
    </row>
    <row r="2976" spans="1:11" hidden="1" x14ac:dyDescent="0.25">
      <c r="A2976" s="56">
        <v>60</v>
      </c>
      <c r="B2976" s="57">
        <f>LOOKUP(A2976,Seznamy!$A$3:$A$27,Seznamy!$B$3:$B$27)</f>
        <v>246056</v>
      </c>
      <c r="C2976" s="58" t="str">
        <f>LOOKUP(A2976,Seznamy!$A$3:$A$27,Seznamy!$C$3:$C$27)</f>
        <v>Jítrava</v>
      </c>
      <c r="D2976" s="59">
        <f>LOOKUP(A2976,Seznamy!$A$3:$A$27,Seznamy!$E$3:$E$27)</f>
        <v>3402</v>
      </c>
      <c r="E2976" s="59">
        <f>LOOKUP(A2976,Seznamy!$A$3:$A$27,Seznamy!$H$3:$H$27)</f>
        <v>123891</v>
      </c>
      <c r="F2976" s="60">
        <f>LOOKUP(A2976,Seznamy!$A$3:$A$27,Seznamy!$J$3:$J$27)</f>
        <v>0</v>
      </c>
      <c r="G2976" s="60">
        <v>24</v>
      </c>
      <c r="H2976" s="58" t="str">
        <f>LOOKUP(G2976,'Bez dříví'!$A$35:$A$84,'Bez dříví'!$B$35:$B$84)</f>
        <v>Petra spol. s r.o.</v>
      </c>
      <c r="I2976" s="61">
        <f t="array" ref="I2976">SUM(IF(('Bez dříví'!$A$3:$A$33=A2976)*('Bez dříví'!$D$1:$BA$1=G2976),'Bez dříví'!$D$3:$BA$33))</f>
        <v>0</v>
      </c>
      <c r="J2976" s="71" t="str">
        <f>IF(I2976=0,"",I2976)</f>
        <v/>
      </c>
      <c r="K2976" s="62">
        <f>IF(I2976=MIN($J$2953:$J$3002),1,"")</f>
        <v>1</v>
      </c>
    </row>
    <row r="2977" spans="1:11" hidden="1" x14ac:dyDescent="0.25">
      <c r="A2977" s="56">
        <v>60</v>
      </c>
      <c r="B2977" s="57">
        <f>LOOKUP(A2977,Seznamy!$A$3:$A$27,Seznamy!$B$3:$B$27)</f>
        <v>246056</v>
      </c>
      <c r="C2977" s="58" t="str">
        <f>LOOKUP(A2977,Seznamy!$A$3:$A$27,Seznamy!$C$3:$C$27)</f>
        <v>Jítrava</v>
      </c>
      <c r="D2977" s="59">
        <f>LOOKUP(A2977,Seznamy!$A$3:$A$27,Seznamy!$E$3:$E$27)</f>
        <v>3402</v>
      </c>
      <c r="E2977" s="59">
        <f>LOOKUP(A2977,Seznamy!$A$3:$A$27,Seznamy!$H$3:$H$27)</f>
        <v>123891</v>
      </c>
      <c r="F2977" s="60">
        <f>LOOKUP(A2977,Seznamy!$A$3:$A$27,Seznamy!$J$3:$J$27)</f>
        <v>0</v>
      </c>
      <c r="G2977" s="60">
        <v>25</v>
      </c>
      <c r="H2977" s="58" t="str">
        <f>LOOKUP(G2977,'Bez dříví'!$A$35:$A$84,'Bez dříví'!$B$35:$B$84)</f>
        <v>T.E.P.Z., s.r.o.</v>
      </c>
      <c r="I2977" s="61">
        <f t="array" ref="I2977">SUM(IF(('Bez dříví'!$A$3:$A$33=A2977)*('Bez dříví'!$D$1:$BA$1=G2977),'Bez dříví'!$D$3:$BA$33))</f>
        <v>0</v>
      </c>
      <c r="J2977" s="71" t="str">
        <f>IF(I2977=0,"",I2977)</f>
        <v/>
      </c>
      <c r="K2977" s="62">
        <f>IF(I2977=MIN($J$2953:$J$3002),1,"")</f>
        <v>1</v>
      </c>
    </row>
    <row r="2978" spans="1:11" hidden="1" x14ac:dyDescent="0.25">
      <c r="A2978" s="56">
        <v>60</v>
      </c>
      <c r="B2978" s="57">
        <f>LOOKUP(A2978,Seznamy!$A$3:$A$27,Seznamy!$B$3:$B$27)</f>
        <v>246056</v>
      </c>
      <c r="C2978" s="58" t="str">
        <f>LOOKUP(A2978,Seznamy!$A$3:$A$27,Seznamy!$C$3:$C$27)</f>
        <v>Jítrava</v>
      </c>
      <c r="D2978" s="59">
        <f>LOOKUP(A2978,Seznamy!$A$3:$A$27,Seznamy!$E$3:$E$27)</f>
        <v>3402</v>
      </c>
      <c r="E2978" s="59">
        <f>LOOKUP(A2978,Seznamy!$A$3:$A$27,Seznamy!$H$3:$H$27)</f>
        <v>123891</v>
      </c>
      <c r="F2978" s="60">
        <f>LOOKUP(A2978,Seznamy!$A$3:$A$27,Seznamy!$J$3:$J$27)</f>
        <v>0</v>
      </c>
      <c r="G2978" s="60">
        <v>26</v>
      </c>
      <c r="H2978" s="58" t="str">
        <f>LOOKUP(G2978,'Bez dříví'!$A$35:$A$84,'Bez dříví'!$B$35:$B$84)</f>
        <v>GIRAFFE BUILDINGS s.r.o.</v>
      </c>
      <c r="I2978" s="61">
        <f t="array" ref="I2978">SUM(IF(('Bez dříví'!$A$3:$A$33=A2978)*('Bez dříví'!$D$1:$BA$1=G2978),'Bez dříví'!$D$3:$BA$33))</f>
        <v>0</v>
      </c>
      <c r="J2978" s="71" t="str">
        <f>IF(I2978=0,"",I2978)</f>
        <v/>
      </c>
      <c r="K2978" s="62">
        <f>IF(I2978=MIN($J$2953:$J$3002),1,"")</f>
        <v>1</v>
      </c>
    </row>
    <row r="2979" spans="1:11" hidden="1" x14ac:dyDescent="0.25">
      <c r="A2979" s="56">
        <v>60</v>
      </c>
      <c r="B2979" s="57">
        <f>LOOKUP(A2979,Seznamy!$A$3:$A$27,Seznamy!$B$3:$B$27)</f>
        <v>246056</v>
      </c>
      <c r="C2979" s="58" t="str">
        <f>LOOKUP(A2979,Seznamy!$A$3:$A$27,Seznamy!$C$3:$C$27)</f>
        <v>Jítrava</v>
      </c>
      <c r="D2979" s="59">
        <f>LOOKUP(A2979,Seznamy!$A$3:$A$27,Seznamy!$E$3:$E$27)</f>
        <v>3402</v>
      </c>
      <c r="E2979" s="59">
        <f>LOOKUP(A2979,Seznamy!$A$3:$A$27,Seznamy!$H$3:$H$27)</f>
        <v>123891</v>
      </c>
      <c r="F2979" s="60">
        <f>LOOKUP(A2979,Seznamy!$A$3:$A$27,Seznamy!$J$3:$J$27)</f>
        <v>0</v>
      </c>
      <c r="G2979" s="60">
        <v>27</v>
      </c>
      <c r="H2979" s="58" t="str">
        <f>LOOKUP(G2979,'Bez dříví'!$A$35:$A$84,'Bez dříví'!$B$35:$B$84)</f>
        <v>Lesní společnost Ledeč nad Sázavou, a.s.</v>
      </c>
      <c r="I2979" s="61">
        <f t="array" ref="I2979">SUM(IF(('Bez dříví'!$A$3:$A$33=A2979)*('Bez dříví'!$D$1:$BA$1=G2979),'Bez dříví'!$D$3:$BA$33))</f>
        <v>0</v>
      </c>
      <c r="J2979" s="71" t="str">
        <f>IF(I2979=0,"",I2979)</f>
        <v/>
      </c>
      <c r="K2979" s="62">
        <f>IF(I2979=MIN($J$2953:$J$3002),1,"")</f>
        <v>1</v>
      </c>
    </row>
    <row r="2980" spans="1:11" hidden="1" x14ac:dyDescent="0.25">
      <c r="A2980" s="56">
        <v>60</v>
      </c>
      <c r="B2980" s="57">
        <f>LOOKUP(A2980,Seznamy!$A$3:$A$27,Seznamy!$B$3:$B$27)</f>
        <v>246056</v>
      </c>
      <c r="C2980" s="58" t="str">
        <f>LOOKUP(A2980,Seznamy!$A$3:$A$27,Seznamy!$C$3:$C$27)</f>
        <v>Jítrava</v>
      </c>
      <c r="D2980" s="59">
        <f>LOOKUP(A2980,Seznamy!$A$3:$A$27,Seznamy!$E$3:$E$27)</f>
        <v>3402</v>
      </c>
      <c r="E2980" s="59">
        <f>LOOKUP(A2980,Seznamy!$A$3:$A$27,Seznamy!$H$3:$H$27)</f>
        <v>123891</v>
      </c>
      <c r="F2980" s="60">
        <f>LOOKUP(A2980,Seznamy!$A$3:$A$27,Seznamy!$J$3:$J$27)</f>
        <v>0</v>
      </c>
      <c r="G2980" s="60">
        <v>28</v>
      </c>
      <c r="H2980" s="58" t="str">
        <f>LOOKUP(G2980,'Bez dříví'!$A$35:$A$84,'Bez dříví'!$B$35:$B$84)</f>
        <v>Pradědský lesní závod, a.s.</v>
      </c>
      <c r="I2980" s="61">
        <f t="array" ref="I2980">SUM(IF(('Bez dříví'!$A$3:$A$33=A2980)*('Bez dříví'!$D$1:$BA$1=G2980),'Bez dříví'!$D$3:$BA$33))</f>
        <v>0</v>
      </c>
      <c r="J2980" s="71" t="str">
        <f>IF(I2980=0,"",I2980)</f>
        <v/>
      </c>
      <c r="K2980" s="62">
        <f>IF(I2980=MIN($J$2953:$J$3002),1,"")</f>
        <v>1</v>
      </c>
    </row>
    <row r="2981" spans="1:11" hidden="1" x14ac:dyDescent="0.25">
      <c r="A2981" s="56">
        <v>60</v>
      </c>
      <c r="B2981" s="57">
        <f>LOOKUP(A2981,Seznamy!$A$3:$A$27,Seznamy!$B$3:$B$27)</f>
        <v>246056</v>
      </c>
      <c r="C2981" s="58" t="str">
        <f>LOOKUP(A2981,Seznamy!$A$3:$A$27,Seznamy!$C$3:$C$27)</f>
        <v>Jítrava</v>
      </c>
      <c r="D2981" s="59">
        <f>LOOKUP(A2981,Seznamy!$A$3:$A$27,Seznamy!$E$3:$E$27)</f>
        <v>3402</v>
      </c>
      <c r="E2981" s="59">
        <f>LOOKUP(A2981,Seznamy!$A$3:$A$27,Seznamy!$H$3:$H$27)</f>
        <v>123891</v>
      </c>
      <c r="F2981" s="60">
        <f>LOOKUP(A2981,Seznamy!$A$3:$A$27,Seznamy!$J$3:$J$27)</f>
        <v>0</v>
      </c>
      <c r="G2981" s="60">
        <v>29</v>
      </c>
      <c r="H2981" s="58" t="str">
        <f>LOOKUP(G2981,'Bez dříví'!$A$35:$A$84,'Bez dříví'!$B$35:$B$84)</f>
        <v>Královské lesy s.r.o.</v>
      </c>
      <c r="I2981" s="61">
        <f t="array" ref="I2981">SUM(IF(('Bez dříví'!$A$3:$A$33=A2981)*('Bez dříví'!$D$1:$BA$1=G2981),'Bez dříví'!$D$3:$BA$33))</f>
        <v>0</v>
      </c>
      <c r="J2981" s="71" t="str">
        <f>IF(I2981=0,"",I2981)</f>
        <v/>
      </c>
      <c r="K2981" s="62">
        <f>IF(I2981=MIN($J$2953:$J$3002),1,"")</f>
        <v>1</v>
      </c>
    </row>
    <row r="2982" spans="1:11" hidden="1" x14ac:dyDescent="0.25">
      <c r="A2982" s="56">
        <v>60</v>
      </c>
      <c r="B2982" s="57">
        <f>LOOKUP(A2982,Seznamy!$A$3:$A$27,Seznamy!$B$3:$B$27)</f>
        <v>246056</v>
      </c>
      <c r="C2982" s="58" t="str">
        <f>LOOKUP(A2982,Seznamy!$A$3:$A$27,Seznamy!$C$3:$C$27)</f>
        <v>Jítrava</v>
      </c>
      <c r="D2982" s="59">
        <f>LOOKUP(A2982,Seznamy!$A$3:$A$27,Seznamy!$E$3:$E$27)</f>
        <v>3402</v>
      </c>
      <c r="E2982" s="59">
        <f>LOOKUP(A2982,Seznamy!$A$3:$A$27,Seznamy!$H$3:$H$27)</f>
        <v>123891</v>
      </c>
      <c r="F2982" s="60">
        <f>LOOKUP(A2982,Seznamy!$A$3:$A$27,Seznamy!$J$3:$J$27)</f>
        <v>0</v>
      </c>
      <c r="G2982" s="60">
        <v>30</v>
      </c>
      <c r="H2982" s="58" t="str">
        <f>LOOKUP(G2982,'Bez dříví'!$A$35:$A$84,'Bez dříví'!$B$35:$B$84)</f>
        <v>Jihozápadní dřevařská a.s.</v>
      </c>
      <c r="I2982" s="61">
        <f t="array" ref="I2982">SUM(IF(('Bez dříví'!$A$3:$A$33=A2982)*('Bez dříví'!$D$1:$BA$1=G2982),'Bez dříví'!$D$3:$BA$33))</f>
        <v>0</v>
      </c>
      <c r="J2982" s="71" t="str">
        <f>IF(I2982=0,"",I2982)</f>
        <v/>
      </c>
      <c r="K2982" s="62">
        <f>IF(I2982=MIN($J$2953:$J$3002),1,"")</f>
        <v>1</v>
      </c>
    </row>
    <row r="2983" spans="1:11" hidden="1" x14ac:dyDescent="0.25">
      <c r="A2983" s="56">
        <v>60</v>
      </c>
      <c r="B2983" s="57">
        <f>LOOKUP(A2983,Seznamy!$A$3:$A$27,Seznamy!$B$3:$B$27)</f>
        <v>246056</v>
      </c>
      <c r="C2983" s="58" t="str">
        <f>LOOKUP(A2983,Seznamy!$A$3:$A$27,Seznamy!$C$3:$C$27)</f>
        <v>Jítrava</v>
      </c>
      <c r="D2983" s="59">
        <f>LOOKUP(A2983,Seznamy!$A$3:$A$27,Seznamy!$E$3:$E$27)</f>
        <v>3402</v>
      </c>
      <c r="E2983" s="59">
        <f>LOOKUP(A2983,Seznamy!$A$3:$A$27,Seznamy!$H$3:$H$27)</f>
        <v>123891</v>
      </c>
      <c r="F2983" s="60">
        <f>LOOKUP(A2983,Seznamy!$A$3:$A$27,Seznamy!$J$3:$J$27)</f>
        <v>0</v>
      </c>
      <c r="G2983" s="60">
        <v>31</v>
      </c>
      <c r="H2983" s="58">
        <f>LOOKUP(G2983,'Bez dříví'!$A$35:$A$84,'Bez dříví'!$B$35:$B$84)</f>
        <v>0</v>
      </c>
      <c r="I2983" s="61">
        <f t="array" ref="I2983">SUM(IF(('Bez dříví'!$A$3:$A$33=A2983)*('Bez dříví'!$D$1:$BA$1=G2983),'Bez dříví'!$D$3:$BA$33))</f>
        <v>0</v>
      </c>
      <c r="J2983" s="71" t="str">
        <f>IF(I2983=0,"",I2983)</f>
        <v/>
      </c>
      <c r="K2983" s="62">
        <f>IF(I2983=MIN($J$2953:$J$3002),1,"")</f>
        <v>1</v>
      </c>
    </row>
    <row r="2984" spans="1:11" hidden="1" x14ac:dyDescent="0.25">
      <c r="A2984" s="56">
        <v>60</v>
      </c>
      <c r="B2984" s="57">
        <f>LOOKUP(A2984,Seznamy!$A$3:$A$27,Seznamy!$B$3:$B$27)</f>
        <v>246056</v>
      </c>
      <c r="C2984" s="58" t="str">
        <f>LOOKUP(A2984,Seznamy!$A$3:$A$27,Seznamy!$C$3:$C$27)</f>
        <v>Jítrava</v>
      </c>
      <c r="D2984" s="59">
        <f>LOOKUP(A2984,Seznamy!$A$3:$A$27,Seznamy!$E$3:$E$27)</f>
        <v>3402</v>
      </c>
      <c r="E2984" s="59">
        <f>LOOKUP(A2984,Seznamy!$A$3:$A$27,Seznamy!$H$3:$H$27)</f>
        <v>123891</v>
      </c>
      <c r="F2984" s="60">
        <f>LOOKUP(A2984,Seznamy!$A$3:$A$27,Seznamy!$J$3:$J$27)</f>
        <v>0</v>
      </c>
      <c r="G2984" s="60">
        <v>32</v>
      </c>
      <c r="H2984" s="58">
        <f>LOOKUP(G2984,'Bez dříví'!$A$35:$A$84,'Bez dříví'!$B$35:$B$84)</f>
        <v>0</v>
      </c>
      <c r="I2984" s="61">
        <f t="array" ref="I2984">SUM(IF(('Bez dříví'!$A$3:$A$33=A2984)*('Bez dříví'!$D$1:$BA$1=G2984),'Bez dříví'!$D$3:$BA$33))</f>
        <v>0</v>
      </c>
      <c r="J2984" s="71" t="str">
        <f>IF(I2984=0,"",I2984)</f>
        <v/>
      </c>
      <c r="K2984" s="62">
        <f>IF(I2984=MIN($J$2953:$J$3002),1,"")</f>
        <v>1</v>
      </c>
    </row>
    <row r="2985" spans="1:11" hidden="1" x14ac:dyDescent="0.25">
      <c r="A2985" s="56">
        <v>60</v>
      </c>
      <c r="B2985" s="57">
        <f>LOOKUP(A2985,Seznamy!$A$3:$A$27,Seznamy!$B$3:$B$27)</f>
        <v>246056</v>
      </c>
      <c r="C2985" s="58" t="str">
        <f>LOOKUP(A2985,Seznamy!$A$3:$A$27,Seznamy!$C$3:$C$27)</f>
        <v>Jítrava</v>
      </c>
      <c r="D2985" s="59">
        <f>LOOKUP(A2985,Seznamy!$A$3:$A$27,Seznamy!$E$3:$E$27)</f>
        <v>3402</v>
      </c>
      <c r="E2985" s="59">
        <f>LOOKUP(A2985,Seznamy!$A$3:$A$27,Seznamy!$H$3:$H$27)</f>
        <v>123891</v>
      </c>
      <c r="F2985" s="60">
        <f>LOOKUP(A2985,Seznamy!$A$3:$A$27,Seznamy!$J$3:$J$27)</f>
        <v>0</v>
      </c>
      <c r="G2985" s="60">
        <v>33</v>
      </c>
      <c r="H2985" s="58">
        <f>LOOKUP(G2985,'Bez dříví'!$A$35:$A$84,'Bez dříví'!$B$35:$B$84)</f>
        <v>0</v>
      </c>
      <c r="I2985" s="61">
        <f t="array" ref="I2985">SUM(IF(('Bez dříví'!$A$3:$A$33=A2985)*('Bez dříví'!$D$1:$BA$1=G2985),'Bez dříví'!$D$3:$BA$33))</f>
        <v>0</v>
      </c>
      <c r="J2985" s="71" t="str">
        <f>IF(I2985=0,"",I2985)</f>
        <v/>
      </c>
      <c r="K2985" s="62">
        <f>IF(I2985=MIN($J$2953:$J$3002),1,"")</f>
        <v>1</v>
      </c>
    </row>
    <row r="2986" spans="1:11" hidden="1" x14ac:dyDescent="0.25">
      <c r="A2986" s="56">
        <v>60</v>
      </c>
      <c r="B2986" s="57">
        <f>LOOKUP(A2986,Seznamy!$A$3:$A$27,Seznamy!$B$3:$B$27)</f>
        <v>246056</v>
      </c>
      <c r="C2986" s="58" t="str">
        <f>LOOKUP(A2986,Seznamy!$A$3:$A$27,Seznamy!$C$3:$C$27)</f>
        <v>Jítrava</v>
      </c>
      <c r="D2986" s="59">
        <f>LOOKUP(A2986,Seznamy!$A$3:$A$27,Seznamy!$E$3:$E$27)</f>
        <v>3402</v>
      </c>
      <c r="E2986" s="59">
        <f>LOOKUP(A2986,Seznamy!$A$3:$A$27,Seznamy!$H$3:$H$27)</f>
        <v>123891</v>
      </c>
      <c r="F2986" s="60">
        <f>LOOKUP(A2986,Seznamy!$A$3:$A$27,Seznamy!$J$3:$J$27)</f>
        <v>0</v>
      </c>
      <c r="G2986" s="60">
        <v>34</v>
      </c>
      <c r="H2986" s="58">
        <f>LOOKUP(G2986,'Bez dříví'!$A$35:$A$84,'Bez dříví'!$B$35:$B$84)</f>
        <v>0</v>
      </c>
      <c r="I2986" s="61">
        <f t="array" ref="I2986">SUM(IF(('Bez dříví'!$A$3:$A$33=A2986)*('Bez dříví'!$D$1:$BA$1=G2986),'Bez dříví'!$D$3:$BA$33))</f>
        <v>0</v>
      </c>
      <c r="J2986" s="71" t="str">
        <f>IF(I2986=0,"",I2986)</f>
        <v/>
      </c>
      <c r="K2986" s="62">
        <f>IF(I2986=MIN($J$2953:$J$3002),1,"")</f>
        <v>1</v>
      </c>
    </row>
    <row r="2987" spans="1:11" hidden="1" x14ac:dyDescent="0.25">
      <c r="A2987" s="56">
        <v>60</v>
      </c>
      <c r="B2987" s="57">
        <f>LOOKUP(A2987,Seznamy!$A$3:$A$27,Seznamy!$B$3:$B$27)</f>
        <v>246056</v>
      </c>
      <c r="C2987" s="58" t="str">
        <f>LOOKUP(A2987,Seznamy!$A$3:$A$27,Seznamy!$C$3:$C$27)</f>
        <v>Jítrava</v>
      </c>
      <c r="D2987" s="59">
        <f>LOOKUP(A2987,Seznamy!$A$3:$A$27,Seznamy!$E$3:$E$27)</f>
        <v>3402</v>
      </c>
      <c r="E2987" s="59">
        <f>LOOKUP(A2987,Seznamy!$A$3:$A$27,Seznamy!$H$3:$H$27)</f>
        <v>123891</v>
      </c>
      <c r="F2987" s="60">
        <f>LOOKUP(A2987,Seznamy!$A$3:$A$27,Seznamy!$J$3:$J$27)</f>
        <v>0</v>
      </c>
      <c r="G2987" s="60">
        <v>35</v>
      </c>
      <c r="H2987" s="58">
        <f>LOOKUP(G2987,'Bez dříví'!$A$35:$A$84,'Bez dříví'!$B$35:$B$84)</f>
        <v>0</v>
      </c>
      <c r="I2987" s="61">
        <f t="array" ref="I2987">SUM(IF(('Bez dříví'!$A$3:$A$33=A2987)*('Bez dříví'!$D$1:$BA$1=G2987),'Bez dříví'!$D$3:$BA$33))</f>
        <v>0</v>
      </c>
      <c r="J2987" s="71" t="str">
        <f>IF(I2987=0,"",I2987)</f>
        <v/>
      </c>
      <c r="K2987" s="62">
        <f>IF(I2987=MIN($J$2953:$J$3002),1,"")</f>
        <v>1</v>
      </c>
    </row>
    <row r="2988" spans="1:11" hidden="1" x14ac:dyDescent="0.25">
      <c r="A2988" s="56">
        <v>60</v>
      </c>
      <c r="B2988" s="57">
        <f>LOOKUP(A2988,Seznamy!$A$3:$A$27,Seznamy!$B$3:$B$27)</f>
        <v>246056</v>
      </c>
      <c r="C2988" s="58" t="str">
        <f>LOOKUP(A2988,Seznamy!$A$3:$A$27,Seznamy!$C$3:$C$27)</f>
        <v>Jítrava</v>
      </c>
      <c r="D2988" s="59">
        <f>LOOKUP(A2988,Seznamy!$A$3:$A$27,Seznamy!$E$3:$E$27)</f>
        <v>3402</v>
      </c>
      <c r="E2988" s="59">
        <f>LOOKUP(A2988,Seznamy!$A$3:$A$27,Seznamy!$H$3:$H$27)</f>
        <v>123891</v>
      </c>
      <c r="F2988" s="60">
        <f>LOOKUP(A2988,Seznamy!$A$3:$A$27,Seznamy!$J$3:$J$27)</f>
        <v>0</v>
      </c>
      <c r="G2988" s="60">
        <v>36</v>
      </c>
      <c r="H2988" s="58">
        <f>LOOKUP(G2988,'Bez dříví'!$A$35:$A$84,'Bez dříví'!$B$35:$B$84)</f>
        <v>0</v>
      </c>
      <c r="I2988" s="61">
        <f t="array" ref="I2988">SUM(IF(('Bez dříví'!$A$3:$A$33=A2988)*('Bez dříví'!$D$1:$BA$1=G2988),'Bez dříví'!$D$3:$BA$33))</f>
        <v>0</v>
      </c>
      <c r="J2988" s="71" t="str">
        <f>IF(I2988=0,"",I2988)</f>
        <v/>
      </c>
      <c r="K2988" s="62">
        <f>IF(I2988=MIN($J$2953:$J$3002),1,"")</f>
        <v>1</v>
      </c>
    </row>
    <row r="2989" spans="1:11" hidden="1" x14ac:dyDescent="0.25">
      <c r="A2989" s="56">
        <v>60</v>
      </c>
      <c r="B2989" s="57">
        <f>LOOKUP(A2989,Seznamy!$A$3:$A$27,Seznamy!$B$3:$B$27)</f>
        <v>246056</v>
      </c>
      <c r="C2989" s="58" t="str">
        <f>LOOKUP(A2989,Seznamy!$A$3:$A$27,Seznamy!$C$3:$C$27)</f>
        <v>Jítrava</v>
      </c>
      <c r="D2989" s="59">
        <f>LOOKUP(A2989,Seznamy!$A$3:$A$27,Seznamy!$E$3:$E$27)</f>
        <v>3402</v>
      </c>
      <c r="E2989" s="59">
        <f>LOOKUP(A2989,Seznamy!$A$3:$A$27,Seznamy!$H$3:$H$27)</f>
        <v>123891</v>
      </c>
      <c r="F2989" s="60">
        <f>LOOKUP(A2989,Seznamy!$A$3:$A$27,Seznamy!$J$3:$J$27)</f>
        <v>0</v>
      </c>
      <c r="G2989" s="60">
        <v>37</v>
      </c>
      <c r="H2989" s="58">
        <f>LOOKUP(G2989,'Bez dříví'!$A$35:$A$84,'Bez dříví'!$B$35:$B$84)</f>
        <v>0</v>
      </c>
      <c r="I2989" s="61">
        <f t="array" ref="I2989">SUM(IF(('Bez dříví'!$A$3:$A$33=A2989)*('Bez dříví'!$D$1:$BA$1=G2989),'Bez dříví'!$D$3:$BA$33))</f>
        <v>0</v>
      </c>
      <c r="J2989" s="71" t="str">
        <f>IF(I2989=0,"",I2989)</f>
        <v/>
      </c>
      <c r="K2989" s="62">
        <f>IF(I2989=MIN($J$2953:$J$3002),1,"")</f>
        <v>1</v>
      </c>
    </row>
    <row r="2990" spans="1:11" hidden="1" x14ac:dyDescent="0.25">
      <c r="A2990" s="56">
        <v>60</v>
      </c>
      <c r="B2990" s="57">
        <f>LOOKUP(A2990,Seznamy!$A$3:$A$27,Seznamy!$B$3:$B$27)</f>
        <v>246056</v>
      </c>
      <c r="C2990" s="58" t="str">
        <f>LOOKUP(A2990,Seznamy!$A$3:$A$27,Seznamy!$C$3:$C$27)</f>
        <v>Jítrava</v>
      </c>
      <c r="D2990" s="59">
        <f>LOOKUP(A2990,Seznamy!$A$3:$A$27,Seznamy!$E$3:$E$27)</f>
        <v>3402</v>
      </c>
      <c r="E2990" s="59">
        <f>LOOKUP(A2990,Seznamy!$A$3:$A$27,Seznamy!$H$3:$H$27)</f>
        <v>123891</v>
      </c>
      <c r="F2990" s="60">
        <f>LOOKUP(A2990,Seznamy!$A$3:$A$27,Seznamy!$J$3:$J$27)</f>
        <v>0</v>
      </c>
      <c r="G2990" s="60">
        <v>38</v>
      </c>
      <c r="H2990" s="58">
        <f>LOOKUP(G2990,'Bez dříví'!$A$35:$A$84,'Bez dříví'!$B$35:$B$84)</f>
        <v>0</v>
      </c>
      <c r="I2990" s="61">
        <f t="array" ref="I2990">SUM(IF(('Bez dříví'!$A$3:$A$33=A2990)*('Bez dříví'!$D$1:$BA$1=G2990),'Bez dříví'!$D$3:$BA$33))</f>
        <v>0</v>
      </c>
      <c r="J2990" s="71" t="str">
        <f>IF(I2990=0,"",I2990)</f>
        <v/>
      </c>
      <c r="K2990" s="62">
        <f>IF(I2990=MIN($J$2953:$J$3002),1,"")</f>
        <v>1</v>
      </c>
    </row>
    <row r="2991" spans="1:11" hidden="1" x14ac:dyDescent="0.25">
      <c r="A2991" s="56">
        <v>60</v>
      </c>
      <c r="B2991" s="57">
        <f>LOOKUP(A2991,Seznamy!$A$3:$A$27,Seznamy!$B$3:$B$27)</f>
        <v>246056</v>
      </c>
      <c r="C2991" s="58" t="str">
        <f>LOOKUP(A2991,Seznamy!$A$3:$A$27,Seznamy!$C$3:$C$27)</f>
        <v>Jítrava</v>
      </c>
      <c r="D2991" s="59">
        <f>LOOKUP(A2991,Seznamy!$A$3:$A$27,Seznamy!$E$3:$E$27)</f>
        <v>3402</v>
      </c>
      <c r="E2991" s="59">
        <f>LOOKUP(A2991,Seznamy!$A$3:$A$27,Seznamy!$H$3:$H$27)</f>
        <v>123891</v>
      </c>
      <c r="F2991" s="60">
        <f>LOOKUP(A2991,Seznamy!$A$3:$A$27,Seznamy!$J$3:$J$27)</f>
        <v>0</v>
      </c>
      <c r="G2991" s="60">
        <v>39</v>
      </c>
      <c r="H2991" s="58">
        <f>LOOKUP(G2991,'Bez dříví'!$A$35:$A$84,'Bez dříví'!$B$35:$B$84)</f>
        <v>0</v>
      </c>
      <c r="I2991" s="61">
        <f t="array" ref="I2991">SUM(IF(('Bez dříví'!$A$3:$A$33=A2991)*('Bez dříví'!$D$1:$BA$1=G2991),'Bez dříví'!$D$3:$BA$33))</f>
        <v>0</v>
      </c>
      <c r="J2991" s="71" t="str">
        <f>IF(I2991=0,"",I2991)</f>
        <v/>
      </c>
      <c r="K2991" s="62">
        <f>IF(I2991=MIN($J$2953:$J$3002),1,"")</f>
        <v>1</v>
      </c>
    </row>
    <row r="2992" spans="1:11" hidden="1" x14ac:dyDescent="0.25">
      <c r="A2992" s="56">
        <v>60</v>
      </c>
      <c r="B2992" s="57">
        <f>LOOKUP(A2992,Seznamy!$A$3:$A$27,Seznamy!$B$3:$B$27)</f>
        <v>246056</v>
      </c>
      <c r="C2992" s="58" t="str">
        <f>LOOKUP(A2992,Seznamy!$A$3:$A$27,Seznamy!$C$3:$C$27)</f>
        <v>Jítrava</v>
      </c>
      <c r="D2992" s="59">
        <f>LOOKUP(A2992,Seznamy!$A$3:$A$27,Seznamy!$E$3:$E$27)</f>
        <v>3402</v>
      </c>
      <c r="E2992" s="59">
        <f>LOOKUP(A2992,Seznamy!$A$3:$A$27,Seznamy!$H$3:$H$27)</f>
        <v>123891</v>
      </c>
      <c r="F2992" s="60">
        <f>LOOKUP(A2992,Seznamy!$A$3:$A$27,Seznamy!$J$3:$J$27)</f>
        <v>0</v>
      </c>
      <c r="G2992" s="60">
        <v>40</v>
      </c>
      <c r="H2992" s="58">
        <f>LOOKUP(G2992,'Bez dříví'!$A$35:$A$84,'Bez dříví'!$B$35:$B$84)</f>
        <v>0</v>
      </c>
      <c r="I2992" s="61">
        <f t="array" ref="I2992">SUM(IF(('Bez dříví'!$A$3:$A$33=A2992)*('Bez dříví'!$D$1:$BA$1=G2992),'Bez dříví'!$D$3:$BA$33))</f>
        <v>0</v>
      </c>
      <c r="J2992" s="71" t="str">
        <f>IF(I2992=0,"",I2992)</f>
        <v/>
      </c>
      <c r="K2992" s="62">
        <f>IF(I2992=MIN($J$2953:$J$3002),1,"")</f>
        <v>1</v>
      </c>
    </row>
    <row r="2993" spans="1:11" hidden="1" x14ac:dyDescent="0.25">
      <c r="A2993" s="56">
        <v>60</v>
      </c>
      <c r="B2993" s="57">
        <f>LOOKUP(A2993,Seznamy!$A$3:$A$27,Seznamy!$B$3:$B$27)</f>
        <v>246056</v>
      </c>
      <c r="C2993" s="58" t="str">
        <f>LOOKUP(A2993,Seznamy!$A$3:$A$27,Seznamy!$C$3:$C$27)</f>
        <v>Jítrava</v>
      </c>
      <c r="D2993" s="59">
        <f>LOOKUP(A2993,Seznamy!$A$3:$A$27,Seznamy!$E$3:$E$27)</f>
        <v>3402</v>
      </c>
      <c r="E2993" s="59">
        <f>LOOKUP(A2993,Seznamy!$A$3:$A$27,Seznamy!$H$3:$H$27)</f>
        <v>123891</v>
      </c>
      <c r="F2993" s="60">
        <f>LOOKUP(A2993,Seznamy!$A$3:$A$27,Seznamy!$J$3:$J$27)</f>
        <v>0</v>
      </c>
      <c r="G2993" s="60">
        <v>41</v>
      </c>
      <c r="H2993" s="58">
        <f>LOOKUP(G2993,'Bez dříví'!$A$35:$A$84,'Bez dříví'!$B$35:$B$84)</f>
        <v>0</v>
      </c>
      <c r="I2993" s="61">
        <f t="array" ref="I2993">SUM(IF(('Bez dříví'!$A$3:$A$33=A2993)*('Bez dříví'!$D$1:$BA$1=G2993),'Bez dříví'!$D$3:$BA$33))</f>
        <v>0</v>
      </c>
      <c r="J2993" s="71" t="str">
        <f>IF(I2993=0,"",I2993)</f>
        <v/>
      </c>
      <c r="K2993" s="62">
        <f>IF(I2993=MIN($J$2953:$J$3002),1,"")</f>
        <v>1</v>
      </c>
    </row>
    <row r="2994" spans="1:11" hidden="1" x14ac:dyDescent="0.25">
      <c r="A2994" s="56">
        <v>60</v>
      </c>
      <c r="B2994" s="57">
        <f>LOOKUP(A2994,Seznamy!$A$3:$A$27,Seznamy!$B$3:$B$27)</f>
        <v>246056</v>
      </c>
      <c r="C2994" s="58" t="str">
        <f>LOOKUP(A2994,Seznamy!$A$3:$A$27,Seznamy!$C$3:$C$27)</f>
        <v>Jítrava</v>
      </c>
      <c r="D2994" s="59">
        <f>LOOKUP(A2994,Seznamy!$A$3:$A$27,Seznamy!$E$3:$E$27)</f>
        <v>3402</v>
      </c>
      <c r="E2994" s="59">
        <f>LOOKUP(A2994,Seznamy!$A$3:$A$27,Seznamy!$H$3:$H$27)</f>
        <v>123891</v>
      </c>
      <c r="F2994" s="60">
        <f>LOOKUP(A2994,Seznamy!$A$3:$A$27,Seznamy!$J$3:$J$27)</f>
        <v>0</v>
      </c>
      <c r="G2994" s="60">
        <v>42</v>
      </c>
      <c r="H2994" s="58">
        <f>LOOKUP(G2994,'Bez dříví'!$A$35:$A$84,'Bez dříví'!$B$35:$B$84)</f>
        <v>0</v>
      </c>
      <c r="I2994" s="61">
        <f t="array" ref="I2994">SUM(IF(('Bez dříví'!$A$3:$A$33=A2994)*('Bez dříví'!$D$1:$BA$1=G2994),'Bez dříví'!$D$3:$BA$33))</f>
        <v>0</v>
      </c>
      <c r="J2994" s="71" t="str">
        <f>IF(I2994=0,"",I2994)</f>
        <v/>
      </c>
      <c r="K2994" s="62">
        <f>IF(I2994=MIN($J$2953:$J$3002),1,"")</f>
        <v>1</v>
      </c>
    </row>
    <row r="2995" spans="1:11" hidden="1" x14ac:dyDescent="0.25">
      <c r="A2995" s="56">
        <v>60</v>
      </c>
      <c r="B2995" s="57">
        <f>LOOKUP(A2995,Seznamy!$A$3:$A$27,Seznamy!$B$3:$B$27)</f>
        <v>246056</v>
      </c>
      <c r="C2995" s="58" t="str">
        <f>LOOKUP(A2995,Seznamy!$A$3:$A$27,Seznamy!$C$3:$C$27)</f>
        <v>Jítrava</v>
      </c>
      <c r="D2995" s="59">
        <f>LOOKUP(A2995,Seznamy!$A$3:$A$27,Seznamy!$E$3:$E$27)</f>
        <v>3402</v>
      </c>
      <c r="E2995" s="59">
        <f>LOOKUP(A2995,Seznamy!$A$3:$A$27,Seznamy!$H$3:$H$27)</f>
        <v>123891</v>
      </c>
      <c r="F2995" s="60">
        <f>LOOKUP(A2995,Seznamy!$A$3:$A$27,Seznamy!$J$3:$J$27)</f>
        <v>0</v>
      </c>
      <c r="G2995" s="60">
        <v>43</v>
      </c>
      <c r="H2995" s="58">
        <f>LOOKUP(G2995,'Bez dříví'!$A$35:$A$84,'Bez dříví'!$B$35:$B$84)</f>
        <v>0</v>
      </c>
      <c r="I2995" s="61">
        <f t="array" ref="I2995">SUM(IF(('Bez dříví'!$A$3:$A$33=A2995)*('Bez dříví'!$D$1:$BA$1=G2995),'Bez dříví'!$D$3:$BA$33))</f>
        <v>0</v>
      </c>
      <c r="J2995" s="71" t="str">
        <f>IF(I2995=0,"",I2995)</f>
        <v/>
      </c>
      <c r="K2995" s="62">
        <f>IF(I2995=MIN($J$2953:$J$3002),1,"")</f>
        <v>1</v>
      </c>
    </row>
    <row r="2996" spans="1:11" hidden="1" x14ac:dyDescent="0.25">
      <c r="A2996" s="56">
        <v>60</v>
      </c>
      <c r="B2996" s="57">
        <f>LOOKUP(A2996,Seznamy!$A$3:$A$27,Seznamy!$B$3:$B$27)</f>
        <v>246056</v>
      </c>
      <c r="C2996" s="58" t="str">
        <f>LOOKUP(A2996,Seznamy!$A$3:$A$27,Seznamy!$C$3:$C$27)</f>
        <v>Jítrava</v>
      </c>
      <c r="D2996" s="59">
        <f>LOOKUP(A2996,Seznamy!$A$3:$A$27,Seznamy!$E$3:$E$27)</f>
        <v>3402</v>
      </c>
      <c r="E2996" s="59">
        <f>LOOKUP(A2996,Seznamy!$A$3:$A$27,Seznamy!$H$3:$H$27)</f>
        <v>123891</v>
      </c>
      <c r="F2996" s="60">
        <f>LOOKUP(A2996,Seznamy!$A$3:$A$27,Seznamy!$J$3:$J$27)</f>
        <v>0</v>
      </c>
      <c r="G2996" s="60">
        <v>44</v>
      </c>
      <c r="H2996" s="58">
        <f>LOOKUP(G2996,'Bez dříví'!$A$35:$A$84,'Bez dříví'!$B$35:$B$84)</f>
        <v>0</v>
      </c>
      <c r="I2996" s="61">
        <f t="array" ref="I2996">SUM(IF(('Bez dříví'!$A$3:$A$33=A2996)*('Bez dříví'!$D$1:$BA$1=G2996),'Bez dříví'!$D$3:$BA$33))</f>
        <v>0</v>
      </c>
      <c r="J2996" s="71" t="str">
        <f>IF(I2996=0,"",I2996)</f>
        <v/>
      </c>
      <c r="K2996" s="62">
        <f>IF(I2996=MIN($J$2953:$J$3002),1,"")</f>
        <v>1</v>
      </c>
    </row>
    <row r="2997" spans="1:11" hidden="1" x14ac:dyDescent="0.25">
      <c r="A2997" s="56">
        <v>60</v>
      </c>
      <c r="B2997" s="57">
        <f>LOOKUP(A2997,Seznamy!$A$3:$A$27,Seznamy!$B$3:$B$27)</f>
        <v>246056</v>
      </c>
      <c r="C2997" s="58" t="str">
        <f>LOOKUP(A2997,Seznamy!$A$3:$A$27,Seznamy!$C$3:$C$27)</f>
        <v>Jítrava</v>
      </c>
      <c r="D2997" s="59">
        <f>LOOKUP(A2997,Seznamy!$A$3:$A$27,Seznamy!$E$3:$E$27)</f>
        <v>3402</v>
      </c>
      <c r="E2997" s="59">
        <f>LOOKUP(A2997,Seznamy!$A$3:$A$27,Seznamy!$H$3:$H$27)</f>
        <v>123891</v>
      </c>
      <c r="F2997" s="60">
        <f>LOOKUP(A2997,Seznamy!$A$3:$A$27,Seznamy!$J$3:$J$27)</f>
        <v>0</v>
      </c>
      <c r="G2997" s="60">
        <v>45</v>
      </c>
      <c r="H2997" s="58">
        <f>LOOKUP(G2997,'Bez dříví'!$A$35:$A$84,'Bez dříví'!$B$35:$B$84)</f>
        <v>0</v>
      </c>
      <c r="I2997" s="61">
        <f t="array" ref="I2997">SUM(IF(('Bez dříví'!$A$3:$A$33=A2997)*('Bez dříví'!$D$1:$BA$1=G2997),'Bez dříví'!$D$3:$BA$33))</f>
        <v>0</v>
      </c>
      <c r="J2997" s="71" t="str">
        <f>IF(I2997=0,"",I2997)</f>
        <v/>
      </c>
      <c r="K2997" s="62">
        <f>IF(I2997=MIN($J$2953:$J$3002),1,"")</f>
        <v>1</v>
      </c>
    </row>
    <row r="2998" spans="1:11" hidden="1" x14ac:dyDescent="0.25">
      <c r="A2998" s="56">
        <v>60</v>
      </c>
      <c r="B2998" s="57">
        <f>LOOKUP(A2998,Seznamy!$A$3:$A$27,Seznamy!$B$3:$B$27)</f>
        <v>246056</v>
      </c>
      <c r="C2998" s="58" t="str">
        <f>LOOKUP(A2998,Seznamy!$A$3:$A$27,Seznamy!$C$3:$C$27)</f>
        <v>Jítrava</v>
      </c>
      <c r="D2998" s="59">
        <f>LOOKUP(A2998,Seznamy!$A$3:$A$27,Seznamy!$E$3:$E$27)</f>
        <v>3402</v>
      </c>
      <c r="E2998" s="59">
        <f>LOOKUP(A2998,Seznamy!$A$3:$A$27,Seznamy!$H$3:$H$27)</f>
        <v>123891</v>
      </c>
      <c r="F2998" s="60">
        <f>LOOKUP(A2998,Seznamy!$A$3:$A$27,Seznamy!$J$3:$J$27)</f>
        <v>0</v>
      </c>
      <c r="G2998" s="60">
        <v>46</v>
      </c>
      <c r="H2998" s="58">
        <f>LOOKUP(G2998,'Bez dříví'!$A$35:$A$84,'Bez dříví'!$B$35:$B$84)</f>
        <v>0</v>
      </c>
      <c r="I2998" s="61">
        <f t="array" ref="I2998">SUM(IF(('Bez dříví'!$A$3:$A$33=A2998)*('Bez dříví'!$D$1:$BA$1=G2998),'Bez dříví'!$D$3:$BA$33))</f>
        <v>0</v>
      </c>
      <c r="J2998" s="71" t="str">
        <f>IF(I2998=0,"",I2998)</f>
        <v/>
      </c>
      <c r="K2998" s="62">
        <f>IF(I2998=MIN($J$2953:$J$3002),1,"")</f>
        <v>1</v>
      </c>
    </row>
    <row r="2999" spans="1:11" hidden="1" x14ac:dyDescent="0.25">
      <c r="A2999" s="56">
        <v>60</v>
      </c>
      <c r="B2999" s="57">
        <f>LOOKUP(A2999,Seznamy!$A$3:$A$27,Seznamy!$B$3:$B$27)</f>
        <v>246056</v>
      </c>
      <c r="C2999" s="58" t="str">
        <f>LOOKUP(A2999,Seznamy!$A$3:$A$27,Seznamy!$C$3:$C$27)</f>
        <v>Jítrava</v>
      </c>
      <c r="D2999" s="59">
        <f>LOOKUP(A2999,Seznamy!$A$3:$A$27,Seznamy!$E$3:$E$27)</f>
        <v>3402</v>
      </c>
      <c r="E2999" s="59">
        <f>LOOKUP(A2999,Seznamy!$A$3:$A$27,Seznamy!$H$3:$H$27)</f>
        <v>123891</v>
      </c>
      <c r="F2999" s="60">
        <f>LOOKUP(A2999,Seznamy!$A$3:$A$27,Seznamy!$J$3:$J$27)</f>
        <v>0</v>
      </c>
      <c r="G2999" s="60">
        <v>47</v>
      </c>
      <c r="H2999" s="58">
        <f>LOOKUP(G2999,'Bez dříví'!$A$35:$A$84,'Bez dříví'!$B$35:$B$84)</f>
        <v>0</v>
      </c>
      <c r="I2999" s="61">
        <f t="array" ref="I2999">SUM(IF(('Bez dříví'!$A$3:$A$33=A2999)*('Bez dříví'!$D$1:$BA$1=G2999),'Bez dříví'!$D$3:$BA$33))</f>
        <v>0</v>
      </c>
      <c r="J2999" s="71" t="str">
        <f>IF(I2999=0,"",I2999)</f>
        <v/>
      </c>
      <c r="K2999" s="62">
        <f>IF(I2999=MIN($J$2953:$J$3002),1,"")</f>
        <v>1</v>
      </c>
    </row>
    <row r="3000" spans="1:11" hidden="1" x14ac:dyDescent="0.25">
      <c r="A3000" s="56">
        <v>60</v>
      </c>
      <c r="B3000" s="57">
        <f>LOOKUP(A3000,Seznamy!$A$3:$A$27,Seznamy!$B$3:$B$27)</f>
        <v>246056</v>
      </c>
      <c r="C3000" s="58" t="str">
        <f>LOOKUP(A3000,Seznamy!$A$3:$A$27,Seznamy!$C$3:$C$27)</f>
        <v>Jítrava</v>
      </c>
      <c r="D3000" s="59">
        <f>LOOKUP(A3000,Seznamy!$A$3:$A$27,Seznamy!$E$3:$E$27)</f>
        <v>3402</v>
      </c>
      <c r="E3000" s="59">
        <f>LOOKUP(A3000,Seznamy!$A$3:$A$27,Seznamy!$H$3:$H$27)</f>
        <v>123891</v>
      </c>
      <c r="F3000" s="60">
        <f>LOOKUP(A3000,Seznamy!$A$3:$A$27,Seznamy!$J$3:$J$27)</f>
        <v>0</v>
      </c>
      <c r="G3000" s="60">
        <v>48</v>
      </c>
      <c r="H3000" s="58">
        <f>LOOKUP(G3000,'Bez dříví'!$A$35:$A$84,'Bez dříví'!$B$35:$B$84)</f>
        <v>0</v>
      </c>
      <c r="I3000" s="61">
        <f t="array" ref="I3000">SUM(IF(('Bez dříví'!$A$3:$A$33=A3000)*('Bez dříví'!$D$1:$BA$1=G3000),'Bez dříví'!$D$3:$BA$33))</f>
        <v>0</v>
      </c>
      <c r="J3000" s="71" t="str">
        <f>IF(I3000=0,"",I3000)</f>
        <v/>
      </c>
      <c r="K3000" s="62">
        <f>IF(I3000=MIN($J$2953:$J$3002),1,"")</f>
        <v>1</v>
      </c>
    </row>
    <row r="3001" spans="1:11" hidden="1" x14ac:dyDescent="0.25">
      <c r="A3001" s="56">
        <v>60</v>
      </c>
      <c r="B3001" s="57">
        <f>LOOKUP(A3001,Seznamy!$A$3:$A$27,Seznamy!$B$3:$B$27)</f>
        <v>246056</v>
      </c>
      <c r="C3001" s="58" t="str">
        <f>LOOKUP(A3001,Seznamy!$A$3:$A$27,Seznamy!$C$3:$C$27)</f>
        <v>Jítrava</v>
      </c>
      <c r="D3001" s="59">
        <f>LOOKUP(A3001,Seznamy!$A$3:$A$27,Seznamy!$E$3:$E$27)</f>
        <v>3402</v>
      </c>
      <c r="E3001" s="59">
        <f>LOOKUP(A3001,Seznamy!$A$3:$A$27,Seznamy!$H$3:$H$27)</f>
        <v>123891</v>
      </c>
      <c r="F3001" s="60">
        <f>LOOKUP(A3001,Seznamy!$A$3:$A$27,Seznamy!$J$3:$J$27)</f>
        <v>0</v>
      </c>
      <c r="G3001" s="60">
        <v>49</v>
      </c>
      <c r="H3001" s="58">
        <f>LOOKUP(G3001,'Bez dříví'!$A$35:$A$84,'Bez dříví'!$B$35:$B$84)</f>
        <v>0</v>
      </c>
      <c r="I3001" s="61">
        <f t="array" ref="I3001">SUM(IF(('Bez dříví'!$A$3:$A$33=A3001)*('Bez dříví'!$D$1:$BA$1=G3001),'Bez dříví'!$D$3:$BA$33))</f>
        <v>0</v>
      </c>
      <c r="J3001" s="71" t="str">
        <f>IF(I3001=0,"",I3001)</f>
        <v/>
      </c>
      <c r="K3001" s="62">
        <f>IF(I3001=MIN($J$2953:$J$3002),1,"")</f>
        <v>1</v>
      </c>
    </row>
    <row r="3002" spans="1:11" hidden="1" x14ac:dyDescent="0.25">
      <c r="A3002" s="56">
        <v>60</v>
      </c>
      <c r="B3002" s="57">
        <f>LOOKUP(A3002,Seznamy!$A$3:$A$27,Seznamy!$B$3:$B$27)</f>
        <v>246056</v>
      </c>
      <c r="C3002" s="58" t="str">
        <f>LOOKUP(A3002,Seznamy!$A$3:$A$27,Seznamy!$C$3:$C$27)</f>
        <v>Jítrava</v>
      </c>
      <c r="D3002" s="59">
        <f>LOOKUP(A3002,Seznamy!$A$3:$A$27,Seznamy!$E$3:$E$27)</f>
        <v>3402</v>
      </c>
      <c r="E3002" s="59">
        <f>LOOKUP(A3002,Seznamy!$A$3:$A$27,Seznamy!$H$3:$H$27)</f>
        <v>123891</v>
      </c>
      <c r="F3002" s="60">
        <f>LOOKUP(A3002,Seznamy!$A$3:$A$27,Seznamy!$J$3:$J$27)</f>
        <v>0</v>
      </c>
      <c r="G3002" s="60">
        <v>50</v>
      </c>
      <c r="H3002" s="58">
        <f>LOOKUP(G3002,'Bez dříví'!$A$35:$A$84,'Bez dříví'!$B$35:$B$84)</f>
        <v>0</v>
      </c>
      <c r="I3002" s="61">
        <f t="array" ref="I3002">SUM(IF(('Bez dříví'!$A$3:$A$33=A3002)*('Bez dříví'!$D$1:$BA$1=G3002),'Bez dříví'!$D$3:$BA$33))</f>
        <v>0</v>
      </c>
      <c r="J3002" s="71" t="str">
        <f>IF(I3002=0,"",I3002)</f>
        <v/>
      </c>
      <c r="K3002" s="62">
        <f>IF(I3002=MIN($J$2953:$J$3002),1,"")</f>
        <v>1</v>
      </c>
    </row>
    <row r="3003" spans="1:11" hidden="1" x14ac:dyDescent="0.25">
      <c r="A3003" s="34">
        <v>61</v>
      </c>
      <c r="B3003" s="35">
        <f>LOOKUP(A3003,Seznamy!$A$3:$A$27,Seznamy!$B$3:$B$27)</f>
        <v>246056</v>
      </c>
      <c r="C3003" s="36" t="str">
        <f>LOOKUP(A3003,Seznamy!$A$3:$A$27,Seznamy!$C$3:$C$27)</f>
        <v>Jítrava</v>
      </c>
      <c r="D3003" s="37">
        <f>LOOKUP(A3003,Seznamy!$A$3:$A$27,Seznamy!$E$3:$E$27)</f>
        <v>3402</v>
      </c>
      <c r="E3003" s="37">
        <f>LOOKUP(A3003,Seznamy!$A$3:$A$27,Seznamy!$H$3:$H$27)</f>
        <v>123891</v>
      </c>
      <c r="F3003" s="38">
        <f>LOOKUP(A3003,Seznamy!$A$3:$A$27,Seznamy!$J$3:$J$27)</f>
        <v>0</v>
      </c>
      <c r="G3003" s="38">
        <v>1</v>
      </c>
      <c r="H3003" s="36" t="str">
        <f>LOOKUP(G3003,'Bez dříví'!$A$35:$A$84,'Bez dříví'!$B$35:$B$84)</f>
        <v>LESCUS Cetkovice, s.r.o.</v>
      </c>
      <c r="I3003" s="39">
        <f t="array" ref="I3003">SUM(IF(('Bez dříví'!$A$3:$A$33=A3003)*('Bez dříví'!$D$1:$BA$1=G3003),'Bez dříví'!$D$3:$BA$33))</f>
        <v>0</v>
      </c>
      <c r="J3003" s="70" t="str">
        <f>IF(I3003=0,"",I3003)</f>
        <v/>
      </c>
      <c r="K3003" s="40">
        <f>IF(I3003=MIN($J$3003:$J$3052),1,"")</f>
        <v>1</v>
      </c>
    </row>
    <row r="3004" spans="1:11" hidden="1" x14ac:dyDescent="0.25">
      <c r="A3004" s="34">
        <v>61</v>
      </c>
      <c r="B3004" s="35">
        <f>LOOKUP(A3004,Seznamy!$A$3:$A$27,Seznamy!$B$3:$B$27)</f>
        <v>246056</v>
      </c>
      <c r="C3004" s="36" t="str">
        <f>LOOKUP(A3004,Seznamy!$A$3:$A$27,Seznamy!$C$3:$C$27)</f>
        <v>Jítrava</v>
      </c>
      <c r="D3004" s="37">
        <f>LOOKUP(A3004,Seznamy!$A$3:$A$27,Seznamy!$E$3:$E$27)</f>
        <v>3402</v>
      </c>
      <c r="E3004" s="37">
        <f>LOOKUP(A3004,Seznamy!$A$3:$A$27,Seznamy!$H$3:$H$27)</f>
        <v>123891</v>
      </c>
      <c r="F3004" s="38">
        <f>LOOKUP(A3004,Seznamy!$A$3:$A$27,Seznamy!$J$3:$J$27)</f>
        <v>0</v>
      </c>
      <c r="G3004" s="38">
        <v>2</v>
      </c>
      <c r="H3004" s="36" t="str">
        <f>LOOKUP(G3004,'Bez dříví'!$A$35:$A$84,'Bez dříví'!$B$35:$B$84)</f>
        <v>EGREGA s.r.o.</v>
      </c>
      <c r="I3004" s="39">
        <f t="array" ref="I3004">SUM(IF(('Bez dříví'!$A$3:$A$33=A3004)*('Bez dříví'!$D$1:$BA$1=G3004),'Bez dříví'!$D$3:$BA$33))</f>
        <v>0</v>
      </c>
      <c r="J3004" s="70" t="str">
        <f>IF(I3004=0,"",I3004)</f>
        <v/>
      </c>
      <c r="K3004" s="40">
        <f>IF(I3004=MIN($J$3003:$J$3052),1,"")</f>
        <v>1</v>
      </c>
    </row>
    <row r="3005" spans="1:11" hidden="1" x14ac:dyDescent="0.25">
      <c r="A3005" s="34">
        <v>61</v>
      </c>
      <c r="B3005" s="35">
        <f>LOOKUP(A3005,Seznamy!$A$3:$A$27,Seznamy!$B$3:$B$27)</f>
        <v>246056</v>
      </c>
      <c r="C3005" s="36" t="str">
        <f>LOOKUP(A3005,Seznamy!$A$3:$A$27,Seznamy!$C$3:$C$27)</f>
        <v>Jítrava</v>
      </c>
      <c r="D3005" s="37">
        <f>LOOKUP(A3005,Seznamy!$A$3:$A$27,Seznamy!$E$3:$E$27)</f>
        <v>3402</v>
      </c>
      <c r="E3005" s="37">
        <f>LOOKUP(A3005,Seznamy!$A$3:$A$27,Seznamy!$H$3:$H$27)</f>
        <v>123891</v>
      </c>
      <c r="F3005" s="38">
        <f>LOOKUP(A3005,Seznamy!$A$3:$A$27,Seznamy!$J$3:$J$27)</f>
        <v>0</v>
      </c>
      <c r="G3005" s="38">
        <v>3</v>
      </c>
      <c r="H3005" s="36" t="str">
        <f>LOOKUP(G3005,'Bez dříví'!$A$35:$A$84,'Bez dříví'!$B$35:$B$84)</f>
        <v>Lesostavby Frýdek-Místek a.s.</v>
      </c>
      <c r="I3005" s="39">
        <f t="array" ref="I3005">SUM(IF(('Bez dříví'!$A$3:$A$33=A3005)*('Bez dříví'!$D$1:$BA$1=G3005),'Bez dříví'!$D$3:$BA$33))</f>
        <v>0</v>
      </c>
      <c r="J3005" s="70" t="str">
        <f>IF(I3005=0,"",I3005)</f>
        <v/>
      </c>
      <c r="K3005" s="40">
        <f>IF(I3005=MIN($J$3003:$J$3052),1,"")</f>
        <v>1</v>
      </c>
    </row>
    <row r="3006" spans="1:11" hidden="1" x14ac:dyDescent="0.25">
      <c r="A3006" s="34">
        <v>61</v>
      </c>
      <c r="B3006" s="35">
        <f>LOOKUP(A3006,Seznamy!$A$3:$A$27,Seznamy!$B$3:$B$27)</f>
        <v>246056</v>
      </c>
      <c r="C3006" s="36" t="str">
        <f>LOOKUP(A3006,Seznamy!$A$3:$A$27,Seznamy!$C$3:$C$27)</f>
        <v>Jítrava</v>
      </c>
      <c r="D3006" s="37">
        <f>LOOKUP(A3006,Seznamy!$A$3:$A$27,Seznamy!$E$3:$E$27)</f>
        <v>3402</v>
      </c>
      <c r="E3006" s="37">
        <f>LOOKUP(A3006,Seznamy!$A$3:$A$27,Seznamy!$H$3:$H$27)</f>
        <v>123891</v>
      </c>
      <c r="F3006" s="38">
        <f>LOOKUP(A3006,Seznamy!$A$3:$A$27,Seznamy!$J$3:$J$27)</f>
        <v>0</v>
      </c>
      <c r="G3006" s="38">
        <v>4</v>
      </c>
      <c r="H3006" s="36" t="str">
        <f>LOOKUP(G3006,'Bez dříví'!$A$35:$A$84,'Bez dříví'!$B$35:$B$84)</f>
        <v>LST a.s.</v>
      </c>
      <c r="I3006" s="39">
        <f t="array" ref="I3006">SUM(IF(('Bez dříví'!$A$3:$A$33=A3006)*('Bez dříví'!$D$1:$BA$1=G3006),'Bez dříví'!$D$3:$BA$33))</f>
        <v>0</v>
      </c>
      <c r="J3006" s="70" t="str">
        <f>IF(I3006=0,"",I3006)</f>
        <v/>
      </c>
      <c r="K3006" s="40">
        <f>IF(I3006=MIN($J$3003:$J$3052),1,"")</f>
        <v>1</v>
      </c>
    </row>
    <row r="3007" spans="1:11" hidden="1" x14ac:dyDescent="0.25">
      <c r="A3007" s="34">
        <v>61</v>
      </c>
      <c r="B3007" s="35">
        <f>LOOKUP(A3007,Seznamy!$A$3:$A$27,Seznamy!$B$3:$B$27)</f>
        <v>246056</v>
      </c>
      <c r="C3007" s="36" t="str">
        <f>LOOKUP(A3007,Seznamy!$A$3:$A$27,Seznamy!$C$3:$C$27)</f>
        <v>Jítrava</v>
      </c>
      <c r="D3007" s="37">
        <f>LOOKUP(A3007,Seznamy!$A$3:$A$27,Seznamy!$E$3:$E$27)</f>
        <v>3402</v>
      </c>
      <c r="E3007" s="37">
        <f>LOOKUP(A3007,Seznamy!$A$3:$A$27,Seznamy!$H$3:$H$27)</f>
        <v>123891</v>
      </c>
      <c r="F3007" s="38">
        <f>LOOKUP(A3007,Seznamy!$A$3:$A$27,Seznamy!$J$3:$J$27)</f>
        <v>0</v>
      </c>
      <c r="G3007" s="38">
        <v>5</v>
      </c>
      <c r="H3007" s="36" t="str">
        <f>LOOKUP(G3007,'Bez dříví'!$A$35:$A$84,'Bez dříví'!$B$35:$B$84)</f>
        <v>UNILES a.s.</v>
      </c>
      <c r="I3007" s="39">
        <f t="array" ref="I3007">SUM(IF(('Bez dříví'!$A$3:$A$33=A3007)*('Bez dříví'!$D$1:$BA$1=G3007),'Bez dříví'!$D$3:$BA$33))</f>
        <v>0</v>
      </c>
      <c r="J3007" s="70" t="str">
        <f>IF(I3007=0,"",I3007)</f>
        <v/>
      </c>
      <c r="K3007" s="40">
        <f>IF(I3007=MIN($J$3003:$J$3052),1,"")</f>
        <v>1</v>
      </c>
    </row>
    <row r="3008" spans="1:11" hidden="1" x14ac:dyDescent="0.25">
      <c r="A3008" s="34">
        <v>61</v>
      </c>
      <c r="B3008" s="35">
        <f>LOOKUP(A3008,Seznamy!$A$3:$A$27,Seznamy!$B$3:$B$27)</f>
        <v>246056</v>
      </c>
      <c r="C3008" s="36" t="str">
        <f>LOOKUP(A3008,Seznamy!$A$3:$A$27,Seznamy!$C$3:$C$27)</f>
        <v>Jítrava</v>
      </c>
      <c r="D3008" s="37">
        <f>LOOKUP(A3008,Seznamy!$A$3:$A$27,Seznamy!$E$3:$E$27)</f>
        <v>3402</v>
      </c>
      <c r="E3008" s="37">
        <f>LOOKUP(A3008,Seznamy!$A$3:$A$27,Seznamy!$H$3:$H$27)</f>
        <v>123891</v>
      </c>
      <c r="F3008" s="38">
        <f>LOOKUP(A3008,Seznamy!$A$3:$A$27,Seznamy!$J$3:$J$27)</f>
        <v>0</v>
      </c>
      <c r="G3008" s="38">
        <v>6</v>
      </c>
      <c r="H3008" s="36" t="str">
        <f>LOOKUP(G3008,'Bez dříví'!$A$35:$A$84,'Bez dříví'!$B$35:$B$84)</f>
        <v>LDF Rožnov a.s.</v>
      </c>
      <c r="I3008" s="39">
        <f t="array" ref="I3008">SUM(IF(('Bez dříví'!$A$3:$A$33=A3008)*('Bez dříví'!$D$1:$BA$1=G3008),'Bez dříví'!$D$3:$BA$33))</f>
        <v>0</v>
      </c>
      <c r="J3008" s="70" t="str">
        <f>IF(I3008=0,"",I3008)</f>
        <v/>
      </c>
      <c r="K3008" s="40">
        <f>IF(I3008=MIN($J$3003:$J$3052),1,"")</f>
        <v>1</v>
      </c>
    </row>
    <row r="3009" spans="1:11" hidden="1" x14ac:dyDescent="0.25">
      <c r="A3009" s="34">
        <v>61</v>
      </c>
      <c r="B3009" s="35">
        <f>LOOKUP(A3009,Seznamy!$A$3:$A$27,Seznamy!$B$3:$B$27)</f>
        <v>246056</v>
      </c>
      <c r="C3009" s="36" t="str">
        <f>LOOKUP(A3009,Seznamy!$A$3:$A$27,Seznamy!$C$3:$C$27)</f>
        <v>Jítrava</v>
      </c>
      <c r="D3009" s="37">
        <f>LOOKUP(A3009,Seznamy!$A$3:$A$27,Seznamy!$E$3:$E$27)</f>
        <v>3402</v>
      </c>
      <c r="E3009" s="37">
        <f>LOOKUP(A3009,Seznamy!$A$3:$A$27,Seznamy!$H$3:$H$27)</f>
        <v>123891</v>
      </c>
      <c r="F3009" s="38">
        <f>LOOKUP(A3009,Seznamy!$A$3:$A$27,Seznamy!$J$3:$J$27)</f>
        <v>0</v>
      </c>
      <c r="G3009" s="38">
        <v>7</v>
      </c>
      <c r="H3009" s="36" t="str">
        <f>LOOKUP(G3009,'Bez dříví'!$A$35:$A$84,'Bez dříví'!$B$35:$B$84)</f>
        <v>ACLESIA, spol. s r.o.</v>
      </c>
      <c r="I3009" s="39">
        <f t="array" ref="I3009">SUM(IF(('Bez dříví'!$A$3:$A$33=A3009)*('Bez dříví'!$D$1:$BA$1=G3009),'Bez dříví'!$D$3:$BA$33))</f>
        <v>0</v>
      </c>
      <c r="J3009" s="70" t="str">
        <f>IF(I3009=0,"",I3009)</f>
        <v/>
      </c>
      <c r="K3009" s="40">
        <f>IF(I3009=MIN($J$3003:$J$3052),1,"")</f>
        <v>1</v>
      </c>
    </row>
    <row r="3010" spans="1:11" hidden="1" x14ac:dyDescent="0.25">
      <c r="A3010" s="34">
        <v>61</v>
      </c>
      <c r="B3010" s="35">
        <f>LOOKUP(A3010,Seznamy!$A$3:$A$27,Seznamy!$B$3:$B$27)</f>
        <v>246056</v>
      </c>
      <c r="C3010" s="36" t="str">
        <f>LOOKUP(A3010,Seznamy!$A$3:$A$27,Seznamy!$C$3:$C$27)</f>
        <v>Jítrava</v>
      </c>
      <c r="D3010" s="37">
        <f>LOOKUP(A3010,Seznamy!$A$3:$A$27,Seznamy!$E$3:$E$27)</f>
        <v>3402</v>
      </c>
      <c r="E3010" s="37">
        <f>LOOKUP(A3010,Seznamy!$A$3:$A$27,Seznamy!$H$3:$H$27)</f>
        <v>123891</v>
      </c>
      <c r="F3010" s="38">
        <f>LOOKUP(A3010,Seznamy!$A$3:$A$27,Seznamy!$J$3:$J$27)</f>
        <v>0</v>
      </c>
      <c r="G3010" s="38">
        <v>8</v>
      </c>
      <c r="H3010" s="36" t="str">
        <f>LOOKUP(G3010,'Bez dříví'!$A$35:$A$84,'Bez dříví'!$B$35:$B$84)</f>
        <v>Sušická lesní a obchodní s.r.o.</v>
      </c>
      <c r="I3010" s="39">
        <f t="array" ref="I3010">SUM(IF(('Bez dříví'!$A$3:$A$33=A3010)*('Bez dříví'!$D$1:$BA$1=G3010),'Bez dříví'!$D$3:$BA$33))</f>
        <v>0</v>
      </c>
      <c r="J3010" s="70" t="str">
        <f>IF(I3010=0,"",I3010)</f>
        <v/>
      </c>
      <c r="K3010" s="40">
        <f>IF(I3010=MIN($J$3003:$J$3052),1,"")</f>
        <v>1</v>
      </c>
    </row>
    <row r="3011" spans="1:11" hidden="1" x14ac:dyDescent="0.25">
      <c r="A3011" s="34">
        <v>61</v>
      </c>
      <c r="B3011" s="35">
        <f>LOOKUP(A3011,Seznamy!$A$3:$A$27,Seznamy!$B$3:$B$27)</f>
        <v>246056</v>
      </c>
      <c r="C3011" s="36" t="str">
        <f>LOOKUP(A3011,Seznamy!$A$3:$A$27,Seznamy!$C$3:$C$27)</f>
        <v>Jítrava</v>
      </c>
      <c r="D3011" s="37">
        <f>LOOKUP(A3011,Seznamy!$A$3:$A$27,Seznamy!$E$3:$E$27)</f>
        <v>3402</v>
      </c>
      <c r="E3011" s="37">
        <f>LOOKUP(A3011,Seznamy!$A$3:$A$27,Seznamy!$H$3:$H$27)</f>
        <v>123891</v>
      </c>
      <c r="F3011" s="38">
        <f>LOOKUP(A3011,Seznamy!$A$3:$A$27,Seznamy!$J$3:$J$27)</f>
        <v>0</v>
      </c>
      <c r="G3011" s="38">
        <v>9</v>
      </c>
      <c r="H3011" s="36" t="str">
        <f>LOOKUP(G3011,'Bez dříví'!$A$35:$A$84,'Bez dříví'!$B$35:$B$84)</f>
        <v>Kloboucká lesní s.r.o.</v>
      </c>
      <c r="I3011" s="39">
        <f t="array" ref="I3011">SUM(IF(('Bez dříví'!$A$3:$A$33=A3011)*('Bez dříví'!$D$1:$BA$1=G3011),'Bez dříví'!$D$3:$BA$33))</f>
        <v>0</v>
      </c>
      <c r="J3011" s="70" t="str">
        <f>IF(I3011=0,"",I3011)</f>
        <v/>
      </c>
      <c r="K3011" s="40">
        <f>IF(I3011=MIN($J$3003:$J$3052),1,"")</f>
        <v>1</v>
      </c>
    </row>
    <row r="3012" spans="1:11" hidden="1" x14ac:dyDescent="0.25">
      <c r="A3012" s="34">
        <v>61</v>
      </c>
      <c r="B3012" s="35">
        <f>LOOKUP(A3012,Seznamy!$A$3:$A$27,Seznamy!$B$3:$B$27)</f>
        <v>246056</v>
      </c>
      <c r="C3012" s="36" t="str">
        <f>LOOKUP(A3012,Seznamy!$A$3:$A$27,Seznamy!$C$3:$C$27)</f>
        <v>Jítrava</v>
      </c>
      <c r="D3012" s="37">
        <f>LOOKUP(A3012,Seznamy!$A$3:$A$27,Seznamy!$E$3:$E$27)</f>
        <v>3402</v>
      </c>
      <c r="E3012" s="37">
        <f>LOOKUP(A3012,Seznamy!$A$3:$A$27,Seznamy!$H$3:$H$27)</f>
        <v>123891</v>
      </c>
      <c r="F3012" s="38">
        <f>LOOKUP(A3012,Seznamy!$A$3:$A$27,Seznamy!$J$3:$J$27)</f>
        <v>0</v>
      </c>
      <c r="G3012" s="38">
        <v>10</v>
      </c>
      <c r="H3012" s="36" t="str">
        <f>LOOKUP(G3012,'Bez dříví'!$A$35:$A$84,'Bez dříví'!$B$35:$B$84)</f>
        <v>Dřevo-Málek s.r.o.</v>
      </c>
      <c r="I3012" s="39">
        <f t="array" ref="I3012">SUM(IF(('Bez dříví'!$A$3:$A$33=A3012)*('Bez dříví'!$D$1:$BA$1=G3012),'Bez dříví'!$D$3:$BA$33))</f>
        <v>0</v>
      </c>
      <c r="J3012" s="70" t="str">
        <f>IF(I3012=0,"",I3012)</f>
        <v/>
      </c>
      <c r="K3012" s="40">
        <f>IF(I3012=MIN($J$3003:$J$3052),1,"")</f>
        <v>1</v>
      </c>
    </row>
    <row r="3013" spans="1:11" hidden="1" x14ac:dyDescent="0.25">
      <c r="A3013" s="34">
        <v>61</v>
      </c>
      <c r="B3013" s="35">
        <f>LOOKUP(A3013,Seznamy!$A$3:$A$27,Seznamy!$B$3:$B$27)</f>
        <v>246056</v>
      </c>
      <c r="C3013" s="36" t="str">
        <f>LOOKUP(A3013,Seznamy!$A$3:$A$27,Seznamy!$C$3:$C$27)</f>
        <v>Jítrava</v>
      </c>
      <c r="D3013" s="37">
        <f>LOOKUP(A3013,Seznamy!$A$3:$A$27,Seznamy!$E$3:$E$27)</f>
        <v>3402</v>
      </c>
      <c r="E3013" s="37">
        <f>LOOKUP(A3013,Seznamy!$A$3:$A$27,Seznamy!$H$3:$H$27)</f>
        <v>123891</v>
      </c>
      <c r="F3013" s="38">
        <f>LOOKUP(A3013,Seznamy!$A$3:$A$27,Seznamy!$J$3:$J$27)</f>
        <v>0</v>
      </c>
      <c r="G3013" s="38">
        <v>11</v>
      </c>
      <c r="H3013" s="36" t="str">
        <f>LOOKUP(G3013,'Bez dříví'!$A$35:$A$84,'Bez dříví'!$B$35:$B$84)</f>
        <v>Opavská lesní a.s.</v>
      </c>
      <c r="I3013" s="39">
        <f t="array" ref="I3013">SUM(IF(('Bez dříví'!$A$3:$A$33=A3013)*('Bez dříví'!$D$1:$BA$1=G3013),'Bez dříví'!$D$3:$BA$33))</f>
        <v>0</v>
      </c>
      <c r="J3013" s="70" t="str">
        <f>IF(I3013=0,"",I3013)</f>
        <v/>
      </c>
      <c r="K3013" s="40">
        <f>IF(I3013=MIN($J$3003:$J$3052),1,"")</f>
        <v>1</v>
      </c>
    </row>
    <row r="3014" spans="1:11" hidden="1" x14ac:dyDescent="0.25">
      <c r="A3014" s="34">
        <v>61</v>
      </c>
      <c r="B3014" s="35">
        <f>LOOKUP(A3014,Seznamy!$A$3:$A$27,Seznamy!$B$3:$B$27)</f>
        <v>246056</v>
      </c>
      <c r="C3014" s="36" t="str">
        <f>LOOKUP(A3014,Seznamy!$A$3:$A$27,Seznamy!$C$3:$C$27)</f>
        <v>Jítrava</v>
      </c>
      <c r="D3014" s="37">
        <f>LOOKUP(A3014,Seznamy!$A$3:$A$27,Seznamy!$E$3:$E$27)</f>
        <v>3402</v>
      </c>
      <c r="E3014" s="37">
        <f>LOOKUP(A3014,Seznamy!$A$3:$A$27,Seznamy!$H$3:$H$27)</f>
        <v>123891</v>
      </c>
      <c r="F3014" s="38">
        <f>LOOKUP(A3014,Seznamy!$A$3:$A$27,Seznamy!$J$3:$J$27)</f>
        <v>0</v>
      </c>
      <c r="G3014" s="38">
        <v>12</v>
      </c>
      <c r="H3014" s="36" t="str">
        <f>LOOKUP(G3014,'Bez dříví'!$A$35:$A$84,'Bez dříví'!$B$35:$B$84)</f>
        <v>JACER - CZ a.s.</v>
      </c>
      <c r="I3014" s="39">
        <f t="array" ref="I3014">SUM(IF(('Bez dříví'!$A$3:$A$33=A3014)*('Bez dříví'!$D$1:$BA$1=G3014),'Bez dříví'!$D$3:$BA$33))</f>
        <v>0</v>
      </c>
      <c r="J3014" s="70" t="str">
        <f>IF(I3014=0,"",I3014)</f>
        <v/>
      </c>
      <c r="K3014" s="40">
        <f>IF(I3014=MIN($J$3003:$J$3052),1,"")</f>
        <v>1</v>
      </c>
    </row>
    <row r="3015" spans="1:11" hidden="1" x14ac:dyDescent="0.25">
      <c r="A3015" s="34">
        <v>61</v>
      </c>
      <c r="B3015" s="35">
        <f>LOOKUP(A3015,Seznamy!$A$3:$A$27,Seznamy!$B$3:$B$27)</f>
        <v>246056</v>
      </c>
      <c r="C3015" s="36" t="str">
        <f>LOOKUP(A3015,Seznamy!$A$3:$A$27,Seznamy!$C$3:$C$27)</f>
        <v>Jítrava</v>
      </c>
      <c r="D3015" s="37">
        <f>LOOKUP(A3015,Seznamy!$A$3:$A$27,Seznamy!$E$3:$E$27)</f>
        <v>3402</v>
      </c>
      <c r="E3015" s="37">
        <f>LOOKUP(A3015,Seznamy!$A$3:$A$27,Seznamy!$H$3:$H$27)</f>
        <v>123891</v>
      </c>
      <c r="F3015" s="38">
        <f>LOOKUP(A3015,Seznamy!$A$3:$A$27,Seznamy!$J$3:$J$27)</f>
        <v>0</v>
      </c>
      <c r="G3015" s="38">
        <v>13</v>
      </c>
      <c r="H3015" s="36" t="str">
        <f>LOOKUP(G3015,'Bez dříví'!$A$35:$A$84,'Bez dříví'!$B$35:$B$84)</f>
        <v>KODIAK Timber s.r.o.</v>
      </c>
      <c r="I3015" s="39">
        <f t="array" ref="I3015">SUM(IF(('Bez dříví'!$A$3:$A$33=A3015)*('Bez dříví'!$D$1:$BA$1=G3015),'Bez dříví'!$D$3:$BA$33))</f>
        <v>0</v>
      </c>
      <c r="J3015" s="70" t="str">
        <f>IF(I3015=0,"",I3015)</f>
        <v/>
      </c>
      <c r="K3015" s="40">
        <f>IF(I3015=MIN($J$3003:$J$3052),1,"")</f>
        <v>1</v>
      </c>
    </row>
    <row r="3016" spans="1:11" hidden="1" x14ac:dyDescent="0.25">
      <c r="A3016" s="34">
        <v>61</v>
      </c>
      <c r="B3016" s="35">
        <f>LOOKUP(A3016,Seznamy!$A$3:$A$27,Seznamy!$B$3:$B$27)</f>
        <v>246056</v>
      </c>
      <c r="C3016" s="36" t="str">
        <f>LOOKUP(A3016,Seznamy!$A$3:$A$27,Seznamy!$C$3:$C$27)</f>
        <v>Jítrava</v>
      </c>
      <c r="D3016" s="37">
        <f>LOOKUP(A3016,Seznamy!$A$3:$A$27,Seznamy!$E$3:$E$27)</f>
        <v>3402</v>
      </c>
      <c r="E3016" s="37">
        <f>LOOKUP(A3016,Seznamy!$A$3:$A$27,Seznamy!$H$3:$H$27)</f>
        <v>123891</v>
      </c>
      <c r="F3016" s="38">
        <f>LOOKUP(A3016,Seznamy!$A$3:$A$27,Seznamy!$J$3:$J$27)</f>
        <v>0</v>
      </c>
      <c r="G3016" s="38">
        <v>14</v>
      </c>
      <c r="H3016" s="36" t="str">
        <f>LOOKUP(G3016,'Bez dříví'!$A$35:$A$84,'Bez dříví'!$B$35:$B$84)</f>
        <v>Marles s.r.o.</v>
      </c>
      <c r="I3016" s="39">
        <f t="array" ref="I3016">SUM(IF(('Bez dříví'!$A$3:$A$33=A3016)*('Bez dříví'!$D$1:$BA$1=G3016),'Bez dříví'!$D$3:$BA$33))</f>
        <v>0</v>
      </c>
      <c r="J3016" s="70" t="str">
        <f>IF(I3016=0,"",I3016)</f>
        <v/>
      </c>
      <c r="K3016" s="40">
        <f>IF(I3016=MIN($J$3003:$J$3052),1,"")</f>
        <v>1</v>
      </c>
    </row>
    <row r="3017" spans="1:11" hidden="1" x14ac:dyDescent="0.25">
      <c r="A3017" s="34">
        <v>61</v>
      </c>
      <c r="B3017" s="35">
        <f>LOOKUP(A3017,Seznamy!$A$3:$A$27,Seznamy!$B$3:$B$27)</f>
        <v>246056</v>
      </c>
      <c r="C3017" s="36" t="str">
        <f>LOOKUP(A3017,Seznamy!$A$3:$A$27,Seznamy!$C$3:$C$27)</f>
        <v>Jítrava</v>
      </c>
      <c r="D3017" s="37">
        <f>LOOKUP(A3017,Seznamy!$A$3:$A$27,Seznamy!$E$3:$E$27)</f>
        <v>3402</v>
      </c>
      <c r="E3017" s="37">
        <f>LOOKUP(A3017,Seznamy!$A$3:$A$27,Seznamy!$H$3:$H$27)</f>
        <v>123891</v>
      </c>
      <c r="F3017" s="38">
        <f>LOOKUP(A3017,Seznamy!$A$3:$A$27,Seznamy!$J$3:$J$27)</f>
        <v>0</v>
      </c>
      <c r="G3017" s="38">
        <v>15</v>
      </c>
      <c r="H3017" s="36" t="str">
        <f>LOOKUP(G3017,'Bez dříví'!$A$35:$A$84,'Bez dříví'!$B$35:$B$84)</f>
        <v>SOLITERA spol. s r.o.</v>
      </c>
      <c r="I3017" s="39">
        <f t="array" ref="I3017">SUM(IF(('Bez dříví'!$A$3:$A$33=A3017)*('Bez dříví'!$D$1:$BA$1=G3017),'Bez dříví'!$D$3:$BA$33))</f>
        <v>0</v>
      </c>
      <c r="J3017" s="70" t="str">
        <f>IF(I3017=0,"",I3017)</f>
        <v/>
      </c>
      <c r="K3017" s="40">
        <f>IF(I3017=MIN($J$3003:$J$3052),1,"")</f>
        <v>1</v>
      </c>
    </row>
    <row r="3018" spans="1:11" hidden="1" x14ac:dyDescent="0.25">
      <c r="A3018" s="34">
        <v>61</v>
      </c>
      <c r="B3018" s="35">
        <f>LOOKUP(A3018,Seznamy!$A$3:$A$27,Seznamy!$B$3:$B$27)</f>
        <v>246056</v>
      </c>
      <c r="C3018" s="36" t="str">
        <f>LOOKUP(A3018,Seznamy!$A$3:$A$27,Seznamy!$C$3:$C$27)</f>
        <v>Jítrava</v>
      </c>
      <c r="D3018" s="37">
        <f>LOOKUP(A3018,Seznamy!$A$3:$A$27,Seznamy!$E$3:$E$27)</f>
        <v>3402</v>
      </c>
      <c r="E3018" s="37">
        <f>LOOKUP(A3018,Seznamy!$A$3:$A$27,Seznamy!$H$3:$H$27)</f>
        <v>123891</v>
      </c>
      <c r="F3018" s="38">
        <f>LOOKUP(A3018,Seznamy!$A$3:$A$27,Seznamy!$J$3:$J$27)</f>
        <v>0</v>
      </c>
      <c r="G3018" s="38">
        <v>16</v>
      </c>
      <c r="H3018" s="36" t="str">
        <f>LOOKUP(G3018,'Bez dříví'!$A$35:$A$84,'Bez dříví'!$B$35:$B$84)</f>
        <v>RM FOREST lesní společnost s.r.o</v>
      </c>
      <c r="I3018" s="39">
        <f t="array" ref="I3018">SUM(IF(('Bez dříví'!$A$3:$A$33=A3018)*('Bez dříví'!$D$1:$BA$1=G3018),'Bez dříví'!$D$3:$BA$33))</f>
        <v>0</v>
      </c>
      <c r="J3018" s="70" t="str">
        <f>IF(I3018=0,"",I3018)</f>
        <v/>
      </c>
      <c r="K3018" s="40">
        <f>IF(I3018=MIN($J$3003:$J$3052),1,"")</f>
        <v>1</v>
      </c>
    </row>
    <row r="3019" spans="1:11" hidden="1" x14ac:dyDescent="0.25">
      <c r="A3019" s="34">
        <v>61</v>
      </c>
      <c r="B3019" s="35">
        <f>LOOKUP(A3019,Seznamy!$A$3:$A$27,Seznamy!$B$3:$B$27)</f>
        <v>246056</v>
      </c>
      <c r="C3019" s="36" t="str">
        <f>LOOKUP(A3019,Seznamy!$A$3:$A$27,Seznamy!$C$3:$C$27)</f>
        <v>Jítrava</v>
      </c>
      <c r="D3019" s="37">
        <f>LOOKUP(A3019,Seznamy!$A$3:$A$27,Seznamy!$E$3:$E$27)</f>
        <v>3402</v>
      </c>
      <c r="E3019" s="37">
        <f>LOOKUP(A3019,Seznamy!$A$3:$A$27,Seznamy!$H$3:$H$27)</f>
        <v>123891</v>
      </c>
      <c r="F3019" s="38">
        <f>LOOKUP(A3019,Seznamy!$A$3:$A$27,Seznamy!$J$3:$J$27)</f>
        <v>0</v>
      </c>
      <c r="G3019" s="38">
        <v>17</v>
      </c>
      <c r="H3019" s="36" t="str">
        <f>LOOKUP(G3019,'Bez dříví'!$A$35:$A$84,'Bez dříví'!$B$35:$B$84)</f>
        <v>Lesy Beskydy, a.s.</v>
      </c>
      <c r="I3019" s="39">
        <f t="array" ref="I3019">SUM(IF(('Bez dříví'!$A$3:$A$33=A3019)*('Bez dříví'!$D$1:$BA$1=G3019),'Bez dříví'!$D$3:$BA$33))</f>
        <v>0</v>
      </c>
      <c r="J3019" s="70" t="str">
        <f>IF(I3019=0,"",I3019)</f>
        <v/>
      </c>
      <c r="K3019" s="40">
        <f>IF(I3019=MIN($J$3003:$J$3052),1,"")</f>
        <v>1</v>
      </c>
    </row>
    <row r="3020" spans="1:11" hidden="1" x14ac:dyDescent="0.25">
      <c r="A3020" s="34">
        <v>61</v>
      </c>
      <c r="B3020" s="35">
        <f>LOOKUP(A3020,Seznamy!$A$3:$A$27,Seznamy!$B$3:$B$27)</f>
        <v>246056</v>
      </c>
      <c r="C3020" s="36" t="str">
        <f>LOOKUP(A3020,Seznamy!$A$3:$A$27,Seznamy!$C$3:$C$27)</f>
        <v>Jítrava</v>
      </c>
      <c r="D3020" s="37">
        <f>LOOKUP(A3020,Seznamy!$A$3:$A$27,Seznamy!$E$3:$E$27)</f>
        <v>3402</v>
      </c>
      <c r="E3020" s="37">
        <f>LOOKUP(A3020,Seznamy!$A$3:$A$27,Seznamy!$H$3:$H$27)</f>
        <v>123891</v>
      </c>
      <c r="F3020" s="38">
        <f>LOOKUP(A3020,Seznamy!$A$3:$A$27,Seznamy!$J$3:$J$27)</f>
        <v>0</v>
      </c>
      <c r="G3020" s="38">
        <v>18</v>
      </c>
      <c r="H3020" s="36" t="str">
        <f>LOOKUP(G3020,'Bez dříví'!$A$35:$A$84,'Bez dříví'!$B$35:$B$84)</f>
        <v>Libavská lesní s.r.o.</v>
      </c>
      <c r="I3020" s="39">
        <f t="array" ref="I3020">SUM(IF(('Bez dříví'!$A$3:$A$33=A3020)*('Bez dříví'!$D$1:$BA$1=G3020),'Bez dříví'!$D$3:$BA$33))</f>
        <v>0</v>
      </c>
      <c r="J3020" s="70" t="str">
        <f>IF(I3020=0,"",I3020)</f>
        <v/>
      </c>
      <c r="K3020" s="40">
        <f>IF(I3020=MIN($J$3003:$J$3052),1,"")</f>
        <v>1</v>
      </c>
    </row>
    <row r="3021" spans="1:11" hidden="1" x14ac:dyDescent="0.25">
      <c r="A3021" s="34">
        <v>61</v>
      </c>
      <c r="B3021" s="35">
        <f>LOOKUP(A3021,Seznamy!$A$3:$A$27,Seznamy!$B$3:$B$27)</f>
        <v>246056</v>
      </c>
      <c r="C3021" s="36" t="str">
        <f>LOOKUP(A3021,Seznamy!$A$3:$A$27,Seznamy!$C$3:$C$27)</f>
        <v>Jítrava</v>
      </c>
      <c r="D3021" s="37">
        <f>LOOKUP(A3021,Seznamy!$A$3:$A$27,Seznamy!$E$3:$E$27)</f>
        <v>3402</v>
      </c>
      <c r="E3021" s="37">
        <f>LOOKUP(A3021,Seznamy!$A$3:$A$27,Seznamy!$H$3:$H$27)</f>
        <v>123891</v>
      </c>
      <c r="F3021" s="38">
        <f>LOOKUP(A3021,Seznamy!$A$3:$A$27,Seznamy!$J$3:$J$27)</f>
        <v>0</v>
      </c>
      <c r="G3021" s="38">
        <v>19</v>
      </c>
      <c r="H3021" s="36" t="str">
        <f>LOOKUP(G3021,'Bez dříví'!$A$35:$A$84,'Bez dříví'!$B$35:$B$84)</f>
        <v>TIS lignum s.r.o.</v>
      </c>
      <c r="I3021" s="39">
        <f t="array" ref="I3021">SUM(IF(('Bez dříví'!$A$3:$A$33=A3021)*('Bez dříví'!$D$1:$BA$1=G3021),'Bez dříví'!$D$3:$BA$33))</f>
        <v>0</v>
      </c>
      <c r="J3021" s="70" t="str">
        <f>IF(I3021=0,"",I3021)</f>
        <v/>
      </c>
      <c r="K3021" s="40">
        <f>IF(I3021=MIN($J$3003:$J$3052),1,"")</f>
        <v>1</v>
      </c>
    </row>
    <row r="3022" spans="1:11" hidden="1" x14ac:dyDescent="0.25">
      <c r="A3022" s="34">
        <v>61</v>
      </c>
      <c r="B3022" s="35">
        <f>LOOKUP(A3022,Seznamy!$A$3:$A$27,Seznamy!$B$3:$B$27)</f>
        <v>246056</v>
      </c>
      <c r="C3022" s="36" t="str">
        <f>LOOKUP(A3022,Seznamy!$A$3:$A$27,Seznamy!$C$3:$C$27)</f>
        <v>Jítrava</v>
      </c>
      <c r="D3022" s="37">
        <f>LOOKUP(A3022,Seznamy!$A$3:$A$27,Seznamy!$E$3:$E$27)</f>
        <v>3402</v>
      </c>
      <c r="E3022" s="37">
        <f>LOOKUP(A3022,Seznamy!$A$3:$A$27,Seznamy!$H$3:$H$27)</f>
        <v>123891</v>
      </c>
      <c r="F3022" s="38">
        <f>LOOKUP(A3022,Seznamy!$A$3:$A$27,Seznamy!$J$3:$J$27)</f>
        <v>0</v>
      </c>
      <c r="G3022" s="38">
        <v>20</v>
      </c>
      <c r="H3022" s="36" t="str">
        <f>LOOKUP(G3022,'Bez dříví'!$A$35:$A$84,'Bez dříví'!$B$35:$B$84)</f>
        <v>LES-UK s.r.o.</v>
      </c>
      <c r="I3022" s="39">
        <f t="array" ref="I3022">SUM(IF(('Bez dříví'!$A$3:$A$33=A3022)*('Bez dříví'!$D$1:$BA$1=G3022),'Bez dříví'!$D$3:$BA$33))</f>
        <v>0</v>
      </c>
      <c r="J3022" s="70" t="str">
        <f>IF(I3022=0,"",I3022)</f>
        <v/>
      </c>
      <c r="K3022" s="40">
        <f>IF(I3022=MIN($J$3003:$J$3052),1,"")</f>
        <v>1</v>
      </c>
    </row>
    <row r="3023" spans="1:11" hidden="1" x14ac:dyDescent="0.25">
      <c r="A3023" s="34">
        <v>61</v>
      </c>
      <c r="B3023" s="35">
        <f>LOOKUP(A3023,Seznamy!$A$3:$A$27,Seznamy!$B$3:$B$27)</f>
        <v>246056</v>
      </c>
      <c r="C3023" s="36" t="str">
        <f>LOOKUP(A3023,Seznamy!$A$3:$A$27,Seznamy!$C$3:$C$27)</f>
        <v>Jítrava</v>
      </c>
      <c r="D3023" s="37">
        <f>LOOKUP(A3023,Seznamy!$A$3:$A$27,Seznamy!$E$3:$E$27)</f>
        <v>3402</v>
      </c>
      <c r="E3023" s="37">
        <f>LOOKUP(A3023,Seznamy!$A$3:$A$27,Seznamy!$H$3:$H$27)</f>
        <v>123891</v>
      </c>
      <c r="F3023" s="38">
        <f>LOOKUP(A3023,Seznamy!$A$3:$A$27,Seznamy!$J$3:$J$27)</f>
        <v>0</v>
      </c>
      <c r="G3023" s="38">
        <v>21</v>
      </c>
      <c r="H3023" s="36" t="str">
        <f>LOOKUP(G3023,'Bez dříví'!$A$35:$A$84,'Bez dříví'!$B$35:$B$84)</f>
        <v>LIGNEUS, s.r.o.</v>
      </c>
      <c r="I3023" s="39">
        <f t="array" ref="I3023">SUM(IF(('Bez dříví'!$A$3:$A$33=A3023)*('Bez dříví'!$D$1:$BA$1=G3023),'Bez dříví'!$D$3:$BA$33))</f>
        <v>0</v>
      </c>
      <c r="J3023" s="70" t="str">
        <f>IF(I3023=0,"",I3023)</f>
        <v/>
      </c>
      <c r="K3023" s="40">
        <f>IF(I3023=MIN($J$3003:$J$3052),1,"")</f>
        <v>1</v>
      </c>
    </row>
    <row r="3024" spans="1:11" hidden="1" x14ac:dyDescent="0.25">
      <c r="A3024" s="34">
        <v>61</v>
      </c>
      <c r="B3024" s="35">
        <f>LOOKUP(A3024,Seznamy!$A$3:$A$27,Seznamy!$B$3:$B$27)</f>
        <v>246056</v>
      </c>
      <c r="C3024" s="36" t="str">
        <f>LOOKUP(A3024,Seznamy!$A$3:$A$27,Seznamy!$C$3:$C$27)</f>
        <v>Jítrava</v>
      </c>
      <c r="D3024" s="37">
        <f>LOOKUP(A3024,Seznamy!$A$3:$A$27,Seznamy!$E$3:$E$27)</f>
        <v>3402</v>
      </c>
      <c r="E3024" s="37">
        <f>LOOKUP(A3024,Seznamy!$A$3:$A$27,Seznamy!$H$3:$H$27)</f>
        <v>123891</v>
      </c>
      <c r="F3024" s="38">
        <f>LOOKUP(A3024,Seznamy!$A$3:$A$27,Seznamy!$J$3:$J$27)</f>
        <v>0</v>
      </c>
      <c r="G3024" s="38">
        <v>22</v>
      </c>
      <c r="H3024" s="36" t="str">
        <f>LOOKUP(G3024,'Bez dříví'!$A$35:$A$84,'Bez dříví'!$B$35:$B$84)</f>
        <v>Stora Enso Wood Products Ždírec s.r.o.</v>
      </c>
      <c r="I3024" s="39">
        <f t="array" ref="I3024">SUM(IF(('Bez dříví'!$A$3:$A$33=A3024)*('Bez dříví'!$D$1:$BA$1=G3024),'Bez dříví'!$D$3:$BA$33))</f>
        <v>0</v>
      </c>
      <c r="J3024" s="70" t="str">
        <f>IF(I3024=0,"",I3024)</f>
        <v/>
      </c>
      <c r="K3024" s="40">
        <f>IF(I3024=MIN($J$3003:$J$3052),1,"")</f>
        <v>1</v>
      </c>
    </row>
    <row r="3025" spans="1:11" hidden="1" x14ac:dyDescent="0.25">
      <c r="A3025" s="34">
        <v>61</v>
      </c>
      <c r="B3025" s="35">
        <f>LOOKUP(A3025,Seznamy!$A$3:$A$27,Seznamy!$B$3:$B$27)</f>
        <v>246056</v>
      </c>
      <c r="C3025" s="36" t="str">
        <f>LOOKUP(A3025,Seznamy!$A$3:$A$27,Seznamy!$C$3:$C$27)</f>
        <v>Jítrava</v>
      </c>
      <c r="D3025" s="37">
        <f>LOOKUP(A3025,Seznamy!$A$3:$A$27,Seznamy!$E$3:$E$27)</f>
        <v>3402</v>
      </c>
      <c r="E3025" s="37">
        <f>LOOKUP(A3025,Seznamy!$A$3:$A$27,Seznamy!$H$3:$H$27)</f>
        <v>123891</v>
      </c>
      <c r="F3025" s="38">
        <f>LOOKUP(A3025,Seznamy!$A$3:$A$27,Seznamy!$J$3:$J$27)</f>
        <v>0</v>
      </c>
      <c r="G3025" s="38">
        <v>23</v>
      </c>
      <c r="H3025" s="36" t="str">
        <f>LOOKUP(G3025,'Bez dříví'!$A$35:$A$84,'Bez dříví'!$B$35:$B$84)</f>
        <v>DEBLICE - lesy s.r.o.</v>
      </c>
      <c r="I3025" s="39">
        <f t="array" ref="I3025">SUM(IF(('Bez dříví'!$A$3:$A$33=A3025)*('Bez dříví'!$D$1:$BA$1=G3025),'Bez dříví'!$D$3:$BA$33))</f>
        <v>0</v>
      </c>
      <c r="J3025" s="70" t="str">
        <f>IF(I3025=0,"",I3025)</f>
        <v/>
      </c>
      <c r="K3025" s="40">
        <f>IF(I3025=MIN($J$3003:$J$3052),1,"")</f>
        <v>1</v>
      </c>
    </row>
    <row r="3026" spans="1:11" hidden="1" x14ac:dyDescent="0.25">
      <c r="A3026" s="34">
        <v>61</v>
      </c>
      <c r="B3026" s="35">
        <f>LOOKUP(A3026,Seznamy!$A$3:$A$27,Seznamy!$B$3:$B$27)</f>
        <v>246056</v>
      </c>
      <c r="C3026" s="36" t="str">
        <f>LOOKUP(A3026,Seznamy!$A$3:$A$27,Seznamy!$C$3:$C$27)</f>
        <v>Jítrava</v>
      </c>
      <c r="D3026" s="37">
        <f>LOOKUP(A3026,Seznamy!$A$3:$A$27,Seznamy!$E$3:$E$27)</f>
        <v>3402</v>
      </c>
      <c r="E3026" s="37">
        <f>LOOKUP(A3026,Seznamy!$A$3:$A$27,Seznamy!$H$3:$H$27)</f>
        <v>123891</v>
      </c>
      <c r="F3026" s="38">
        <f>LOOKUP(A3026,Seznamy!$A$3:$A$27,Seznamy!$J$3:$J$27)</f>
        <v>0</v>
      </c>
      <c r="G3026" s="38">
        <v>24</v>
      </c>
      <c r="H3026" s="36" t="str">
        <f>LOOKUP(G3026,'Bez dříví'!$A$35:$A$84,'Bez dříví'!$B$35:$B$84)</f>
        <v>Petra spol. s r.o.</v>
      </c>
      <c r="I3026" s="39">
        <f t="array" ref="I3026">SUM(IF(('Bez dříví'!$A$3:$A$33=A3026)*('Bez dříví'!$D$1:$BA$1=G3026),'Bez dříví'!$D$3:$BA$33))</f>
        <v>0</v>
      </c>
      <c r="J3026" s="70" t="str">
        <f>IF(I3026=0,"",I3026)</f>
        <v/>
      </c>
      <c r="K3026" s="40">
        <f>IF(I3026=MIN($J$3003:$J$3052),1,"")</f>
        <v>1</v>
      </c>
    </row>
    <row r="3027" spans="1:11" hidden="1" x14ac:dyDescent="0.25">
      <c r="A3027" s="34">
        <v>61</v>
      </c>
      <c r="B3027" s="35">
        <f>LOOKUP(A3027,Seznamy!$A$3:$A$27,Seznamy!$B$3:$B$27)</f>
        <v>246056</v>
      </c>
      <c r="C3027" s="36" t="str">
        <f>LOOKUP(A3027,Seznamy!$A$3:$A$27,Seznamy!$C$3:$C$27)</f>
        <v>Jítrava</v>
      </c>
      <c r="D3027" s="37">
        <f>LOOKUP(A3027,Seznamy!$A$3:$A$27,Seznamy!$E$3:$E$27)</f>
        <v>3402</v>
      </c>
      <c r="E3027" s="37">
        <f>LOOKUP(A3027,Seznamy!$A$3:$A$27,Seznamy!$H$3:$H$27)</f>
        <v>123891</v>
      </c>
      <c r="F3027" s="38">
        <f>LOOKUP(A3027,Seznamy!$A$3:$A$27,Seznamy!$J$3:$J$27)</f>
        <v>0</v>
      </c>
      <c r="G3027" s="38">
        <v>25</v>
      </c>
      <c r="H3027" s="36" t="str">
        <f>LOOKUP(G3027,'Bez dříví'!$A$35:$A$84,'Bez dříví'!$B$35:$B$84)</f>
        <v>T.E.P.Z., s.r.o.</v>
      </c>
      <c r="I3027" s="39">
        <f t="array" ref="I3027">SUM(IF(('Bez dříví'!$A$3:$A$33=A3027)*('Bez dříví'!$D$1:$BA$1=G3027),'Bez dříví'!$D$3:$BA$33))</f>
        <v>0</v>
      </c>
      <c r="J3027" s="70" t="str">
        <f>IF(I3027=0,"",I3027)</f>
        <v/>
      </c>
      <c r="K3027" s="40">
        <f>IF(I3027=MIN($J$3003:$J$3052),1,"")</f>
        <v>1</v>
      </c>
    </row>
    <row r="3028" spans="1:11" hidden="1" x14ac:dyDescent="0.25">
      <c r="A3028" s="34">
        <v>61</v>
      </c>
      <c r="B3028" s="35">
        <f>LOOKUP(A3028,Seznamy!$A$3:$A$27,Seznamy!$B$3:$B$27)</f>
        <v>246056</v>
      </c>
      <c r="C3028" s="36" t="str">
        <f>LOOKUP(A3028,Seznamy!$A$3:$A$27,Seznamy!$C$3:$C$27)</f>
        <v>Jítrava</v>
      </c>
      <c r="D3028" s="37">
        <f>LOOKUP(A3028,Seznamy!$A$3:$A$27,Seznamy!$E$3:$E$27)</f>
        <v>3402</v>
      </c>
      <c r="E3028" s="37">
        <f>LOOKUP(A3028,Seznamy!$A$3:$A$27,Seznamy!$H$3:$H$27)</f>
        <v>123891</v>
      </c>
      <c r="F3028" s="38">
        <f>LOOKUP(A3028,Seznamy!$A$3:$A$27,Seznamy!$J$3:$J$27)</f>
        <v>0</v>
      </c>
      <c r="G3028" s="38">
        <v>26</v>
      </c>
      <c r="H3028" s="36" t="str">
        <f>LOOKUP(G3028,'Bez dříví'!$A$35:$A$84,'Bez dříví'!$B$35:$B$84)</f>
        <v>GIRAFFE BUILDINGS s.r.o.</v>
      </c>
      <c r="I3028" s="39">
        <f t="array" ref="I3028">SUM(IF(('Bez dříví'!$A$3:$A$33=A3028)*('Bez dříví'!$D$1:$BA$1=G3028),'Bez dříví'!$D$3:$BA$33))</f>
        <v>0</v>
      </c>
      <c r="J3028" s="70" t="str">
        <f>IF(I3028=0,"",I3028)</f>
        <v/>
      </c>
      <c r="K3028" s="40">
        <f>IF(I3028=MIN($J$3003:$J$3052),1,"")</f>
        <v>1</v>
      </c>
    </row>
    <row r="3029" spans="1:11" hidden="1" x14ac:dyDescent="0.25">
      <c r="A3029" s="34">
        <v>61</v>
      </c>
      <c r="B3029" s="35">
        <f>LOOKUP(A3029,Seznamy!$A$3:$A$27,Seznamy!$B$3:$B$27)</f>
        <v>246056</v>
      </c>
      <c r="C3029" s="36" t="str">
        <f>LOOKUP(A3029,Seznamy!$A$3:$A$27,Seznamy!$C$3:$C$27)</f>
        <v>Jítrava</v>
      </c>
      <c r="D3029" s="37">
        <f>LOOKUP(A3029,Seznamy!$A$3:$A$27,Seznamy!$E$3:$E$27)</f>
        <v>3402</v>
      </c>
      <c r="E3029" s="37">
        <f>LOOKUP(A3029,Seznamy!$A$3:$A$27,Seznamy!$H$3:$H$27)</f>
        <v>123891</v>
      </c>
      <c r="F3029" s="38">
        <f>LOOKUP(A3029,Seznamy!$A$3:$A$27,Seznamy!$J$3:$J$27)</f>
        <v>0</v>
      </c>
      <c r="G3029" s="38">
        <v>27</v>
      </c>
      <c r="H3029" s="36" t="str">
        <f>LOOKUP(G3029,'Bez dříví'!$A$35:$A$84,'Bez dříví'!$B$35:$B$84)</f>
        <v>Lesní společnost Ledeč nad Sázavou, a.s.</v>
      </c>
      <c r="I3029" s="39">
        <f t="array" ref="I3029">SUM(IF(('Bez dříví'!$A$3:$A$33=A3029)*('Bez dříví'!$D$1:$BA$1=G3029),'Bez dříví'!$D$3:$BA$33))</f>
        <v>0</v>
      </c>
      <c r="J3029" s="70" t="str">
        <f>IF(I3029=0,"",I3029)</f>
        <v/>
      </c>
      <c r="K3029" s="40">
        <f>IF(I3029=MIN($J$3003:$J$3052),1,"")</f>
        <v>1</v>
      </c>
    </row>
    <row r="3030" spans="1:11" hidden="1" x14ac:dyDescent="0.25">
      <c r="A3030" s="34">
        <v>61</v>
      </c>
      <c r="B3030" s="35">
        <f>LOOKUP(A3030,Seznamy!$A$3:$A$27,Seznamy!$B$3:$B$27)</f>
        <v>246056</v>
      </c>
      <c r="C3030" s="36" t="str">
        <f>LOOKUP(A3030,Seznamy!$A$3:$A$27,Seznamy!$C$3:$C$27)</f>
        <v>Jítrava</v>
      </c>
      <c r="D3030" s="37">
        <f>LOOKUP(A3030,Seznamy!$A$3:$A$27,Seznamy!$E$3:$E$27)</f>
        <v>3402</v>
      </c>
      <c r="E3030" s="37">
        <f>LOOKUP(A3030,Seznamy!$A$3:$A$27,Seznamy!$H$3:$H$27)</f>
        <v>123891</v>
      </c>
      <c r="F3030" s="38">
        <f>LOOKUP(A3030,Seznamy!$A$3:$A$27,Seznamy!$J$3:$J$27)</f>
        <v>0</v>
      </c>
      <c r="G3030" s="38">
        <v>28</v>
      </c>
      <c r="H3030" s="36" t="str">
        <f>LOOKUP(G3030,'Bez dříví'!$A$35:$A$84,'Bez dříví'!$B$35:$B$84)</f>
        <v>Pradědský lesní závod, a.s.</v>
      </c>
      <c r="I3030" s="39">
        <f t="array" ref="I3030">SUM(IF(('Bez dříví'!$A$3:$A$33=A3030)*('Bez dříví'!$D$1:$BA$1=G3030),'Bez dříví'!$D$3:$BA$33))</f>
        <v>0</v>
      </c>
      <c r="J3030" s="70" t="str">
        <f>IF(I3030=0,"",I3030)</f>
        <v/>
      </c>
      <c r="K3030" s="40">
        <f>IF(I3030=MIN($J$3003:$J$3052),1,"")</f>
        <v>1</v>
      </c>
    </row>
    <row r="3031" spans="1:11" hidden="1" x14ac:dyDescent="0.25">
      <c r="A3031" s="34">
        <v>61</v>
      </c>
      <c r="B3031" s="35">
        <f>LOOKUP(A3031,Seznamy!$A$3:$A$27,Seznamy!$B$3:$B$27)</f>
        <v>246056</v>
      </c>
      <c r="C3031" s="36" t="str">
        <f>LOOKUP(A3031,Seznamy!$A$3:$A$27,Seznamy!$C$3:$C$27)</f>
        <v>Jítrava</v>
      </c>
      <c r="D3031" s="37">
        <f>LOOKUP(A3031,Seznamy!$A$3:$A$27,Seznamy!$E$3:$E$27)</f>
        <v>3402</v>
      </c>
      <c r="E3031" s="37">
        <f>LOOKUP(A3031,Seznamy!$A$3:$A$27,Seznamy!$H$3:$H$27)</f>
        <v>123891</v>
      </c>
      <c r="F3031" s="38">
        <f>LOOKUP(A3031,Seznamy!$A$3:$A$27,Seznamy!$J$3:$J$27)</f>
        <v>0</v>
      </c>
      <c r="G3031" s="38">
        <v>29</v>
      </c>
      <c r="H3031" s="36" t="str">
        <f>LOOKUP(G3031,'Bez dříví'!$A$35:$A$84,'Bez dříví'!$B$35:$B$84)</f>
        <v>Královské lesy s.r.o.</v>
      </c>
      <c r="I3031" s="39">
        <f t="array" ref="I3031">SUM(IF(('Bez dříví'!$A$3:$A$33=A3031)*('Bez dříví'!$D$1:$BA$1=G3031),'Bez dříví'!$D$3:$BA$33))</f>
        <v>0</v>
      </c>
      <c r="J3031" s="70" t="str">
        <f>IF(I3031=0,"",I3031)</f>
        <v/>
      </c>
      <c r="K3031" s="40">
        <f>IF(I3031=MIN($J$3003:$J$3052),1,"")</f>
        <v>1</v>
      </c>
    </row>
    <row r="3032" spans="1:11" hidden="1" x14ac:dyDescent="0.25">
      <c r="A3032" s="34">
        <v>61</v>
      </c>
      <c r="B3032" s="35">
        <f>LOOKUP(A3032,Seznamy!$A$3:$A$27,Seznamy!$B$3:$B$27)</f>
        <v>246056</v>
      </c>
      <c r="C3032" s="36" t="str">
        <f>LOOKUP(A3032,Seznamy!$A$3:$A$27,Seznamy!$C$3:$C$27)</f>
        <v>Jítrava</v>
      </c>
      <c r="D3032" s="37">
        <f>LOOKUP(A3032,Seznamy!$A$3:$A$27,Seznamy!$E$3:$E$27)</f>
        <v>3402</v>
      </c>
      <c r="E3032" s="37">
        <f>LOOKUP(A3032,Seznamy!$A$3:$A$27,Seznamy!$H$3:$H$27)</f>
        <v>123891</v>
      </c>
      <c r="F3032" s="38">
        <f>LOOKUP(A3032,Seznamy!$A$3:$A$27,Seznamy!$J$3:$J$27)</f>
        <v>0</v>
      </c>
      <c r="G3032" s="38">
        <v>30</v>
      </c>
      <c r="H3032" s="36" t="str">
        <f>LOOKUP(G3032,'Bez dříví'!$A$35:$A$84,'Bez dříví'!$B$35:$B$84)</f>
        <v>Jihozápadní dřevařská a.s.</v>
      </c>
      <c r="I3032" s="39">
        <f t="array" ref="I3032">SUM(IF(('Bez dříví'!$A$3:$A$33=A3032)*('Bez dříví'!$D$1:$BA$1=G3032),'Bez dříví'!$D$3:$BA$33))</f>
        <v>0</v>
      </c>
      <c r="J3032" s="70" t="str">
        <f>IF(I3032=0,"",I3032)</f>
        <v/>
      </c>
      <c r="K3032" s="40">
        <f>IF(I3032=MIN($J$3003:$J$3052),1,"")</f>
        <v>1</v>
      </c>
    </row>
    <row r="3033" spans="1:11" hidden="1" x14ac:dyDescent="0.25">
      <c r="A3033" s="34">
        <v>61</v>
      </c>
      <c r="B3033" s="35">
        <f>LOOKUP(A3033,Seznamy!$A$3:$A$27,Seznamy!$B$3:$B$27)</f>
        <v>246056</v>
      </c>
      <c r="C3033" s="36" t="str">
        <f>LOOKUP(A3033,Seznamy!$A$3:$A$27,Seznamy!$C$3:$C$27)</f>
        <v>Jítrava</v>
      </c>
      <c r="D3033" s="37">
        <f>LOOKUP(A3033,Seznamy!$A$3:$A$27,Seznamy!$E$3:$E$27)</f>
        <v>3402</v>
      </c>
      <c r="E3033" s="37">
        <f>LOOKUP(A3033,Seznamy!$A$3:$A$27,Seznamy!$H$3:$H$27)</f>
        <v>123891</v>
      </c>
      <c r="F3033" s="38">
        <f>LOOKUP(A3033,Seznamy!$A$3:$A$27,Seznamy!$J$3:$J$27)</f>
        <v>0</v>
      </c>
      <c r="G3033" s="38">
        <v>31</v>
      </c>
      <c r="H3033" s="36">
        <f>LOOKUP(G3033,'Bez dříví'!$A$35:$A$84,'Bez dříví'!$B$35:$B$84)</f>
        <v>0</v>
      </c>
      <c r="I3033" s="39">
        <f t="array" ref="I3033">SUM(IF(('Bez dříví'!$A$3:$A$33=A3033)*('Bez dříví'!$D$1:$BA$1=G3033),'Bez dříví'!$D$3:$BA$33))</f>
        <v>0</v>
      </c>
      <c r="J3033" s="70" t="str">
        <f>IF(I3033=0,"",I3033)</f>
        <v/>
      </c>
      <c r="K3033" s="40">
        <f>IF(I3033=MIN($J$3003:$J$3052),1,"")</f>
        <v>1</v>
      </c>
    </row>
    <row r="3034" spans="1:11" hidden="1" x14ac:dyDescent="0.25">
      <c r="A3034" s="34">
        <v>61</v>
      </c>
      <c r="B3034" s="35">
        <f>LOOKUP(A3034,Seznamy!$A$3:$A$27,Seznamy!$B$3:$B$27)</f>
        <v>246056</v>
      </c>
      <c r="C3034" s="36" t="str">
        <f>LOOKUP(A3034,Seznamy!$A$3:$A$27,Seznamy!$C$3:$C$27)</f>
        <v>Jítrava</v>
      </c>
      <c r="D3034" s="37">
        <f>LOOKUP(A3034,Seznamy!$A$3:$A$27,Seznamy!$E$3:$E$27)</f>
        <v>3402</v>
      </c>
      <c r="E3034" s="37">
        <f>LOOKUP(A3034,Seznamy!$A$3:$A$27,Seznamy!$H$3:$H$27)</f>
        <v>123891</v>
      </c>
      <c r="F3034" s="38">
        <f>LOOKUP(A3034,Seznamy!$A$3:$A$27,Seznamy!$J$3:$J$27)</f>
        <v>0</v>
      </c>
      <c r="G3034" s="38">
        <v>32</v>
      </c>
      <c r="H3034" s="36">
        <f>LOOKUP(G3034,'Bez dříví'!$A$35:$A$84,'Bez dříví'!$B$35:$B$84)</f>
        <v>0</v>
      </c>
      <c r="I3034" s="39">
        <f t="array" ref="I3034">SUM(IF(('Bez dříví'!$A$3:$A$33=A3034)*('Bez dříví'!$D$1:$BA$1=G3034),'Bez dříví'!$D$3:$BA$33))</f>
        <v>0</v>
      </c>
      <c r="J3034" s="70" t="str">
        <f>IF(I3034=0,"",I3034)</f>
        <v/>
      </c>
      <c r="K3034" s="40">
        <f>IF(I3034=MIN($J$3003:$J$3052),1,"")</f>
        <v>1</v>
      </c>
    </row>
    <row r="3035" spans="1:11" hidden="1" x14ac:dyDescent="0.25">
      <c r="A3035" s="34">
        <v>61</v>
      </c>
      <c r="B3035" s="35">
        <f>LOOKUP(A3035,Seznamy!$A$3:$A$27,Seznamy!$B$3:$B$27)</f>
        <v>246056</v>
      </c>
      <c r="C3035" s="36" t="str">
        <f>LOOKUP(A3035,Seznamy!$A$3:$A$27,Seznamy!$C$3:$C$27)</f>
        <v>Jítrava</v>
      </c>
      <c r="D3035" s="37">
        <f>LOOKUP(A3035,Seznamy!$A$3:$A$27,Seznamy!$E$3:$E$27)</f>
        <v>3402</v>
      </c>
      <c r="E3035" s="37">
        <f>LOOKUP(A3035,Seznamy!$A$3:$A$27,Seznamy!$H$3:$H$27)</f>
        <v>123891</v>
      </c>
      <c r="F3035" s="38">
        <f>LOOKUP(A3035,Seznamy!$A$3:$A$27,Seznamy!$J$3:$J$27)</f>
        <v>0</v>
      </c>
      <c r="G3035" s="38">
        <v>33</v>
      </c>
      <c r="H3035" s="36">
        <f>LOOKUP(G3035,'Bez dříví'!$A$35:$A$84,'Bez dříví'!$B$35:$B$84)</f>
        <v>0</v>
      </c>
      <c r="I3035" s="39">
        <f t="array" ref="I3035">SUM(IF(('Bez dříví'!$A$3:$A$33=A3035)*('Bez dříví'!$D$1:$BA$1=G3035),'Bez dříví'!$D$3:$BA$33))</f>
        <v>0</v>
      </c>
      <c r="J3035" s="70" t="str">
        <f>IF(I3035=0,"",I3035)</f>
        <v/>
      </c>
      <c r="K3035" s="40">
        <f>IF(I3035=MIN($J$3003:$J$3052),1,"")</f>
        <v>1</v>
      </c>
    </row>
    <row r="3036" spans="1:11" hidden="1" x14ac:dyDescent="0.25">
      <c r="A3036" s="34">
        <v>61</v>
      </c>
      <c r="B3036" s="35">
        <f>LOOKUP(A3036,Seznamy!$A$3:$A$27,Seznamy!$B$3:$B$27)</f>
        <v>246056</v>
      </c>
      <c r="C3036" s="36" t="str">
        <f>LOOKUP(A3036,Seznamy!$A$3:$A$27,Seznamy!$C$3:$C$27)</f>
        <v>Jítrava</v>
      </c>
      <c r="D3036" s="37">
        <f>LOOKUP(A3036,Seznamy!$A$3:$A$27,Seznamy!$E$3:$E$27)</f>
        <v>3402</v>
      </c>
      <c r="E3036" s="37">
        <f>LOOKUP(A3036,Seznamy!$A$3:$A$27,Seznamy!$H$3:$H$27)</f>
        <v>123891</v>
      </c>
      <c r="F3036" s="38">
        <f>LOOKUP(A3036,Seznamy!$A$3:$A$27,Seznamy!$J$3:$J$27)</f>
        <v>0</v>
      </c>
      <c r="G3036" s="38">
        <v>34</v>
      </c>
      <c r="H3036" s="36">
        <f>LOOKUP(G3036,'Bez dříví'!$A$35:$A$84,'Bez dříví'!$B$35:$B$84)</f>
        <v>0</v>
      </c>
      <c r="I3036" s="39">
        <f t="array" ref="I3036">SUM(IF(('Bez dříví'!$A$3:$A$33=A3036)*('Bez dříví'!$D$1:$BA$1=G3036),'Bez dříví'!$D$3:$BA$33))</f>
        <v>0</v>
      </c>
      <c r="J3036" s="70" t="str">
        <f>IF(I3036=0,"",I3036)</f>
        <v/>
      </c>
      <c r="K3036" s="40">
        <f>IF(I3036=MIN($J$3003:$J$3052),1,"")</f>
        <v>1</v>
      </c>
    </row>
    <row r="3037" spans="1:11" hidden="1" x14ac:dyDescent="0.25">
      <c r="A3037" s="34">
        <v>61</v>
      </c>
      <c r="B3037" s="35">
        <f>LOOKUP(A3037,Seznamy!$A$3:$A$27,Seznamy!$B$3:$B$27)</f>
        <v>246056</v>
      </c>
      <c r="C3037" s="36" t="str">
        <f>LOOKUP(A3037,Seznamy!$A$3:$A$27,Seznamy!$C$3:$C$27)</f>
        <v>Jítrava</v>
      </c>
      <c r="D3037" s="37">
        <f>LOOKUP(A3037,Seznamy!$A$3:$A$27,Seznamy!$E$3:$E$27)</f>
        <v>3402</v>
      </c>
      <c r="E3037" s="37">
        <f>LOOKUP(A3037,Seznamy!$A$3:$A$27,Seznamy!$H$3:$H$27)</f>
        <v>123891</v>
      </c>
      <c r="F3037" s="38">
        <f>LOOKUP(A3037,Seznamy!$A$3:$A$27,Seznamy!$J$3:$J$27)</f>
        <v>0</v>
      </c>
      <c r="G3037" s="38">
        <v>35</v>
      </c>
      <c r="H3037" s="36">
        <f>LOOKUP(G3037,'Bez dříví'!$A$35:$A$84,'Bez dříví'!$B$35:$B$84)</f>
        <v>0</v>
      </c>
      <c r="I3037" s="39">
        <f t="array" ref="I3037">SUM(IF(('Bez dříví'!$A$3:$A$33=A3037)*('Bez dříví'!$D$1:$BA$1=G3037),'Bez dříví'!$D$3:$BA$33))</f>
        <v>0</v>
      </c>
      <c r="J3037" s="70" t="str">
        <f>IF(I3037=0,"",I3037)</f>
        <v/>
      </c>
      <c r="K3037" s="40">
        <f>IF(I3037=MIN($J$3003:$J$3052),1,"")</f>
        <v>1</v>
      </c>
    </row>
    <row r="3038" spans="1:11" hidden="1" x14ac:dyDescent="0.25">
      <c r="A3038" s="34">
        <v>61</v>
      </c>
      <c r="B3038" s="35">
        <f>LOOKUP(A3038,Seznamy!$A$3:$A$27,Seznamy!$B$3:$B$27)</f>
        <v>246056</v>
      </c>
      <c r="C3038" s="36" t="str">
        <f>LOOKUP(A3038,Seznamy!$A$3:$A$27,Seznamy!$C$3:$C$27)</f>
        <v>Jítrava</v>
      </c>
      <c r="D3038" s="37">
        <f>LOOKUP(A3038,Seznamy!$A$3:$A$27,Seznamy!$E$3:$E$27)</f>
        <v>3402</v>
      </c>
      <c r="E3038" s="37">
        <f>LOOKUP(A3038,Seznamy!$A$3:$A$27,Seznamy!$H$3:$H$27)</f>
        <v>123891</v>
      </c>
      <c r="F3038" s="38">
        <f>LOOKUP(A3038,Seznamy!$A$3:$A$27,Seznamy!$J$3:$J$27)</f>
        <v>0</v>
      </c>
      <c r="G3038" s="38">
        <v>36</v>
      </c>
      <c r="H3038" s="36">
        <f>LOOKUP(G3038,'Bez dříví'!$A$35:$A$84,'Bez dříví'!$B$35:$B$84)</f>
        <v>0</v>
      </c>
      <c r="I3038" s="39">
        <f t="array" ref="I3038">SUM(IF(('Bez dříví'!$A$3:$A$33=A3038)*('Bez dříví'!$D$1:$BA$1=G3038),'Bez dříví'!$D$3:$BA$33))</f>
        <v>0</v>
      </c>
      <c r="J3038" s="70" t="str">
        <f>IF(I3038=0,"",I3038)</f>
        <v/>
      </c>
      <c r="K3038" s="40">
        <f>IF(I3038=MIN($J$3003:$J$3052),1,"")</f>
        <v>1</v>
      </c>
    </row>
    <row r="3039" spans="1:11" hidden="1" x14ac:dyDescent="0.25">
      <c r="A3039" s="34">
        <v>61</v>
      </c>
      <c r="B3039" s="35">
        <f>LOOKUP(A3039,Seznamy!$A$3:$A$27,Seznamy!$B$3:$B$27)</f>
        <v>246056</v>
      </c>
      <c r="C3039" s="36" t="str">
        <f>LOOKUP(A3039,Seznamy!$A$3:$A$27,Seznamy!$C$3:$C$27)</f>
        <v>Jítrava</v>
      </c>
      <c r="D3039" s="37">
        <f>LOOKUP(A3039,Seznamy!$A$3:$A$27,Seznamy!$E$3:$E$27)</f>
        <v>3402</v>
      </c>
      <c r="E3039" s="37">
        <f>LOOKUP(A3039,Seznamy!$A$3:$A$27,Seznamy!$H$3:$H$27)</f>
        <v>123891</v>
      </c>
      <c r="F3039" s="38">
        <f>LOOKUP(A3039,Seznamy!$A$3:$A$27,Seznamy!$J$3:$J$27)</f>
        <v>0</v>
      </c>
      <c r="G3039" s="38">
        <v>37</v>
      </c>
      <c r="H3039" s="36">
        <f>LOOKUP(G3039,'Bez dříví'!$A$35:$A$84,'Bez dříví'!$B$35:$B$84)</f>
        <v>0</v>
      </c>
      <c r="I3039" s="39">
        <f t="array" ref="I3039">SUM(IF(('Bez dříví'!$A$3:$A$33=A3039)*('Bez dříví'!$D$1:$BA$1=G3039),'Bez dříví'!$D$3:$BA$33))</f>
        <v>0</v>
      </c>
      <c r="J3039" s="70" t="str">
        <f>IF(I3039=0,"",I3039)</f>
        <v/>
      </c>
      <c r="K3039" s="40">
        <f>IF(I3039=MIN($J$3003:$J$3052),1,"")</f>
        <v>1</v>
      </c>
    </row>
    <row r="3040" spans="1:11" hidden="1" x14ac:dyDescent="0.25">
      <c r="A3040" s="34">
        <v>61</v>
      </c>
      <c r="B3040" s="35">
        <f>LOOKUP(A3040,Seznamy!$A$3:$A$27,Seznamy!$B$3:$B$27)</f>
        <v>246056</v>
      </c>
      <c r="C3040" s="36" t="str">
        <f>LOOKUP(A3040,Seznamy!$A$3:$A$27,Seznamy!$C$3:$C$27)</f>
        <v>Jítrava</v>
      </c>
      <c r="D3040" s="37">
        <f>LOOKUP(A3040,Seznamy!$A$3:$A$27,Seznamy!$E$3:$E$27)</f>
        <v>3402</v>
      </c>
      <c r="E3040" s="37">
        <f>LOOKUP(A3040,Seznamy!$A$3:$A$27,Seznamy!$H$3:$H$27)</f>
        <v>123891</v>
      </c>
      <c r="F3040" s="38">
        <f>LOOKUP(A3040,Seznamy!$A$3:$A$27,Seznamy!$J$3:$J$27)</f>
        <v>0</v>
      </c>
      <c r="G3040" s="38">
        <v>38</v>
      </c>
      <c r="H3040" s="36">
        <f>LOOKUP(G3040,'Bez dříví'!$A$35:$A$84,'Bez dříví'!$B$35:$B$84)</f>
        <v>0</v>
      </c>
      <c r="I3040" s="39">
        <f t="array" ref="I3040">SUM(IF(('Bez dříví'!$A$3:$A$33=A3040)*('Bez dříví'!$D$1:$BA$1=G3040),'Bez dříví'!$D$3:$BA$33))</f>
        <v>0</v>
      </c>
      <c r="J3040" s="70" t="str">
        <f>IF(I3040=0,"",I3040)</f>
        <v/>
      </c>
      <c r="K3040" s="40">
        <f>IF(I3040=MIN($J$3003:$J$3052),1,"")</f>
        <v>1</v>
      </c>
    </row>
    <row r="3041" spans="1:11" hidden="1" x14ac:dyDescent="0.25">
      <c r="A3041" s="34">
        <v>61</v>
      </c>
      <c r="B3041" s="35">
        <f>LOOKUP(A3041,Seznamy!$A$3:$A$27,Seznamy!$B$3:$B$27)</f>
        <v>246056</v>
      </c>
      <c r="C3041" s="36" t="str">
        <f>LOOKUP(A3041,Seznamy!$A$3:$A$27,Seznamy!$C$3:$C$27)</f>
        <v>Jítrava</v>
      </c>
      <c r="D3041" s="37">
        <f>LOOKUP(A3041,Seznamy!$A$3:$A$27,Seznamy!$E$3:$E$27)</f>
        <v>3402</v>
      </c>
      <c r="E3041" s="37">
        <f>LOOKUP(A3041,Seznamy!$A$3:$A$27,Seznamy!$H$3:$H$27)</f>
        <v>123891</v>
      </c>
      <c r="F3041" s="38">
        <f>LOOKUP(A3041,Seznamy!$A$3:$A$27,Seznamy!$J$3:$J$27)</f>
        <v>0</v>
      </c>
      <c r="G3041" s="38">
        <v>39</v>
      </c>
      <c r="H3041" s="36">
        <f>LOOKUP(G3041,'Bez dříví'!$A$35:$A$84,'Bez dříví'!$B$35:$B$84)</f>
        <v>0</v>
      </c>
      <c r="I3041" s="39">
        <f t="array" ref="I3041">SUM(IF(('Bez dříví'!$A$3:$A$33=A3041)*('Bez dříví'!$D$1:$BA$1=G3041),'Bez dříví'!$D$3:$BA$33))</f>
        <v>0</v>
      </c>
      <c r="J3041" s="70" t="str">
        <f>IF(I3041=0,"",I3041)</f>
        <v/>
      </c>
      <c r="K3041" s="40">
        <f>IF(I3041=MIN($J$3003:$J$3052),1,"")</f>
        <v>1</v>
      </c>
    </row>
    <row r="3042" spans="1:11" hidden="1" x14ac:dyDescent="0.25">
      <c r="A3042" s="34">
        <v>61</v>
      </c>
      <c r="B3042" s="35">
        <f>LOOKUP(A3042,Seznamy!$A$3:$A$27,Seznamy!$B$3:$B$27)</f>
        <v>246056</v>
      </c>
      <c r="C3042" s="36" t="str">
        <f>LOOKUP(A3042,Seznamy!$A$3:$A$27,Seznamy!$C$3:$C$27)</f>
        <v>Jítrava</v>
      </c>
      <c r="D3042" s="37">
        <f>LOOKUP(A3042,Seznamy!$A$3:$A$27,Seznamy!$E$3:$E$27)</f>
        <v>3402</v>
      </c>
      <c r="E3042" s="37">
        <f>LOOKUP(A3042,Seznamy!$A$3:$A$27,Seznamy!$H$3:$H$27)</f>
        <v>123891</v>
      </c>
      <c r="F3042" s="38">
        <f>LOOKUP(A3042,Seznamy!$A$3:$A$27,Seznamy!$J$3:$J$27)</f>
        <v>0</v>
      </c>
      <c r="G3042" s="38">
        <v>40</v>
      </c>
      <c r="H3042" s="36">
        <f>LOOKUP(G3042,'Bez dříví'!$A$35:$A$84,'Bez dříví'!$B$35:$B$84)</f>
        <v>0</v>
      </c>
      <c r="I3042" s="39">
        <f t="array" ref="I3042">SUM(IF(('Bez dříví'!$A$3:$A$33=A3042)*('Bez dříví'!$D$1:$BA$1=G3042),'Bez dříví'!$D$3:$BA$33))</f>
        <v>0</v>
      </c>
      <c r="J3042" s="70" t="str">
        <f>IF(I3042=0,"",I3042)</f>
        <v/>
      </c>
      <c r="K3042" s="40">
        <f>IF(I3042=MIN($J$3003:$J$3052),1,"")</f>
        <v>1</v>
      </c>
    </row>
    <row r="3043" spans="1:11" hidden="1" x14ac:dyDescent="0.25">
      <c r="A3043" s="34">
        <v>61</v>
      </c>
      <c r="B3043" s="35">
        <f>LOOKUP(A3043,Seznamy!$A$3:$A$27,Seznamy!$B$3:$B$27)</f>
        <v>246056</v>
      </c>
      <c r="C3043" s="36" t="str">
        <f>LOOKUP(A3043,Seznamy!$A$3:$A$27,Seznamy!$C$3:$C$27)</f>
        <v>Jítrava</v>
      </c>
      <c r="D3043" s="37">
        <f>LOOKUP(A3043,Seznamy!$A$3:$A$27,Seznamy!$E$3:$E$27)</f>
        <v>3402</v>
      </c>
      <c r="E3043" s="37">
        <f>LOOKUP(A3043,Seznamy!$A$3:$A$27,Seznamy!$H$3:$H$27)</f>
        <v>123891</v>
      </c>
      <c r="F3043" s="38">
        <f>LOOKUP(A3043,Seznamy!$A$3:$A$27,Seznamy!$J$3:$J$27)</f>
        <v>0</v>
      </c>
      <c r="G3043" s="38">
        <v>41</v>
      </c>
      <c r="H3043" s="36">
        <f>LOOKUP(G3043,'Bez dříví'!$A$35:$A$84,'Bez dříví'!$B$35:$B$84)</f>
        <v>0</v>
      </c>
      <c r="I3043" s="39">
        <f t="array" ref="I3043">SUM(IF(('Bez dříví'!$A$3:$A$33=A3043)*('Bez dříví'!$D$1:$BA$1=G3043),'Bez dříví'!$D$3:$BA$33))</f>
        <v>0</v>
      </c>
      <c r="J3043" s="70" t="str">
        <f>IF(I3043=0,"",I3043)</f>
        <v/>
      </c>
      <c r="K3043" s="40">
        <f>IF(I3043=MIN($J$3003:$J$3052),1,"")</f>
        <v>1</v>
      </c>
    </row>
    <row r="3044" spans="1:11" hidden="1" x14ac:dyDescent="0.25">
      <c r="A3044" s="34">
        <v>61</v>
      </c>
      <c r="B3044" s="35">
        <f>LOOKUP(A3044,Seznamy!$A$3:$A$27,Seznamy!$B$3:$B$27)</f>
        <v>246056</v>
      </c>
      <c r="C3044" s="36" t="str">
        <f>LOOKUP(A3044,Seznamy!$A$3:$A$27,Seznamy!$C$3:$C$27)</f>
        <v>Jítrava</v>
      </c>
      <c r="D3044" s="37">
        <f>LOOKUP(A3044,Seznamy!$A$3:$A$27,Seznamy!$E$3:$E$27)</f>
        <v>3402</v>
      </c>
      <c r="E3044" s="37">
        <f>LOOKUP(A3044,Seznamy!$A$3:$A$27,Seznamy!$H$3:$H$27)</f>
        <v>123891</v>
      </c>
      <c r="F3044" s="38">
        <f>LOOKUP(A3044,Seznamy!$A$3:$A$27,Seznamy!$J$3:$J$27)</f>
        <v>0</v>
      </c>
      <c r="G3044" s="38">
        <v>42</v>
      </c>
      <c r="H3044" s="36">
        <f>LOOKUP(G3044,'Bez dříví'!$A$35:$A$84,'Bez dříví'!$B$35:$B$84)</f>
        <v>0</v>
      </c>
      <c r="I3044" s="39">
        <f t="array" ref="I3044">SUM(IF(('Bez dříví'!$A$3:$A$33=A3044)*('Bez dříví'!$D$1:$BA$1=G3044),'Bez dříví'!$D$3:$BA$33))</f>
        <v>0</v>
      </c>
      <c r="J3044" s="70" t="str">
        <f>IF(I3044=0,"",I3044)</f>
        <v/>
      </c>
      <c r="K3044" s="40">
        <f>IF(I3044=MIN($J$3003:$J$3052),1,"")</f>
        <v>1</v>
      </c>
    </row>
    <row r="3045" spans="1:11" hidden="1" x14ac:dyDescent="0.25">
      <c r="A3045" s="34">
        <v>61</v>
      </c>
      <c r="B3045" s="35">
        <f>LOOKUP(A3045,Seznamy!$A$3:$A$27,Seznamy!$B$3:$B$27)</f>
        <v>246056</v>
      </c>
      <c r="C3045" s="36" t="str">
        <f>LOOKUP(A3045,Seznamy!$A$3:$A$27,Seznamy!$C$3:$C$27)</f>
        <v>Jítrava</v>
      </c>
      <c r="D3045" s="37">
        <f>LOOKUP(A3045,Seznamy!$A$3:$A$27,Seznamy!$E$3:$E$27)</f>
        <v>3402</v>
      </c>
      <c r="E3045" s="37">
        <f>LOOKUP(A3045,Seznamy!$A$3:$A$27,Seznamy!$H$3:$H$27)</f>
        <v>123891</v>
      </c>
      <c r="F3045" s="38">
        <f>LOOKUP(A3045,Seznamy!$A$3:$A$27,Seznamy!$J$3:$J$27)</f>
        <v>0</v>
      </c>
      <c r="G3045" s="38">
        <v>43</v>
      </c>
      <c r="H3045" s="36">
        <f>LOOKUP(G3045,'Bez dříví'!$A$35:$A$84,'Bez dříví'!$B$35:$B$84)</f>
        <v>0</v>
      </c>
      <c r="I3045" s="39">
        <f t="array" ref="I3045">SUM(IF(('Bez dříví'!$A$3:$A$33=A3045)*('Bez dříví'!$D$1:$BA$1=G3045),'Bez dříví'!$D$3:$BA$33))</f>
        <v>0</v>
      </c>
      <c r="J3045" s="70" t="str">
        <f>IF(I3045=0,"",I3045)</f>
        <v/>
      </c>
      <c r="K3045" s="40">
        <f>IF(I3045=MIN($J$3003:$J$3052),1,"")</f>
        <v>1</v>
      </c>
    </row>
    <row r="3046" spans="1:11" hidden="1" x14ac:dyDescent="0.25">
      <c r="A3046" s="34">
        <v>61</v>
      </c>
      <c r="B3046" s="35">
        <f>LOOKUP(A3046,Seznamy!$A$3:$A$27,Seznamy!$B$3:$B$27)</f>
        <v>246056</v>
      </c>
      <c r="C3046" s="36" t="str">
        <f>LOOKUP(A3046,Seznamy!$A$3:$A$27,Seznamy!$C$3:$C$27)</f>
        <v>Jítrava</v>
      </c>
      <c r="D3046" s="37">
        <f>LOOKUP(A3046,Seznamy!$A$3:$A$27,Seznamy!$E$3:$E$27)</f>
        <v>3402</v>
      </c>
      <c r="E3046" s="37">
        <f>LOOKUP(A3046,Seznamy!$A$3:$A$27,Seznamy!$H$3:$H$27)</f>
        <v>123891</v>
      </c>
      <c r="F3046" s="38">
        <f>LOOKUP(A3046,Seznamy!$A$3:$A$27,Seznamy!$J$3:$J$27)</f>
        <v>0</v>
      </c>
      <c r="G3046" s="38">
        <v>44</v>
      </c>
      <c r="H3046" s="36">
        <f>LOOKUP(G3046,'Bez dříví'!$A$35:$A$84,'Bez dříví'!$B$35:$B$84)</f>
        <v>0</v>
      </c>
      <c r="I3046" s="39">
        <f t="array" ref="I3046">SUM(IF(('Bez dříví'!$A$3:$A$33=A3046)*('Bez dříví'!$D$1:$BA$1=G3046),'Bez dříví'!$D$3:$BA$33))</f>
        <v>0</v>
      </c>
      <c r="J3046" s="70" t="str">
        <f>IF(I3046=0,"",I3046)</f>
        <v/>
      </c>
      <c r="K3046" s="40">
        <f>IF(I3046=MIN($J$3003:$J$3052),1,"")</f>
        <v>1</v>
      </c>
    </row>
    <row r="3047" spans="1:11" hidden="1" x14ac:dyDescent="0.25">
      <c r="A3047" s="34">
        <v>61</v>
      </c>
      <c r="B3047" s="35">
        <f>LOOKUP(A3047,Seznamy!$A$3:$A$27,Seznamy!$B$3:$B$27)</f>
        <v>246056</v>
      </c>
      <c r="C3047" s="36" t="str">
        <f>LOOKUP(A3047,Seznamy!$A$3:$A$27,Seznamy!$C$3:$C$27)</f>
        <v>Jítrava</v>
      </c>
      <c r="D3047" s="37">
        <f>LOOKUP(A3047,Seznamy!$A$3:$A$27,Seznamy!$E$3:$E$27)</f>
        <v>3402</v>
      </c>
      <c r="E3047" s="37">
        <f>LOOKUP(A3047,Seznamy!$A$3:$A$27,Seznamy!$H$3:$H$27)</f>
        <v>123891</v>
      </c>
      <c r="F3047" s="38">
        <f>LOOKUP(A3047,Seznamy!$A$3:$A$27,Seznamy!$J$3:$J$27)</f>
        <v>0</v>
      </c>
      <c r="G3047" s="38">
        <v>45</v>
      </c>
      <c r="H3047" s="36">
        <f>LOOKUP(G3047,'Bez dříví'!$A$35:$A$84,'Bez dříví'!$B$35:$B$84)</f>
        <v>0</v>
      </c>
      <c r="I3047" s="39">
        <f t="array" ref="I3047">SUM(IF(('Bez dříví'!$A$3:$A$33=A3047)*('Bez dříví'!$D$1:$BA$1=G3047),'Bez dříví'!$D$3:$BA$33))</f>
        <v>0</v>
      </c>
      <c r="J3047" s="70" t="str">
        <f>IF(I3047=0,"",I3047)</f>
        <v/>
      </c>
      <c r="K3047" s="40">
        <f>IF(I3047=MIN($J$3003:$J$3052),1,"")</f>
        <v>1</v>
      </c>
    </row>
    <row r="3048" spans="1:11" hidden="1" x14ac:dyDescent="0.25">
      <c r="A3048" s="34">
        <v>61</v>
      </c>
      <c r="B3048" s="35">
        <f>LOOKUP(A3048,Seznamy!$A$3:$A$27,Seznamy!$B$3:$B$27)</f>
        <v>246056</v>
      </c>
      <c r="C3048" s="36" t="str">
        <f>LOOKUP(A3048,Seznamy!$A$3:$A$27,Seznamy!$C$3:$C$27)</f>
        <v>Jítrava</v>
      </c>
      <c r="D3048" s="37">
        <f>LOOKUP(A3048,Seznamy!$A$3:$A$27,Seznamy!$E$3:$E$27)</f>
        <v>3402</v>
      </c>
      <c r="E3048" s="37">
        <f>LOOKUP(A3048,Seznamy!$A$3:$A$27,Seznamy!$H$3:$H$27)</f>
        <v>123891</v>
      </c>
      <c r="F3048" s="38">
        <f>LOOKUP(A3048,Seznamy!$A$3:$A$27,Seznamy!$J$3:$J$27)</f>
        <v>0</v>
      </c>
      <c r="G3048" s="38">
        <v>46</v>
      </c>
      <c r="H3048" s="36">
        <f>LOOKUP(G3048,'Bez dříví'!$A$35:$A$84,'Bez dříví'!$B$35:$B$84)</f>
        <v>0</v>
      </c>
      <c r="I3048" s="39">
        <f t="array" ref="I3048">SUM(IF(('Bez dříví'!$A$3:$A$33=A3048)*('Bez dříví'!$D$1:$BA$1=G3048),'Bez dříví'!$D$3:$BA$33))</f>
        <v>0</v>
      </c>
      <c r="J3048" s="70" t="str">
        <f>IF(I3048=0,"",I3048)</f>
        <v/>
      </c>
      <c r="K3048" s="40">
        <f>IF(I3048=MIN($J$3003:$J$3052),1,"")</f>
        <v>1</v>
      </c>
    </row>
    <row r="3049" spans="1:11" hidden="1" x14ac:dyDescent="0.25">
      <c r="A3049" s="34">
        <v>61</v>
      </c>
      <c r="B3049" s="35">
        <f>LOOKUP(A3049,Seznamy!$A$3:$A$27,Seznamy!$B$3:$B$27)</f>
        <v>246056</v>
      </c>
      <c r="C3049" s="36" t="str">
        <f>LOOKUP(A3049,Seznamy!$A$3:$A$27,Seznamy!$C$3:$C$27)</f>
        <v>Jítrava</v>
      </c>
      <c r="D3049" s="37">
        <f>LOOKUP(A3049,Seznamy!$A$3:$A$27,Seznamy!$E$3:$E$27)</f>
        <v>3402</v>
      </c>
      <c r="E3049" s="37">
        <f>LOOKUP(A3049,Seznamy!$A$3:$A$27,Seznamy!$H$3:$H$27)</f>
        <v>123891</v>
      </c>
      <c r="F3049" s="38">
        <f>LOOKUP(A3049,Seznamy!$A$3:$A$27,Seznamy!$J$3:$J$27)</f>
        <v>0</v>
      </c>
      <c r="G3049" s="38">
        <v>47</v>
      </c>
      <c r="H3049" s="36">
        <f>LOOKUP(G3049,'Bez dříví'!$A$35:$A$84,'Bez dříví'!$B$35:$B$84)</f>
        <v>0</v>
      </c>
      <c r="I3049" s="39">
        <f t="array" ref="I3049">SUM(IF(('Bez dříví'!$A$3:$A$33=A3049)*('Bez dříví'!$D$1:$BA$1=G3049),'Bez dříví'!$D$3:$BA$33))</f>
        <v>0</v>
      </c>
      <c r="J3049" s="70" t="str">
        <f>IF(I3049=0,"",I3049)</f>
        <v/>
      </c>
      <c r="K3049" s="40">
        <f>IF(I3049=MIN($J$3003:$J$3052),1,"")</f>
        <v>1</v>
      </c>
    </row>
    <row r="3050" spans="1:11" hidden="1" x14ac:dyDescent="0.25">
      <c r="A3050" s="34">
        <v>61</v>
      </c>
      <c r="B3050" s="35">
        <f>LOOKUP(A3050,Seznamy!$A$3:$A$27,Seznamy!$B$3:$B$27)</f>
        <v>246056</v>
      </c>
      <c r="C3050" s="36" t="str">
        <f>LOOKUP(A3050,Seznamy!$A$3:$A$27,Seznamy!$C$3:$C$27)</f>
        <v>Jítrava</v>
      </c>
      <c r="D3050" s="37">
        <f>LOOKUP(A3050,Seznamy!$A$3:$A$27,Seznamy!$E$3:$E$27)</f>
        <v>3402</v>
      </c>
      <c r="E3050" s="37">
        <f>LOOKUP(A3050,Seznamy!$A$3:$A$27,Seznamy!$H$3:$H$27)</f>
        <v>123891</v>
      </c>
      <c r="F3050" s="38">
        <f>LOOKUP(A3050,Seznamy!$A$3:$A$27,Seznamy!$J$3:$J$27)</f>
        <v>0</v>
      </c>
      <c r="G3050" s="38">
        <v>48</v>
      </c>
      <c r="H3050" s="36">
        <f>LOOKUP(G3050,'Bez dříví'!$A$35:$A$84,'Bez dříví'!$B$35:$B$84)</f>
        <v>0</v>
      </c>
      <c r="I3050" s="39">
        <f t="array" ref="I3050">SUM(IF(('Bez dříví'!$A$3:$A$33=A3050)*('Bez dříví'!$D$1:$BA$1=G3050),'Bez dříví'!$D$3:$BA$33))</f>
        <v>0</v>
      </c>
      <c r="J3050" s="70" t="str">
        <f>IF(I3050=0,"",I3050)</f>
        <v/>
      </c>
      <c r="K3050" s="40">
        <f>IF(I3050=MIN($J$3003:$J$3052),1,"")</f>
        <v>1</v>
      </c>
    </row>
    <row r="3051" spans="1:11" hidden="1" x14ac:dyDescent="0.25">
      <c r="A3051" s="34">
        <v>61</v>
      </c>
      <c r="B3051" s="35">
        <f>LOOKUP(A3051,Seznamy!$A$3:$A$27,Seznamy!$B$3:$B$27)</f>
        <v>246056</v>
      </c>
      <c r="C3051" s="36" t="str">
        <f>LOOKUP(A3051,Seznamy!$A$3:$A$27,Seznamy!$C$3:$C$27)</f>
        <v>Jítrava</v>
      </c>
      <c r="D3051" s="37">
        <f>LOOKUP(A3051,Seznamy!$A$3:$A$27,Seznamy!$E$3:$E$27)</f>
        <v>3402</v>
      </c>
      <c r="E3051" s="37">
        <f>LOOKUP(A3051,Seznamy!$A$3:$A$27,Seznamy!$H$3:$H$27)</f>
        <v>123891</v>
      </c>
      <c r="F3051" s="38">
        <f>LOOKUP(A3051,Seznamy!$A$3:$A$27,Seznamy!$J$3:$J$27)</f>
        <v>0</v>
      </c>
      <c r="G3051" s="38">
        <v>49</v>
      </c>
      <c r="H3051" s="36">
        <f>LOOKUP(G3051,'Bez dříví'!$A$35:$A$84,'Bez dříví'!$B$35:$B$84)</f>
        <v>0</v>
      </c>
      <c r="I3051" s="39">
        <f t="array" ref="I3051">SUM(IF(('Bez dříví'!$A$3:$A$33=A3051)*('Bez dříví'!$D$1:$BA$1=G3051),'Bez dříví'!$D$3:$BA$33))</f>
        <v>0</v>
      </c>
      <c r="J3051" s="70" t="str">
        <f>IF(I3051=0,"",I3051)</f>
        <v/>
      </c>
      <c r="K3051" s="40">
        <f>IF(I3051=MIN($J$3003:$J$3052),1,"")</f>
        <v>1</v>
      </c>
    </row>
    <row r="3052" spans="1:11" hidden="1" x14ac:dyDescent="0.25">
      <c r="A3052" s="34">
        <v>61</v>
      </c>
      <c r="B3052" s="35">
        <f>LOOKUP(A3052,Seznamy!$A$3:$A$27,Seznamy!$B$3:$B$27)</f>
        <v>246056</v>
      </c>
      <c r="C3052" s="36" t="str">
        <f>LOOKUP(A3052,Seznamy!$A$3:$A$27,Seznamy!$C$3:$C$27)</f>
        <v>Jítrava</v>
      </c>
      <c r="D3052" s="37">
        <f>LOOKUP(A3052,Seznamy!$A$3:$A$27,Seznamy!$E$3:$E$27)</f>
        <v>3402</v>
      </c>
      <c r="E3052" s="37">
        <f>LOOKUP(A3052,Seznamy!$A$3:$A$27,Seznamy!$H$3:$H$27)</f>
        <v>123891</v>
      </c>
      <c r="F3052" s="38">
        <f>LOOKUP(A3052,Seznamy!$A$3:$A$27,Seznamy!$J$3:$J$27)</f>
        <v>0</v>
      </c>
      <c r="G3052" s="38">
        <v>50</v>
      </c>
      <c r="H3052" s="36">
        <f>LOOKUP(G3052,'Bez dříví'!$A$35:$A$84,'Bez dříví'!$B$35:$B$84)</f>
        <v>0</v>
      </c>
      <c r="I3052" s="39">
        <f t="array" ref="I3052">SUM(IF(('Bez dříví'!$A$3:$A$33=A3052)*('Bez dříví'!$D$1:$BA$1=G3052),'Bez dříví'!$D$3:$BA$33))</f>
        <v>0</v>
      </c>
      <c r="J3052" s="70" t="str">
        <f>IF(I3052=0,"",I3052)</f>
        <v/>
      </c>
      <c r="K3052" s="40">
        <f>IF(I3052=MIN($J$3003:$J$3052),1,"")</f>
        <v>1</v>
      </c>
    </row>
    <row r="3053" spans="1:11" hidden="1" x14ac:dyDescent="0.25">
      <c r="A3053" s="56">
        <v>62</v>
      </c>
      <c r="B3053" s="57">
        <f>LOOKUP(A3053,Seznamy!$A$3:$A$27,Seznamy!$B$3:$B$27)</f>
        <v>246056</v>
      </c>
      <c r="C3053" s="58" t="str">
        <f>LOOKUP(A3053,Seznamy!$A$3:$A$27,Seznamy!$C$3:$C$27)</f>
        <v>Jítrava</v>
      </c>
      <c r="D3053" s="59">
        <f>LOOKUP(A3053,Seznamy!$A$3:$A$27,Seznamy!$E$3:$E$27)</f>
        <v>3402</v>
      </c>
      <c r="E3053" s="59">
        <f>LOOKUP(A3053,Seznamy!$A$3:$A$27,Seznamy!$H$3:$H$27)</f>
        <v>123891</v>
      </c>
      <c r="F3053" s="60">
        <f>LOOKUP(A3053,Seznamy!$A$3:$A$27,Seznamy!$J$3:$J$27)</f>
        <v>0</v>
      </c>
      <c r="G3053" s="60">
        <v>1</v>
      </c>
      <c r="H3053" s="58" t="str">
        <f>LOOKUP(G3053,'Bez dříví'!$A$35:$A$84,'Bez dříví'!$B$35:$B$84)</f>
        <v>LESCUS Cetkovice, s.r.o.</v>
      </c>
      <c r="I3053" s="61">
        <f t="array" ref="I3053">SUM(IF(('Bez dříví'!$A$3:$A$33=A3053)*('Bez dříví'!$D$1:$BA$1=G3053),'Bez dříví'!$D$3:$BA$33))</f>
        <v>0</v>
      </c>
      <c r="J3053" s="71" t="str">
        <f>IF(I3053=0,"",I3053)</f>
        <v/>
      </c>
      <c r="K3053" s="62">
        <f>IF(I3053=MIN($J$3053:$J$3102),1,"")</f>
        <v>1</v>
      </c>
    </row>
    <row r="3054" spans="1:11" hidden="1" x14ac:dyDescent="0.25">
      <c r="A3054" s="56">
        <v>62</v>
      </c>
      <c r="B3054" s="57">
        <f>LOOKUP(A3054,Seznamy!$A$3:$A$27,Seznamy!$B$3:$B$27)</f>
        <v>246056</v>
      </c>
      <c r="C3054" s="58" t="str">
        <f>LOOKUP(A3054,Seznamy!$A$3:$A$27,Seznamy!$C$3:$C$27)</f>
        <v>Jítrava</v>
      </c>
      <c r="D3054" s="59">
        <f>LOOKUP(A3054,Seznamy!$A$3:$A$27,Seznamy!$E$3:$E$27)</f>
        <v>3402</v>
      </c>
      <c r="E3054" s="59">
        <f>LOOKUP(A3054,Seznamy!$A$3:$A$27,Seznamy!$H$3:$H$27)</f>
        <v>123891</v>
      </c>
      <c r="F3054" s="60">
        <f>LOOKUP(A3054,Seznamy!$A$3:$A$27,Seznamy!$J$3:$J$27)</f>
        <v>0</v>
      </c>
      <c r="G3054" s="60">
        <v>2</v>
      </c>
      <c r="H3054" s="58" t="str">
        <f>LOOKUP(G3054,'Bez dříví'!$A$35:$A$84,'Bez dříví'!$B$35:$B$84)</f>
        <v>EGREGA s.r.o.</v>
      </c>
      <c r="I3054" s="61">
        <f t="array" ref="I3054">SUM(IF(('Bez dříví'!$A$3:$A$33=A3054)*('Bez dříví'!$D$1:$BA$1=G3054),'Bez dříví'!$D$3:$BA$33))</f>
        <v>0</v>
      </c>
      <c r="J3054" s="71" t="str">
        <f>IF(I3054=0,"",I3054)</f>
        <v/>
      </c>
      <c r="K3054" s="62">
        <f>IF(I3054=MIN($J$3053:$J$3102),1,"")</f>
        <v>1</v>
      </c>
    </row>
    <row r="3055" spans="1:11" hidden="1" x14ac:dyDescent="0.25">
      <c r="A3055" s="56">
        <v>62</v>
      </c>
      <c r="B3055" s="57">
        <f>LOOKUP(A3055,Seznamy!$A$3:$A$27,Seznamy!$B$3:$B$27)</f>
        <v>246056</v>
      </c>
      <c r="C3055" s="58" t="str">
        <f>LOOKUP(A3055,Seznamy!$A$3:$A$27,Seznamy!$C$3:$C$27)</f>
        <v>Jítrava</v>
      </c>
      <c r="D3055" s="59">
        <f>LOOKUP(A3055,Seznamy!$A$3:$A$27,Seznamy!$E$3:$E$27)</f>
        <v>3402</v>
      </c>
      <c r="E3055" s="59">
        <f>LOOKUP(A3055,Seznamy!$A$3:$A$27,Seznamy!$H$3:$H$27)</f>
        <v>123891</v>
      </c>
      <c r="F3055" s="60">
        <f>LOOKUP(A3055,Seznamy!$A$3:$A$27,Seznamy!$J$3:$J$27)</f>
        <v>0</v>
      </c>
      <c r="G3055" s="60">
        <v>3</v>
      </c>
      <c r="H3055" s="58" t="str">
        <f>LOOKUP(G3055,'Bez dříví'!$A$35:$A$84,'Bez dříví'!$B$35:$B$84)</f>
        <v>Lesostavby Frýdek-Místek a.s.</v>
      </c>
      <c r="I3055" s="61">
        <f t="array" ref="I3055">SUM(IF(('Bez dříví'!$A$3:$A$33=A3055)*('Bez dříví'!$D$1:$BA$1=G3055),'Bez dříví'!$D$3:$BA$33))</f>
        <v>0</v>
      </c>
      <c r="J3055" s="71" t="str">
        <f>IF(I3055=0,"",I3055)</f>
        <v/>
      </c>
      <c r="K3055" s="62">
        <f>IF(I3055=MIN($J$3053:$J$3102),1,"")</f>
        <v>1</v>
      </c>
    </row>
    <row r="3056" spans="1:11" hidden="1" x14ac:dyDescent="0.25">
      <c r="A3056" s="56">
        <v>62</v>
      </c>
      <c r="B3056" s="57">
        <f>LOOKUP(A3056,Seznamy!$A$3:$A$27,Seznamy!$B$3:$B$27)</f>
        <v>246056</v>
      </c>
      <c r="C3056" s="58" t="str">
        <f>LOOKUP(A3056,Seznamy!$A$3:$A$27,Seznamy!$C$3:$C$27)</f>
        <v>Jítrava</v>
      </c>
      <c r="D3056" s="59">
        <f>LOOKUP(A3056,Seznamy!$A$3:$A$27,Seznamy!$E$3:$E$27)</f>
        <v>3402</v>
      </c>
      <c r="E3056" s="59">
        <f>LOOKUP(A3056,Seznamy!$A$3:$A$27,Seznamy!$H$3:$H$27)</f>
        <v>123891</v>
      </c>
      <c r="F3056" s="60">
        <f>LOOKUP(A3056,Seznamy!$A$3:$A$27,Seznamy!$J$3:$J$27)</f>
        <v>0</v>
      </c>
      <c r="G3056" s="60">
        <v>4</v>
      </c>
      <c r="H3056" s="58" t="str">
        <f>LOOKUP(G3056,'Bez dříví'!$A$35:$A$84,'Bez dříví'!$B$35:$B$84)</f>
        <v>LST a.s.</v>
      </c>
      <c r="I3056" s="61">
        <f t="array" ref="I3056">SUM(IF(('Bez dříví'!$A$3:$A$33=A3056)*('Bez dříví'!$D$1:$BA$1=G3056),'Bez dříví'!$D$3:$BA$33))</f>
        <v>0</v>
      </c>
      <c r="J3056" s="71" t="str">
        <f>IF(I3056=0,"",I3056)</f>
        <v/>
      </c>
      <c r="K3056" s="62">
        <f>IF(I3056=MIN($J$3053:$J$3102),1,"")</f>
        <v>1</v>
      </c>
    </row>
    <row r="3057" spans="1:11" hidden="1" x14ac:dyDescent="0.25">
      <c r="A3057" s="56">
        <v>62</v>
      </c>
      <c r="B3057" s="57">
        <f>LOOKUP(A3057,Seznamy!$A$3:$A$27,Seznamy!$B$3:$B$27)</f>
        <v>246056</v>
      </c>
      <c r="C3057" s="58" t="str">
        <f>LOOKUP(A3057,Seznamy!$A$3:$A$27,Seznamy!$C$3:$C$27)</f>
        <v>Jítrava</v>
      </c>
      <c r="D3057" s="59">
        <f>LOOKUP(A3057,Seznamy!$A$3:$A$27,Seznamy!$E$3:$E$27)</f>
        <v>3402</v>
      </c>
      <c r="E3057" s="59">
        <f>LOOKUP(A3057,Seznamy!$A$3:$A$27,Seznamy!$H$3:$H$27)</f>
        <v>123891</v>
      </c>
      <c r="F3057" s="60">
        <f>LOOKUP(A3057,Seznamy!$A$3:$A$27,Seznamy!$J$3:$J$27)</f>
        <v>0</v>
      </c>
      <c r="G3057" s="60">
        <v>5</v>
      </c>
      <c r="H3057" s="58" t="str">
        <f>LOOKUP(G3057,'Bez dříví'!$A$35:$A$84,'Bez dříví'!$B$35:$B$84)</f>
        <v>UNILES a.s.</v>
      </c>
      <c r="I3057" s="61">
        <f t="array" ref="I3057">SUM(IF(('Bez dříví'!$A$3:$A$33=A3057)*('Bez dříví'!$D$1:$BA$1=G3057),'Bez dříví'!$D$3:$BA$33))</f>
        <v>0</v>
      </c>
      <c r="J3057" s="71" t="str">
        <f>IF(I3057=0,"",I3057)</f>
        <v/>
      </c>
      <c r="K3057" s="62">
        <f>IF(I3057=MIN($J$3053:$J$3102),1,"")</f>
        <v>1</v>
      </c>
    </row>
    <row r="3058" spans="1:11" hidden="1" x14ac:dyDescent="0.25">
      <c r="A3058" s="56">
        <v>62</v>
      </c>
      <c r="B3058" s="57">
        <f>LOOKUP(A3058,Seznamy!$A$3:$A$27,Seznamy!$B$3:$B$27)</f>
        <v>246056</v>
      </c>
      <c r="C3058" s="58" t="str">
        <f>LOOKUP(A3058,Seznamy!$A$3:$A$27,Seznamy!$C$3:$C$27)</f>
        <v>Jítrava</v>
      </c>
      <c r="D3058" s="59">
        <f>LOOKUP(A3058,Seznamy!$A$3:$A$27,Seznamy!$E$3:$E$27)</f>
        <v>3402</v>
      </c>
      <c r="E3058" s="59">
        <f>LOOKUP(A3058,Seznamy!$A$3:$A$27,Seznamy!$H$3:$H$27)</f>
        <v>123891</v>
      </c>
      <c r="F3058" s="60">
        <f>LOOKUP(A3058,Seznamy!$A$3:$A$27,Seznamy!$J$3:$J$27)</f>
        <v>0</v>
      </c>
      <c r="G3058" s="60">
        <v>6</v>
      </c>
      <c r="H3058" s="58" t="str">
        <f>LOOKUP(G3058,'Bez dříví'!$A$35:$A$84,'Bez dříví'!$B$35:$B$84)</f>
        <v>LDF Rožnov a.s.</v>
      </c>
      <c r="I3058" s="61">
        <f t="array" ref="I3058">SUM(IF(('Bez dříví'!$A$3:$A$33=A3058)*('Bez dříví'!$D$1:$BA$1=G3058),'Bez dříví'!$D$3:$BA$33))</f>
        <v>0</v>
      </c>
      <c r="J3058" s="71" t="str">
        <f>IF(I3058=0,"",I3058)</f>
        <v/>
      </c>
      <c r="K3058" s="62">
        <f>IF(I3058=MIN($J$3053:$J$3102),1,"")</f>
        <v>1</v>
      </c>
    </row>
    <row r="3059" spans="1:11" hidden="1" x14ac:dyDescent="0.25">
      <c r="A3059" s="56">
        <v>62</v>
      </c>
      <c r="B3059" s="57">
        <f>LOOKUP(A3059,Seznamy!$A$3:$A$27,Seznamy!$B$3:$B$27)</f>
        <v>246056</v>
      </c>
      <c r="C3059" s="58" t="str">
        <f>LOOKUP(A3059,Seznamy!$A$3:$A$27,Seznamy!$C$3:$C$27)</f>
        <v>Jítrava</v>
      </c>
      <c r="D3059" s="59">
        <f>LOOKUP(A3059,Seznamy!$A$3:$A$27,Seznamy!$E$3:$E$27)</f>
        <v>3402</v>
      </c>
      <c r="E3059" s="59">
        <f>LOOKUP(A3059,Seznamy!$A$3:$A$27,Seznamy!$H$3:$H$27)</f>
        <v>123891</v>
      </c>
      <c r="F3059" s="60">
        <f>LOOKUP(A3059,Seznamy!$A$3:$A$27,Seznamy!$J$3:$J$27)</f>
        <v>0</v>
      </c>
      <c r="G3059" s="60">
        <v>7</v>
      </c>
      <c r="H3059" s="58" t="str">
        <f>LOOKUP(G3059,'Bez dříví'!$A$35:$A$84,'Bez dříví'!$B$35:$B$84)</f>
        <v>ACLESIA, spol. s r.o.</v>
      </c>
      <c r="I3059" s="61">
        <f t="array" ref="I3059">SUM(IF(('Bez dříví'!$A$3:$A$33=A3059)*('Bez dříví'!$D$1:$BA$1=G3059),'Bez dříví'!$D$3:$BA$33))</f>
        <v>0</v>
      </c>
      <c r="J3059" s="71" t="str">
        <f>IF(I3059=0,"",I3059)</f>
        <v/>
      </c>
      <c r="K3059" s="62">
        <f>IF(I3059=MIN($J$3053:$J$3102),1,"")</f>
        <v>1</v>
      </c>
    </row>
    <row r="3060" spans="1:11" hidden="1" x14ac:dyDescent="0.25">
      <c r="A3060" s="56">
        <v>62</v>
      </c>
      <c r="B3060" s="57">
        <f>LOOKUP(A3060,Seznamy!$A$3:$A$27,Seznamy!$B$3:$B$27)</f>
        <v>246056</v>
      </c>
      <c r="C3060" s="58" t="str">
        <f>LOOKUP(A3060,Seznamy!$A$3:$A$27,Seznamy!$C$3:$C$27)</f>
        <v>Jítrava</v>
      </c>
      <c r="D3060" s="59">
        <f>LOOKUP(A3060,Seznamy!$A$3:$A$27,Seznamy!$E$3:$E$27)</f>
        <v>3402</v>
      </c>
      <c r="E3060" s="59">
        <f>LOOKUP(A3060,Seznamy!$A$3:$A$27,Seznamy!$H$3:$H$27)</f>
        <v>123891</v>
      </c>
      <c r="F3060" s="60">
        <f>LOOKUP(A3060,Seznamy!$A$3:$A$27,Seznamy!$J$3:$J$27)</f>
        <v>0</v>
      </c>
      <c r="G3060" s="60">
        <v>8</v>
      </c>
      <c r="H3060" s="58" t="str">
        <f>LOOKUP(G3060,'Bez dříví'!$A$35:$A$84,'Bez dříví'!$B$35:$B$84)</f>
        <v>Sušická lesní a obchodní s.r.o.</v>
      </c>
      <c r="I3060" s="61">
        <f t="array" ref="I3060">SUM(IF(('Bez dříví'!$A$3:$A$33=A3060)*('Bez dříví'!$D$1:$BA$1=G3060),'Bez dříví'!$D$3:$BA$33))</f>
        <v>0</v>
      </c>
      <c r="J3060" s="71" t="str">
        <f>IF(I3060=0,"",I3060)</f>
        <v/>
      </c>
      <c r="K3060" s="62">
        <f>IF(I3060=MIN($J$3053:$J$3102),1,"")</f>
        <v>1</v>
      </c>
    </row>
    <row r="3061" spans="1:11" hidden="1" x14ac:dyDescent="0.25">
      <c r="A3061" s="56">
        <v>62</v>
      </c>
      <c r="B3061" s="57">
        <f>LOOKUP(A3061,Seznamy!$A$3:$A$27,Seznamy!$B$3:$B$27)</f>
        <v>246056</v>
      </c>
      <c r="C3061" s="58" t="str">
        <f>LOOKUP(A3061,Seznamy!$A$3:$A$27,Seznamy!$C$3:$C$27)</f>
        <v>Jítrava</v>
      </c>
      <c r="D3061" s="59">
        <f>LOOKUP(A3061,Seznamy!$A$3:$A$27,Seznamy!$E$3:$E$27)</f>
        <v>3402</v>
      </c>
      <c r="E3061" s="59">
        <f>LOOKUP(A3061,Seznamy!$A$3:$A$27,Seznamy!$H$3:$H$27)</f>
        <v>123891</v>
      </c>
      <c r="F3061" s="60">
        <f>LOOKUP(A3061,Seznamy!$A$3:$A$27,Seznamy!$J$3:$J$27)</f>
        <v>0</v>
      </c>
      <c r="G3061" s="60">
        <v>9</v>
      </c>
      <c r="H3061" s="58" t="str">
        <f>LOOKUP(G3061,'Bez dříví'!$A$35:$A$84,'Bez dříví'!$B$35:$B$84)</f>
        <v>Kloboucká lesní s.r.o.</v>
      </c>
      <c r="I3061" s="61">
        <f t="array" ref="I3061">SUM(IF(('Bez dříví'!$A$3:$A$33=A3061)*('Bez dříví'!$D$1:$BA$1=G3061),'Bez dříví'!$D$3:$BA$33))</f>
        <v>0</v>
      </c>
      <c r="J3061" s="71" t="str">
        <f>IF(I3061=0,"",I3061)</f>
        <v/>
      </c>
      <c r="K3061" s="62">
        <f>IF(I3061=MIN($J$3053:$J$3102),1,"")</f>
        <v>1</v>
      </c>
    </row>
    <row r="3062" spans="1:11" hidden="1" x14ac:dyDescent="0.25">
      <c r="A3062" s="56">
        <v>62</v>
      </c>
      <c r="B3062" s="57">
        <f>LOOKUP(A3062,Seznamy!$A$3:$A$27,Seznamy!$B$3:$B$27)</f>
        <v>246056</v>
      </c>
      <c r="C3062" s="58" t="str">
        <f>LOOKUP(A3062,Seznamy!$A$3:$A$27,Seznamy!$C$3:$C$27)</f>
        <v>Jítrava</v>
      </c>
      <c r="D3062" s="59">
        <f>LOOKUP(A3062,Seznamy!$A$3:$A$27,Seznamy!$E$3:$E$27)</f>
        <v>3402</v>
      </c>
      <c r="E3062" s="59">
        <f>LOOKUP(A3062,Seznamy!$A$3:$A$27,Seznamy!$H$3:$H$27)</f>
        <v>123891</v>
      </c>
      <c r="F3062" s="60">
        <f>LOOKUP(A3062,Seznamy!$A$3:$A$27,Seznamy!$J$3:$J$27)</f>
        <v>0</v>
      </c>
      <c r="G3062" s="60">
        <v>10</v>
      </c>
      <c r="H3062" s="58" t="str">
        <f>LOOKUP(G3062,'Bez dříví'!$A$35:$A$84,'Bez dříví'!$B$35:$B$84)</f>
        <v>Dřevo-Málek s.r.o.</v>
      </c>
      <c r="I3062" s="61">
        <f t="array" ref="I3062">SUM(IF(('Bez dříví'!$A$3:$A$33=A3062)*('Bez dříví'!$D$1:$BA$1=G3062),'Bez dříví'!$D$3:$BA$33))</f>
        <v>0</v>
      </c>
      <c r="J3062" s="71" t="str">
        <f>IF(I3062=0,"",I3062)</f>
        <v/>
      </c>
      <c r="K3062" s="62">
        <f>IF(I3062=MIN($J$3053:$J$3102),1,"")</f>
        <v>1</v>
      </c>
    </row>
    <row r="3063" spans="1:11" hidden="1" x14ac:dyDescent="0.25">
      <c r="A3063" s="56">
        <v>62</v>
      </c>
      <c r="B3063" s="57">
        <f>LOOKUP(A3063,Seznamy!$A$3:$A$27,Seznamy!$B$3:$B$27)</f>
        <v>246056</v>
      </c>
      <c r="C3063" s="58" t="str">
        <f>LOOKUP(A3063,Seznamy!$A$3:$A$27,Seznamy!$C$3:$C$27)</f>
        <v>Jítrava</v>
      </c>
      <c r="D3063" s="59">
        <f>LOOKUP(A3063,Seznamy!$A$3:$A$27,Seznamy!$E$3:$E$27)</f>
        <v>3402</v>
      </c>
      <c r="E3063" s="59">
        <f>LOOKUP(A3063,Seznamy!$A$3:$A$27,Seznamy!$H$3:$H$27)</f>
        <v>123891</v>
      </c>
      <c r="F3063" s="60">
        <f>LOOKUP(A3063,Seznamy!$A$3:$A$27,Seznamy!$J$3:$J$27)</f>
        <v>0</v>
      </c>
      <c r="G3063" s="60">
        <v>11</v>
      </c>
      <c r="H3063" s="58" t="str">
        <f>LOOKUP(G3063,'Bez dříví'!$A$35:$A$84,'Bez dříví'!$B$35:$B$84)</f>
        <v>Opavská lesní a.s.</v>
      </c>
      <c r="I3063" s="61">
        <f t="array" ref="I3063">SUM(IF(('Bez dříví'!$A$3:$A$33=A3063)*('Bez dříví'!$D$1:$BA$1=G3063),'Bez dříví'!$D$3:$BA$33))</f>
        <v>0</v>
      </c>
      <c r="J3063" s="71" t="str">
        <f>IF(I3063=0,"",I3063)</f>
        <v/>
      </c>
      <c r="K3063" s="62">
        <f>IF(I3063=MIN($J$3053:$J$3102),1,"")</f>
        <v>1</v>
      </c>
    </row>
    <row r="3064" spans="1:11" hidden="1" x14ac:dyDescent="0.25">
      <c r="A3064" s="56">
        <v>62</v>
      </c>
      <c r="B3064" s="57">
        <f>LOOKUP(A3064,Seznamy!$A$3:$A$27,Seznamy!$B$3:$B$27)</f>
        <v>246056</v>
      </c>
      <c r="C3064" s="58" t="str">
        <f>LOOKUP(A3064,Seznamy!$A$3:$A$27,Seznamy!$C$3:$C$27)</f>
        <v>Jítrava</v>
      </c>
      <c r="D3064" s="59">
        <f>LOOKUP(A3064,Seznamy!$A$3:$A$27,Seznamy!$E$3:$E$27)</f>
        <v>3402</v>
      </c>
      <c r="E3064" s="59">
        <f>LOOKUP(A3064,Seznamy!$A$3:$A$27,Seznamy!$H$3:$H$27)</f>
        <v>123891</v>
      </c>
      <c r="F3064" s="60">
        <f>LOOKUP(A3064,Seznamy!$A$3:$A$27,Seznamy!$J$3:$J$27)</f>
        <v>0</v>
      </c>
      <c r="G3064" s="60">
        <v>12</v>
      </c>
      <c r="H3064" s="58" t="str">
        <f>LOOKUP(G3064,'Bez dříví'!$A$35:$A$84,'Bez dříví'!$B$35:$B$84)</f>
        <v>JACER - CZ a.s.</v>
      </c>
      <c r="I3064" s="61">
        <f t="array" ref="I3064">SUM(IF(('Bez dříví'!$A$3:$A$33=A3064)*('Bez dříví'!$D$1:$BA$1=G3064),'Bez dříví'!$D$3:$BA$33))</f>
        <v>0</v>
      </c>
      <c r="J3064" s="71" t="str">
        <f>IF(I3064=0,"",I3064)</f>
        <v/>
      </c>
      <c r="K3064" s="62">
        <f>IF(I3064=MIN($J$3053:$J$3102),1,"")</f>
        <v>1</v>
      </c>
    </row>
    <row r="3065" spans="1:11" hidden="1" x14ac:dyDescent="0.25">
      <c r="A3065" s="56">
        <v>62</v>
      </c>
      <c r="B3065" s="57">
        <f>LOOKUP(A3065,Seznamy!$A$3:$A$27,Seznamy!$B$3:$B$27)</f>
        <v>246056</v>
      </c>
      <c r="C3065" s="58" t="str">
        <f>LOOKUP(A3065,Seznamy!$A$3:$A$27,Seznamy!$C$3:$C$27)</f>
        <v>Jítrava</v>
      </c>
      <c r="D3065" s="59">
        <f>LOOKUP(A3065,Seznamy!$A$3:$A$27,Seznamy!$E$3:$E$27)</f>
        <v>3402</v>
      </c>
      <c r="E3065" s="59">
        <f>LOOKUP(A3065,Seznamy!$A$3:$A$27,Seznamy!$H$3:$H$27)</f>
        <v>123891</v>
      </c>
      <c r="F3065" s="60">
        <f>LOOKUP(A3065,Seznamy!$A$3:$A$27,Seznamy!$J$3:$J$27)</f>
        <v>0</v>
      </c>
      <c r="G3065" s="60">
        <v>13</v>
      </c>
      <c r="H3065" s="58" t="str">
        <f>LOOKUP(G3065,'Bez dříví'!$A$35:$A$84,'Bez dříví'!$B$35:$B$84)</f>
        <v>KODIAK Timber s.r.o.</v>
      </c>
      <c r="I3065" s="61">
        <f t="array" ref="I3065">SUM(IF(('Bez dříví'!$A$3:$A$33=A3065)*('Bez dříví'!$D$1:$BA$1=G3065),'Bez dříví'!$D$3:$BA$33))</f>
        <v>0</v>
      </c>
      <c r="J3065" s="71" t="str">
        <f>IF(I3065=0,"",I3065)</f>
        <v/>
      </c>
      <c r="K3065" s="62">
        <f>IF(I3065=MIN($J$3053:$J$3102),1,"")</f>
        <v>1</v>
      </c>
    </row>
    <row r="3066" spans="1:11" hidden="1" x14ac:dyDescent="0.25">
      <c r="A3066" s="56">
        <v>62</v>
      </c>
      <c r="B3066" s="57">
        <f>LOOKUP(A3066,Seznamy!$A$3:$A$27,Seznamy!$B$3:$B$27)</f>
        <v>246056</v>
      </c>
      <c r="C3066" s="58" t="str">
        <f>LOOKUP(A3066,Seznamy!$A$3:$A$27,Seznamy!$C$3:$C$27)</f>
        <v>Jítrava</v>
      </c>
      <c r="D3066" s="59">
        <f>LOOKUP(A3066,Seznamy!$A$3:$A$27,Seznamy!$E$3:$E$27)</f>
        <v>3402</v>
      </c>
      <c r="E3066" s="59">
        <f>LOOKUP(A3066,Seznamy!$A$3:$A$27,Seznamy!$H$3:$H$27)</f>
        <v>123891</v>
      </c>
      <c r="F3066" s="60">
        <f>LOOKUP(A3066,Seznamy!$A$3:$A$27,Seznamy!$J$3:$J$27)</f>
        <v>0</v>
      </c>
      <c r="G3066" s="60">
        <v>14</v>
      </c>
      <c r="H3066" s="58" t="str">
        <f>LOOKUP(G3066,'Bez dříví'!$A$35:$A$84,'Bez dříví'!$B$35:$B$84)</f>
        <v>Marles s.r.o.</v>
      </c>
      <c r="I3066" s="61">
        <f t="array" ref="I3066">SUM(IF(('Bez dříví'!$A$3:$A$33=A3066)*('Bez dříví'!$D$1:$BA$1=G3066),'Bez dříví'!$D$3:$BA$33))</f>
        <v>0</v>
      </c>
      <c r="J3066" s="71" t="str">
        <f>IF(I3066=0,"",I3066)</f>
        <v/>
      </c>
      <c r="K3066" s="62">
        <f>IF(I3066=MIN($J$3053:$J$3102),1,"")</f>
        <v>1</v>
      </c>
    </row>
    <row r="3067" spans="1:11" hidden="1" x14ac:dyDescent="0.25">
      <c r="A3067" s="56">
        <v>62</v>
      </c>
      <c r="B3067" s="57">
        <f>LOOKUP(A3067,Seznamy!$A$3:$A$27,Seznamy!$B$3:$B$27)</f>
        <v>246056</v>
      </c>
      <c r="C3067" s="58" t="str">
        <f>LOOKUP(A3067,Seznamy!$A$3:$A$27,Seznamy!$C$3:$C$27)</f>
        <v>Jítrava</v>
      </c>
      <c r="D3067" s="59">
        <f>LOOKUP(A3067,Seznamy!$A$3:$A$27,Seznamy!$E$3:$E$27)</f>
        <v>3402</v>
      </c>
      <c r="E3067" s="59">
        <f>LOOKUP(A3067,Seznamy!$A$3:$A$27,Seznamy!$H$3:$H$27)</f>
        <v>123891</v>
      </c>
      <c r="F3067" s="60">
        <f>LOOKUP(A3067,Seznamy!$A$3:$A$27,Seznamy!$J$3:$J$27)</f>
        <v>0</v>
      </c>
      <c r="G3067" s="60">
        <v>15</v>
      </c>
      <c r="H3067" s="58" t="str">
        <f>LOOKUP(G3067,'Bez dříví'!$A$35:$A$84,'Bez dříví'!$B$35:$B$84)</f>
        <v>SOLITERA spol. s r.o.</v>
      </c>
      <c r="I3067" s="61">
        <f t="array" ref="I3067">SUM(IF(('Bez dříví'!$A$3:$A$33=A3067)*('Bez dříví'!$D$1:$BA$1=G3067),'Bez dříví'!$D$3:$BA$33))</f>
        <v>0</v>
      </c>
      <c r="J3067" s="71" t="str">
        <f>IF(I3067=0,"",I3067)</f>
        <v/>
      </c>
      <c r="K3067" s="62">
        <f>IF(I3067=MIN($J$3053:$J$3102),1,"")</f>
        <v>1</v>
      </c>
    </row>
    <row r="3068" spans="1:11" hidden="1" x14ac:dyDescent="0.25">
      <c r="A3068" s="56">
        <v>62</v>
      </c>
      <c r="B3068" s="57">
        <f>LOOKUP(A3068,Seznamy!$A$3:$A$27,Seznamy!$B$3:$B$27)</f>
        <v>246056</v>
      </c>
      <c r="C3068" s="58" t="str">
        <f>LOOKUP(A3068,Seznamy!$A$3:$A$27,Seznamy!$C$3:$C$27)</f>
        <v>Jítrava</v>
      </c>
      <c r="D3068" s="59">
        <f>LOOKUP(A3068,Seznamy!$A$3:$A$27,Seznamy!$E$3:$E$27)</f>
        <v>3402</v>
      </c>
      <c r="E3068" s="59">
        <f>LOOKUP(A3068,Seznamy!$A$3:$A$27,Seznamy!$H$3:$H$27)</f>
        <v>123891</v>
      </c>
      <c r="F3068" s="60">
        <f>LOOKUP(A3068,Seznamy!$A$3:$A$27,Seznamy!$J$3:$J$27)</f>
        <v>0</v>
      </c>
      <c r="G3068" s="60">
        <v>16</v>
      </c>
      <c r="H3068" s="58" t="str">
        <f>LOOKUP(G3068,'Bez dříví'!$A$35:$A$84,'Bez dříví'!$B$35:$B$84)</f>
        <v>RM FOREST lesní společnost s.r.o</v>
      </c>
      <c r="I3068" s="61">
        <f t="array" ref="I3068">SUM(IF(('Bez dříví'!$A$3:$A$33=A3068)*('Bez dříví'!$D$1:$BA$1=G3068),'Bez dříví'!$D$3:$BA$33))</f>
        <v>0</v>
      </c>
      <c r="J3068" s="71" t="str">
        <f>IF(I3068=0,"",I3068)</f>
        <v/>
      </c>
      <c r="K3068" s="62">
        <f>IF(I3068=MIN($J$3053:$J$3102),1,"")</f>
        <v>1</v>
      </c>
    </row>
    <row r="3069" spans="1:11" hidden="1" x14ac:dyDescent="0.25">
      <c r="A3069" s="56">
        <v>62</v>
      </c>
      <c r="B3069" s="57">
        <f>LOOKUP(A3069,Seznamy!$A$3:$A$27,Seznamy!$B$3:$B$27)</f>
        <v>246056</v>
      </c>
      <c r="C3069" s="58" t="str">
        <f>LOOKUP(A3069,Seznamy!$A$3:$A$27,Seznamy!$C$3:$C$27)</f>
        <v>Jítrava</v>
      </c>
      <c r="D3069" s="59">
        <f>LOOKUP(A3069,Seznamy!$A$3:$A$27,Seznamy!$E$3:$E$27)</f>
        <v>3402</v>
      </c>
      <c r="E3069" s="59">
        <f>LOOKUP(A3069,Seznamy!$A$3:$A$27,Seznamy!$H$3:$H$27)</f>
        <v>123891</v>
      </c>
      <c r="F3069" s="60">
        <f>LOOKUP(A3069,Seznamy!$A$3:$A$27,Seznamy!$J$3:$J$27)</f>
        <v>0</v>
      </c>
      <c r="G3069" s="60">
        <v>17</v>
      </c>
      <c r="H3069" s="58" t="str">
        <f>LOOKUP(G3069,'Bez dříví'!$A$35:$A$84,'Bez dříví'!$B$35:$B$84)</f>
        <v>Lesy Beskydy, a.s.</v>
      </c>
      <c r="I3069" s="61">
        <f t="array" ref="I3069">SUM(IF(('Bez dříví'!$A$3:$A$33=A3069)*('Bez dříví'!$D$1:$BA$1=G3069),'Bez dříví'!$D$3:$BA$33))</f>
        <v>0</v>
      </c>
      <c r="J3069" s="71" t="str">
        <f>IF(I3069=0,"",I3069)</f>
        <v/>
      </c>
      <c r="K3069" s="62">
        <f>IF(I3069=MIN($J$3053:$J$3102),1,"")</f>
        <v>1</v>
      </c>
    </row>
    <row r="3070" spans="1:11" hidden="1" x14ac:dyDescent="0.25">
      <c r="A3070" s="56">
        <v>62</v>
      </c>
      <c r="B3070" s="57">
        <f>LOOKUP(A3070,Seznamy!$A$3:$A$27,Seznamy!$B$3:$B$27)</f>
        <v>246056</v>
      </c>
      <c r="C3070" s="58" t="str">
        <f>LOOKUP(A3070,Seznamy!$A$3:$A$27,Seznamy!$C$3:$C$27)</f>
        <v>Jítrava</v>
      </c>
      <c r="D3070" s="59">
        <f>LOOKUP(A3070,Seznamy!$A$3:$A$27,Seznamy!$E$3:$E$27)</f>
        <v>3402</v>
      </c>
      <c r="E3070" s="59">
        <f>LOOKUP(A3070,Seznamy!$A$3:$A$27,Seznamy!$H$3:$H$27)</f>
        <v>123891</v>
      </c>
      <c r="F3070" s="60">
        <f>LOOKUP(A3070,Seznamy!$A$3:$A$27,Seznamy!$J$3:$J$27)</f>
        <v>0</v>
      </c>
      <c r="G3070" s="60">
        <v>18</v>
      </c>
      <c r="H3070" s="58" t="str">
        <f>LOOKUP(G3070,'Bez dříví'!$A$35:$A$84,'Bez dříví'!$B$35:$B$84)</f>
        <v>Libavská lesní s.r.o.</v>
      </c>
      <c r="I3070" s="61">
        <f t="array" ref="I3070">SUM(IF(('Bez dříví'!$A$3:$A$33=A3070)*('Bez dříví'!$D$1:$BA$1=G3070),'Bez dříví'!$D$3:$BA$33))</f>
        <v>0</v>
      </c>
      <c r="J3070" s="71" t="str">
        <f>IF(I3070=0,"",I3070)</f>
        <v/>
      </c>
      <c r="K3070" s="62">
        <f>IF(I3070=MIN($J$3053:$J$3102),1,"")</f>
        <v>1</v>
      </c>
    </row>
    <row r="3071" spans="1:11" hidden="1" x14ac:dyDescent="0.25">
      <c r="A3071" s="56">
        <v>62</v>
      </c>
      <c r="B3071" s="57">
        <f>LOOKUP(A3071,Seznamy!$A$3:$A$27,Seznamy!$B$3:$B$27)</f>
        <v>246056</v>
      </c>
      <c r="C3071" s="58" t="str">
        <f>LOOKUP(A3071,Seznamy!$A$3:$A$27,Seznamy!$C$3:$C$27)</f>
        <v>Jítrava</v>
      </c>
      <c r="D3071" s="59">
        <f>LOOKUP(A3071,Seznamy!$A$3:$A$27,Seznamy!$E$3:$E$27)</f>
        <v>3402</v>
      </c>
      <c r="E3071" s="59">
        <f>LOOKUP(A3071,Seznamy!$A$3:$A$27,Seznamy!$H$3:$H$27)</f>
        <v>123891</v>
      </c>
      <c r="F3071" s="60">
        <f>LOOKUP(A3071,Seznamy!$A$3:$A$27,Seznamy!$J$3:$J$27)</f>
        <v>0</v>
      </c>
      <c r="G3071" s="60">
        <v>19</v>
      </c>
      <c r="H3071" s="58" t="str">
        <f>LOOKUP(G3071,'Bez dříví'!$A$35:$A$84,'Bez dříví'!$B$35:$B$84)</f>
        <v>TIS lignum s.r.o.</v>
      </c>
      <c r="I3071" s="61">
        <f t="array" ref="I3071">SUM(IF(('Bez dříví'!$A$3:$A$33=A3071)*('Bez dříví'!$D$1:$BA$1=G3071),'Bez dříví'!$D$3:$BA$33))</f>
        <v>0</v>
      </c>
      <c r="J3071" s="71" t="str">
        <f>IF(I3071=0,"",I3071)</f>
        <v/>
      </c>
      <c r="K3071" s="62">
        <f>IF(I3071=MIN($J$3053:$J$3102),1,"")</f>
        <v>1</v>
      </c>
    </row>
    <row r="3072" spans="1:11" hidden="1" x14ac:dyDescent="0.25">
      <c r="A3072" s="56">
        <v>62</v>
      </c>
      <c r="B3072" s="57">
        <f>LOOKUP(A3072,Seznamy!$A$3:$A$27,Seznamy!$B$3:$B$27)</f>
        <v>246056</v>
      </c>
      <c r="C3072" s="58" t="str">
        <f>LOOKUP(A3072,Seznamy!$A$3:$A$27,Seznamy!$C$3:$C$27)</f>
        <v>Jítrava</v>
      </c>
      <c r="D3072" s="59">
        <f>LOOKUP(A3072,Seznamy!$A$3:$A$27,Seznamy!$E$3:$E$27)</f>
        <v>3402</v>
      </c>
      <c r="E3072" s="59">
        <f>LOOKUP(A3072,Seznamy!$A$3:$A$27,Seznamy!$H$3:$H$27)</f>
        <v>123891</v>
      </c>
      <c r="F3072" s="60">
        <f>LOOKUP(A3072,Seznamy!$A$3:$A$27,Seznamy!$J$3:$J$27)</f>
        <v>0</v>
      </c>
      <c r="G3072" s="60">
        <v>20</v>
      </c>
      <c r="H3072" s="58" t="str">
        <f>LOOKUP(G3072,'Bez dříví'!$A$35:$A$84,'Bez dříví'!$B$35:$B$84)</f>
        <v>LES-UK s.r.o.</v>
      </c>
      <c r="I3072" s="61">
        <f t="array" ref="I3072">SUM(IF(('Bez dříví'!$A$3:$A$33=A3072)*('Bez dříví'!$D$1:$BA$1=G3072),'Bez dříví'!$D$3:$BA$33))</f>
        <v>0</v>
      </c>
      <c r="J3072" s="71" t="str">
        <f>IF(I3072=0,"",I3072)</f>
        <v/>
      </c>
      <c r="K3072" s="62">
        <f>IF(I3072=MIN($J$3053:$J$3102),1,"")</f>
        <v>1</v>
      </c>
    </row>
    <row r="3073" spans="1:11" hidden="1" x14ac:dyDescent="0.25">
      <c r="A3073" s="56">
        <v>62</v>
      </c>
      <c r="B3073" s="57">
        <f>LOOKUP(A3073,Seznamy!$A$3:$A$27,Seznamy!$B$3:$B$27)</f>
        <v>246056</v>
      </c>
      <c r="C3073" s="58" t="str">
        <f>LOOKUP(A3073,Seznamy!$A$3:$A$27,Seznamy!$C$3:$C$27)</f>
        <v>Jítrava</v>
      </c>
      <c r="D3073" s="59">
        <f>LOOKUP(A3073,Seznamy!$A$3:$A$27,Seznamy!$E$3:$E$27)</f>
        <v>3402</v>
      </c>
      <c r="E3073" s="59">
        <f>LOOKUP(A3073,Seznamy!$A$3:$A$27,Seznamy!$H$3:$H$27)</f>
        <v>123891</v>
      </c>
      <c r="F3073" s="60">
        <f>LOOKUP(A3073,Seznamy!$A$3:$A$27,Seznamy!$J$3:$J$27)</f>
        <v>0</v>
      </c>
      <c r="G3073" s="60">
        <v>21</v>
      </c>
      <c r="H3073" s="58" t="str">
        <f>LOOKUP(G3073,'Bez dříví'!$A$35:$A$84,'Bez dříví'!$B$35:$B$84)</f>
        <v>LIGNEUS, s.r.o.</v>
      </c>
      <c r="I3073" s="61">
        <f t="array" ref="I3073">SUM(IF(('Bez dříví'!$A$3:$A$33=A3073)*('Bez dříví'!$D$1:$BA$1=G3073),'Bez dříví'!$D$3:$BA$33))</f>
        <v>0</v>
      </c>
      <c r="J3073" s="71" t="str">
        <f>IF(I3073=0,"",I3073)</f>
        <v/>
      </c>
      <c r="K3073" s="62">
        <f>IF(I3073=MIN($J$3053:$J$3102),1,"")</f>
        <v>1</v>
      </c>
    </row>
    <row r="3074" spans="1:11" hidden="1" x14ac:dyDescent="0.25">
      <c r="A3074" s="56">
        <v>62</v>
      </c>
      <c r="B3074" s="57">
        <f>LOOKUP(A3074,Seznamy!$A$3:$A$27,Seznamy!$B$3:$B$27)</f>
        <v>246056</v>
      </c>
      <c r="C3074" s="58" t="str">
        <f>LOOKUP(A3074,Seznamy!$A$3:$A$27,Seznamy!$C$3:$C$27)</f>
        <v>Jítrava</v>
      </c>
      <c r="D3074" s="59">
        <f>LOOKUP(A3074,Seznamy!$A$3:$A$27,Seznamy!$E$3:$E$27)</f>
        <v>3402</v>
      </c>
      <c r="E3074" s="59">
        <f>LOOKUP(A3074,Seznamy!$A$3:$A$27,Seznamy!$H$3:$H$27)</f>
        <v>123891</v>
      </c>
      <c r="F3074" s="60">
        <f>LOOKUP(A3074,Seznamy!$A$3:$A$27,Seznamy!$J$3:$J$27)</f>
        <v>0</v>
      </c>
      <c r="G3074" s="60">
        <v>22</v>
      </c>
      <c r="H3074" s="58" t="str">
        <f>LOOKUP(G3074,'Bez dříví'!$A$35:$A$84,'Bez dříví'!$B$35:$B$84)</f>
        <v>Stora Enso Wood Products Ždírec s.r.o.</v>
      </c>
      <c r="I3074" s="61">
        <f t="array" ref="I3074">SUM(IF(('Bez dříví'!$A$3:$A$33=A3074)*('Bez dříví'!$D$1:$BA$1=G3074),'Bez dříví'!$D$3:$BA$33))</f>
        <v>0</v>
      </c>
      <c r="J3074" s="71" t="str">
        <f>IF(I3074=0,"",I3074)</f>
        <v/>
      </c>
      <c r="K3074" s="62">
        <f>IF(I3074=MIN($J$3053:$J$3102),1,"")</f>
        <v>1</v>
      </c>
    </row>
    <row r="3075" spans="1:11" hidden="1" x14ac:dyDescent="0.25">
      <c r="A3075" s="56">
        <v>62</v>
      </c>
      <c r="B3075" s="57">
        <f>LOOKUP(A3075,Seznamy!$A$3:$A$27,Seznamy!$B$3:$B$27)</f>
        <v>246056</v>
      </c>
      <c r="C3075" s="58" t="str">
        <f>LOOKUP(A3075,Seznamy!$A$3:$A$27,Seznamy!$C$3:$C$27)</f>
        <v>Jítrava</v>
      </c>
      <c r="D3075" s="59">
        <f>LOOKUP(A3075,Seznamy!$A$3:$A$27,Seznamy!$E$3:$E$27)</f>
        <v>3402</v>
      </c>
      <c r="E3075" s="59">
        <f>LOOKUP(A3075,Seznamy!$A$3:$A$27,Seznamy!$H$3:$H$27)</f>
        <v>123891</v>
      </c>
      <c r="F3075" s="60">
        <f>LOOKUP(A3075,Seznamy!$A$3:$A$27,Seznamy!$J$3:$J$27)</f>
        <v>0</v>
      </c>
      <c r="G3075" s="60">
        <v>23</v>
      </c>
      <c r="H3075" s="58" t="str">
        <f>LOOKUP(G3075,'Bez dříví'!$A$35:$A$84,'Bez dříví'!$B$35:$B$84)</f>
        <v>DEBLICE - lesy s.r.o.</v>
      </c>
      <c r="I3075" s="61">
        <f t="array" ref="I3075">SUM(IF(('Bez dříví'!$A$3:$A$33=A3075)*('Bez dříví'!$D$1:$BA$1=G3075),'Bez dříví'!$D$3:$BA$33))</f>
        <v>0</v>
      </c>
      <c r="J3075" s="71" t="str">
        <f>IF(I3075=0,"",I3075)</f>
        <v/>
      </c>
      <c r="K3075" s="62">
        <f>IF(I3075=MIN($J$3053:$J$3102),1,"")</f>
        <v>1</v>
      </c>
    </row>
    <row r="3076" spans="1:11" hidden="1" x14ac:dyDescent="0.25">
      <c r="A3076" s="56">
        <v>62</v>
      </c>
      <c r="B3076" s="57">
        <f>LOOKUP(A3076,Seznamy!$A$3:$A$27,Seznamy!$B$3:$B$27)</f>
        <v>246056</v>
      </c>
      <c r="C3076" s="58" t="str">
        <f>LOOKUP(A3076,Seznamy!$A$3:$A$27,Seznamy!$C$3:$C$27)</f>
        <v>Jítrava</v>
      </c>
      <c r="D3076" s="59">
        <f>LOOKUP(A3076,Seznamy!$A$3:$A$27,Seznamy!$E$3:$E$27)</f>
        <v>3402</v>
      </c>
      <c r="E3076" s="59">
        <f>LOOKUP(A3076,Seznamy!$A$3:$A$27,Seznamy!$H$3:$H$27)</f>
        <v>123891</v>
      </c>
      <c r="F3076" s="60">
        <f>LOOKUP(A3076,Seznamy!$A$3:$A$27,Seznamy!$J$3:$J$27)</f>
        <v>0</v>
      </c>
      <c r="G3076" s="60">
        <v>24</v>
      </c>
      <c r="H3076" s="58" t="str">
        <f>LOOKUP(G3076,'Bez dříví'!$A$35:$A$84,'Bez dříví'!$B$35:$B$84)</f>
        <v>Petra spol. s r.o.</v>
      </c>
      <c r="I3076" s="61">
        <f t="array" ref="I3076">SUM(IF(('Bez dříví'!$A$3:$A$33=A3076)*('Bez dříví'!$D$1:$BA$1=G3076),'Bez dříví'!$D$3:$BA$33))</f>
        <v>0</v>
      </c>
      <c r="J3076" s="71" t="str">
        <f>IF(I3076=0,"",I3076)</f>
        <v/>
      </c>
      <c r="K3076" s="62">
        <f>IF(I3076=MIN($J$3053:$J$3102),1,"")</f>
        <v>1</v>
      </c>
    </row>
    <row r="3077" spans="1:11" hidden="1" x14ac:dyDescent="0.25">
      <c r="A3077" s="56">
        <v>62</v>
      </c>
      <c r="B3077" s="57">
        <f>LOOKUP(A3077,Seznamy!$A$3:$A$27,Seznamy!$B$3:$B$27)</f>
        <v>246056</v>
      </c>
      <c r="C3077" s="58" t="str">
        <f>LOOKUP(A3077,Seznamy!$A$3:$A$27,Seznamy!$C$3:$C$27)</f>
        <v>Jítrava</v>
      </c>
      <c r="D3077" s="59">
        <f>LOOKUP(A3077,Seznamy!$A$3:$A$27,Seznamy!$E$3:$E$27)</f>
        <v>3402</v>
      </c>
      <c r="E3077" s="59">
        <f>LOOKUP(A3077,Seznamy!$A$3:$A$27,Seznamy!$H$3:$H$27)</f>
        <v>123891</v>
      </c>
      <c r="F3077" s="60">
        <f>LOOKUP(A3077,Seznamy!$A$3:$A$27,Seznamy!$J$3:$J$27)</f>
        <v>0</v>
      </c>
      <c r="G3077" s="60">
        <v>25</v>
      </c>
      <c r="H3077" s="58" t="str">
        <f>LOOKUP(G3077,'Bez dříví'!$A$35:$A$84,'Bez dříví'!$B$35:$B$84)</f>
        <v>T.E.P.Z., s.r.o.</v>
      </c>
      <c r="I3077" s="61">
        <f t="array" ref="I3077">SUM(IF(('Bez dříví'!$A$3:$A$33=A3077)*('Bez dříví'!$D$1:$BA$1=G3077),'Bez dříví'!$D$3:$BA$33))</f>
        <v>0</v>
      </c>
      <c r="J3077" s="71" t="str">
        <f>IF(I3077=0,"",I3077)</f>
        <v/>
      </c>
      <c r="K3077" s="62">
        <f>IF(I3077=MIN($J$3053:$J$3102),1,"")</f>
        <v>1</v>
      </c>
    </row>
    <row r="3078" spans="1:11" hidden="1" x14ac:dyDescent="0.25">
      <c r="A3078" s="56">
        <v>62</v>
      </c>
      <c r="B3078" s="57">
        <f>LOOKUP(A3078,Seznamy!$A$3:$A$27,Seznamy!$B$3:$B$27)</f>
        <v>246056</v>
      </c>
      <c r="C3078" s="58" t="str">
        <f>LOOKUP(A3078,Seznamy!$A$3:$A$27,Seznamy!$C$3:$C$27)</f>
        <v>Jítrava</v>
      </c>
      <c r="D3078" s="59">
        <f>LOOKUP(A3078,Seznamy!$A$3:$A$27,Seznamy!$E$3:$E$27)</f>
        <v>3402</v>
      </c>
      <c r="E3078" s="59">
        <f>LOOKUP(A3078,Seznamy!$A$3:$A$27,Seznamy!$H$3:$H$27)</f>
        <v>123891</v>
      </c>
      <c r="F3078" s="60">
        <f>LOOKUP(A3078,Seznamy!$A$3:$A$27,Seznamy!$J$3:$J$27)</f>
        <v>0</v>
      </c>
      <c r="G3078" s="60">
        <v>26</v>
      </c>
      <c r="H3078" s="58" t="str">
        <f>LOOKUP(G3078,'Bez dříví'!$A$35:$A$84,'Bez dříví'!$B$35:$B$84)</f>
        <v>GIRAFFE BUILDINGS s.r.o.</v>
      </c>
      <c r="I3078" s="61">
        <f t="array" ref="I3078">SUM(IF(('Bez dříví'!$A$3:$A$33=A3078)*('Bez dříví'!$D$1:$BA$1=G3078),'Bez dříví'!$D$3:$BA$33))</f>
        <v>0</v>
      </c>
      <c r="J3078" s="71" t="str">
        <f>IF(I3078=0,"",I3078)</f>
        <v/>
      </c>
      <c r="K3078" s="62">
        <f>IF(I3078=MIN($J$3053:$J$3102),1,"")</f>
        <v>1</v>
      </c>
    </row>
    <row r="3079" spans="1:11" hidden="1" x14ac:dyDescent="0.25">
      <c r="A3079" s="56">
        <v>62</v>
      </c>
      <c r="B3079" s="57">
        <f>LOOKUP(A3079,Seznamy!$A$3:$A$27,Seznamy!$B$3:$B$27)</f>
        <v>246056</v>
      </c>
      <c r="C3079" s="58" t="str">
        <f>LOOKUP(A3079,Seznamy!$A$3:$A$27,Seznamy!$C$3:$C$27)</f>
        <v>Jítrava</v>
      </c>
      <c r="D3079" s="59">
        <f>LOOKUP(A3079,Seznamy!$A$3:$A$27,Seznamy!$E$3:$E$27)</f>
        <v>3402</v>
      </c>
      <c r="E3079" s="59">
        <f>LOOKUP(A3079,Seznamy!$A$3:$A$27,Seznamy!$H$3:$H$27)</f>
        <v>123891</v>
      </c>
      <c r="F3079" s="60">
        <f>LOOKUP(A3079,Seznamy!$A$3:$A$27,Seznamy!$J$3:$J$27)</f>
        <v>0</v>
      </c>
      <c r="G3079" s="60">
        <v>27</v>
      </c>
      <c r="H3079" s="58" t="str">
        <f>LOOKUP(G3079,'Bez dříví'!$A$35:$A$84,'Bez dříví'!$B$35:$B$84)</f>
        <v>Lesní společnost Ledeč nad Sázavou, a.s.</v>
      </c>
      <c r="I3079" s="61">
        <f t="array" ref="I3079">SUM(IF(('Bez dříví'!$A$3:$A$33=A3079)*('Bez dříví'!$D$1:$BA$1=G3079),'Bez dříví'!$D$3:$BA$33))</f>
        <v>0</v>
      </c>
      <c r="J3079" s="71" t="str">
        <f>IF(I3079=0,"",I3079)</f>
        <v/>
      </c>
      <c r="K3079" s="62">
        <f>IF(I3079=MIN($J$3053:$J$3102),1,"")</f>
        <v>1</v>
      </c>
    </row>
    <row r="3080" spans="1:11" hidden="1" x14ac:dyDescent="0.25">
      <c r="A3080" s="56">
        <v>62</v>
      </c>
      <c r="B3080" s="57">
        <f>LOOKUP(A3080,Seznamy!$A$3:$A$27,Seznamy!$B$3:$B$27)</f>
        <v>246056</v>
      </c>
      <c r="C3080" s="58" t="str">
        <f>LOOKUP(A3080,Seznamy!$A$3:$A$27,Seznamy!$C$3:$C$27)</f>
        <v>Jítrava</v>
      </c>
      <c r="D3080" s="59">
        <f>LOOKUP(A3080,Seznamy!$A$3:$A$27,Seznamy!$E$3:$E$27)</f>
        <v>3402</v>
      </c>
      <c r="E3080" s="59">
        <f>LOOKUP(A3080,Seznamy!$A$3:$A$27,Seznamy!$H$3:$H$27)</f>
        <v>123891</v>
      </c>
      <c r="F3080" s="60">
        <f>LOOKUP(A3080,Seznamy!$A$3:$A$27,Seznamy!$J$3:$J$27)</f>
        <v>0</v>
      </c>
      <c r="G3080" s="60">
        <v>28</v>
      </c>
      <c r="H3080" s="58" t="str">
        <f>LOOKUP(G3080,'Bez dříví'!$A$35:$A$84,'Bez dříví'!$B$35:$B$84)</f>
        <v>Pradědský lesní závod, a.s.</v>
      </c>
      <c r="I3080" s="61">
        <f t="array" ref="I3080">SUM(IF(('Bez dříví'!$A$3:$A$33=A3080)*('Bez dříví'!$D$1:$BA$1=G3080),'Bez dříví'!$D$3:$BA$33))</f>
        <v>0</v>
      </c>
      <c r="J3080" s="71" t="str">
        <f>IF(I3080=0,"",I3080)</f>
        <v/>
      </c>
      <c r="K3080" s="62">
        <f>IF(I3080=MIN($J$3053:$J$3102),1,"")</f>
        <v>1</v>
      </c>
    </row>
    <row r="3081" spans="1:11" hidden="1" x14ac:dyDescent="0.25">
      <c r="A3081" s="56">
        <v>62</v>
      </c>
      <c r="B3081" s="57">
        <f>LOOKUP(A3081,Seznamy!$A$3:$A$27,Seznamy!$B$3:$B$27)</f>
        <v>246056</v>
      </c>
      <c r="C3081" s="58" t="str">
        <f>LOOKUP(A3081,Seznamy!$A$3:$A$27,Seznamy!$C$3:$C$27)</f>
        <v>Jítrava</v>
      </c>
      <c r="D3081" s="59">
        <f>LOOKUP(A3081,Seznamy!$A$3:$A$27,Seznamy!$E$3:$E$27)</f>
        <v>3402</v>
      </c>
      <c r="E3081" s="59">
        <f>LOOKUP(A3081,Seznamy!$A$3:$A$27,Seznamy!$H$3:$H$27)</f>
        <v>123891</v>
      </c>
      <c r="F3081" s="60">
        <f>LOOKUP(A3081,Seznamy!$A$3:$A$27,Seznamy!$J$3:$J$27)</f>
        <v>0</v>
      </c>
      <c r="G3081" s="60">
        <v>29</v>
      </c>
      <c r="H3081" s="58" t="str">
        <f>LOOKUP(G3081,'Bez dříví'!$A$35:$A$84,'Bez dříví'!$B$35:$B$84)</f>
        <v>Královské lesy s.r.o.</v>
      </c>
      <c r="I3081" s="61">
        <f t="array" ref="I3081">SUM(IF(('Bez dříví'!$A$3:$A$33=A3081)*('Bez dříví'!$D$1:$BA$1=G3081),'Bez dříví'!$D$3:$BA$33))</f>
        <v>0</v>
      </c>
      <c r="J3081" s="71" t="str">
        <f>IF(I3081=0,"",I3081)</f>
        <v/>
      </c>
      <c r="K3081" s="62">
        <f>IF(I3081=MIN($J$3053:$J$3102),1,"")</f>
        <v>1</v>
      </c>
    </row>
    <row r="3082" spans="1:11" hidden="1" x14ac:dyDescent="0.25">
      <c r="A3082" s="56">
        <v>62</v>
      </c>
      <c r="B3082" s="57">
        <f>LOOKUP(A3082,Seznamy!$A$3:$A$27,Seznamy!$B$3:$B$27)</f>
        <v>246056</v>
      </c>
      <c r="C3082" s="58" t="str">
        <f>LOOKUP(A3082,Seznamy!$A$3:$A$27,Seznamy!$C$3:$C$27)</f>
        <v>Jítrava</v>
      </c>
      <c r="D3082" s="59">
        <f>LOOKUP(A3082,Seznamy!$A$3:$A$27,Seznamy!$E$3:$E$27)</f>
        <v>3402</v>
      </c>
      <c r="E3082" s="59">
        <f>LOOKUP(A3082,Seznamy!$A$3:$A$27,Seznamy!$H$3:$H$27)</f>
        <v>123891</v>
      </c>
      <c r="F3082" s="60">
        <f>LOOKUP(A3082,Seznamy!$A$3:$A$27,Seznamy!$J$3:$J$27)</f>
        <v>0</v>
      </c>
      <c r="G3082" s="60">
        <v>30</v>
      </c>
      <c r="H3082" s="58" t="str">
        <f>LOOKUP(G3082,'Bez dříví'!$A$35:$A$84,'Bez dříví'!$B$35:$B$84)</f>
        <v>Jihozápadní dřevařská a.s.</v>
      </c>
      <c r="I3082" s="61">
        <f t="array" ref="I3082">SUM(IF(('Bez dříví'!$A$3:$A$33=A3082)*('Bez dříví'!$D$1:$BA$1=G3082),'Bez dříví'!$D$3:$BA$33))</f>
        <v>0</v>
      </c>
      <c r="J3082" s="71" t="str">
        <f>IF(I3082=0,"",I3082)</f>
        <v/>
      </c>
      <c r="K3082" s="62">
        <f>IF(I3082=MIN($J$3053:$J$3102),1,"")</f>
        <v>1</v>
      </c>
    </row>
    <row r="3083" spans="1:11" hidden="1" x14ac:dyDescent="0.25">
      <c r="A3083" s="56">
        <v>62</v>
      </c>
      <c r="B3083" s="57">
        <f>LOOKUP(A3083,Seznamy!$A$3:$A$27,Seznamy!$B$3:$B$27)</f>
        <v>246056</v>
      </c>
      <c r="C3083" s="58" t="str">
        <f>LOOKUP(A3083,Seznamy!$A$3:$A$27,Seznamy!$C$3:$C$27)</f>
        <v>Jítrava</v>
      </c>
      <c r="D3083" s="59">
        <f>LOOKUP(A3083,Seznamy!$A$3:$A$27,Seznamy!$E$3:$E$27)</f>
        <v>3402</v>
      </c>
      <c r="E3083" s="59">
        <f>LOOKUP(A3083,Seznamy!$A$3:$A$27,Seznamy!$H$3:$H$27)</f>
        <v>123891</v>
      </c>
      <c r="F3083" s="60">
        <f>LOOKUP(A3083,Seznamy!$A$3:$A$27,Seznamy!$J$3:$J$27)</f>
        <v>0</v>
      </c>
      <c r="G3083" s="60">
        <v>31</v>
      </c>
      <c r="H3083" s="58">
        <f>LOOKUP(G3083,'Bez dříví'!$A$35:$A$84,'Bez dříví'!$B$35:$B$84)</f>
        <v>0</v>
      </c>
      <c r="I3083" s="61">
        <f t="array" ref="I3083">SUM(IF(('Bez dříví'!$A$3:$A$33=A3083)*('Bez dříví'!$D$1:$BA$1=G3083),'Bez dříví'!$D$3:$BA$33))</f>
        <v>0</v>
      </c>
      <c r="J3083" s="71" t="str">
        <f>IF(I3083=0,"",I3083)</f>
        <v/>
      </c>
      <c r="K3083" s="62">
        <f>IF(I3083=MIN($J$3053:$J$3102),1,"")</f>
        <v>1</v>
      </c>
    </row>
    <row r="3084" spans="1:11" hidden="1" x14ac:dyDescent="0.25">
      <c r="A3084" s="56">
        <v>62</v>
      </c>
      <c r="B3084" s="57">
        <f>LOOKUP(A3084,Seznamy!$A$3:$A$27,Seznamy!$B$3:$B$27)</f>
        <v>246056</v>
      </c>
      <c r="C3084" s="58" t="str">
        <f>LOOKUP(A3084,Seznamy!$A$3:$A$27,Seznamy!$C$3:$C$27)</f>
        <v>Jítrava</v>
      </c>
      <c r="D3084" s="59">
        <f>LOOKUP(A3084,Seznamy!$A$3:$A$27,Seznamy!$E$3:$E$27)</f>
        <v>3402</v>
      </c>
      <c r="E3084" s="59">
        <f>LOOKUP(A3084,Seznamy!$A$3:$A$27,Seznamy!$H$3:$H$27)</f>
        <v>123891</v>
      </c>
      <c r="F3084" s="60">
        <f>LOOKUP(A3084,Seznamy!$A$3:$A$27,Seznamy!$J$3:$J$27)</f>
        <v>0</v>
      </c>
      <c r="G3084" s="60">
        <v>32</v>
      </c>
      <c r="H3084" s="58">
        <f>LOOKUP(G3084,'Bez dříví'!$A$35:$A$84,'Bez dříví'!$B$35:$B$84)</f>
        <v>0</v>
      </c>
      <c r="I3084" s="61">
        <f t="array" ref="I3084">SUM(IF(('Bez dříví'!$A$3:$A$33=A3084)*('Bez dříví'!$D$1:$BA$1=G3084),'Bez dříví'!$D$3:$BA$33))</f>
        <v>0</v>
      </c>
      <c r="J3084" s="71" t="str">
        <f>IF(I3084=0,"",I3084)</f>
        <v/>
      </c>
      <c r="K3084" s="62">
        <f>IF(I3084=MIN($J$3053:$J$3102),1,"")</f>
        <v>1</v>
      </c>
    </row>
    <row r="3085" spans="1:11" hidden="1" x14ac:dyDescent="0.25">
      <c r="A3085" s="56">
        <v>62</v>
      </c>
      <c r="B3085" s="57">
        <f>LOOKUP(A3085,Seznamy!$A$3:$A$27,Seznamy!$B$3:$B$27)</f>
        <v>246056</v>
      </c>
      <c r="C3085" s="58" t="str">
        <f>LOOKUP(A3085,Seznamy!$A$3:$A$27,Seznamy!$C$3:$C$27)</f>
        <v>Jítrava</v>
      </c>
      <c r="D3085" s="59">
        <f>LOOKUP(A3085,Seznamy!$A$3:$A$27,Seznamy!$E$3:$E$27)</f>
        <v>3402</v>
      </c>
      <c r="E3085" s="59">
        <f>LOOKUP(A3085,Seznamy!$A$3:$A$27,Seznamy!$H$3:$H$27)</f>
        <v>123891</v>
      </c>
      <c r="F3085" s="60">
        <f>LOOKUP(A3085,Seznamy!$A$3:$A$27,Seznamy!$J$3:$J$27)</f>
        <v>0</v>
      </c>
      <c r="G3085" s="60">
        <v>33</v>
      </c>
      <c r="H3085" s="58">
        <f>LOOKUP(G3085,'Bez dříví'!$A$35:$A$84,'Bez dříví'!$B$35:$B$84)</f>
        <v>0</v>
      </c>
      <c r="I3085" s="61">
        <f t="array" ref="I3085">SUM(IF(('Bez dříví'!$A$3:$A$33=A3085)*('Bez dříví'!$D$1:$BA$1=G3085),'Bez dříví'!$D$3:$BA$33))</f>
        <v>0</v>
      </c>
      <c r="J3085" s="71" t="str">
        <f>IF(I3085=0,"",I3085)</f>
        <v/>
      </c>
      <c r="K3085" s="62">
        <f>IF(I3085=MIN($J$3053:$J$3102),1,"")</f>
        <v>1</v>
      </c>
    </row>
    <row r="3086" spans="1:11" hidden="1" x14ac:dyDescent="0.25">
      <c r="A3086" s="56">
        <v>62</v>
      </c>
      <c r="B3086" s="57">
        <f>LOOKUP(A3086,Seznamy!$A$3:$A$27,Seznamy!$B$3:$B$27)</f>
        <v>246056</v>
      </c>
      <c r="C3086" s="58" t="str">
        <f>LOOKUP(A3086,Seznamy!$A$3:$A$27,Seznamy!$C$3:$C$27)</f>
        <v>Jítrava</v>
      </c>
      <c r="D3086" s="59">
        <f>LOOKUP(A3086,Seznamy!$A$3:$A$27,Seznamy!$E$3:$E$27)</f>
        <v>3402</v>
      </c>
      <c r="E3086" s="59">
        <f>LOOKUP(A3086,Seznamy!$A$3:$A$27,Seznamy!$H$3:$H$27)</f>
        <v>123891</v>
      </c>
      <c r="F3086" s="60">
        <f>LOOKUP(A3086,Seznamy!$A$3:$A$27,Seznamy!$J$3:$J$27)</f>
        <v>0</v>
      </c>
      <c r="G3086" s="60">
        <v>34</v>
      </c>
      <c r="H3086" s="58">
        <f>LOOKUP(G3086,'Bez dříví'!$A$35:$A$84,'Bez dříví'!$B$35:$B$84)</f>
        <v>0</v>
      </c>
      <c r="I3086" s="61">
        <f t="array" ref="I3086">SUM(IF(('Bez dříví'!$A$3:$A$33=A3086)*('Bez dříví'!$D$1:$BA$1=G3086),'Bez dříví'!$D$3:$BA$33))</f>
        <v>0</v>
      </c>
      <c r="J3086" s="71" t="str">
        <f>IF(I3086=0,"",I3086)</f>
        <v/>
      </c>
      <c r="K3086" s="62">
        <f>IF(I3086=MIN($J$3053:$J$3102),1,"")</f>
        <v>1</v>
      </c>
    </row>
    <row r="3087" spans="1:11" hidden="1" x14ac:dyDescent="0.25">
      <c r="A3087" s="56">
        <v>62</v>
      </c>
      <c r="B3087" s="57">
        <f>LOOKUP(A3087,Seznamy!$A$3:$A$27,Seznamy!$B$3:$B$27)</f>
        <v>246056</v>
      </c>
      <c r="C3087" s="58" t="str">
        <f>LOOKUP(A3087,Seznamy!$A$3:$A$27,Seznamy!$C$3:$C$27)</f>
        <v>Jítrava</v>
      </c>
      <c r="D3087" s="59">
        <f>LOOKUP(A3087,Seznamy!$A$3:$A$27,Seznamy!$E$3:$E$27)</f>
        <v>3402</v>
      </c>
      <c r="E3087" s="59">
        <f>LOOKUP(A3087,Seznamy!$A$3:$A$27,Seznamy!$H$3:$H$27)</f>
        <v>123891</v>
      </c>
      <c r="F3087" s="60">
        <f>LOOKUP(A3087,Seznamy!$A$3:$A$27,Seznamy!$J$3:$J$27)</f>
        <v>0</v>
      </c>
      <c r="G3087" s="60">
        <v>35</v>
      </c>
      <c r="H3087" s="58">
        <f>LOOKUP(G3087,'Bez dříví'!$A$35:$A$84,'Bez dříví'!$B$35:$B$84)</f>
        <v>0</v>
      </c>
      <c r="I3087" s="61">
        <f t="array" ref="I3087">SUM(IF(('Bez dříví'!$A$3:$A$33=A3087)*('Bez dříví'!$D$1:$BA$1=G3087),'Bez dříví'!$D$3:$BA$33))</f>
        <v>0</v>
      </c>
      <c r="J3087" s="71" t="str">
        <f>IF(I3087=0,"",I3087)</f>
        <v/>
      </c>
      <c r="K3087" s="62">
        <f>IF(I3087=MIN($J$3053:$J$3102),1,"")</f>
        <v>1</v>
      </c>
    </row>
    <row r="3088" spans="1:11" hidden="1" x14ac:dyDescent="0.25">
      <c r="A3088" s="56">
        <v>62</v>
      </c>
      <c r="B3088" s="57">
        <f>LOOKUP(A3088,Seznamy!$A$3:$A$27,Seznamy!$B$3:$B$27)</f>
        <v>246056</v>
      </c>
      <c r="C3088" s="58" t="str">
        <f>LOOKUP(A3088,Seznamy!$A$3:$A$27,Seznamy!$C$3:$C$27)</f>
        <v>Jítrava</v>
      </c>
      <c r="D3088" s="59">
        <f>LOOKUP(A3088,Seznamy!$A$3:$A$27,Seznamy!$E$3:$E$27)</f>
        <v>3402</v>
      </c>
      <c r="E3088" s="59">
        <f>LOOKUP(A3088,Seznamy!$A$3:$A$27,Seznamy!$H$3:$H$27)</f>
        <v>123891</v>
      </c>
      <c r="F3088" s="60">
        <f>LOOKUP(A3088,Seznamy!$A$3:$A$27,Seznamy!$J$3:$J$27)</f>
        <v>0</v>
      </c>
      <c r="G3088" s="60">
        <v>36</v>
      </c>
      <c r="H3088" s="58">
        <f>LOOKUP(G3088,'Bez dříví'!$A$35:$A$84,'Bez dříví'!$B$35:$B$84)</f>
        <v>0</v>
      </c>
      <c r="I3088" s="61">
        <f t="array" ref="I3088">SUM(IF(('Bez dříví'!$A$3:$A$33=A3088)*('Bez dříví'!$D$1:$BA$1=G3088),'Bez dříví'!$D$3:$BA$33))</f>
        <v>0</v>
      </c>
      <c r="J3088" s="71" t="str">
        <f>IF(I3088=0,"",I3088)</f>
        <v/>
      </c>
      <c r="K3088" s="62">
        <f>IF(I3088=MIN($J$3053:$J$3102),1,"")</f>
        <v>1</v>
      </c>
    </row>
    <row r="3089" spans="1:11" hidden="1" x14ac:dyDescent="0.25">
      <c r="A3089" s="56">
        <v>62</v>
      </c>
      <c r="B3089" s="57">
        <f>LOOKUP(A3089,Seznamy!$A$3:$A$27,Seznamy!$B$3:$B$27)</f>
        <v>246056</v>
      </c>
      <c r="C3089" s="58" t="str">
        <f>LOOKUP(A3089,Seznamy!$A$3:$A$27,Seznamy!$C$3:$C$27)</f>
        <v>Jítrava</v>
      </c>
      <c r="D3089" s="59">
        <f>LOOKUP(A3089,Seznamy!$A$3:$A$27,Seznamy!$E$3:$E$27)</f>
        <v>3402</v>
      </c>
      <c r="E3089" s="59">
        <f>LOOKUP(A3089,Seznamy!$A$3:$A$27,Seznamy!$H$3:$H$27)</f>
        <v>123891</v>
      </c>
      <c r="F3089" s="60">
        <f>LOOKUP(A3089,Seznamy!$A$3:$A$27,Seznamy!$J$3:$J$27)</f>
        <v>0</v>
      </c>
      <c r="G3089" s="60">
        <v>37</v>
      </c>
      <c r="H3089" s="58">
        <f>LOOKUP(G3089,'Bez dříví'!$A$35:$A$84,'Bez dříví'!$B$35:$B$84)</f>
        <v>0</v>
      </c>
      <c r="I3089" s="61">
        <f t="array" ref="I3089">SUM(IF(('Bez dříví'!$A$3:$A$33=A3089)*('Bez dříví'!$D$1:$BA$1=G3089),'Bez dříví'!$D$3:$BA$33))</f>
        <v>0</v>
      </c>
      <c r="J3089" s="71" t="str">
        <f>IF(I3089=0,"",I3089)</f>
        <v/>
      </c>
      <c r="K3089" s="62">
        <f>IF(I3089=MIN($J$3053:$J$3102),1,"")</f>
        <v>1</v>
      </c>
    </row>
    <row r="3090" spans="1:11" hidden="1" x14ac:dyDescent="0.25">
      <c r="A3090" s="56">
        <v>62</v>
      </c>
      <c r="B3090" s="57">
        <f>LOOKUP(A3090,Seznamy!$A$3:$A$27,Seznamy!$B$3:$B$27)</f>
        <v>246056</v>
      </c>
      <c r="C3090" s="58" t="str">
        <f>LOOKUP(A3090,Seznamy!$A$3:$A$27,Seznamy!$C$3:$C$27)</f>
        <v>Jítrava</v>
      </c>
      <c r="D3090" s="59">
        <f>LOOKUP(A3090,Seznamy!$A$3:$A$27,Seznamy!$E$3:$E$27)</f>
        <v>3402</v>
      </c>
      <c r="E3090" s="59">
        <f>LOOKUP(A3090,Seznamy!$A$3:$A$27,Seznamy!$H$3:$H$27)</f>
        <v>123891</v>
      </c>
      <c r="F3090" s="60">
        <f>LOOKUP(A3090,Seznamy!$A$3:$A$27,Seznamy!$J$3:$J$27)</f>
        <v>0</v>
      </c>
      <c r="G3090" s="60">
        <v>38</v>
      </c>
      <c r="H3090" s="58">
        <f>LOOKUP(G3090,'Bez dříví'!$A$35:$A$84,'Bez dříví'!$B$35:$B$84)</f>
        <v>0</v>
      </c>
      <c r="I3090" s="61">
        <f t="array" ref="I3090">SUM(IF(('Bez dříví'!$A$3:$A$33=A3090)*('Bez dříví'!$D$1:$BA$1=G3090),'Bez dříví'!$D$3:$BA$33))</f>
        <v>0</v>
      </c>
      <c r="J3090" s="71" t="str">
        <f>IF(I3090=0,"",I3090)</f>
        <v/>
      </c>
      <c r="K3090" s="62">
        <f>IF(I3090=MIN($J$3053:$J$3102),1,"")</f>
        <v>1</v>
      </c>
    </row>
    <row r="3091" spans="1:11" hidden="1" x14ac:dyDescent="0.25">
      <c r="A3091" s="56">
        <v>62</v>
      </c>
      <c r="B3091" s="57">
        <f>LOOKUP(A3091,Seznamy!$A$3:$A$27,Seznamy!$B$3:$B$27)</f>
        <v>246056</v>
      </c>
      <c r="C3091" s="58" t="str">
        <f>LOOKUP(A3091,Seznamy!$A$3:$A$27,Seznamy!$C$3:$C$27)</f>
        <v>Jítrava</v>
      </c>
      <c r="D3091" s="59">
        <f>LOOKUP(A3091,Seznamy!$A$3:$A$27,Seznamy!$E$3:$E$27)</f>
        <v>3402</v>
      </c>
      <c r="E3091" s="59">
        <f>LOOKUP(A3091,Seznamy!$A$3:$A$27,Seznamy!$H$3:$H$27)</f>
        <v>123891</v>
      </c>
      <c r="F3091" s="60">
        <f>LOOKUP(A3091,Seznamy!$A$3:$A$27,Seznamy!$J$3:$J$27)</f>
        <v>0</v>
      </c>
      <c r="G3091" s="60">
        <v>39</v>
      </c>
      <c r="H3091" s="58">
        <f>LOOKUP(G3091,'Bez dříví'!$A$35:$A$84,'Bez dříví'!$B$35:$B$84)</f>
        <v>0</v>
      </c>
      <c r="I3091" s="61">
        <f t="array" ref="I3091">SUM(IF(('Bez dříví'!$A$3:$A$33=A3091)*('Bez dříví'!$D$1:$BA$1=G3091),'Bez dříví'!$D$3:$BA$33))</f>
        <v>0</v>
      </c>
      <c r="J3091" s="71" t="str">
        <f>IF(I3091=0,"",I3091)</f>
        <v/>
      </c>
      <c r="K3091" s="62">
        <f>IF(I3091=MIN($J$3053:$J$3102),1,"")</f>
        <v>1</v>
      </c>
    </row>
    <row r="3092" spans="1:11" hidden="1" x14ac:dyDescent="0.25">
      <c r="A3092" s="56">
        <v>62</v>
      </c>
      <c r="B3092" s="57">
        <f>LOOKUP(A3092,Seznamy!$A$3:$A$27,Seznamy!$B$3:$B$27)</f>
        <v>246056</v>
      </c>
      <c r="C3092" s="58" t="str">
        <f>LOOKUP(A3092,Seznamy!$A$3:$A$27,Seznamy!$C$3:$C$27)</f>
        <v>Jítrava</v>
      </c>
      <c r="D3092" s="59">
        <f>LOOKUP(A3092,Seznamy!$A$3:$A$27,Seznamy!$E$3:$E$27)</f>
        <v>3402</v>
      </c>
      <c r="E3092" s="59">
        <f>LOOKUP(A3092,Seznamy!$A$3:$A$27,Seznamy!$H$3:$H$27)</f>
        <v>123891</v>
      </c>
      <c r="F3092" s="60">
        <f>LOOKUP(A3092,Seznamy!$A$3:$A$27,Seznamy!$J$3:$J$27)</f>
        <v>0</v>
      </c>
      <c r="G3092" s="60">
        <v>40</v>
      </c>
      <c r="H3092" s="58">
        <f>LOOKUP(G3092,'Bez dříví'!$A$35:$A$84,'Bez dříví'!$B$35:$B$84)</f>
        <v>0</v>
      </c>
      <c r="I3092" s="61">
        <f t="array" ref="I3092">SUM(IF(('Bez dříví'!$A$3:$A$33=A3092)*('Bez dříví'!$D$1:$BA$1=G3092),'Bez dříví'!$D$3:$BA$33))</f>
        <v>0</v>
      </c>
      <c r="J3092" s="71" t="str">
        <f>IF(I3092=0,"",I3092)</f>
        <v/>
      </c>
      <c r="K3092" s="62">
        <f>IF(I3092=MIN($J$3053:$J$3102),1,"")</f>
        <v>1</v>
      </c>
    </row>
    <row r="3093" spans="1:11" hidden="1" x14ac:dyDescent="0.25">
      <c r="A3093" s="56">
        <v>62</v>
      </c>
      <c r="B3093" s="57">
        <f>LOOKUP(A3093,Seznamy!$A$3:$A$27,Seznamy!$B$3:$B$27)</f>
        <v>246056</v>
      </c>
      <c r="C3093" s="58" t="str">
        <f>LOOKUP(A3093,Seznamy!$A$3:$A$27,Seznamy!$C$3:$C$27)</f>
        <v>Jítrava</v>
      </c>
      <c r="D3093" s="59">
        <f>LOOKUP(A3093,Seznamy!$A$3:$A$27,Seznamy!$E$3:$E$27)</f>
        <v>3402</v>
      </c>
      <c r="E3093" s="59">
        <f>LOOKUP(A3093,Seznamy!$A$3:$A$27,Seznamy!$H$3:$H$27)</f>
        <v>123891</v>
      </c>
      <c r="F3093" s="60">
        <f>LOOKUP(A3093,Seznamy!$A$3:$A$27,Seznamy!$J$3:$J$27)</f>
        <v>0</v>
      </c>
      <c r="G3093" s="60">
        <v>41</v>
      </c>
      <c r="H3093" s="58">
        <f>LOOKUP(G3093,'Bez dříví'!$A$35:$A$84,'Bez dříví'!$B$35:$B$84)</f>
        <v>0</v>
      </c>
      <c r="I3093" s="61">
        <f t="array" ref="I3093">SUM(IF(('Bez dříví'!$A$3:$A$33=A3093)*('Bez dříví'!$D$1:$BA$1=G3093),'Bez dříví'!$D$3:$BA$33))</f>
        <v>0</v>
      </c>
      <c r="J3093" s="71" t="str">
        <f>IF(I3093=0,"",I3093)</f>
        <v/>
      </c>
      <c r="K3093" s="62">
        <f>IF(I3093=MIN($J$3053:$J$3102),1,"")</f>
        <v>1</v>
      </c>
    </row>
    <row r="3094" spans="1:11" hidden="1" x14ac:dyDescent="0.25">
      <c r="A3094" s="56">
        <v>62</v>
      </c>
      <c r="B3094" s="57">
        <f>LOOKUP(A3094,Seznamy!$A$3:$A$27,Seznamy!$B$3:$B$27)</f>
        <v>246056</v>
      </c>
      <c r="C3094" s="58" t="str">
        <f>LOOKUP(A3094,Seznamy!$A$3:$A$27,Seznamy!$C$3:$C$27)</f>
        <v>Jítrava</v>
      </c>
      <c r="D3094" s="59">
        <f>LOOKUP(A3094,Seznamy!$A$3:$A$27,Seznamy!$E$3:$E$27)</f>
        <v>3402</v>
      </c>
      <c r="E3094" s="59">
        <f>LOOKUP(A3094,Seznamy!$A$3:$A$27,Seznamy!$H$3:$H$27)</f>
        <v>123891</v>
      </c>
      <c r="F3094" s="60">
        <f>LOOKUP(A3094,Seznamy!$A$3:$A$27,Seznamy!$J$3:$J$27)</f>
        <v>0</v>
      </c>
      <c r="G3094" s="60">
        <v>42</v>
      </c>
      <c r="H3094" s="58">
        <f>LOOKUP(G3094,'Bez dříví'!$A$35:$A$84,'Bez dříví'!$B$35:$B$84)</f>
        <v>0</v>
      </c>
      <c r="I3094" s="61">
        <f t="array" ref="I3094">SUM(IF(('Bez dříví'!$A$3:$A$33=A3094)*('Bez dříví'!$D$1:$BA$1=G3094),'Bez dříví'!$D$3:$BA$33))</f>
        <v>0</v>
      </c>
      <c r="J3094" s="71" t="str">
        <f>IF(I3094=0,"",I3094)</f>
        <v/>
      </c>
      <c r="K3094" s="62">
        <f>IF(I3094=MIN($J$3053:$J$3102),1,"")</f>
        <v>1</v>
      </c>
    </row>
    <row r="3095" spans="1:11" hidden="1" x14ac:dyDescent="0.25">
      <c r="A3095" s="56">
        <v>62</v>
      </c>
      <c r="B3095" s="57">
        <f>LOOKUP(A3095,Seznamy!$A$3:$A$27,Seznamy!$B$3:$B$27)</f>
        <v>246056</v>
      </c>
      <c r="C3095" s="58" t="str">
        <f>LOOKUP(A3095,Seznamy!$A$3:$A$27,Seznamy!$C$3:$C$27)</f>
        <v>Jítrava</v>
      </c>
      <c r="D3095" s="59">
        <f>LOOKUP(A3095,Seznamy!$A$3:$A$27,Seznamy!$E$3:$E$27)</f>
        <v>3402</v>
      </c>
      <c r="E3095" s="59">
        <f>LOOKUP(A3095,Seznamy!$A$3:$A$27,Seznamy!$H$3:$H$27)</f>
        <v>123891</v>
      </c>
      <c r="F3095" s="60">
        <f>LOOKUP(A3095,Seznamy!$A$3:$A$27,Seznamy!$J$3:$J$27)</f>
        <v>0</v>
      </c>
      <c r="G3095" s="60">
        <v>43</v>
      </c>
      <c r="H3095" s="58">
        <f>LOOKUP(G3095,'Bez dříví'!$A$35:$A$84,'Bez dříví'!$B$35:$B$84)</f>
        <v>0</v>
      </c>
      <c r="I3095" s="61">
        <f t="array" ref="I3095">SUM(IF(('Bez dříví'!$A$3:$A$33=A3095)*('Bez dříví'!$D$1:$BA$1=G3095),'Bez dříví'!$D$3:$BA$33))</f>
        <v>0</v>
      </c>
      <c r="J3095" s="71" t="str">
        <f>IF(I3095=0,"",I3095)</f>
        <v/>
      </c>
      <c r="K3095" s="62">
        <f>IF(I3095=MIN($J$3053:$J$3102),1,"")</f>
        <v>1</v>
      </c>
    </row>
    <row r="3096" spans="1:11" hidden="1" x14ac:dyDescent="0.25">
      <c r="A3096" s="56">
        <v>62</v>
      </c>
      <c r="B3096" s="57">
        <f>LOOKUP(A3096,Seznamy!$A$3:$A$27,Seznamy!$B$3:$B$27)</f>
        <v>246056</v>
      </c>
      <c r="C3096" s="58" t="str">
        <f>LOOKUP(A3096,Seznamy!$A$3:$A$27,Seznamy!$C$3:$C$27)</f>
        <v>Jítrava</v>
      </c>
      <c r="D3096" s="59">
        <f>LOOKUP(A3096,Seznamy!$A$3:$A$27,Seznamy!$E$3:$E$27)</f>
        <v>3402</v>
      </c>
      <c r="E3096" s="59">
        <f>LOOKUP(A3096,Seznamy!$A$3:$A$27,Seznamy!$H$3:$H$27)</f>
        <v>123891</v>
      </c>
      <c r="F3096" s="60">
        <f>LOOKUP(A3096,Seznamy!$A$3:$A$27,Seznamy!$J$3:$J$27)</f>
        <v>0</v>
      </c>
      <c r="G3096" s="60">
        <v>44</v>
      </c>
      <c r="H3096" s="58">
        <f>LOOKUP(G3096,'Bez dříví'!$A$35:$A$84,'Bez dříví'!$B$35:$B$84)</f>
        <v>0</v>
      </c>
      <c r="I3096" s="61">
        <f t="array" ref="I3096">SUM(IF(('Bez dříví'!$A$3:$A$33=A3096)*('Bez dříví'!$D$1:$BA$1=G3096),'Bez dříví'!$D$3:$BA$33))</f>
        <v>0</v>
      </c>
      <c r="J3096" s="71" t="str">
        <f>IF(I3096=0,"",I3096)</f>
        <v/>
      </c>
      <c r="K3096" s="62">
        <f>IF(I3096=MIN($J$3053:$J$3102),1,"")</f>
        <v>1</v>
      </c>
    </row>
    <row r="3097" spans="1:11" hidden="1" x14ac:dyDescent="0.25">
      <c r="A3097" s="56">
        <v>62</v>
      </c>
      <c r="B3097" s="57">
        <f>LOOKUP(A3097,Seznamy!$A$3:$A$27,Seznamy!$B$3:$B$27)</f>
        <v>246056</v>
      </c>
      <c r="C3097" s="58" t="str">
        <f>LOOKUP(A3097,Seznamy!$A$3:$A$27,Seznamy!$C$3:$C$27)</f>
        <v>Jítrava</v>
      </c>
      <c r="D3097" s="59">
        <f>LOOKUP(A3097,Seznamy!$A$3:$A$27,Seznamy!$E$3:$E$27)</f>
        <v>3402</v>
      </c>
      <c r="E3097" s="59">
        <f>LOOKUP(A3097,Seznamy!$A$3:$A$27,Seznamy!$H$3:$H$27)</f>
        <v>123891</v>
      </c>
      <c r="F3097" s="60">
        <f>LOOKUP(A3097,Seznamy!$A$3:$A$27,Seznamy!$J$3:$J$27)</f>
        <v>0</v>
      </c>
      <c r="G3097" s="60">
        <v>45</v>
      </c>
      <c r="H3097" s="58">
        <f>LOOKUP(G3097,'Bez dříví'!$A$35:$A$84,'Bez dříví'!$B$35:$B$84)</f>
        <v>0</v>
      </c>
      <c r="I3097" s="61">
        <f t="array" ref="I3097">SUM(IF(('Bez dříví'!$A$3:$A$33=A3097)*('Bez dříví'!$D$1:$BA$1=G3097),'Bez dříví'!$D$3:$BA$33))</f>
        <v>0</v>
      </c>
      <c r="J3097" s="71" t="str">
        <f>IF(I3097=0,"",I3097)</f>
        <v/>
      </c>
      <c r="K3097" s="62">
        <f>IF(I3097=MIN($J$3053:$J$3102),1,"")</f>
        <v>1</v>
      </c>
    </row>
    <row r="3098" spans="1:11" hidden="1" x14ac:dyDescent="0.25">
      <c r="A3098" s="56">
        <v>62</v>
      </c>
      <c r="B3098" s="57">
        <f>LOOKUP(A3098,Seznamy!$A$3:$A$27,Seznamy!$B$3:$B$27)</f>
        <v>246056</v>
      </c>
      <c r="C3098" s="58" t="str">
        <f>LOOKUP(A3098,Seznamy!$A$3:$A$27,Seznamy!$C$3:$C$27)</f>
        <v>Jítrava</v>
      </c>
      <c r="D3098" s="59">
        <f>LOOKUP(A3098,Seznamy!$A$3:$A$27,Seznamy!$E$3:$E$27)</f>
        <v>3402</v>
      </c>
      <c r="E3098" s="59">
        <f>LOOKUP(A3098,Seznamy!$A$3:$A$27,Seznamy!$H$3:$H$27)</f>
        <v>123891</v>
      </c>
      <c r="F3098" s="60">
        <f>LOOKUP(A3098,Seznamy!$A$3:$A$27,Seznamy!$J$3:$J$27)</f>
        <v>0</v>
      </c>
      <c r="G3098" s="60">
        <v>46</v>
      </c>
      <c r="H3098" s="58">
        <f>LOOKUP(G3098,'Bez dříví'!$A$35:$A$84,'Bez dříví'!$B$35:$B$84)</f>
        <v>0</v>
      </c>
      <c r="I3098" s="61">
        <f t="array" ref="I3098">SUM(IF(('Bez dříví'!$A$3:$A$33=A3098)*('Bez dříví'!$D$1:$BA$1=G3098),'Bez dříví'!$D$3:$BA$33))</f>
        <v>0</v>
      </c>
      <c r="J3098" s="71" t="str">
        <f>IF(I3098=0,"",I3098)</f>
        <v/>
      </c>
      <c r="K3098" s="62">
        <f>IF(I3098=MIN($J$3053:$J$3102),1,"")</f>
        <v>1</v>
      </c>
    </row>
    <row r="3099" spans="1:11" hidden="1" x14ac:dyDescent="0.25">
      <c r="A3099" s="56">
        <v>62</v>
      </c>
      <c r="B3099" s="57">
        <f>LOOKUP(A3099,Seznamy!$A$3:$A$27,Seznamy!$B$3:$B$27)</f>
        <v>246056</v>
      </c>
      <c r="C3099" s="58" t="str">
        <f>LOOKUP(A3099,Seznamy!$A$3:$A$27,Seznamy!$C$3:$C$27)</f>
        <v>Jítrava</v>
      </c>
      <c r="D3099" s="59">
        <f>LOOKUP(A3099,Seznamy!$A$3:$A$27,Seznamy!$E$3:$E$27)</f>
        <v>3402</v>
      </c>
      <c r="E3099" s="59">
        <f>LOOKUP(A3099,Seznamy!$A$3:$A$27,Seznamy!$H$3:$H$27)</f>
        <v>123891</v>
      </c>
      <c r="F3099" s="60">
        <f>LOOKUP(A3099,Seznamy!$A$3:$A$27,Seznamy!$J$3:$J$27)</f>
        <v>0</v>
      </c>
      <c r="G3099" s="60">
        <v>47</v>
      </c>
      <c r="H3099" s="58">
        <f>LOOKUP(G3099,'Bez dříví'!$A$35:$A$84,'Bez dříví'!$B$35:$B$84)</f>
        <v>0</v>
      </c>
      <c r="I3099" s="61">
        <f t="array" ref="I3099">SUM(IF(('Bez dříví'!$A$3:$A$33=A3099)*('Bez dříví'!$D$1:$BA$1=G3099),'Bez dříví'!$D$3:$BA$33))</f>
        <v>0</v>
      </c>
      <c r="J3099" s="71" t="str">
        <f>IF(I3099=0,"",I3099)</f>
        <v/>
      </c>
      <c r="K3099" s="62">
        <f>IF(I3099=MIN($J$3053:$J$3102),1,"")</f>
        <v>1</v>
      </c>
    </row>
    <row r="3100" spans="1:11" hidden="1" x14ac:dyDescent="0.25">
      <c r="A3100" s="56">
        <v>62</v>
      </c>
      <c r="B3100" s="57">
        <f>LOOKUP(A3100,Seznamy!$A$3:$A$27,Seznamy!$B$3:$B$27)</f>
        <v>246056</v>
      </c>
      <c r="C3100" s="58" t="str">
        <f>LOOKUP(A3100,Seznamy!$A$3:$A$27,Seznamy!$C$3:$C$27)</f>
        <v>Jítrava</v>
      </c>
      <c r="D3100" s="59">
        <f>LOOKUP(A3100,Seznamy!$A$3:$A$27,Seznamy!$E$3:$E$27)</f>
        <v>3402</v>
      </c>
      <c r="E3100" s="59">
        <f>LOOKUP(A3100,Seznamy!$A$3:$A$27,Seznamy!$H$3:$H$27)</f>
        <v>123891</v>
      </c>
      <c r="F3100" s="60">
        <f>LOOKUP(A3100,Seznamy!$A$3:$A$27,Seznamy!$J$3:$J$27)</f>
        <v>0</v>
      </c>
      <c r="G3100" s="60">
        <v>48</v>
      </c>
      <c r="H3100" s="58">
        <f>LOOKUP(G3100,'Bez dříví'!$A$35:$A$84,'Bez dříví'!$B$35:$B$84)</f>
        <v>0</v>
      </c>
      <c r="I3100" s="61">
        <f t="array" ref="I3100">SUM(IF(('Bez dříví'!$A$3:$A$33=A3100)*('Bez dříví'!$D$1:$BA$1=G3100),'Bez dříví'!$D$3:$BA$33))</f>
        <v>0</v>
      </c>
      <c r="J3100" s="71" t="str">
        <f>IF(I3100=0,"",I3100)</f>
        <v/>
      </c>
      <c r="K3100" s="62">
        <f>IF(I3100=MIN($J$3053:$J$3102),1,"")</f>
        <v>1</v>
      </c>
    </row>
    <row r="3101" spans="1:11" hidden="1" x14ac:dyDescent="0.25">
      <c r="A3101" s="56">
        <v>62</v>
      </c>
      <c r="B3101" s="57">
        <f>LOOKUP(A3101,Seznamy!$A$3:$A$27,Seznamy!$B$3:$B$27)</f>
        <v>246056</v>
      </c>
      <c r="C3101" s="58" t="str">
        <f>LOOKUP(A3101,Seznamy!$A$3:$A$27,Seznamy!$C$3:$C$27)</f>
        <v>Jítrava</v>
      </c>
      <c r="D3101" s="59">
        <f>LOOKUP(A3101,Seznamy!$A$3:$A$27,Seznamy!$E$3:$E$27)</f>
        <v>3402</v>
      </c>
      <c r="E3101" s="59">
        <f>LOOKUP(A3101,Seznamy!$A$3:$A$27,Seznamy!$H$3:$H$27)</f>
        <v>123891</v>
      </c>
      <c r="F3101" s="60">
        <f>LOOKUP(A3101,Seznamy!$A$3:$A$27,Seznamy!$J$3:$J$27)</f>
        <v>0</v>
      </c>
      <c r="G3101" s="60">
        <v>49</v>
      </c>
      <c r="H3101" s="58">
        <f>LOOKUP(G3101,'Bez dříví'!$A$35:$A$84,'Bez dříví'!$B$35:$B$84)</f>
        <v>0</v>
      </c>
      <c r="I3101" s="61">
        <f t="array" ref="I3101">SUM(IF(('Bez dříví'!$A$3:$A$33=A3101)*('Bez dříví'!$D$1:$BA$1=G3101),'Bez dříví'!$D$3:$BA$33))</f>
        <v>0</v>
      </c>
      <c r="J3101" s="71" t="str">
        <f>IF(I3101=0,"",I3101)</f>
        <v/>
      </c>
      <c r="K3101" s="62">
        <f>IF(I3101=MIN($J$3053:$J$3102),1,"")</f>
        <v>1</v>
      </c>
    </row>
    <row r="3102" spans="1:11" hidden="1" x14ac:dyDescent="0.25">
      <c r="A3102" s="56">
        <v>62</v>
      </c>
      <c r="B3102" s="57">
        <f>LOOKUP(A3102,Seznamy!$A$3:$A$27,Seznamy!$B$3:$B$27)</f>
        <v>246056</v>
      </c>
      <c r="C3102" s="58" t="str">
        <f>LOOKUP(A3102,Seznamy!$A$3:$A$27,Seznamy!$C$3:$C$27)</f>
        <v>Jítrava</v>
      </c>
      <c r="D3102" s="59">
        <f>LOOKUP(A3102,Seznamy!$A$3:$A$27,Seznamy!$E$3:$E$27)</f>
        <v>3402</v>
      </c>
      <c r="E3102" s="59">
        <f>LOOKUP(A3102,Seznamy!$A$3:$A$27,Seznamy!$H$3:$H$27)</f>
        <v>123891</v>
      </c>
      <c r="F3102" s="60">
        <f>LOOKUP(A3102,Seznamy!$A$3:$A$27,Seznamy!$J$3:$J$27)</f>
        <v>0</v>
      </c>
      <c r="G3102" s="60">
        <v>50</v>
      </c>
      <c r="H3102" s="58">
        <f>LOOKUP(G3102,'Bez dříví'!$A$35:$A$84,'Bez dříví'!$B$35:$B$84)</f>
        <v>0</v>
      </c>
      <c r="I3102" s="61">
        <f t="array" ref="I3102">SUM(IF(('Bez dříví'!$A$3:$A$33=A3102)*('Bez dříví'!$D$1:$BA$1=G3102),'Bez dříví'!$D$3:$BA$33))</f>
        <v>0</v>
      </c>
      <c r="J3102" s="71" t="str">
        <f>IF(I3102=0,"",I3102)</f>
        <v/>
      </c>
      <c r="K3102" s="62">
        <f>IF(I3102=MIN($J$3053:$J$3102),1,"")</f>
        <v>1</v>
      </c>
    </row>
    <row r="3103" spans="1:11" hidden="1" x14ac:dyDescent="0.25">
      <c r="A3103" s="34">
        <v>63</v>
      </c>
      <c r="B3103" s="35">
        <f>LOOKUP(A3103,Seznamy!$A$3:$A$27,Seznamy!$B$3:$B$27)</f>
        <v>246056</v>
      </c>
      <c r="C3103" s="36" t="str">
        <f>LOOKUP(A3103,Seznamy!$A$3:$A$27,Seznamy!$C$3:$C$27)</f>
        <v>Jítrava</v>
      </c>
      <c r="D3103" s="37">
        <f>LOOKUP(A3103,Seznamy!$A$3:$A$27,Seznamy!$E$3:$E$27)</f>
        <v>3402</v>
      </c>
      <c r="E3103" s="37">
        <f>LOOKUP(A3103,Seznamy!$A$3:$A$27,Seznamy!$H$3:$H$27)</f>
        <v>123891</v>
      </c>
      <c r="F3103" s="38">
        <f>LOOKUP(A3103,Seznamy!$A$3:$A$27,Seznamy!$J$3:$J$27)</f>
        <v>0</v>
      </c>
      <c r="G3103" s="38">
        <v>1</v>
      </c>
      <c r="H3103" s="36" t="str">
        <f>LOOKUP(G3103,'Bez dříví'!$A$35:$A$84,'Bez dříví'!$B$35:$B$84)</f>
        <v>LESCUS Cetkovice, s.r.o.</v>
      </c>
      <c r="I3103" s="39">
        <f t="array" ref="I3103">SUM(IF(('Bez dříví'!$A$3:$A$33=A3103)*('Bez dříví'!$D$1:$BA$1=G3103),'Bez dříví'!$D$3:$BA$33))</f>
        <v>0</v>
      </c>
      <c r="J3103" s="70" t="str">
        <f>IF(I3103=0,"",I3103)</f>
        <v/>
      </c>
      <c r="K3103" s="40">
        <f>IF(I3103=MIN($J$3103:$J$3152),1,"")</f>
        <v>1</v>
      </c>
    </row>
    <row r="3104" spans="1:11" hidden="1" x14ac:dyDescent="0.25">
      <c r="A3104" s="34">
        <v>63</v>
      </c>
      <c r="B3104" s="35">
        <f>LOOKUP(A3104,Seznamy!$A$3:$A$27,Seznamy!$B$3:$B$27)</f>
        <v>246056</v>
      </c>
      <c r="C3104" s="36" t="str">
        <f>LOOKUP(A3104,Seznamy!$A$3:$A$27,Seznamy!$C$3:$C$27)</f>
        <v>Jítrava</v>
      </c>
      <c r="D3104" s="37">
        <f>LOOKUP(A3104,Seznamy!$A$3:$A$27,Seznamy!$E$3:$E$27)</f>
        <v>3402</v>
      </c>
      <c r="E3104" s="37">
        <f>LOOKUP(A3104,Seznamy!$A$3:$A$27,Seznamy!$H$3:$H$27)</f>
        <v>123891</v>
      </c>
      <c r="F3104" s="38">
        <f>LOOKUP(A3104,Seznamy!$A$3:$A$27,Seznamy!$J$3:$J$27)</f>
        <v>0</v>
      </c>
      <c r="G3104" s="38">
        <v>2</v>
      </c>
      <c r="H3104" s="36" t="str">
        <f>LOOKUP(G3104,'Bez dříví'!$A$35:$A$84,'Bez dříví'!$B$35:$B$84)</f>
        <v>EGREGA s.r.o.</v>
      </c>
      <c r="I3104" s="39">
        <f t="array" ref="I3104">SUM(IF(('Bez dříví'!$A$3:$A$33=A3104)*('Bez dříví'!$D$1:$BA$1=G3104),'Bez dříví'!$D$3:$BA$33))</f>
        <v>0</v>
      </c>
      <c r="J3104" s="70" t="str">
        <f>IF(I3104=0,"",I3104)</f>
        <v/>
      </c>
      <c r="K3104" s="40">
        <f>IF(I3104=MIN($J$3103:$J$3152),1,"")</f>
        <v>1</v>
      </c>
    </row>
    <row r="3105" spans="1:11" hidden="1" x14ac:dyDescent="0.25">
      <c r="A3105" s="34">
        <v>63</v>
      </c>
      <c r="B3105" s="35">
        <f>LOOKUP(A3105,Seznamy!$A$3:$A$27,Seznamy!$B$3:$B$27)</f>
        <v>246056</v>
      </c>
      <c r="C3105" s="36" t="str">
        <f>LOOKUP(A3105,Seznamy!$A$3:$A$27,Seznamy!$C$3:$C$27)</f>
        <v>Jítrava</v>
      </c>
      <c r="D3105" s="37">
        <f>LOOKUP(A3105,Seznamy!$A$3:$A$27,Seznamy!$E$3:$E$27)</f>
        <v>3402</v>
      </c>
      <c r="E3105" s="37">
        <f>LOOKUP(A3105,Seznamy!$A$3:$A$27,Seznamy!$H$3:$H$27)</f>
        <v>123891</v>
      </c>
      <c r="F3105" s="38">
        <f>LOOKUP(A3105,Seznamy!$A$3:$A$27,Seznamy!$J$3:$J$27)</f>
        <v>0</v>
      </c>
      <c r="G3105" s="38">
        <v>3</v>
      </c>
      <c r="H3105" s="36" t="str">
        <f>LOOKUP(G3105,'Bez dříví'!$A$35:$A$84,'Bez dříví'!$B$35:$B$84)</f>
        <v>Lesostavby Frýdek-Místek a.s.</v>
      </c>
      <c r="I3105" s="39">
        <f t="array" ref="I3105">SUM(IF(('Bez dříví'!$A$3:$A$33=A3105)*('Bez dříví'!$D$1:$BA$1=G3105),'Bez dříví'!$D$3:$BA$33))</f>
        <v>0</v>
      </c>
      <c r="J3105" s="70" t="str">
        <f>IF(I3105=0,"",I3105)</f>
        <v/>
      </c>
      <c r="K3105" s="40">
        <f>IF(I3105=MIN($J$3103:$J$3152),1,"")</f>
        <v>1</v>
      </c>
    </row>
    <row r="3106" spans="1:11" hidden="1" x14ac:dyDescent="0.25">
      <c r="A3106" s="34">
        <v>63</v>
      </c>
      <c r="B3106" s="35">
        <f>LOOKUP(A3106,Seznamy!$A$3:$A$27,Seznamy!$B$3:$B$27)</f>
        <v>246056</v>
      </c>
      <c r="C3106" s="36" t="str">
        <f>LOOKUP(A3106,Seznamy!$A$3:$A$27,Seznamy!$C$3:$C$27)</f>
        <v>Jítrava</v>
      </c>
      <c r="D3106" s="37">
        <f>LOOKUP(A3106,Seznamy!$A$3:$A$27,Seznamy!$E$3:$E$27)</f>
        <v>3402</v>
      </c>
      <c r="E3106" s="37">
        <f>LOOKUP(A3106,Seznamy!$A$3:$A$27,Seznamy!$H$3:$H$27)</f>
        <v>123891</v>
      </c>
      <c r="F3106" s="38">
        <f>LOOKUP(A3106,Seznamy!$A$3:$A$27,Seznamy!$J$3:$J$27)</f>
        <v>0</v>
      </c>
      <c r="G3106" s="38">
        <v>4</v>
      </c>
      <c r="H3106" s="36" t="str">
        <f>LOOKUP(G3106,'Bez dříví'!$A$35:$A$84,'Bez dříví'!$B$35:$B$84)</f>
        <v>LST a.s.</v>
      </c>
      <c r="I3106" s="39">
        <f t="array" ref="I3106">SUM(IF(('Bez dříví'!$A$3:$A$33=A3106)*('Bez dříví'!$D$1:$BA$1=G3106),'Bez dříví'!$D$3:$BA$33))</f>
        <v>0</v>
      </c>
      <c r="J3106" s="70" t="str">
        <f>IF(I3106=0,"",I3106)</f>
        <v/>
      </c>
      <c r="K3106" s="40">
        <f>IF(I3106=MIN($J$3103:$J$3152),1,"")</f>
        <v>1</v>
      </c>
    </row>
    <row r="3107" spans="1:11" hidden="1" x14ac:dyDescent="0.25">
      <c r="A3107" s="34">
        <v>63</v>
      </c>
      <c r="B3107" s="35">
        <f>LOOKUP(A3107,Seznamy!$A$3:$A$27,Seznamy!$B$3:$B$27)</f>
        <v>246056</v>
      </c>
      <c r="C3107" s="36" t="str">
        <f>LOOKUP(A3107,Seznamy!$A$3:$A$27,Seznamy!$C$3:$C$27)</f>
        <v>Jítrava</v>
      </c>
      <c r="D3107" s="37">
        <f>LOOKUP(A3107,Seznamy!$A$3:$A$27,Seznamy!$E$3:$E$27)</f>
        <v>3402</v>
      </c>
      <c r="E3107" s="37">
        <f>LOOKUP(A3107,Seznamy!$A$3:$A$27,Seznamy!$H$3:$H$27)</f>
        <v>123891</v>
      </c>
      <c r="F3107" s="38">
        <f>LOOKUP(A3107,Seznamy!$A$3:$A$27,Seznamy!$J$3:$J$27)</f>
        <v>0</v>
      </c>
      <c r="G3107" s="38">
        <v>5</v>
      </c>
      <c r="H3107" s="36" t="str">
        <f>LOOKUP(G3107,'Bez dříví'!$A$35:$A$84,'Bez dříví'!$B$35:$B$84)</f>
        <v>UNILES a.s.</v>
      </c>
      <c r="I3107" s="39">
        <f t="array" ref="I3107">SUM(IF(('Bez dříví'!$A$3:$A$33=A3107)*('Bez dříví'!$D$1:$BA$1=G3107),'Bez dříví'!$D$3:$BA$33))</f>
        <v>0</v>
      </c>
      <c r="J3107" s="70" t="str">
        <f>IF(I3107=0,"",I3107)</f>
        <v/>
      </c>
      <c r="K3107" s="40">
        <f>IF(I3107=MIN($J$3103:$J$3152),1,"")</f>
        <v>1</v>
      </c>
    </row>
    <row r="3108" spans="1:11" hidden="1" x14ac:dyDescent="0.25">
      <c r="A3108" s="34">
        <v>63</v>
      </c>
      <c r="B3108" s="35">
        <f>LOOKUP(A3108,Seznamy!$A$3:$A$27,Seznamy!$B$3:$B$27)</f>
        <v>246056</v>
      </c>
      <c r="C3108" s="36" t="str">
        <f>LOOKUP(A3108,Seznamy!$A$3:$A$27,Seznamy!$C$3:$C$27)</f>
        <v>Jítrava</v>
      </c>
      <c r="D3108" s="37">
        <f>LOOKUP(A3108,Seznamy!$A$3:$A$27,Seznamy!$E$3:$E$27)</f>
        <v>3402</v>
      </c>
      <c r="E3108" s="37">
        <f>LOOKUP(A3108,Seznamy!$A$3:$A$27,Seznamy!$H$3:$H$27)</f>
        <v>123891</v>
      </c>
      <c r="F3108" s="38">
        <f>LOOKUP(A3108,Seznamy!$A$3:$A$27,Seznamy!$J$3:$J$27)</f>
        <v>0</v>
      </c>
      <c r="G3108" s="38">
        <v>6</v>
      </c>
      <c r="H3108" s="36" t="str">
        <f>LOOKUP(G3108,'Bez dříví'!$A$35:$A$84,'Bez dříví'!$B$35:$B$84)</f>
        <v>LDF Rožnov a.s.</v>
      </c>
      <c r="I3108" s="39">
        <f t="array" ref="I3108">SUM(IF(('Bez dříví'!$A$3:$A$33=A3108)*('Bez dříví'!$D$1:$BA$1=G3108),'Bez dříví'!$D$3:$BA$33))</f>
        <v>0</v>
      </c>
      <c r="J3108" s="70" t="str">
        <f>IF(I3108=0,"",I3108)</f>
        <v/>
      </c>
      <c r="K3108" s="40">
        <f>IF(I3108=MIN($J$3103:$J$3152),1,"")</f>
        <v>1</v>
      </c>
    </row>
    <row r="3109" spans="1:11" hidden="1" x14ac:dyDescent="0.25">
      <c r="A3109" s="34">
        <v>63</v>
      </c>
      <c r="B3109" s="35">
        <f>LOOKUP(A3109,Seznamy!$A$3:$A$27,Seznamy!$B$3:$B$27)</f>
        <v>246056</v>
      </c>
      <c r="C3109" s="36" t="str">
        <f>LOOKUP(A3109,Seznamy!$A$3:$A$27,Seznamy!$C$3:$C$27)</f>
        <v>Jítrava</v>
      </c>
      <c r="D3109" s="37">
        <f>LOOKUP(A3109,Seznamy!$A$3:$A$27,Seznamy!$E$3:$E$27)</f>
        <v>3402</v>
      </c>
      <c r="E3109" s="37">
        <f>LOOKUP(A3109,Seznamy!$A$3:$A$27,Seznamy!$H$3:$H$27)</f>
        <v>123891</v>
      </c>
      <c r="F3109" s="38">
        <f>LOOKUP(A3109,Seznamy!$A$3:$A$27,Seznamy!$J$3:$J$27)</f>
        <v>0</v>
      </c>
      <c r="G3109" s="38">
        <v>7</v>
      </c>
      <c r="H3109" s="36" t="str">
        <f>LOOKUP(G3109,'Bez dříví'!$A$35:$A$84,'Bez dříví'!$B$35:$B$84)</f>
        <v>ACLESIA, spol. s r.o.</v>
      </c>
      <c r="I3109" s="39">
        <f t="array" ref="I3109">SUM(IF(('Bez dříví'!$A$3:$A$33=A3109)*('Bez dříví'!$D$1:$BA$1=G3109),'Bez dříví'!$D$3:$BA$33))</f>
        <v>0</v>
      </c>
      <c r="J3109" s="70" t="str">
        <f>IF(I3109=0,"",I3109)</f>
        <v/>
      </c>
      <c r="K3109" s="40">
        <f>IF(I3109=MIN($J$3103:$J$3152),1,"")</f>
        <v>1</v>
      </c>
    </row>
    <row r="3110" spans="1:11" hidden="1" x14ac:dyDescent="0.25">
      <c r="A3110" s="34">
        <v>63</v>
      </c>
      <c r="B3110" s="35">
        <f>LOOKUP(A3110,Seznamy!$A$3:$A$27,Seznamy!$B$3:$B$27)</f>
        <v>246056</v>
      </c>
      <c r="C3110" s="36" t="str">
        <f>LOOKUP(A3110,Seznamy!$A$3:$A$27,Seznamy!$C$3:$C$27)</f>
        <v>Jítrava</v>
      </c>
      <c r="D3110" s="37">
        <f>LOOKUP(A3110,Seznamy!$A$3:$A$27,Seznamy!$E$3:$E$27)</f>
        <v>3402</v>
      </c>
      <c r="E3110" s="37">
        <f>LOOKUP(A3110,Seznamy!$A$3:$A$27,Seznamy!$H$3:$H$27)</f>
        <v>123891</v>
      </c>
      <c r="F3110" s="38">
        <f>LOOKUP(A3110,Seznamy!$A$3:$A$27,Seznamy!$J$3:$J$27)</f>
        <v>0</v>
      </c>
      <c r="G3110" s="38">
        <v>8</v>
      </c>
      <c r="H3110" s="36" t="str">
        <f>LOOKUP(G3110,'Bez dříví'!$A$35:$A$84,'Bez dříví'!$B$35:$B$84)</f>
        <v>Sušická lesní a obchodní s.r.o.</v>
      </c>
      <c r="I3110" s="39">
        <f t="array" ref="I3110">SUM(IF(('Bez dříví'!$A$3:$A$33=A3110)*('Bez dříví'!$D$1:$BA$1=G3110),'Bez dříví'!$D$3:$BA$33))</f>
        <v>0</v>
      </c>
      <c r="J3110" s="70" t="str">
        <f>IF(I3110=0,"",I3110)</f>
        <v/>
      </c>
      <c r="K3110" s="40">
        <f>IF(I3110=MIN($J$3103:$J$3152),1,"")</f>
        <v>1</v>
      </c>
    </row>
    <row r="3111" spans="1:11" hidden="1" x14ac:dyDescent="0.25">
      <c r="A3111" s="34">
        <v>63</v>
      </c>
      <c r="B3111" s="35">
        <f>LOOKUP(A3111,Seznamy!$A$3:$A$27,Seznamy!$B$3:$B$27)</f>
        <v>246056</v>
      </c>
      <c r="C3111" s="36" t="str">
        <f>LOOKUP(A3111,Seznamy!$A$3:$A$27,Seznamy!$C$3:$C$27)</f>
        <v>Jítrava</v>
      </c>
      <c r="D3111" s="37">
        <f>LOOKUP(A3111,Seznamy!$A$3:$A$27,Seznamy!$E$3:$E$27)</f>
        <v>3402</v>
      </c>
      <c r="E3111" s="37">
        <f>LOOKUP(A3111,Seznamy!$A$3:$A$27,Seznamy!$H$3:$H$27)</f>
        <v>123891</v>
      </c>
      <c r="F3111" s="38">
        <f>LOOKUP(A3111,Seznamy!$A$3:$A$27,Seznamy!$J$3:$J$27)</f>
        <v>0</v>
      </c>
      <c r="G3111" s="38">
        <v>9</v>
      </c>
      <c r="H3111" s="36" t="str">
        <f>LOOKUP(G3111,'Bez dříví'!$A$35:$A$84,'Bez dříví'!$B$35:$B$84)</f>
        <v>Kloboucká lesní s.r.o.</v>
      </c>
      <c r="I3111" s="39">
        <f t="array" ref="I3111">SUM(IF(('Bez dříví'!$A$3:$A$33=A3111)*('Bez dříví'!$D$1:$BA$1=G3111),'Bez dříví'!$D$3:$BA$33))</f>
        <v>0</v>
      </c>
      <c r="J3111" s="70" t="str">
        <f>IF(I3111=0,"",I3111)</f>
        <v/>
      </c>
      <c r="K3111" s="40">
        <f>IF(I3111=MIN($J$3103:$J$3152),1,"")</f>
        <v>1</v>
      </c>
    </row>
    <row r="3112" spans="1:11" hidden="1" x14ac:dyDescent="0.25">
      <c r="A3112" s="34">
        <v>63</v>
      </c>
      <c r="B3112" s="35">
        <f>LOOKUP(A3112,Seznamy!$A$3:$A$27,Seznamy!$B$3:$B$27)</f>
        <v>246056</v>
      </c>
      <c r="C3112" s="36" t="str">
        <f>LOOKUP(A3112,Seznamy!$A$3:$A$27,Seznamy!$C$3:$C$27)</f>
        <v>Jítrava</v>
      </c>
      <c r="D3112" s="37">
        <f>LOOKUP(A3112,Seznamy!$A$3:$A$27,Seznamy!$E$3:$E$27)</f>
        <v>3402</v>
      </c>
      <c r="E3112" s="37">
        <f>LOOKUP(A3112,Seznamy!$A$3:$A$27,Seznamy!$H$3:$H$27)</f>
        <v>123891</v>
      </c>
      <c r="F3112" s="38">
        <f>LOOKUP(A3112,Seznamy!$A$3:$A$27,Seznamy!$J$3:$J$27)</f>
        <v>0</v>
      </c>
      <c r="G3112" s="38">
        <v>10</v>
      </c>
      <c r="H3112" s="36" t="str">
        <f>LOOKUP(G3112,'Bez dříví'!$A$35:$A$84,'Bez dříví'!$B$35:$B$84)</f>
        <v>Dřevo-Málek s.r.o.</v>
      </c>
      <c r="I3112" s="39">
        <f t="array" ref="I3112">SUM(IF(('Bez dříví'!$A$3:$A$33=A3112)*('Bez dříví'!$D$1:$BA$1=G3112),'Bez dříví'!$D$3:$BA$33))</f>
        <v>0</v>
      </c>
      <c r="J3112" s="70" t="str">
        <f>IF(I3112=0,"",I3112)</f>
        <v/>
      </c>
      <c r="K3112" s="40">
        <f>IF(I3112=MIN($J$3103:$J$3152),1,"")</f>
        <v>1</v>
      </c>
    </row>
    <row r="3113" spans="1:11" hidden="1" x14ac:dyDescent="0.25">
      <c r="A3113" s="34">
        <v>63</v>
      </c>
      <c r="B3113" s="35">
        <f>LOOKUP(A3113,Seznamy!$A$3:$A$27,Seznamy!$B$3:$B$27)</f>
        <v>246056</v>
      </c>
      <c r="C3113" s="36" t="str">
        <f>LOOKUP(A3113,Seznamy!$A$3:$A$27,Seznamy!$C$3:$C$27)</f>
        <v>Jítrava</v>
      </c>
      <c r="D3113" s="37">
        <f>LOOKUP(A3113,Seznamy!$A$3:$A$27,Seznamy!$E$3:$E$27)</f>
        <v>3402</v>
      </c>
      <c r="E3113" s="37">
        <f>LOOKUP(A3113,Seznamy!$A$3:$A$27,Seznamy!$H$3:$H$27)</f>
        <v>123891</v>
      </c>
      <c r="F3113" s="38">
        <f>LOOKUP(A3113,Seznamy!$A$3:$A$27,Seznamy!$J$3:$J$27)</f>
        <v>0</v>
      </c>
      <c r="G3113" s="38">
        <v>11</v>
      </c>
      <c r="H3113" s="36" t="str">
        <f>LOOKUP(G3113,'Bez dříví'!$A$35:$A$84,'Bez dříví'!$B$35:$B$84)</f>
        <v>Opavská lesní a.s.</v>
      </c>
      <c r="I3113" s="39">
        <f t="array" ref="I3113">SUM(IF(('Bez dříví'!$A$3:$A$33=A3113)*('Bez dříví'!$D$1:$BA$1=G3113),'Bez dříví'!$D$3:$BA$33))</f>
        <v>0</v>
      </c>
      <c r="J3113" s="70" t="str">
        <f>IF(I3113=0,"",I3113)</f>
        <v/>
      </c>
      <c r="K3113" s="40">
        <f>IF(I3113=MIN($J$3103:$J$3152),1,"")</f>
        <v>1</v>
      </c>
    </row>
    <row r="3114" spans="1:11" hidden="1" x14ac:dyDescent="0.25">
      <c r="A3114" s="34">
        <v>63</v>
      </c>
      <c r="B3114" s="35">
        <f>LOOKUP(A3114,Seznamy!$A$3:$A$27,Seznamy!$B$3:$B$27)</f>
        <v>246056</v>
      </c>
      <c r="C3114" s="36" t="str">
        <f>LOOKUP(A3114,Seznamy!$A$3:$A$27,Seznamy!$C$3:$C$27)</f>
        <v>Jítrava</v>
      </c>
      <c r="D3114" s="37">
        <f>LOOKUP(A3114,Seznamy!$A$3:$A$27,Seznamy!$E$3:$E$27)</f>
        <v>3402</v>
      </c>
      <c r="E3114" s="37">
        <f>LOOKUP(A3114,Seznamy!$A$3:$A$27,Seznamy!$H$3:$H$27)</f>
        <v>123891</v>
      </c>
      <c r="F3114" s="38">
        <f>LOOKUP(A3114,Seznamy!$A$3:$A$27,Seznamy!$J$3:$J$27)</f>
        <v>0</v>
      </c>
      <c r="G3114" s="38">
        <v>12</v>
      </c>
      <c r="H3114" s="36" t="str">
        <f>LOOKUP(G3114,'Bez dříví'!$A$35:$A$84,'Bez dříví'!$B$35:$B$84)</f>
        <v>JACER - CZ a.s.</v>
      </c>
      <c r="I3114" s="39">
        <f t="array" ref="I3114">SUM(IF(('Bez dříví'!$A$3:$A$33=A3114)*('Bez dříví'!$D$1:$BA$1=G3114),'Bez dříví'!$D$3:$BA$33))</f>
        <v>0</v>
      </c>
      <c r="J3114" s="70" t="str">
        <f>IF(I3114=0,"",I3114)</f>
        <v/>
      </c>
      <c r="K3114" s="40">
        <f>IF(I3114=MIN($J$3103:$J$3152),1,"")</f>
        <v>1</v>
      </c>
    </row>
    <row r="3115" spans="1:11" hidden="1" x14ac:dyDescent="0.25">
      <c r="A3115" s="34">
        <v>63</v>
      </c>
      <c r="B3115" s="35">
        <f>LOOKUP(A3115,Seznamy!$A$3:$A$27,Seznamy!$B$3:$B$27)</f>
        <v>246056</v>
      </c>
      <c r="C3115" s="36" t="str">
        <f>LOOKUP(A3115,Seznamy!$A$3:$A$27,Seznamy!$C$3:$C$27)</f>
        <v>Jítrava</v>
      </c>
      <c r="D3115" s="37">
        <f>LOOKUP(A3115,Seznamy!$A$3:$A$27,Seznamy!$E$3:$E$27)</f>
        <v>3402</v>
      </c>
      <c r="E3115" s="37">
        <f>LOOKUP(A3115,Seznamy!$A$3:$A$27,Seznamy!$H$3:$H$27)</f>
        <v>123891</v>
      </c>
      <c r="F3115" s="38">
        <f>LOOKUP(A3115,Seznamy!$A$3:$A$27,Seznamy!$J$3:$J$27)</f>
        <v>0</v>
      </c>
      <c r="G3115" s="38">
        <v>13</v>
      </c>
      <c r="H3115" s="36" t="str">
        <f>LOOKUP(G3115,'Bez dříví'!$A$35:$A$84,'Bez dříví'!$B$35:$B$84)</f>
        <v>KODIAK Timber s.r.o.</v>
      </c>
      <c r="I3115" s="39">
        <f t="array" ref="I3115">SUM(IF(('Bez dříví'!$A$3:$A$33=A3115)*('Bez dříví'!$D$1:$BA$1=G3115),'Bez dříví'!$D$3:$BA$33))</f>
        <v>0</v>
      </c>
      <c r="J3115" s="70" t="str">
        <f>IF(I3115=0,"",I3115)</f>
        <v/>
      </c>
      <c r="K3115" s="40">
        <f>IF(I3115=MIN($J$3103:$J$3152),1,"")</f>
        <v>1</v>
      </c>
    </row>
    <row r="3116" spans="1:11" hidden="1" x14ac:dyDescent="0.25">
      <c r="A3116" s="34">
        <v>63</v>
      </c>
      <c r="B3116" s="35">
        <f>LOOKUP(A3116,Seznamy!$A$3:$A$27,Seznamy!$B$3:$B$27)</f>
        <v>246056</v>
      </c>
      <c r="C3116" s="36" t="str">
        <f>LOOKUP(A3116,Seznamy!$A$3:$A$27,Seznamy!$C$3:$C$27)</f>
        <v>Jítrava</v>
      </c>
      <c r="D3116" s="37">
        <f>LOOKUP(A3116,Seznamy!$A$3:$A$27,Seznamy!$E$3:$E$27)</f>
        <v>3402</v>
      </c>
      <c r="E3116" s="37">
        <f>LOOKUP(A3116,Seznamy!$A$3:$A$27,Seznamy!$H$3:$H$27)</f>
        <v>123891</v>
      </c>
      <c r="F3116" s="38">
        <f>LOOKUP(A3116,Seznamy!$A$3:$A$27,Seznamy!$J$3:$J$27)</f>
        <v>0</v>
      </c>
      <c r="G3116" s="38">
        <v>14</v>
      </c>
      <c r="H3116" s="36" t="str">
        <f>LOOKUP(G3116,'Bez dříví'!$A$35:$A$84,'Bez dříví'!$B$35:$B$84)</f>
        <v>Marles s.r.o.</v>
      </c>
      <c r="I3116" s="39">
        <f t="array" ref="I3116">SUM(IF(('Bez dříví'!$A$3:$A$33=A3116)*('Bez dříví'!$D$1:$BA$1=G3116),'Bez dříví'!$D$3:$BA$33))</f>
        <v>0</v>
      </c>
      <c r="J3116" s="70" t="str">
        <f>IF(I3116=0,"",I3116)</f>
        <v/>
      </c>
      <c r="K3116" s="40">
        <f>IF(I3116=MIN($J$3103:$J$3152),1,"")</f>
        <v>1</v>
      </c>
    </row>
    <row r="3117" spans="1:11" hidden="1" x14ac:dyDescent="0.25">
      <c r="A3117" s="34">
        <v>63</v>
      </c>
      <c r="B3117" s="35">
        <f>LOOKUP(A3117,Seznamy!$A$3:$A$27,Seznamy!$B$3:$B$27)</f>
        <v>246056</v>
      </c>
      <c r="C3117" s="36" t="str">
        <f>LOOKUP(A3117,Seznamy!$A$3:$A$27,Seznamy!$C$3:$C$27)</f>
        <v>Jítrava</v>
      </c>
      <c r="D3117" s="37">
        <f>LOOKUP(A3117,Seznamy!$A$3:$A$27,Seznamy!$E$3:$E$27)</f>
        <v>3402</v>
      </c>
      <c r="E3117" s="37">
        <f>LOOKUP(A3117,Seznamy!$A$3:$A$27,Seznamy!$H$3:$H$27)</f>
        <v>123891</v>
      </c>
      <c r="F3117" s="38">
        <f>LOOKUP(A3117,Seznamy!$A$3:$A$27,Seznamy!$J$3:$J$27)</f>
        <v>0</v>
      </c>
      <c r="G3117" s="38">
        <v>15</v>
      </c>
      <c r="H3117" s="36" t="str">
        <f>LOOKUP(G3117,'Bez dříví'!$A$35:$A$84,'Bez dříví'!$B$35:$B$84)</f>
        <v>SOLITERA spol. s r.o.</v>
      </c>
      <c r="I3117" s="39">
        <f t="array" ref="I3117">SUM(IF(('Bez dříví'!$A$3:$A$33=A3117)*('Bez dříví'!$D$1:$BA$1=G3117),'Bez dříví'!$D$3:$BA$33))</f>
        <v>0</v>
      </c>
      <c r="J3117" s="70" t="str">
        <f>IF(I3117=0,"",I3117)</f>
        <v/>
      </c>
      <c r="K3117" s="40">
        <f>IF(I3117=MIN($J$3103:$J$3152),1,"")</f>
        <v>1</v>
      </c>
    </row>
    <row r="3118" spans="1:11" hidden="1" x14ac:dyDescent="0.25">
      <c r="A3118" s="34">
        <v>63</v>
      </c>
      <c r="B3118" s="35">
        <f>LOOKUP(A3118,Seznamy!$A$3:$A$27,Seznamy!$B$3:$B$27)</f>
        <v>246056</v>
      </c>
      <c r="C3118" s="36" t="str">
        <f>LOOKUP(A3118,Seznamy!$A$3:$A$27,Seznamy!$C$3:$C$27)</f>
        <v>Jítrava</v>
      </c>
      <c r="D3118" s="37">
        <f>LOOKUP(A3118,Seznamy!$A$3:$A$27,Seznamy!$E$3:$E$27)</f>
        <v>3402</v>
      </c>
      <c r="E3118" s="37">
        <f>LOOKUP(A3118,Seznamy!$A$3:$A$27,Seznamy!$H$3:$H$27)</f>
        <v>123891</v>
      </c>
      <c r="F3118" s="38">
        <f>LOOKUP(A3118,Seznamy!$A$3:$A$27,Seznamy!$J$3:$J$27)</f>
        <v>0</v>
      </c>
      <c r="G3118" s="38">
        <v>16</v>
      </c>
      <c r="H3118" s="36" t="str">
        <f>LOOKUP(G3118,'Bez dříví'!$A$35:$A$84,'Bez dříví'!$B$35:$B$84)</f>
        <v>RM FOREST lesní společnost s.r.o</v>
      </c>
      <c r="I3118" s="39">
        <f t="array" ref="I3118">SUM(IF(('Bez dříví'!$A$3:$A$33=A3118)*('Bez dříví'!$D$1:$BA$1=G3118),'Bez dříví'!$D$3:$BA$33))</f>
        <v>0</v>
      </c>
      <c r="J3118" s="70" t="str">
        <f>IF(I3118=0,"",I3118)</f>
        <v/>
      </c>
      <c r="K3118" s="40">
        <f>IF(I3118=MIN($J$3103:$J$3152),1,"")</f>
        <v>1</v>
      </c>
    </row>
    <row r="3119" spans="1:11" hidden="1" x14ac:dyDescent="0.25">
      <c r="A3119" s="34">
        <v>63</v>
      </c>
      <c r="B3119" s="35">
        <f>LOOKUP(A3119,Seznamy!$A$3:$A$27,Seznamy!$B$3:$B$27)</f>
        <v>246056</v>
      </c>
      <c r="C3119" s="36" t="str">
        <f>LOOKUP(A3119,Seznamy!$A$3:$A$27,Seznamy!$C$3:$C$27)</f>
        <v>Jítrava</v>
      </c>
      <c r="D3119" s="37">
        <f>LOOKUP(A3119,Seznamy!$A$3:$A$27,Seznamy!$E$3:$E$27)</f>
        <v>3402</v>
      </c>
      <c r="E3119" s="37">
        <f>LOOKUP(A3119,Seznamy!$A$3:$A$27,Seznamy!$H$3:$H$27)</f>
        <v>123891</v>
      </c>
      <c r="F3119" s="38">
        <f>LOOKUP(A3119,Seznamy!$A$3:$A$27,Seznamy!$J$3:$J$27)</f>
        <v>0</v>
      </c>
      <c r="G3119" s="38">
        <v>17</v>
      </c>
      <c r="H3119" s="36" t="str">
        <f>LOOKUP(G3119,'Bez dříví'!$A$35:$A$84,'Bez dříví'!$B$35:$B$84)</f>
        <v>Lesy Beskydy, a.s.</v>
      </c>
      <c r="I3119" s="39">
        <f t="array" ref="I3119">SUM(IF(('Bez dříví'!$A$3:$A$33=A3119)*('Bez dříví'!$D$1:$BA$1=G3119),'Bez dříví'!$D$3:$BA$33))</f>
        <v>0</v>
      </c>
      <c r="J3119" s="70" t="str">
        <f>IF(I3119=0,"",I3119)</f>
        <v/>
      </c>
      <c r="K3119" s="40">
        <f>IF(I3119=MIN($J$3103:$J$3152),1,"")</f>
        <v>1</v>
      </c>
    </row>
    <row r="3120" spans="1:11" hidden="1" x14ac:dyDescent="0.25">
      <c r="A3120" s="34">
        <v>63</v>
      </c>
      <c r="B3120" s="35">
        <f>LOOKUP(A3120,Seznamy!$A$3:$A$27,Seznamy!$B$3:$B$27)</f>
        <v>246056</v>
      </c>
      <c r="C3120" s="36" t="str">
        <f>LOOKUP(A3120,Seznamy!$A$3:$A$27,Seznamy!$C$3:$C$27)</f>
        <v>Jítrava</v>
      </c>
      <c r="D3120" s="37">
        <f>LOOKUP(A3120,Seznamy!$A$3:$A$27,Seznamy!$E$3:$E$27)</f>
        <v>3402</v>
      </c>
      <c r="E3120" s="37">
        <f>LOOKUP(A3120,Seznamy!$A$3:$A$27,Seznamy!$H$3:$H$27)</f>
        <v>123891</v>
      </c>
      <c r="F3120" s="38">
        <f>LOOKUP(A3120,Seznamy!$A$3:$A$27,Seznamy!$J$3:$J$27)</f>
        <v>0</v>
      </c>
      <c r="G3120" s="38">
        <v>18</v>
      </c>
      <c r="H3120" s="36" t="str">
        <f>LOOKUP(G3120,'Bez dříví'!$A$35:$A$84,'Bez dříví'!$B$35:$B$84)</f>
        <v>Libavská lesní s.r.o.</v>
      </c>
      <c r="I3120" s="39">
        <f t="array" ref="I3120">SUM(IF(('Bez dříví'!$A$3:$A$33=A3120)*('Bez dříví'!$D$1:$BA$1=G3120),'Bez dříví'!$D$3:$BA$33))</f>
        <v>0</v>
      </c>
      <c r="J3120" s="70" t="str">
        <f>IF(I3120=0,"",I3120)</f>
        <v/>
      </c>
      <c r="K3120" s="40">
        <f>IF(I3120=MIN($J$3103:$J$3152),1,"")</f>
        <v>1</v>
      </c>
    </row>
    <row r="3121" spans="1:11" hidden="1" x14ac:dyDescent="0.25">
      <c r="A3121" s="34">
        <v>63</v>
      </c>
      <c r="B3121" s="35">
        <f>LOOKUP(A3121,Seznamy!$A$3:$A$27,Seznamy!$B$3:$B$27)</f>
        <v>246056</v>
      </c>
      <c r="C3121" s="36" t="str">
        <f>LOOKUP(A3121,Seznamy!$A$3:$A$27,Seznamy!$C$3:$C$27)</f>
        <v>Jítrava</v>
      </c>
      <c r="D3121" s="37">
        <f>LOOKUP(A3121,Seznamy!$A$3:$A$27,Seznamy!$E$3:$E$27)</f>
        <v>3402</v>
      </c>
      <c r="E3121" s="37">
        <f>LOOKUP(A3121,Seznamy!$A$3:$A$27,Seznamy!$H$3:$H$27)</f>
        <v>123891</v>
      </c>
      <c r="F3121" s="38">
        <f>LOOKUP(A3121,Seznamy!$A$3:$A$27,Seznamy!$J$3:$J$27)</f>
        <v>0</v>
      </c>
      <c r="G3121" s="38">
        <v>19</v>
      </c>
      <c r="H3121" s="36" t="str">
        <f>LOOKUP(G3121,'Bez dříví'!$A$35:$A$84,'Bez dříví'!$B$35:$B$84)</f>
        <v>TIS lignum s.r.o.</v>
      </c>
      <c r="I3121" s="39">
        <f t="array" ref="I3121">SUM(IF(('Bez dříví'!$A$3:$A$33=A3121)*('Bez dříví'!$D$1:$BA$1=G3121),'Bez dříví'!$D$3:$BA$33))</f>
        <v>0</v>
      </c>
      <c r="J3121" s="70" t="str">
        <f>IF(I3121=0,"",I3121)</f>
        <v/>
      </c>
      <c r="K3121" s="40">
        <f>IF(I3121=MIN($J$3103:$J$3152),1,"")</f>
        <v>1</v>
      </c>
    </row>
    <row r="3122" spans="1:11" hidden="1" x14ac:dyDescent="0.25">
      <c r="A3122" s="34">
        <v>63</v>
      </c>
      <c r="B3122" s="35">
        <f>LOOKUP(A3122,Seznamy!$A$3:$A$27,Seznamy!$B$3:$B$27)</f>
        <v>246056</v>
      </c>
      <c r="C3122" s="36" t="str">
        <f>LOOKUP(A3122,Seznamy!$A$3:$A$27,Seznamy!$C$3:$C$27)</f>
        <v>Jítrava</v>
      </c>
      <c r="D3122" s="37">
        <f>LOOKUP(A3122,Seznamy!$A$3:$A$27,Seznamy!$E$3:$E$27)</f>
        <v>3402</v>
      </c>
      <c r="E3122" s="37">
        <f>LOOKUP(A3122,Seznamy!$A$3:$A$27,Seznamy!$H$3:$H$27)</f>
        <v>123891</v>
      </c>
      <c r="F3122" s="38">
        <f>LOOKUP(A3122,Seznamy!$A$3:$A$27,Seznamy!$J$3:$J$27)</f>
        <v>0</v>
      </c>
      <c r="G3122" s="38">
        <v>20</v>
      </c>
      <c r="H3122" s="36" t="str">
        <f>LOOKUP(G3122,'Bez dříví'!$A$35:$A$84,'Bez dříví'!$B$35:$B$84)</f>
        <v>LES-UK s.r.o.</v>
      </c>
      <c r="I3122" s="39">
        <f t="array" ref="I3122">SUM(IF(('Bez dříví'!$A$3:$A$33=A3122)*('Bez dříví'!$D$1:$BA$1=G3122),'Bez dříví'!$D$3:$BA$33))</f>
        <v>0</v>
      </c>
      <c r="J3122" s="70" t="str">
        <f>IF(I3122=0,"",I3122)</f>
        <v/>
      </c>
      <c r="K3122" s="40">
        <f>IF(I3122=MIN($J$3103:$J$3152),1,"")</f>
        <v>1</v>
      </c>
    </row>
    <row r="3123" spans="1:11" hidden="1" x14ac:dyDescent="0.25">
      <c r="A3123" s="34">
        <v>63</v>
      </c>
      <c r="B3123" s="35">
        <f>LOOKUP(A3123,Seznamy!$A$3:$A$27,Seznamy!$B$3:$B$27)</f>
        <v>246056</v>
      </c>
      <c r="C3123" s="36" t="str">
        <f>LOOKUP(A3123,Seznamy!$A$3:$A$27,Seznamy!$C$3:$C$27)</f>
        <v>Jítrava</v>
      </c>
      <c r="D3123" s="37">
        <f>LOOKUP(A3123,Seznamy!$A$3:$A$27,Seznamy!$E$3:$E$27)</f>
        <v>3402</v>
      </c>
      <c r="E3123" s="37">
        <f>LOOKUP(A3123,Seznamy!$A$3:$A$27,Seznamy!$H$3:$H$27)</f>
        <v>123891</v>
      </c>
      <c r="F3123" s="38">
        <f>LOOKUP(A3123,Seznamy!$A$3:$A$27,Seznamy!$J$3:$J$27)</f>
        <v>0</v>
      </c>
      <c r="G3123" s="38">
        <v>21</v>
      </c>
      <c r="H3123" s="36" t="str">
        <f>LOOKUP(G3123,'Bez dříví'!$A$35:$A$84,'Bez dříví'!$B$35:$B$84)</f>
        <v>LIGNEUS, s.r.o.</v>
      </c>
      <c r="I3123" s="39">
        <f t="array" ref="I3123">SUM(IF(('Bez dříví'!$A$3:$A$33=A3123)*('Bez dříví'!$D$1:$BA$1=G3123),'Bez dříví'!$D$3:$BA$33))</f>
        <v>0</v>
      </c>
      <c r="J3123" s="70" t="str">
        <f>IF(I3123=0,"",I3123)</f>
        <v/>
      </c>
      <c r="K3123" s="40">
        <f>IF(I3123=MIN($J$3103:$J$3152),1,"")</f>
        <v>1</v>
      </c>
    </row>
    <row r="3124" spans="1:11" hidden="1" x14ac:dyDescent="0.25">
      <c r="A3124" s="34">
        <v>63</v>
      </c>
      <c r="B3124" s="35">
        <f>LOOKUP(A3124,Seznamy!$A$3:$A$27,Seznamy!$B$3:$B$27)</f>
        <v>246056</v>
      </c>
      <c r="C3124" s="36" t="str">
        <f>LOOKUP(A3124,Seznamy!$A$3:$A$27,Seznamy!$C$3:$C$27)</f>
        <v>Jítrava</v>
      </c>
      <c r="D3124" s="37">
        <f>LOOKUP(A3124,Seznamy!$A$3:$A$27,Seznamy!$E$3:$E$27)</f>
        <v>3402</v>
      </c>
      <c r="E3124" s="37">
        <f>LOOKUP(A3124,Seznamy!$A$3:$A$27,Seznamy!$H$3:$H$27)</f>
        <v>123891</v>
      </c>
      <c r="F3124" s="38">
        <f>LOOKUP(A3124,Seznamy!$A$3:$A$27,Seznamy!$J$3:$J$27)</f>
        <v>0</v>
      </c>
      <c r="G3124" s="38">
        <v>22</v>
      </c>
      <c r="H3124" s="36" t="str">
        <f>LOOKUP(G3124,'Bez dříví'!$A$35:$A$84,'Bez dříví'!$B$35:$B$84)</f>
        <v>Stora Enso Wood Products Ždírec s.r.o.</v>
      </c>
      <c r="I3124" s="39">
        <f t="array" ref="I3124">SUM(IF(('Bez dříví'!$A$3:$A$33=A3124)*('Bez dříví'!$D$1:$BA$1=G3124),'Bez dříví'!$D$3:$BA$33))</f>
        <v>0</v>
      </c>
      <c r="J3124" s="70" t="str">
        <f>IF(I3124=0,"",I3124)</f>
        <v/>
      </c>
      <c r="K3124" s="40">
        <f>IF(I3124=MIN($J$3103:$J$3152),1,"")</f>
        <v>1</v>
      </c>
    </row>
    <row r="3125" spans="1:11" hidden="1" x14ac:dyDescent="0.25">
      <c r="A3125" s="34">
        <v>63</v>
      </c>
      <c r="B3125" s="35">
        <f>LOOKUP(A3125,Seznamy!$A$3:$A$27,Seznamy!$B$3:$B$27)</f>
        <v>246056</v>
      </c>
      <c r="C3125" s="36" t="str">
        <f>LOOKUP(A3125,Seznamy!$A$3:$A$27,Seznamy!$C$3:$C$27)</f>
        <v>Jítrava</v>
      </c>
      <c r="D3125" s="37">
        <f>LOOKUP(A3125,Seznamy!$A$3:$A$27,Seznamy!$E$3:$E$27)</f>
        <v>3402</v>
      </c>
      <c r="E3125" s="37">
        <f>LOOKUP(A3125,Seznamy!$A$3:$A$27,Seznamy!$H$3:$H$27)</f>
        <v>123891</v>
      </c>
      <c r="F3125" s="38">
        <f>LOOKUP(A3125,Seznamy!$A$3:$A$27,Seznamy!$J$3:$J$27)</f>
        <v>0</v>
      </c>
      <c r="G3125" s="38">
        <v>23</v>
      </c>
      <c r="H3125" s="36" t="str">
        <f>LOOKUP(G3125,'Bez dříví'!$A$35:$A$84,'Bez dříví'!$B$35:$B$84)</f>
        <v>DEBLICE - lesy s.r.o.</v>
      </c>
      <c r="I3125" s="39">
        <f t="array" ref="I3125">SUM(IF(('Bez dříví'!$A$3:$A$33=A3125)*('Bez dříví'!$D$1:$BA$1=G3125),'Bez dříví'!$D$3:$BA$33))</f>
        <v>0</v>
      </c>
      <c r="J3125" s="70" t="str">
        <f>IF(I3125=0,"",I3125)</f>
        <v/>
      </c>
      <c r="K3125" s="40">
        <f>IF(I3125=MIN($J$3103:$J$3152),1,"")</f>
        <v>1</v>
      </c>
    </row>
    <row r="3126" spans="1:11" hidden="1" x14ac:dyDescent="0.25">
      <c r="A3126" s="34">
        <v>63</v>
      </c>
      <c r="B3126" s="35">
        <f>LOOKUP(A3126,Seznamy!$A$3:$A$27,Seznamy!$B$3:$B$27)</f>
        <v>246056</v>
      </c>
      <c r="C3126" s="36" t="str">
        <f>LOOKUP(A3126,Seznamy!$A$3:$A$27,Seznamy!$C$3:$C$27)</f>
        <v>Jítrava</v>
      </c>
      <c r="D3126" s="37">
        <f>LOOKUP(A3126,Seznamy!$A$3:$A$27,Seznamy!$E$3:$E$27)</f>
        <v>3402</v>
      </c>
      <c r="E3126" s="37">
        <f>LOOKUP(A3126,Seznamy!$A$3:$A$27,Seznamy!$H$3:$H$27)</f>
        <v>123891</v>
      </c>
      <c r="F3126" s="38">
        <f>LOOKUP(A3126,Seznamy!$A$3:$A$27,Seznamy!$J$3:$J$27)</f>
        <v>0</v>
      </c>
      <c r="G3126" s="38">
        <v>24</v>
      </c>
      <c r="H3126" s="36" t="str">
        <f>LOOKUP(G3126,'Bez dříví'!$A$35:$A$84,'Bez dříví'!$B$35:$B$84)</f>
        <v>Petra spol. s r.o.</v>
      </c>
      <c r="I3126" s="39">
        <f t="array" ref="I3126">SUM(IF(('Bez dříví'!$A$3:$A$33=A3126)*('Bez dříví'!$D$1:$BA$1=G3126),'Bez dříví'!$D$3:$BA$33))</f>
        <v>0</v>
      </c>
      <c r="J3126" s="70" t="str">
        <f>IF(I3126=0,"",I3126)</f>
        <v/>
      </c>
      <c r="K3126" s="40">
        <f>IF(I3126=MIN($J$3103:$J$3152),1,"")</f>
        <v>1</v>
      </c>
    </row>
    <row r="3127" spans="1:11" hidden="1" x14ac:dyDescent="0.25">
      <c r="A3127" s="34">
        <v>63</v>
      </c>
      <c r="B3127" s="35">
        <f>LOOKUP(A3127,Seznamy!$A$3:$A$27,Seznamy!$B$3:$B$27)</f>
        <v>246056</v>
      </c>
      <c r="C3127" s="36" t="str">
        <f>LOOKUP(A3127,Seznamy!$A$3:$A$27,Seznamy!$C$3:$C$27)</f>
        <v>Jítrava</v>
      </c>
      <c r="D3127" s="37">
        <f>LOOKUP(A3127,Seznamy!$A$3:$A$27,Seznamy!$E$3:$E$27)</f>
        <v>3402</v>
      </c>
      <c r="E3127" s="37">
        <f>LOOKUP(A3127,Seznamy!$A$3:$A$27,Seznamy!$H$3:$H$27)</f>
        <v>123891</v>
      </c>
      <c r="F3127" s="38">
        <f>LOOKUP(A3127,Seznamy!$A$3:$A$27,Seznamy!$J$3:$J$27)</f>
        <v>0</v>
      </c>
      <c r="G3127" s="38">
        <v>25</v>
      </c>
      <c r="H3127" s="36" t="str">
        <f>LOOKUP(G3127,'Bez dříví'!$A$35:$A$84,'Bez dříví'!$B$35:$B$84)</f>
        <v>T.E.P.Z., s.r.o.</v>
      </c>
      <c r="I3127" s="39">
        <f t="array" ref="I3127">SUM(IF(('Bez dříví'!$A$3:$A$33=A3127)*('Bez dříví'!$D$1:$BA$1=G3127),'Bez dříví'!$D$3:$BA$33))</f>
        <v>0</v>
      </c>
      <c r="J3127" s="70" t="str">
        <f>IF(I3127=0,"",I3127)</f>
        <v/>
      </c>
      <c r="K3127" s="40">
        <f>IF(I3127=MIN($J$3103:$J$3152),1,"")</f>
        <v>1</v>
      </c>
    </row>
    <row r="3128" spans="1:11" hidden="1" x14ac:dyDescent="0.25">
      <c r="A3128" s="34">
        <v>63</v>
      </c>
      <c r="B3128" s="35">
        <f>LOOKUP(A3128,Seznamy!$A$3:$A$27,Seznamy!$B$3:$B$27)</f>
        <v>246056</v>
      </c>
      <c r="C3128" s="36" t="str">
        <f>LOOKUP(A3128,Seznamy!$A$3:$A$27,Seznamy!$C$3:$C$27)</f>
        <v>Jítrava</v>
      </c>
      <c r="D3128" s="37">
        <f>LOOKUP(A3128,Seznamy!$A$3:$A$27,Seznamy!$E$3:$E$27)</f>
        <v>3402</v>
      </c>
      <c r="E3128" s="37">
        <f>LOOKUP(A3128,Seznamy!$A$3:$A$27,Seznamy!$H$3:$H$27)</f>
        <v>123891</v>
      </c>
      <c r="F3128" s="38">
        <f>LOOKUP(A3128,Seznamy!$A$3:$A$27,Seznamy!$J$3:$J$27)</f>
        <v>0</v>
      </c>
      <c r="G3128" s="38">
        <v>26</v>
      </c>
      <c r="H3128" s="36" t="str">
        <f>LOOKUP(G3128,'Bez dříví'!$A$35:$A$84,'Bez dříví'!$B$35:$B$84)</f>
        <v>GIRAFFE BUILDINGS s.r.o.</v>
      </c>
      <c r="I3128" s="39">
        <f t="array" ref="I3128">SUM(IF(('Bez dříví'!$A$3:$A$33=A3128)*('Bez dříví'!$D$1:$BA$1=G3128),'Bez dříví'!$D$3:$BA$33))</f>
        <v>0</v>
      </c>
      <c r="J3128" s="70" t="str">
        <f>IF(I3128=0,"",I3128)</f>
        <v/>
      </c>
      <c r="K3128" s="40">
        <f>IF(I3128=MIN($J$3103:$J$3152),1,"")</f>
        <v>1</v>
      </c>
    </row>
    <row r="3129" spans="1:11" hidden="1" x14ac:dyDescent="0.25">
      <c r="A3129" s="34">
        <v>63</v>
      </c>
      <c r="B3129" s="35">
        <f>LOOKUP(A3129,Seznamy!$A$3:$A$27,Seznamy!$B$3:$B$27)</f>
        <v>246056</v>
      </c>
      <c r="C3129" s="36" t="str">
        <f>LOOKUP(A3129,Seznamy!$A$3:$A$27,Seznamy!$C$3:$C$27)</f>
        <v>Jítrava</v>
      </c>
      <c r="D3129" s="37">
        <f>LOOKUP(A3129,Seznamy!$A$3:$A$27,Seznamy!$E$3:$E$27)</f>
        <v>3402</v>
      </c>
      <c r="E3129" s="37">
        <f>LOOKUP(A3129,Seznamy!$A$3:$A$27,Seznamy!$H$3:$H$27)</f>
        <v>123891</v>
      </c>
      <c r="F3129" s="38">
        <f>LOOKUP(A3129,Seznamy!$A$3:$A$27,Seznamy!$J$3:$J$27)</f>
        <v>0</v>
      </c>
      <c r="G3129" s="38">
        <v>27</v>
      </c>
      <c r="H3129" s="36" t="str">
        <f>LOOKUP(G3129,'Bez dříví'!$A$35:$A$84,'Bez dříví'!$B$35:$B$84)</f>
        <v>Lesní společnost Ledeč nad Sázavou, a.s.</v>
      </c>
      <c r="I3129" s="39">
        <f t="array" ref="I3129">SUM(IF(('Bez dříví'!$A$3:$A$33=A3129)*('Bez dříví'!$D$1:$BA$1=G3129),'Bez dříví'!$D$3:$BA$33))</f>
        <v>0</v>
      </c>
      <c r="J3129" s="70" t="str">
        <f>IF(I3129=0,"",I3129)</f>
        <v/>
      </c>
      <c r="K3129" s="40">
        <f>IF(I3129=MIN($J$3103:$J$3152),1,"")</f>
        <v>1</v>
      </c>
    </row>
    <row r="3130" spans="1:11" hidden="1" x14ac:dyDescent="0.25">
      <c r="A3130" s="34">
        <v>63</v>
      </c>
      <c r="B3130" s="35">
        <f>LOOKUP(A3130,Seznamy!$A$3:$A$27,Seznamy!$B$3:$B$27)</f>
        <v>246056</v>
      </c>
      <c r="C3130" s="36" t="str">
        <f>LOOKUP(A3130,Seznamy!$A$3:$A$27,Seznamy!$C$3:$C$27)</f>
        <v>Jítrava</v>
      </c>
      <c r="D3130" s="37">
        <f>LOOKUP(A3130,Seznamy!$A$3:$A$27,Seznamy!$E$3:$E$27)</f>
        <v>3402</v>
      </c>
      <c r="E3130" s="37">
        <f>LOOKUP(A3130,Seznamy!$A$3:$A$27,Seznamy!$H$3:$H$27)</f>
        <v>123891</v>
      </c>
      <c r="F3130" s="38">
        <f>LOOKUP(A3130,Seznamy!$A$3:$A$27,Seznamy!$J$3:$J$27)</f>
        <v>0</v>
      </c>
      <c r="G3130" s="38">
        <v>28</v>
      </c>
      <c r="H3130" s="36" t="str">
        <f>LOOKUP(G3130,'Bez dříví'!$A$35:$A$84,'Bez dříví'!$B$35:$B$84)</f>
        <v>Pradědský lesní závod, a.s.</v>
      </c>
      <c r="I3130" s="39">
        <f t="array" ref="I3130">SUM(IF(('Bez dříví'!$A$3:$A$33=A3130)*('Bez dříví'!$D$1:$BA$1=G3130),'Bez dříví'!$D$3:$BA$33))</f>
        <v>0</v>
      </c>
      <c r="J3130" s="70" t="str">
        <f>IF(I3130=0,"",I3130)</f>
        <v/>
      </c>
      <c r="K3130" s="40">
        <f>IF(I3130=MIN($J$3103:$J$3152),1,"")</f>
        <v>1</v>
      </c>
    </row>
    <row r="3131" spans="1:11" hidden="1" x14ac:dyDescent="0.25">
      <c r="A3131" s="34">
        <v>63</v>
      </c>
      <c r="B3131" s="35">
        <f>LOOKUP(A3131,Seznamy!$A$3:$A$27,Seznamy!$B$3:$B$27)</f>
        <v>246056</v>
      </c>
      <c r="C3131" s="36" t="str">
        <f>LOOKUP(A3131,Seznamy!$A$3:$A$27,Seznamy!$C$3:$C$27)</f>
        <v>Jítrava</v>
      </c>
      <c r="D3131" s="37">
        <f>LOOKUP(A3131,Seznamy!$A$3:$A$27,Seznamy!$E$3:$E$27)</f>
        <v>3402</v>
      </c>
      <c r="E3131" s="37">
        <f>LOOKUP(A3131,Seznamy!$A$3:$A$27,Seznamy!$H$3:$H$27)</f>
        <v>123891</v>
      </c>
      <c r="F3131" s="38">
        <f>LOOKUP(A3131,Seznamy!$A$3:$A$27,Seznamy!$J$3:$J$27)</f>
        <v>0</v>
      </c>
      <c r="G3131" s="38">
        <v>29</v>
      </c>
      <c r="H3131" s="36" t="str">
        <f>LOOKUP(G3131,'Bez dříví'!$A$35:$A$84,'Bez dříví'!$B$35:$B$84)</f>
        <v>Královské lesy s.r.o.</v>
      </c>
      <c r="I3131" s="39">
        <f t="array" ref="I3131">SUM(IF(('Bez dříví'!$A$3:$A$33=A3131)*('Bez dříví'!$D$1:$BA$1=G3131),'Bez dříví'!$D$3:$BA$33))</f>
        <v>0</v>
      </c>
      <c r="J3131" s="70" t="str">
        <f>IF(I3131=0,"",I3131)</f>
        <v/>
      </c>
      <c r="K3131" s="40">
        <f>IF(I3131=MIN($J$3103:$J$3152),1,"")</f>
        <v>1</v>
      </c>
    </row>
    <row r="3132" spans="1:11" hidden="1" x14ac:dyDescent="0.25">
      <c r="A3132" s="34">
        <v>63</v>
      </c>
      <c r="B3132" s="35">
        <f>LOOKUP(A3132,Seznamy!$A$3:$A$27,Seznamy!$B$3:$B$27)</f>
        <v>246056</v>
      </c>
      <c r="C3132" s="36" t="str">
        <f>LOOKUP(A3132,Seznamy!$A$3:$A$27,Seznamy!$C$3:$C$27)</f>
        <v>Jítrava</v>
      </c>
      <c r="D3132" s="37">
        <f>LOOKUP(A3132,Seznamy!$A$3:$A$27,Seznamy!$E$3:$E$27)</f>
        <v>3402</v>
      </c>
      <c r="E3132" s="37">
        <f>LOOKUP(A3132,Seznamy!$A$3:$A$27,Seznamy!$H$3:$H$27)</f>
        <v>123891</v>
      </c>
      <c r="F3132" s="38">
        <f>LOOKUP(A3132,Seznamy!$A$3:$A$27,Seznamy!$J$3:$J$27)</f>
        <v>0</v>
      </c>
      <c r="G3132" s="38">
        <v>30</v>
      </c>
      <c r="H3132" s="36" t="str">
        <f>LOOKUP(G3132,'Bez dříví'!$A$35:$A$84,'Bez dříví'!$B$35:$B$84)</f>
        <v>Jihozápadní dřevařská a.s.</v>
      </c>
      <c r="I3132" s="39">
        <f t="array" ref="I3132">SUM(IF(('Bez dříví'!$A$3:$A$33=A3132)*('Bez dříví'!$D$1:$BA$1=G3132),'Bez dříví'!$D$3:$BA$33))</f>
        <v>0</v>
      </c>
      <c r="J3132" s="70" t="str">
        <f>IF(I3132=0,"",I3132)</f>
        <v/>
      </c>
      <c r="K3132" s="40">
        <f>IF(I3132=MIN($J$3103:$J$3152),1,"")</f>
        <v>1</v>
      </c>
    </row>
    <row r="3133" spans="1:11" hidden="1" x14ac:dyDescent="0.25">
      <c r="A3133" s="34">
        <v>63</v>
      </c>
      <c r="B3133" s="35">
        <f>LOOKUP(A3133,Seznamy!$A$3:$A$27,Seznamy!$B$3:$B$27)</f>
        <v>246056</v>
      </c>
      <c r="C3133" s="36" t="str">
        <f>LOOKUP(A3133,Seznamy!$A$3:$A$27,Seznamy!$C$3:$C$27)</f>
        <v>Jítrava</v>
      </c>
      <c r="D3133" s="37">
        <f>LOOKUP(A3133,Seznamy!$A$3:$A$27,Seznamy!$E$3:$E$27)</f>
        <v>3402</v>
      </c>
      <c r="E3133" s="37">
        <f>LOOKUP(A3133,Seznamy!$A$3:$A$27,Seznamy!$H$3:$H$27)</f>
        <v>123891</v>
      </c>
      <c r="F3133" s="38">
        <f>LOOKUP(A3133,Seznamy!$A$3:$A$27,Seznamy!$J$3:$J$27)</f>
        <v>0</v>
      </c>
      <c r="G3133" s="38">
        <v>31</v>
      </c>
      <c r="H3133" s="36">
        <f>LOOKUP(G3133,'Bez dříví'!$A$35:$A$84,'Bez dříví'!$B$35:$B$84)</f>
        <v>0</v>
      </c>
      <c r="I3133" s="39">
        <f t="array" ref="I3133">SUM(IF(('Bez dříví'!$A$3:$A$33=A3133)*('Bez dříví'!$D$1:$BA$1=G3133),'Bez dříví'!$D$3:$BA$33))</f>
        <v>0</v>
      </c>
      <c r="J3133" s="70" t="str">
        <f>IF(I3133=0,"",I3133)</f>
        <v/>
      </c>
      <c r="K3133" s="40">
        <f>IF(I3133=MIN($J$3103:$J$3152),1,"")</f>
        <v>1</v>
      </c>
    </row>
    <row r="3134" spans="1:11" hidden="1" x14ac:dyDescent="0.25">
      <c r="A3134" s="34">
        <v>63</v>
      </c>
      <c r="B3134" s="35">
        <f>LOOKUP(A3134,Seznamy!$A$3:$A$27,Seznamy!$B$3:$B$27)</f>
        <v>246056</v>
      </c>
      <c r="C3134" s="36" t="str">
        <f>LOOKUP(A3134,Seznamy!$A$3:$A$27,Seznamy!$C$3:$C$27)</f>
        <v>Jítrava</v>
      </c>
      <c r="D3134" s="37">
        <f>LOOKUP(A3134,Seznamy!$A$3:$A$27,Seznamy!$E$3:$E$27)</f>
        <v>3402</v>
      </c>
      <c r="E3134" s="37">
        <f>LOOKUP(A3134,Seznamy!$A$3:$A$27,Seznamy!$H$3:$H$27)</f>
        <v>123891</v>
      </c>
      <c r="F3134" s="38">
        <f>LOOKUP(A3134,Seznamy!$A$3:$A$27,Seznamy!$J$3:$J$27)</f>
        <v>0</v>
      </c>
      <c r="G3134" s="38">
        <v>32</v>
      </c>
      <c r="H3134" s="36">
        <f>LOOKUP(G3134,'Bez dříví'!$A$35:$A$84,'Bez dříví'!$B$35:$B$84)</f>
        <v>0</v>
      </c>
      <c r="I3134" s="39">
        <f t="array" ref="I3134">SUM(IF(('Bez dříví'!$A$3:$A$33=A3134)*('Bez dříví'!$D$1:$BA$1=G3134),'Bez dříví'!$D$3:$BA$33))</f>
        <v>0</v>
      </c>
      <c r="J3134" s="70" t="str">
        <f>IF(I3134=0,"",I3134)</f>
        <v/>
      </c>
      <c r="K3134" s="40">
        <f>IF(I3134=MIN($J$3103:$J$3152),1,"")</f>
        <v>1</v>
      </c>
    </row>
    <row r="3135" spans="1:11" hidden="1" x14ac:dyDescent="0.25">
      <c r="A3135" s="34">
        <v>63</v>
      </c>
      <c r="B3135" s="35">
        <f>LOOKUP(A3135,Seznamy!$A$3:$A$27,Seznamy!$B$3:$B$27)</f>
        <v>246056</v>
      </c>
      <c r="C3135" s="36" t="str">
        <f>LOOKUP(A3135,Seznamy!$A$3:$A$27,Seznamy!$C$3:$C$27)</f>
        <v>Jítrava</v>
      </c>
      <c r="D3135" s="37">
        <f>LOOKUP(A3135,Seznamy!$A$3:$A$27,Seznamy!$E$3:$E$27)</f>
        <v>3402</v>
      </c>
      <c r="E3135" s="37">
        <f>LOOKUP(A3135,Seznamy!$A$3:$A$27,Seznamy!$H$3:$H$27)</f>
        <v>123891</v>
      </c>
      <c r="F3135" s="38">
        <f>LOOKUP(A3135,Seznamy!$A$3:$A$27,Seznamy!$J$3:$J$27)</f>
        <v>0</v>
      </c>
      <c r="G3135" s="38">
        <v>33</v>
      </c>
      <c r="H3135" s="36">
        <f>LOOKUP(G3135,'Bez dříví'!$A$35:$A$84,'Bez dříví'!$B$35:$B$84)</f>
        <v>0</v>
      </c>
      <c r="I3135" s="39">
        <f t="array" ref="I3135">SUM(IF(('Bez dříví'!$A$3:$A$33=A3135)*('Bez dříví'!$D$1:$BA$1=G3135),'Bez dříví'!$D$3:$BA$33))</f>
        <v>0</v>
      </c>
      <c r="J3135" s="70" t="str">
        <f>IF(I3135=0,"",I3135)</f>
        <v/>
      </c>
      <c r="K3135" s="40">
        <f>IF(I3135=MIN($J$3103:$J$3152),1,"")</f>
        <v>1</v>
      </c>
    </row>
    <row r="3136" spans="1:11" hidden="1" x14ac:dyDescent="0.25">
      <c r="A3136" s="34">
        <v>63</v>
      </c>
      <c r="B3136" s="35">
        <f>LOOKUP(A3136,Seznamy!$A$3:$A$27,Seznamy!$B$3:$B$27)</f>
        <v>246056</v>
      </c>
      <c r="C3136" s="36" t="str">
        <f>LOOKUP(A3136,Seznamy!$A$3:$A$27,Seznamy!$C$3:$C$27)</f>
        <v>Jítrava</v>
      </c>
      <c r="D3136" s="37">
        <f>LOOKUP(A3136,Seznamy!$A$3:$A$27,Seznamy!$E$3:$E$27)</f>
        <v>3402</v>
      </c>
      <c r="E3136" s="37">
        <f>LOOKUP(A3136,Seznamy!$A$3:$A$27,Seznamy!$H$3:$H$27)</f>
        <v>123891</v>
      </c>
      <c r="F3136" s="38">
        <f>LOOKUP(A3136,Seznamy!$A$3:$A$27,Seznamy!$J$3:$J$27)</f>
        <v>0</v>
      </c>
      <c r="G3136" s="38">
        <v>34</v>
      </c>
      <c r="H3136" s="36">
        <f>LOOKUP(G3136,'Bez dříví'!$A$35:$A$84,'Bez dříví'!$B$35:$B$84)</f>
        <v>0</v>
      </c>
      <c r="I3136" s="39">
        <f t="array" ref="I3136">SUM(IF(('Bez dříví'!$A$3:$A$33=A3136)*('Bez dříví'!$D$1:$BA$1=G3136),'Bez dříví'!$D$3:$BA$33))</f>
        <v>0</v>
      </c>
      <c r="J3136" s="70" t="str">
        <f>IF(I3136=0,"",I3136)</f>
        <v/>
      </c>
      <c r="K3136" s="40">
        <f>IF(I3136=MIN($J$3103:$J$3152),1,"")</f>
        <v>1</v>
      </c>
    </row>
    <row r="3137" spans="1:11" hidden="1" x14ac:dyDescent="0.25">
      <c r="A3137" s="34">
        <v>63</v>
      </c>
      <c r="B3137" s="35">
        <f>LOOKUP(A3137,Seznamy!$A$3:$A$27,Seznamy!$B$3:$B$27)</f>
        <v>246056</v>
      </c>
      <c r="C3137" s="36" t="str">
        <f>LOOKUP(A3137,Seznamy!$A$3:$A$27,Seznamy!$C$3:$C$27)</f>
        <v>Jítrava</v>
      </c>
      <c r="D3137" s="37">
        <f>LOOKUP(A3137,Seznamy!$A$3:$A$27,Seznamy!$E$3:$E$27)</f>
        <v>3402</v>
      </c>
      <c r="E3137" s="37">
        <f>LOOKUP(A3137,Seznamy!$A$3:$A$27,Seznamy!$H$3:$H$27)</f>
        <v>123891</v>
      </c>
      <c r="F3137" s="38">
        <f>LOOKUP(A3137,Seznamy!$A$3:$A$27,Seznamy!$J$3:$J$27)</f>
        <v>0</v>
      </c>
      <c r="G3137" s="38">
        <v>35</v>
      </c>
      <c r="H3137" s="36">
        <f>LOOKUP(G3137,'Bez dříví'!$A$35:$A$84,'Bez dříví'!$B$35:$B$84)</f>
        <v>0</v>
      </c>
      <c r="I3137" s="39">
        <f t="array" ref="I3137">SUM(IF(('Bez dříví'!$A$3:$A$33=A3137)*('Bez dříví'!$D$1:$BA$1=G3137),'Bez dříví'!$D$3:$BA$33))</f>
        <v>0</v>
      </c>
      <c r="J3137" s="70" t="str">
        <f>IF(I3137=0,"",I3137)</f>
        <v/>
      </c>
      <c r="K3137" s="40">
        <f>IF(I3137=MIN($J$3103:$J$3152),1,"")</f>
        <v>1</v>
      </c>
    </row>
    <row r="3138" spans="1:11" hidden="1" x14ac:dyDescent="0.25">
      <c r="A3138" s="34">
        <v>63</v>
      </c>
      <c r="B3138" s="35">
        <f>LOOKUP(A3138,Seznamy!$A$3:$A$27,Seznamy!$B$3:$B$27)</f>
        <v>246056</v>
      </c>
      <c r="C3138" s="36" t="str">
        <f>LOOKUP(A3138,Seznamy!$A$3:$A$27,Seznamy!$C$3:$C$27)</f>
        <v>Jítrava</v>
      </c>
      <c r="D3138" s="37">
        <f>LOOKUP(A3138,Seznamy!$A$3:$A$27,Seznamy!$E$3:$E$27)</f>
        <v>3402</v>
      </c>
      <c r="E3138" s="37">
        <f>LOOKUP(A3138,Seznamy!$A$3:$A$27,Seznamy!$H$3:$H$27)</f>
        <v>123891</v>
      </c>
      <c r="F3138" s="38">
        <f>LOOKUP(A3138,Seznamy!$A$3:$A$27,Seznamy!$J$3:$J$27)</f>
        <v>0</v>
      </c>
      <c r="G3138" s="38">
        <v>36</v>
      </c>
      <c r="H3138" s="36">
        <f>LOOKUP(G3138,'Bez dříví'!$A$35:$A$84,'Bez dříví'!$B$35:$B$84)</f>
        <v>0</v>
      </c>
      <c r="I3138" s="39">
        <f t="array" ref="I3138">SUM(IF(('Bez dříví'!$A$3:$A$33=A3138)*('Bez dříví'!$D$1:$BA$1=G3138),'Bez dříví'!$D$3:$BA$33))</f>
        <v>0</v>
      </c>
      <c r="J3138" s="70" t="str">
        <f>IF(I3138=0,"",I3138)</f>
        <v/>
      </c>
      <c r="K3138" s="40">
        <f>IF(I3138=MIN($J$3103:$J$3152),1,"")</f>
        <v>1</v>
      </c>
    </row>
    <row r="3139" spans="1:11" hidden="1" x14ac:dyDescent="0.25">
      <c r="A3139" s="34">
        <v>63</v>
      </c>
      <c r="B3139" s="35">
        <f>LOOKUP(A3139,Seznamy!$A$3:$A$27,Seznamy!$B$3:$B$27)</f>
        <v>246056</v>
      </c>
      <c r="C3139" s="36" t="str">
        <f>LOOKUP(A3139,Seznamy!$A$3:$A$27,Seznamy!$C$3:$C$27)</f>
        <v>Jítrava</v>
      </c>
      <c r="D3139" s="37">
        <f>LOOKUP(A3139,Seznamy!$A$3:$A$27,Seznamy!$E$3:$E$27)</f>
        <v>3402</v>
      </c>
      <c r="E3139" s="37">
        <f>LOOKUP(A3139,Seznamy!$A$3:$A$27,Seznamy!$H$3:$H$27)</f>
        <v>123891</v>
      </c>
      <c r="F3139" s="38">
        <f>LOOKUP(A3139,Seznamy!$A$3:$A$27,Seznamy!$J$3:$J$27)</f>
        <v>0</v>
      </c>
      <c r="G3139" s="38">
        <v>37</v>
      </c>
      <c r="H3139" s="36">
        <f>LOOKUP(G3139,'Bez dříví'!$A$35:$A$84,'Bez dříví'!$B$35:$B$84)</f>
        <v>0</v>
      </c>
      <c r="I3139" s="39">
        <f t="array" ref="I3139">SUM(IF(('Bez dříví'!$A$3:$A$33=A3139)*('Bez dříví'!$D$1:$BA$1=G3139),'Bez dříví'!$D$3:$BA$33))</f>
        <v>0</v>
      </c>
      <c r="J3139" s="70" t="str">
        <f>IF(I3139=0,"",I3139)</f>
        <v/>
      </c>
      <c r="K3139" s="40">
        <f>IF(I3139=MIN($J$3103:$J$3152),1,"")</f>
        <v>1</v>
      </c>
    </row>
    <row r="3140" spans="1:11" hidden="1" x14ac:dyDescent="0.25">
      <c r="A3140" s="34">
        <v>63</v>
      </c>
      <c r="B3140" s="35">
        <f>LOOKUP(A3140,Seznamy!$A$3:$A$27,Seznamy!$B$3:$B$27)</f>
        <v>246056</v>
      </c>
      <c r="C3140" s="36" t="str">
        <f>LOOKUP(A3140,Seznamy!$A$3:$A$27,Seznamy!$C$3:$C$27)</f>
        <v>Jítrava</v>
      </c>
      <c r="D3140" s="37">
        <f>LOOKUP(A3140,Seznamy!$A$3:$A$27,Seznamy!$E$3:$E$27)</f>
        <v>3402</v>
      </c>
      <c r="E3140" s="37">
        <f>LOOKUP(A3140,Seznamy!$A$3:$A$27,Seznamy!$H$3:$H$27)</f>
        <v>123891</v>
      </c>
      <c r="F3140" s="38">
        <f>LOOKUP(A3140,Seznamy!$A$3:$A$27,Seznamy!$J$3:$J$27)</f>
        <v>0</v>
      </c>
      <c r="G3140" s="38">
        <v>38</v>
      </c>
      <c r="H3140" s="36">
        <f>LOOKUP(G3140,'Bez dříví'!$A$35:$A$84,'Bez dříví'!$B$35:$B$84)</f>
        <v>0</v>
      </c>
      <c r="I3140" s="39">
        <f t="array" ref="I3140">SUM(IF(('Bez dříví'!$A$3:$A$33=A3140)*('Bez dříví'!$D$1:$BA$1=G3140),'Bez dříví'!$D$3:$BA$33))</f>
        <v>0</v>
      </c>
      <c r="J3140" s="70" t="str">
        <f>IF(I3140=0,"",I3140)</f>
        <v/>
      </c>
      <c r="K3140" s="40">
        <f>IF(I3140=MIN($J$3103:$J$3152),1,"")</f>
        <v>1</v>
      </c>
    </row>
    <row r="3141" spans="1:11" hidden="1" x14ac:dyDescent="0.25">
      <c r="A3141" s="34">
        <v>63</v>
      </c>
      <c r="B3141" s="35">
        <f>LOOKUP(A3141,Seznamy!$A$3:$A$27,Seznamy!$B$3:$B$27)</f>
        <v>246056</v>
      </c>
      <c r="C3141" s="36" t="str">
        <f>LOOKUP(A3141,Seznamy!$A$3:$A$27,Seznamy!$C$3:$C$27)</f>
        <v>Jítrava</v>
      </c>
      <c r="D3141" s="37">
        <f>LOOKUP(A3141,Seznamy!$A$3:$A$27,Seznamy!$E$3:$E$27)</f>
        <v>3402</v>
      </c>
      <c r="E3141" s="37">
        <f>LOOKUP(A3141,Seznamy!$A$3:$A$27,Seznamy!$H$3:$H$27)</f>
        <v>123891</v>
      </c>
      <c r="F3141" s="38">
        <f>LOOKUP(A3141,Seznamy!$A$3:$A$27,Seznamy!$J$3:$J$27)</f>
        <v>0</v>
      </c>
      <c r="G3141" s="38">
        <v>39</v>
      </c>
      <c r="H3141" s="36">
        <f>LOOKUP(G3141,'Bez dříví'!$A$35:$A$84,'Bez dříví'!$B$35:$B$84)</f>
        <v>0</v>
      </c>
      <c r="I3141" s="39">
        <f t="array" ref="I3141">SUM(IF(('Bez dříví'!$A$3:$A$33=A3141)*('Bez dříví'!$D$1:$BA$1=G3141),'Bez dříví'!$D$3:$BA$33))</f>
        <v>0</v>
      </c>
      <c r="J3141" s="70" t="str">
        <f>IF(I3141=0,"",I3141)</f>
        <v/>
      </c>
      <c r="K3141" s="40">
        <f>IF(I3141=MIN($J$3103:$J$3152),1,"")</f>
        <v>1</v>
      </c>
    </row>
    <row r="3142" spans="1:11" hidden="1" x14ac:dyDescent="0.25">
      <c r="A3142" s="34">
        <v>63</v>
      </c>
      <c r="B3142" s="35">
        <f>LOOKUP(A3142,Seznamy!$A$3:$A$27,Seznamy!$B$3:$B$27)</f>
        <v>246056</v>
      </c>
      <c r="C3142" s="36" t="str">
        <f>LOOKUP(A3142,Seznamy!$A$3:$A$27,Seznamy!$C$3:$C$27)</f>
        <v>Jítrava</v>
      </c>
      <c r="D3142" s="37">
        <f>LOOKUP(A3142,Seznamy!$A$3:$A$27,Seznamy!$E$3:$E$27)</f>
        <v>3402</v>
      </c>
      <c r="E3142" s="37">
        <f>LOOKUP(A3142,Seznamy!$A$3:$A$27,Seznamy!$H$3:$H$27)</f>
        <v>123891</v>
      </c>
      <c r="F3142" s="38">
        <f>LOOKUP(A3142,Seznamy!$A$3:$A$27,Seznamy!$J$3:$J$27)</f>
        <v>0</v>
      </c>
      <c r="G3142" s="38">
        <v>40</v>
      </c>
      <c r="H3142" s="36">
        <f>LOOKUP(G3142,'Bez dříví'!$A$35:$A$84,'Bez dříví'!$B$35:$B$84)</f>
        <v>0</v>
      </c>
      <c r="I3142" s="39">
        <f t="array" ref="I3142">SUM(IF(('Bez dříví'!$A$3:$A$33=A3142)*('Bez dříví'!$D$1:$BA$1=G3142),'Bez dříví'!$D$3:$BA$33))</f>
        <v>0</v>
      </c>
      <c r="J3142" s="70" t="str">
        <f>IF(I3142=0,"",I3142)</f>
        <v/>
      </c>
      <c r="K3142" s="40">
        <f>IF(I3142=MIN($J$3103:$J$3152),1,"")</f>
        <v>1</v>
      </c>
    </row>
    <row r="3143" spans="1:11" hidden="1" x14ac:dyDescent="0.25">
      <c r="A3143" s="34">
        <v>63</v>
      </c>
      <c r="B3143" s="35">
        <f>LOOKUP(A3143,Seznamy!$A$3:$A$27,Seznamy!$B$3:$B$27)</f>
        <v>246056</v>
      </c>
      <c r="C3143" s="36" t="str">
        <f>LOOKUP(A3143,Seznamy!$A$3:$A$27,Seznamy!$C$3:$C$27)</f>
        <v>Jítrava</v>
      </c>
      <c r="D3143" s="37">
        <f>LOOKUP(A3143,Seznamy!$A$3:$A$27,Seznamy!$E$3:$E$27)</f>
        <v>3402</v>
      </c>
      <c r="E3143" s="37">
        <f>LOOKUP(A3143,Seznamy!$A$3:$A$27,Seznamy!$H$3:$H$27)</f>
        <v>123891</v>
      </c>
      <c r="F3143" s="38">
        <f>LOOKUP(A3143,Seznamy!$A$3:$A$27,Seznamy!$J$3:$J$27)</f>
        <v>0</v>
      </c>
      <c r="G3143" s="38">
        <v>41</v>
      </c>
      <c r="H3143" s="36">
        <f>LOOKUP(G3143,'Bez dříví'!$A$35:$A$84,'Bez dříví'!$B$35:$B$84)</f>
        <v>0</v>
      </c>
      <c r="I3143" s="39">
        <f t="array" ref="I3143">SUM(IF(('Bez dříví'!$A$3:$A$33=A3143)*('Bez dříví'!$D$1:$BA$1=G3143),'Bez dříví'!$D$3:$BA$33))</f>
        <v>0</v>
      </c>
      <c r="J3143" s="70" t="str">
        <f>IF(I3143=0,"",I3143)</f>
        <v/>
      </c>
      <c r="K3143" s="40">
        <f>IF(I3143=MIN($J$3103:$J$3152),1,"")</f>
        <v>1</v>
      </c>
    </row>
    <row r="3144" spans="1:11" hidden="1" x14ac:dyDescent="0.25">
      <c r="A3144" s="34">
        <v>63</v>
      </c>
      <c r="B3144" s="35">
        <f>LOOKUP(A3144,Seznamy!$A$3:$A$27,Seznamy!$B$3:$B$27)</f>
        <v>246056</v>
      </c>
      <c r="C3144" s="36" t="str">
        <f>LOOKUP(A3144,Seznamy!$A$3:$A$27,Seznamy!$C$3:$C$27)</f>
        <v>Jítrava</v>
      </c>
      <c r="D3144" s="37">
        <f>LOOKUP(A3144,Seznamy!$A$3:$A$27,Seznamy!$E$3:$E$27)</f>
        <v>3402</v>
      </c>
      <c r="E3144" s="37">
        <f>LOOKUP(A3144,Seznamy!$A$3:$A$27,Seznamy!$H$3:$H$27)</f>
        <v>123891</v>
      </c>
      <c r="F3144" s="38">
        <f>LOOKUP(A3144,Seznamy!$A$3:$A$27,Seznamy!$J$3:$J$27)</f>
        <v>0</v>
      </c>
      <c r="G3144" s="38">
        <v>42</v>
      </c>
      <c r="H3144" s="36">
        <f>LOOKUP(G3144,'Bez dříví'!$A$35:$A$84,'Bez dříví'!$B$35:$B$84)</f>
        <v>0</v>
      </c>
      <c r="I3144" s="39">
        <f t="array" ref="I3144">SUM(IF(('Bez dříví'!$A$3:$A$33=A3144)*('Bez dříví'!$D$1:$BA$1=G3144),'Bez dříví'!$D$3:$BA$33))</f>
        <v>0</v>
      </c>
      <c r="J3144" s="70" t="str">
        <f>IF(I3144=0,"",I3144)</f>
        <v/>
      </c>
      <c r="K3144" s="40">
        <f>IF(I3144=MIN($J$3103:$J$3152),1,"")</f>
        <v>1</v>
      </c>
    </row>
    <row r="3145" spans="1:11" hidden="1" x14ac:dyDescent="0.25">
      <c r="A3145" s="34">
        <v>63</v>
      </c>
      <c r="B3145" s="35">
        <f>LOOKUP(A3145,Seznamy!$A$3:$A$27,Seznamy!$B$3:$B$27)</f>
        <v>246056</v>
      </c>
      <c r="C3145" s="36" t="str">
        <f>LOOKUP(A3145,Seznamy!$A$3:$A$27,Seznamy!$C$3:$C$27)</f>
        <v>Jítrava</v>
      </c>
      <c r="D3145" s="37">
        <f>LOOKUP(A3145,Seznamy!$A$3:$A$27,Seznamy!$E$3:$E$27)</f>
        <v>3402</v>
      </c>
      <c r="E3145" s="37">
        <f>LOOKUP(A3145,Seznamy!$A$3:$A$27,Seznamy!$H$3:$H$27)</f>
        <v>123891</v>
      </c>
      <c r="F3145" s="38">
        <f>LOOKUP(A3145,Seznamy!$A$3:$A$27,Seznamy!$J$3:$J$27)</f>
        <v>0</v>
      </c>
      <c r="G3145" s="38">
        <v>43</v>
      </c>
      <c r="H3145" s="36">
        <f>LOOKUP(G3145,'Bez dříví'!$A$35:$A$84,'Bez dříví'!$B$35:$B$84)</f>
        <v>0</v>
      </c>
      <c r="I3145" s="39">
        <f t="array" ref="I3145">SUM(IF(('Bez dříví'!$A$3:$A$33=A3145)*('Bez dříví'!$D$1:$BA$1=G3145),'Bez dříví'!$D$3:$BA$33))</f>
        <v>0</v>
      </c>
      <c r="J3145" s="70" t="str">
        <f>IF(I3145=0,"",I3145)</f>
        <v/>
      </c>
      <c r="K3145" s="40">
        <f>IF(I3145=MIN($J$3103:$J$3152),1,"")</f>
        <v>1</v>
      </c>
    </row>
    <row r="3146" spans="1:11" hidden="1" x14ac:dyDescent="0.25">
      <c r="A3146" s="34">
        <v>63</v>
      </c>
      <c r="B3146" s="35">
        <f>LOOKUP(A3146,Seznamy!$A$3:$A$27,Seznamy!$B$3:$B$27)</f>
        <v>246056</v>
      </c>
      <c r="C3146" s="36" t="str">
        <f>LOOKUP(A3146,Seznamy!$A$3:$A$27,Seznamy!$C$3:$C$27)</f>
        <v>Jítrava</v>
      </c>
      <c r="D3146" s="37">
        <f>LOOKUP(A3146,Seznamy!$A$3:$A$27,Seznamy!$E$3:$E$27)</f>
        <v>3402</v>
      </c>
      <c r="E3146" s="37">
        <f>LOOKUP(A3146,Seznamy!$A$3:$A$27,Seznamy!$H$3:$H$27)</f>
        <v>123891</v>
      </c>
      <c r="F3146" s="38">
        <f>LOOKUP(A3146,Seznamy!$A$3:$A$27,Seznamy!$J$3:$J$27)</f>
        <v>0</v>
      </c>
      <c r="G3146" s="38">
        <v>44</v>
      </c>
      <c r="H3146" s="36">
        <f>LOOKUP(G3146,'Bez dříví'!$A$35:$A$84,'Bez dříví'!$B$35:$B$84)</f>
        <v>0</v>
      </c>
      <c r="I3146" s="39">
        <f t="array" ref="I3146">SUM(IF(('Bez dříví'!$A$3:$A$33=A3146)*('Bez dříví'!$D$1:$BA$1=G3146),'Bez dříví'!$D$3:$BA$33))</f>
        <v>0</v>
      </c>
      <c r="J3146" s="70" t="str">
        <f>IF(I3146=0,"",I3146)</f>
        <v/>
      </c>
      <c r="K3146" s="40">
        <f>IF(I3146=MIN($J$3103:$J$3152),1,"")</f>
        <v>1</v>
      </c>
    </row>
    <row r="3147" spans="1:11" hidden="1" x14ac:dyDescent="0.25">
      <c r="A3147" s="34">
        <v>63</v>
      </c>
      <c r="B3147" s="35">
        <f>LOOKUP(A3147,Seznamy!$A$3:$A$27,Seznamy!$B$3:$B$27)</f>
        <v>246056</v>
      </c>
      <c r="C3147" s="36" t="str">
        <f>LOOKUP(A3147,Seznamy!$A$3:$A$27,Seznamy!$C$3:$C$27)</f>
        <v>Jítrava</v>
      </c>
      <c r="D3147" s="37">
        <f>LOOKUP(A3147,Seznamy!$A$3:$A$27,Seznamy!$E$3:$E$27)</f>
        <v>3402</v>
      </c>
      <c r="E3147" s="37">
        <f>LOOKUP(A3147,Seznamy!$A$3:$A$27,Seznamy!$H$3:$H$27)</f>
        <v>123891</v>
      </c>
      <c r="F3147" s="38">
        <f>LOOKUP(A3147,Seznamy!$A$3:$A$27,Seznamy!$J$3:$J$27)</f>
        <v>0</v>
      </c>
      <c r="G3147" s="38">
        <v>45</v>
      </c>
      <c r="H3147" s="36">
        <f>LOOKUP(G3147,'Bez dříví'!$A$35:$A$84,'Bez dříví'!$B$35:$B$84)</f>
        <v>0</v>
      </c>
      <c r="I3147" s="39">
        <f t="array" ref="I3147">SUM(IF(('Bez dříví'!$A$3:$A$33=A3147)*('Bez dříví'!$D$1:$BA$1=G3147),'Bez dříví'!$D$3:$BA$33))</f>
        <v>0</v>
      </c>
      <c r="J3147" s="70" t="str">
        <f>IF(I3147=0,"",I3147)</f>
        <v/>
      </c>
      <c r="K3147" s="40">
        <f>IF(I3147=MIN($J$3103:$J$3152),1,"")</f>
        <v>1</v>
      </c>
    </row>
    <row r="3148" spans="1:11" hidden="1" x14ac:dyDescent="0.25">
      <c r="A3148" s="34">
        <v>63</v>
      </c>
      <c r="B3148" s="35">
        <f>LOOKUP(A3148,Seznamy!$A$3:$A$27,Seznamy!$B$3:$B$27)</f>
        <v>246056</v>
      </c>
      <c r="C3148" s="36" t="str">
        <f>LOOKUP(A3148,Seznamy!$A$3:$A$27,Seznamy!$C$3:$C$27)</f>
        <v>Jítrava</v>
      </c>
      <c r="D3148" s="37">
        <f>LOOKUP(A3148,Seznamy!$A$3:$A$27,Seznamy!$E$3:$E$27)</f>
        <v>3402</v>
      </c>
      <c r="E3148" s="37">
        <f>LOOKUP(A3148,Seznamy!$A$3:$A$27,Seznamy!$H$3:$H$27)</f>
        <v>123891</v>
      </c>
      <c r="F3148" s="38">
        <f>LOOKUP(A3148,Seznamy!$A$3:$A$27,Seznamy!$J$3:$J$27)</f>
        <v>0</v>
      </c>
      <c r="G3148" s="38">
        <v>46</v>
      </c>
      <c r="H3148" s="36">
        <f>LOOKUP(G3148,'Bez dříví'!$A$35:$A$84,'Bez dříví'!$B$35:$B$84)</f>
        <v>0</v>
      </c>
      <c r="I3148" s="39">
        <f t="array" ref="I3148">SUM(IF(('Bez dříví'!$A$3:$A$33=A3148)*('Bez dříví'!$D$1:$BA$1=G3148),'Bez dříví'!$D$3:$BA$33))</f>
        <v>0</v>
      </c>
      <c r="J3148" s="70" t="str">
        <f>IF(I3148=0,"",I3148)</f>
        <v/>
      </c>
      <c r="K3148" s="40">
        <f>IF(I3148=MIN($J$3103:$J$3152),1,"")</f>
        <v>1</v>
      </c>
    </row>
    <row r="3149" spans="1:11" hidden="1" x14ac:dyDescent="0.25">
      <c r="A3149" s="34">
        <v>63</v>
      </c>
      <c r="B3149" s="35">
        <f>LOOKUP(A3149,Seznamy!$A$3:$A$27,Seznamy!$B$3:$B$27)</f>
        <v>246056</v>
      </c>
      <c r="C3149" s="36" t="str">
        <f>LOOKUP(A3149,Seznamy!$A$3:$A$27,Seznamy!$C$3:$C$27)</f>
        <v>Jítrava</v>
      </c>
      <c r="D3149" s="37">
        <f>LOOKUP(A3149,Seznamy!$A$3:$A$27,Seznamy!$E$3:$E$27)</f>
        <v>3402</v>
      </c>
      <c r="E3149" s="37">
        <f>LOOKUP(A3149,Seznamy!$A$3:$A$27,Seznamy!$H$3:$H$27)</f>
        <v>123891</v>
      </c>
      <c r="F3149" s="38">
        <f>LOOKUP(A3149,Seznamy!$A$3:$A$27,Seznamy!$J$3:$J$27)</f>
        <v>0</v>
      </c>
      <c r="G3149" s="38">
        <v>47</v>
      </c>
      <c r="H3149" s="36">
        <f>LOOKUP(G3149,'Bez dříví'!$A$35:$A$84,'Bez dříví'!$B$35:$B$84)</f>
        <v>0</v>
      </c>
      <c r="I3149" s="39">
        <f t="array" ref="I3149">SUM(IF(('Bez dříví'!$A$3:$A$33=A3149)*('Bez dříví'!$D$1:$BA$1=G3149),'Bez dříví'!$D$3:$BA$33))</f>
        <v>0</v>
      </c>
      <c r="J3149" s="70" t="str">
        <f>IF(I3149=0,"",I3149)</f>
        <v/>
      </c>
      <c r="K3149" s="40">
        <f>IF(I3149=MIN($J$3103:$J$3152),1,"")</f>
        <v>1</v>
      </c>
    </row>
    <row r="3150" spans="1:11" hidden="1" x14ac:dyDescent="0.25">
      <c r="A3150" s="34">
        <v>63</v>
      </c>
      <c r="B3150" s="35">
        <f>LOOKUP(A3150,Seznamy!$A$3:$A$27,Seznamy!$B$3:$B$27)</f>
        <v>246056</v>
      </c>
      <c r="C3150" s="36" t="str">
        <f>LOOKUP(A3150,Seznamy!$A$3:$A$27,Seznamy!$C$3:$C$27)</f>
        <v>Jítrava</v>
      </c>
      <c r="D3150" s="37">
        <f>LOOKUP(A3150,Seznamy!$A$3:$A$27,Seznamy!$E$3:$E$27)</f>
        <v>3402</v>
      </c>
      <c r="E3150" s="37">
        <f>LOOKUP(A3150,Seznamy!$A$3:$A$27,Seznamy!$H$3:$H$27)</f>
        <v>123891</v>
      </c>
      <c r="F3150" s="38">
        <f>LOOKUP(A3150,Seznamy!$A$3:$A$27,Seznamy!$J$3:$J$27)</f>
        <v>0</v>
      </c>
      <c r="G3150" s="38">
        <v>48</v>
      </c>
      <c r="H3150" s="36">
        <f>LOOKUP(G3150,'Bez dříví'!$A$35:$A$84,'Bez dříví'!$B$35:$B$84)</f>
        <v>0</v>
      </c>
      <c r="I3150" s="39">
        <f t="array" ref="I3150">SUM(IF(('Bez dříví'!$A$3:$A$33=A3150)*('Bez dříví'!$D$1:$BA$1=G3150),'Bez dříví'!$D$3:$BA$33))</f>
        <v>0</v>
      </c>
      <c r="J3150" s="70" t="str">
        <f>IF(I3150=0,"",I3150)</f>
        <v/>
      </c>
      <c r="K3150" s="40">
        <f>IF(I3150=MIN($J$3103:$J$3152),1,"")</f>
        <v>1</v>
      </c>
    </row>
    <row r="3151" spans="1:11" hidden="1" x14ac:dyDescent="0.25">
      <c r="A3151" s="34">
        <v>63</v>
      </c>
      <c r="B3151" s="35">
        <f>LOOKUP(A3151,Seznamy!$A$3:$A$27,Seznamy!$B$3:$B$27)</f>
        <v>246056</v>
      </c>
      <c r="C3151" s="36" t="str">
        <f>LOOKUP(A3151,Seznamy!$A$3:$A$27,Seznamy!$C$3:$C$27)</f>
        <v>Jítrava</v>
      </c>
      <c r="D3151" s="37">
        <f>LOOKUP(A3151,Seznamy!$A$3:$A$27,Seznamy!$E$3:$E$27)</f>
        <v>3402</v>
      </c>
      <c r="E3151" s="37">
        <f>LOOKUP(A3151,Seznamy!$A$3:$A$27,Seznamy!$H$3:$H$27)</f>
        <v>123891</v>
      </c>
      <c r="F3151" s="38">
        <f>LOOKUP(A3151,Seznamy!$A$3:$A$27,Seznamy!$J$3:$J$27)</f>
        <v>0</v>
      </c>
      <c r="G3151" s="38">
        <v>49</v>
      </c>
      <c r="H3151" s="36">
        <f>LOOKUP(G3151,'Bez dříví'!$A$35:$A$84,'Bez dříví'!$B$35:$B$84)</f>
        <v>0</v>
      </c>
      <c r="I3151" s="39">
        <f t="array" ref="I3151">SUM(IF(('Bez dříví'!$A$3:$A$33=A3151)*('Bez dříví'!$D$1:$BA$1=G3151),'Bez dříví'!$D$3:$BA$33))</f>
        <v>0</v>
      </c>
      <c r="J3151" s="70" t="str">
        <f>IF(I3151=0,"",I3151)</f>
        <v/>
      </c>
      <c r="K3151" s="40">
        <f>IF(I3151=MIN($J$3103:$J$3152),1,"")</f>
        <v>1</v>
      </c>
    </row>
    <row r="3152" spans="1:11" hidden="1" x14ac:dyDescent="0.25">
      <c r="A3152" s="34">
        <v>63</v>
      </c>
      <c r="B3152" s="35">
        <f>LOOKUP(A3152,Seznamy!$A$3:$A$27,Seznamy!$B$3:$B$27)</f>
        <v>246056</v>
      </c>
      <c r="C3152" s="36" t="str">
        <f>LOOKUP(A3152,Seznamy!$A$3:$A$27,Seznamy!$C$3:$C$27)</f>
        <v>Jítrava</v>
      </c>
      <c r="D3152" s="37">
        <f>LOOKUP(A3152,Seznamy!$A$3:$A$27,Seznamy!$E$3:$E$27)</f>
        <v>3402</v>
      </c>
      <c r="E3152" s="37">
        <f>LOOKUP(A3152,Seznamy!$A$3:$A$27,Seznamy!$H$3:$H$27)</f>
        <v>123891</v>
      </c>
      <c r="F3152" s="38">
        <f>LOOKUP(A3152,Seznamy!$A$3:$A$27,Seznamy!$J$3:$J$27)</f>
        <v>0</v>
      </c>
      <c r="G3152" s="38">
        <v>50</v>
      </c>
      <c r="H3152" s="36">
        <f>LOOKUP(G3152,'Bez dříví'!$A$35:$A$84,'Bez dříví'!$B$35:$B$84)</f>
        <v>0</v>
      </c>
      <c r="I3152" s="39">
        <f t="array" ref="I3152">SUM(IF(('Bez dříví'!$A$3:$A$33=A3152)*('Bez dříví'!$D$1:$BA$1=G3152),'Bez dříví'!$D$3:$BA$33))</f>
        <v>0</v>
      </c>
      <c r="J3152" s="70" t="str">
        <f>IF(I3152=0,"",I3152)</f>
        <v/>
      </c>
      <c r="K3152" s="40">
        <f>IF(I3152=MIN($J$3103:$J$3152),1,"")</f>
        <v>1</v>
      </c>
    </row>
    <row r="3153" spans="1:11" hidden="1" x14ac:dyDescent="0.25">
      <c r="A3153" s="56">
        <v>64</v>
      </c>
      <c r="B3153" s="57">
        <f>LOOKUP(A3153,Seznamy!$A$3:$A$27,Seznamy!$B$3:$B$27)</f>
        <v>246056</v>
      </c>
      <c r="C3153" s="58" t="str">
        <f>LOOKUP(A3153,Seznamy!$A$3:$A$27,Seznamy!$C$3:$C$27)</f>
        <v>Jítrava</v>
      </c>
      <c r="D3153" s="59">
        <f>LOOKUP(A3153,Seznamy!$A$3:$A$27,Seznamy!$E$3:$E$27)</f>
        <v>3402</v>
      </c>
      <c r="E3153" s="59">
        <f>LOOKUP(A3153,Seznamy!$A$3:$A$27,Seznamy!$H$3:$H$27)</f>
        <v>123891</v>
      </c>
      <c r="F3153" s="60">
        <f>LOOKUP(A3153,Seznamy!$A$3:$A$27,Seznamy!$J$3:$J$27)</f>
        <v>0</v>
      </c>
      <c r="G3153" s="60">
        <v>1</v>
      </c>
      <c r="H3153" s="58" t="str">
        <f>LOOKUP(G3153,'Bez dříví'!$A$35:$A$84,'Bez dříví'!$B$35:$B$84)</f>
        <v>LESCUS Cetkovice, s.r.o.</v>
      </c>
      <c r="I3153" s="61">
        <f t="array" ref="I3153">SUM(IF(('Bez dříví'!$A$3:$A$33=A3153)*('Bez dříví'!$D$1:$BA$1=G3153),'Bez dříví'!$D$3:$BA$33))</f>
        <v>0</v>
      </c>
      <c r="J3153" s="71" t="str">
        <f>IF(I3153=0,"",I3153)</f>
        <v/>
      </c>
      <c r="K3153" s="62">
        <f>IF(I3153=MIN($J$3153:$J$3202),1,"")</f>
        <v>1</v>
      </c>
    </row>
    <row r="3154" spans="1:11" hidden="1" x14ac:dyDescent="0.25">
      <c r="A3154" s="56">
        <v>64</v>
      </c>
      <c r="B3154" s="57">
        <f>LOOKUP(A3154,Seznamy!$A$3:$A$27,Seznamy!$B$3:$B$27)</f>
        <v>246056</v>
      </c>
      <c r="C3154" s="58" t="str">
        <f>LOOKUP(A3154,Seznamy!$A$3:$A$27,Seznamy!$C$3:$C$27)</f>
        <v>Jítrava</v>
      </c>
      <c r="D3154" s="59">
        <f>LOOKUP(A3154,Seznamy!$A$3:$A$27,Seznamy!$E$3:$E$27)</f>
        <v>3402</v>
      </c>
      <c r="E3154" s="59">
        <f>LOOKUP(A3154,Seznamy!$A$3:$A$27,Seznamy!$H$3:$H$27)</f>
        <v>123891</v>
      </c>
      <c r="F3154" s="60">
        <f>LOOKUP(A3154,Seznamy!$A$3:$A$27,Seznamy!$J$3:$J$27)</f>
        <v>0</v>
      </c>
      <c r="G3154" s="60">
        <v>2</v>
      </c>
      <c r="H3154" s="58" t="str">
        <f>LOOKUP(G3154,'Bez dříví'!$A$35:$A$84,'Bez dříví'!$B$35:$B$84)</f>
        <v>EGREGA s.r.o.</v>
      </c>
      <c r="I3154" s="61">
        <f t="array" ref="I3154">SUM(IF(('Bez dříví'!$A$3:$A$33=A3154)*('Bez dříví'!$D$1:$BA$1=G3154),'Bez dříví'!$D$3:$BA$33))</f>
        <v>0</v>
      </c>
      <c r="J3154" s="71" t="str">
        <f>IF(I3154=0,"",I3154)</f>
        <v/>
      </c>
      <c r="K3154" s="62">
        <f>IF(I3154=MIN($J$3153:$J$3202),1,"")</f>
        <v>1</v>
      </c>
    </row>
    <row r="3155" spans="1:11" hidden="1" x14ac:dyDescent="0.25">
      <c r="A3155" s="56">
        <v>64</v>
      </c>
      <c r="B3155" s="57">
        <f>LOOKUP(A3155,Seznamy!$A$3:$A$27,Seznamy!$B$3:$B$27)</f>
        <v>246056</v>
      </c>
      <c r="C3155" s="58" t="str">
        <f>LOOKUP(A3155,Seznamy!$A$3:$A$27,Seznamy!$C$3:$C$27)</f>
        <v>Jítrava</v>
      </c>
      <c r="D3155" s="59">
        <f>LOOKUP(A3155,Seznamy!$A$3:$A$27,Seznamy!$E$3:$E$27)</f>
        <v>3402</v>
      </c>
      <c r="E3155" s="59">
        <f>LOOKUP(A3155,Seznamy!$A$3:$A$27,Seznamy!$H$3:$H$27)</f>
        <v>123891</v>
      </c>
      <c r="F3155" s="60">
        <f>LOOKUP(A3155,Seznamy!$A$3:$A$27,Seznamy!$J$3:$J$27)</f>
        <v>0</v>
      </c>
      <c r="G3155" s="60">
        <v>3</v>
      </c>
      <c r="H3155" s="58" t="str">
        <f>LOOKUP(G3155,'Bez dříví'!$A$35:$A$84,'Bez dříví'!$B$35:$B$84)</f>
        <v>Lesostavby Frýdek-Místek a.s.</v>
      </c>
      <c r="I3155" s="61">
        <f t="array" ref="I3155">SUM(IF(('Bez dříví'!$A$3:$A$33=A3155)*('Bez dříví'!$D$1:$BA$1=G3155),'Bez dříví'!$D$3:$BA$33))</f>
        <v>0</v>
      </c>
      <c r="J3155" s="71" t="str">
        <f>IF(I3155=0,"",I3155)</f>
        <v/>
      </c>
      <c r="K3155" s="62">
        <f>IF(I3155=MIN($J$3153:$J$3202),1,"")</f>
        <v>1</v>
      </c>
    </row>
    <row r="3156" spans="1:11" hidden="1" x14ac:dyDescent="0.25">
      <c r="A3156" s="56">
        <v>64</v>
      </c>
      <c r="B3156" s="57">
        <f>LOOKUP(A3156,Seznamy!$A$3:$A$27,Seznamy!$B$3:$B$27)</f>
        <v>246056</v>
      </c>
      <c r="C3156" s="58" t="str">
        <f>LOOKUP(A3156,Seznamy!$A$3:$A$27,Seznamy!$C$3:$C$27)</f>
        <v>Jítrava</v>
      </c>
      <c r="D3156" s="59">
        <f>LOOKUP(A3156,Seznamy!$A$3:$A$27,Seznamy!$E$3:$E$27)</f>
        <v>3402</v>
      </c>
      <c r="E3156" s="59">
        <f>LOOKUP(A3156,Seznamy!$A$3:$A$27,Seznamy!$H$3:$H$27)</f>
        <v>123891</v>
      </c>
      <c r="F3156" s="60">
        <f>LOOKUP(A3156,Seznamy!$A$3:$A$27,Seznamy!$J$3:$J$27)</f>
        <v>0</v>
      </c>
      <c r="G3156" s="60">
        <v>4</v>
      </c>
      <c r="H3156" s="58" t="str">
        <f>LOOKUP(G3156,'Bez dříví'!$A$35:$A$84,'Bez dříví'!$B$35:$B$84)</f>
        <v>LST a.s.</v>
      </c>
      <c r="I3156" s="61">
        <f t="array" ref="I3156">SUM(IF(('Bez dříví'!$A$3:$A$33=A3156)*('Bez dříví'!$D$1:$BA$1=G3156),'Bez dříví'!$D$3:$BA$33))</f>
        <v>0</v>
      </c>
      <c r="J3156" s="71" t="str">
        <f>IF(I3156=0,"",I3156)</f>
        <v/>
      </c>
      <c r="K3156" s="62">
        <f>IF(I3156=MIN($J$3153:$J$3202),1,"")</f>
        <v>1</v>
      </c>
    </row>
    <row r="3157" spans="1:11" hidden="1" x14ac:dyDescent="0.25">
      <c r="A3157" s="56">
        <v>64</v>
      </c>
      <c r="B3157" s="57">
        <f>LOOKUP(A3157,Seznamy!$A$3:$A$27,Seznamy!$B$3:$B$27)</f>
        <v>246056</v>
      </c>
      <c r="C3157" s="58" t="str">
        <f>LOOKUP(A3157,Seznamy!$A$3:$A$27,Seznamy!$C$3:$C$27)</f>
        <v>Jítrava</v>
      </c>
      <c r="D3157" s="59">
        <f>LOOKUP(A3157,Seznamy!$A$3:$A$27,Seznamy!$E$3:$E$27)</f>
        <v>3402</v>
      </c>
      <c r="E3157" s="59">
        <f>LOOKUP(A3157,Seznamy!$A$3:$A$27,Seznamy!$H$3:$H$27)</f>
        <v>123891</v>
      </c>
      <c r="F3157" s="60">
        <f>LOOKUP(A3157,Seznamy!$A$3:$A$27,Seznamy!$J$3:$J$27)</f>
        <v>0</v>
      </c>
      <c r="G3157" s="60">
        <v>5</v>
      </c>
      <c r="H3157" s="58" t="str">
        <f>LOOKUP(G3157,'Bez dříví'!$A$35:$A$84,'Bez dříví'!$B$35:$B$84)</f>
        <v>UNILES a.s.</v>
      </c>
      <c r="I3157" s="61">
        <f t="array" ref="I3157">SUM(IF(('Bez dříví'!$A$3:$A$33=A3157)*('Bez dříví'!$D$1:$BA$1=G3157),'Bez dříví'!$D$3:$BA$33))</f>
        <v>0</v>
      </c>
      <c r="J3157" s="71" t="str">
        <f>IF(I3157=0,"",I3157)</f>
        <v/>
      </c>
      <c r="K3157" s="62">
        <f>IF(I3157=MIN($J$3153:$J$3202),1,"")</f>
        <v>1</v>
      </c>
    </row>
    <row r="3158" spans="1:11" hidden="1" x14ac:dyDescent="0.25">
      <c r="A3158" s="56">
        <v>64</v>
      </c>
      <c r="B3158" s="57">
        <f>LOOKUP(A3158,Seznamy!$A$3:$A$27,Seznamy!$B$3:$B$27)</f>
        <v>246056</v>
      </c>
      <c r="C3158" s="58" t="str">
        <f>LOOKUP(A3158,Seznamy!$A$3:$A$27,Seznamy!$C$3:$C$27)</f>
        <v>Jítrava</v>
      </c>
      <c r="D3158" s="59">
        <f>LOOKUP(A3158,Seznamy!$A$3:$A$27,Seznamy!$E$3:$E$27)</f>
        <v>3402</v>
      </c>
      <c r="E3158" s="59">
        <f>LOOKUP(A3158,Seznamy!$A$3:$A$27,Seznamy!$H$3:$H$27)</f>
        <v>123891</v>
      </c>
      <c r="F3158" s="60">
        <f>LOOKUP(A3158,Seznamy!$A$3:$A$27,Seznamy!$J$3:$J$27)</f>
        <v>0</v>
      </c>
      <c r="G3158" s="60">
        <v>6</v>
      </c>
      <c r="H3158" s="58" t="str">
        <f>LOOKUP(G3158,'Bez dříví'!$A$35:$A$84,'Bez dříví'!$B$35:$B$84)</f>
        <v>LDF Rožnov a.s.</v>
      </c>
      <c r="I3158" s="61">
        <f t="array" ref="I3158">SUM(IF(('Bez dříví'!$A$3:$A$33=A3158)*('Bez dříví'!$D$1:$BA$1=G3158),'Bez dříví'!$D$3:$BA$33))</f>
        <v>0</v>
      </c>
      <c r="J3158" s="71" t="str">
        <f>IF(I3158=0,"",I3158)</f>
        <v/>
      </c>
      <c r="K3158" s="62">
        <f>IF(I3158=MIN($J$3153:$J$3202),1,"")</f>
        <v>1</v>
      </c>
    </row>
    <row r="3159" spans="1:11" hidden="1" x14ac:dyDescent="0.25">
      <c r="A3159" s="56">
        <v>64</v>
      </c>
      <c r="B3159" s="57">
        <f>LOOKUP(A3159,Seznamy!$A$3:$A$27,Seznamy!$B$3:$B$27)</f>
        <v>246056</v>
      </c>
      <c r="C3159" s="58" t="str">
        <f>LOOKUP(A3159,Seznamy!$A$3:$A$27,Seznamy!$C$3:$C$27)</f>
        <v>Jítrava</v>
      </c>
      <c r="D3159" s="59">
        <f>LOOKUP(A3159,Seznamy!$A$3:$A$27,Seznamy!$E$3:$E$27)</f>
        <v>3402</v>
      </c>
      <c r="E3159" s="59">
        <f>LOOKUP(A3159,Seznamy!$A$3:$A$27,Seznamy!$H$3:$H$27)</f>
        <v>123891</v>
      </c>
      <c r="F3159" s="60">
        <f>LOOKUP(A3159,Seznamy!$A$3:$A$27,Seznamy!$J$3:$J$27)</f>
        <v>0</v>
      </c>
      <c r="G3159" s="60">
        <v>7</v>
      </c>
      <c r="H3159" s="58" t="str">
        <f>LOOKUP(G3159,'Bez dříví'!$A$35:$A$84,'Bez dříví'!$B$35:$B$84)</f>
        <v>ACLESIA, spol. s r.o.</v>
      </c>
      <c r="I3159" s="61">
        <f t="array" ref="I3159">SUM(IF(('Bez dříví'!$A$3:$A$33=A3159)*('Bez dříví'!$D$1:$BA$1=G3159),'Bez dříví'!$D$3:$BA$33))</f>
        <v>0</v>
      </c>
      <c r="J3159" s="71" t="str">
        <f>IF(I3159=0,"",I3159)</f>
        <v/>
      </c>
      <c r="K3159" s="62">
        <f>IF(I3159=MIN($J$3153:$J$3202),1,"")</f>
        <v>1</v>
      </c>
    </row>
    <row r="3160" spans="1:11" hidden="1" x14ac:dyDescent="0.25">
      <c r="A3160" s="56">
        <v>64</v>
      </c>
      <c r="B3160" s="57">
        <f>LOOKUP(A3160,Seznamy!$A$3:$A$27,Seznamy!$B$3:$B$27)</f>
        <v>246056</v>
      </c>
      <c r="C3160" s="58" t="str">
        <f>LOOKUP(A3160,Seznamy!$A$3:$A$27,Seznamy!$C$3:$C$27)</f>
        <v>Jítrava</v>
      </c>
      <c r="D3160" s="59">
        <f>LOOKUP(A3160,Seznamy!$A$3:$A$27,Seznamy!$E$3:$E$27)</f>
        <v>3402</v>
      </c>
      <c r="E3160" s="59">
        <f>LOOKUP(A3160,Seznamy!$A$3:$A$27,Seznamy!$H$3:$H$27)</f>
        <v>123891</v>
      </c>
      <c r="F3160" s="60">
        <f>LOOKUP(A3160,Seznamy!$A$3:$A$27,Seznamy!$J$3:$J$27)</f>
        <v>0</v>
      </c>
      <c r="G3160" s="60">
        <v>8</v>
      </c>
      <c r="H3160" s="58" t="str">
        <f>LOOKUP(G3160,'Bez dříví'!$A$35:$A$84,'Bez dříví'!$B$35:$B$84)</f>
        <v>Sušická lesní a obchodní s.r.o.</v>
      </c>
      <c r="I3160" s="61">
        <f t="array" ref="I3160">SUM(IF(('Bez dříví'!$A$3:$A$33=A3160)*('Bez dříví'!$D$1:$BA$1=G3160),'Bez dříví'!$D$3:$BA$33))</f>
        <v>0</v>
      </c>
      <c r="J3160" s="71" t="str">
        <f>IF(I3160=0,"",I3160)</f>
        <v/>
      </c>
      <c r="K3160" s="62">
        <f>IF(I3160=MIN($J$3153:$J$3202),1,"")</f>
        <v>1</v>
      </c>
    </row>
    <row r="3161" spans="1:11" hidden="1" x14ac:dyDescent="0.25">
      <c r="A3161" s="56">
        <v>64</v>
      </c>
      <c r="B3161" s="57">
        <f>LOOKUP(A3161,Seznamy!$A$3:$A$27,Seznamy!$B$3:$B$27)</f>
        <v>246056</v>
      </c>
      <c r="C3161" s="58" t="str">
        <f>LOOKUP(A3161,Seznamy!$A$3:$A$27,Seznamy!$C$3:$C$27)</f>
        <v>Jítrava</v>
      </c>
      <c r="D3161" s="59">
        <f>LOOKUP(A3161,Seznamy!$A$3:$A$27,Seznamy!$E$3:$E$27)</f>
        <v>3402</v>
      </c>
      <c r="E3161" s="59">
        <f>LOOKUP(A3161,Seznamy!$A$3:$A$27,Seznamy!$H$3:$H$27)</f>
        <v>123891</v>
      </c>
      <c r="F3161" s="60">
        <f>LOOKUP(A3161,Seznamy!$A$3:$A$27,Seznamy!$J$3:$J$27)</f>
        <v>0</v>
      </c>
      <c r="G3161" s="60">
        <v>9</v>
      </c>
      <c r="H3161" s="58" t="str">
        <f>LOOKUP(G3161,'Bez dříví'!$A$35:$A$84,'Bez dříví'!$B$35:$B$84)</f>
        <v>Kloboucká lesní s.r.o.</v>
      </c>
      <c r="I3161" s="61">
        <f t="array" ref="I3161">SUM(IF(('Bez dříví'!$A$3:$A$33=A3161)*('Bez dříví'!$D$1:$BA$1=G3161),'Bez dříví'!$D$3:$BA$33))</f>
        <v>0</v>
      </c>
      <c r="J3161" s="71" t="str">
        <f>IF(I3161=0,"",I3161)</f>
        <v/>
      </c>
      <c r="K3161" s="62">
        <f>IF(I3161=MIN($J$3153:$J$3202),1,"")</f>
        <v>1</v>
      </c>
    </row>
    <row r="3162" spans="1:11" hidden="1" x14ac:dyDescent="0.25">
      <c r="A3162" s="56">
        <v>64</v>
      </c>
      <c r="B3162" s="57">
        <f>LOOKUP(A3162,Seznamy!$A$3:$A$27,Seznamy!$B$3:$B$27)</f>
        <v>246056</v>
      </c>
      <c r="C3162" s="58" t="str">
        <f>LOOKUP(A3162,Seznamy!$A$3:$A$27,Seznamy!$C$3:$C$27)</f>
        <v>Jítrava</v>
      </c>
      <c r="D3162" s="59">
        <f>LOOKUP(A3162,Seznamy!$A$3:$A$27,Seznamy!$E$3:$E$27)</f>
        <v>3402</v>
      </c>
      <c r="E3162" s="59">
        <f>LOOKUP(A3162,Seznamy!$A$3:$A$27,Seznamy!$H$3:$H$27)</f>
        <v>123891</v>
      </c>
      <c r="F3162" s="60">
        <f>LOOKUP(A3162,Seznamy!$A$3:$A$27,Seznamy!$J$3:$J$27)</f>
        <v>0</v>
      </c>
      <c r="G3162" s="60">
        <v>10</v>
      </c>
      <c r="H3162" s="58" t="str">
        <f>LOOKUP(G3162,'Bez dříví'!$A$35:$A$84,'Bez dříví'!$B$35:$B$84)</f>
        <v>Dřevo-Málek s.r.o.</v>
      </c>
      <c r="I3162" s="61">
        <f t="array" ref="I3162">SUM(IF(('Bez dříví'!$A$3:$A$33=A3162)*('Bez dříví'!$D$1:$BA$1=G3162),'Bez dříví'!$D$3:$BA$33))</f>
        <v>0</v>
      </c>
      <c r="J3162" s="71" t="str">
        <f>IF(I3162=0,"",I3162)</f>
        <v/>
      </c>
      <c r="K3162" s="62">
        <f>IF(I3162=MIN($J$3153:$J$3202),1,"")</f>
        <v>1</v>
      </c>
    </row>
    <row r="3163" spans="1:11" hidden="1" x14ac:dyDescent="0.25">
      <c r="A3163" s="56">
        <v>64</v>
      </c>
      <c r="B3163" s="57">
        <f>LOOKUP(A3163,Seznamy!$A$3:$A$27,Seznamy!$B$3:$B$27)</f>
        <v>246056</v>
      </c>
      <c r="C3163" s="58" t="str">
        <f>LOOKUP(A3163,Seznamy!$A$3:$A$27,Seznamy!$C$3:$C$27)</f>
        <v>Jítrava</v>
      </c>
      <c r="D3163" s="59">
        <f>LOOKUP(A3163,Seznamy!$A$3:$A$27,Seznamy!$E$3:$E$27)</f>
        <v>3402</v>
      </c>
      <c r="E3163" s="59">
        <f>LOOKUP(A3163,Seznamy!$A$3:$A$27,Seznamy!$H$3:$H$27)</f>
        <v>123891</v>
      </c>
      <c r="F3163" s="60">
        <f>LOOKUP(A3163,Seznamy!$A$3:$A$27,Seznamy!$J$3:$J$27)</f>
        <v>0</v>
      </c>
      <c r="G3163" s="60">
        <v>11</v>
      </c>
      <c r="H3163" s="58" t="str">
        <f>LOOKUP(G3163,'Bez dříví'!$A$35:$A$84,'Bez dříví'!$B$35:$B$84)</f>
        <v>Opavská lesní a.s.</v>
      </c>
      <c r="I3163" s="61">
        <f t="array" ref="I3163">SUM(IF(('Bez dříví'!$A$3:$A$33=A3163)*('Bez dříví'!$D$1:$BA$1=G3163),'Bez dříví'!$D$3:$BA$33))</f>
        <v>0</v>
      </c>
      <c r="J3163" s="71" t="str">
        <f>IF(I3163=0,"",I3163)</f>
        <v/>
      </c>
      <c r="K3163" s="62">
        <f>IF(I3163=MIN($J$3153:$J$3202),1,"")</f>
        <v>1</v>
      </c>
    </row>
    <row r="3164" spans="1:11" hidden="1" x14ac:dyDescent="0.25">
      <c r="A3164" s="56">
        <v>64</v>
      </c>
      <c r="B3164" s="57">
        <f>LOOKUP(A3164,Seznamy!$A$3:$A$27,Seznamy!$B$3:$B$27)</f>
        <v>246056</v>
      </c>
      <c r="C3164" s="58" t="str">
        <f>LOOKUP(A3164,Seznamy!$A$3:$A$27,Seznamy!$C$3:$C$27)</f>
        <v>Jítrava</v>
      </c>
      <c r="D3164" s="59">
        <f>LOOKUP(A3164,Seznamy!$A$3:$A$27,Seznamy!$E$3:$E$27)</f>
        <v>3402</v>
      </c>
      <c r="E3164" s="59">
        <f>LOOKUP(A3164,Seznamy!$A$3:$A$27,Seznamy!$H$3:$H$27)</f>
        <v>123891</v>
      </c>
      <c r="F3164" s="60">
        <f>LOOKUP(A3164,Seznamy!$A$3:$A$27,Seznamy!$J$3:$J$27)</f>
        <v>0</v>
      </c>
      <c r="G3164" s="60">
        <v>12</v>
      </c>
      <c r="H3164" s="58" t="str">
        <f>LOOKUP(G3164,'Bez dříví'!$A$35:$A$84,'Bez dříví'!$B$35:$B$84)</f>
        <v>JACER - CZ a.s.</v>
      </c>
      <c r="I3164" s="61">
        <f t="array" ref="I3164">SUM(IF(('Bez dříví'!$A$3:$A$33=A3164)*('Bez dříví'!$D$1:$BA$1=G3164),'Bez dříví'!$D$3:$BA$33))</f>
        <v>0</v>
      </c>
      <c r="J3164" s="71" t="str">
        <f>IF(I3164=0,"",I3164)</f>
        <v/>
      </c>
      <c r="K3164" s="62">
        <f>IF(I3164=MIN($J$3153:$J$3202),1,"")</f>
        <v>1</v>
      </c>
    </row>
    <row r="3165" spans="1:11" hidden="1" x14ac:dyDescent="0.25">
      <c r="A3165" s="56">
        <v>64</v>
      </c>
      <c r="B3165" s="57">
        <f>LOOKUP(A3165,Seznamy!$A$3:$A$27,Seznamy!$B$3:$B$27)</f>
        <v>246056</v>
      </c>
      <c r="C3165" s="58" t="str">
        <f>LOOKUP(A3165,Seznamy!$A$3:$A$27,Seznamy!$C$3:$C$27)</f>
        <v>Jítrava</v>
      </c>
      <c r="D3165" s="59">
        <f>LOOKUP(A3165,Seznamy!$A$3:$A$27,Seznamy!$E$3:$E$27)</f>
        <v>3402</v>
      </c>
      <c r="E3165" s="59">
        <f>LOOKUP(A3165,Seznamy!$A$3:$A$27,Seznamy!$H$3:$H$27)</f>
        <v>123891</v>
      </c>
      <c r="F3165" s="60">
        <f>LOOKUP(A3165,Seznamy!$A$3:$A$27,Seznamy!$J$3:$J$27)</f>
        <v>0</v>
      </c>
      <c r="G3165" s="60">
        <v>13</v>
      </c>
      <c r="H3165" s="58" t="str">
        <f>LOOKUP(G3165,'Bez dříví'!$A$35:$A$84,'Bez dříví'!$B$35:$B$84)</f>
        <v>KODIAK Timber s.r.o.</v>
      </c>
      <c r="I3165" s="61">
        <f t="array" ref="I3165">SUM(IF(('Bez dříví'!$A$3:$A$33=A3165)*('Bez dříví'!$D$1:$BA$1=G3165),'Bez dříví'!$D$3:$BA$33))</f>
        <v>0</v>
      </c>
      <c r="J3165" s="71" t="str">
        <f>IF(I3165=0,"",I3165)</f>
        <v/>
      </c>
      <c r="K3165" s="62">
        <f>IF(I3165=MIN($J$3153:$J$3202),1,"")</f>
        <v>1</v>
      </c>
    </row>
    <row r="3166" spans="1:11" hidden="1" x14ac:dyDescent="0.25">
      <c r="A3166" s="56">
        <v>64</v>
      </c>
      <c r="B3166" s="57">
        <f>LOOKUP(A3166,Seznamy!$A$3:$A$27,Seznamy!$B$3:$B$27)</f>
        <v>246056</v>
      </c>
      <c r="C3166" s="58" t="str">
        <f>LOOKUP(A3166,Seznamy!$A$3:$A$27,Seznamy!$C$3:$C$27)</f>
        <v>Jítrava</v>
      </c>
      <c r="D3166" s="59">
        <f>LOOKUP(A3166,Seznamy!$A$3:$A$27,Seznamy!$E$3:$E$27)</f>
        <v>3402</v>
      </c>
      <c r="E3166" s="59">
        <f>LOOKUP(A3166,Seznamy!$A$3:$A$27,Seznamy!$H$3:$H$27)</f>
        <v>123891</v>
      </c>
      <c r="F3166" s="60">
        <f>LOOKUP(A3166,Seznamy!$A$3:$A$27,Seznamy!$J$3:$J$27)</f>
        <v>0</v>
      </c>
      <c r="G3166" s="60">
        <v>14</v>
      </c>
      <c r="H3166" s="58" t="str">
        <f>LOOKUP(G3166,'Bez dříví'!$A$35:$A$84,'Bez dříví'!$B$35:$B$84)</f>
        <v>Marles s.r.o.</v>
      </c>
      <c r="I3166" s="61">
        <f t="array" ref="I3166">SUM(IF(('Bez dříví'!$A$3:$A$33=A3166)*('Bez dříví'!$D$1:$BA$1=G3166),'Bez dříví'!$D$3:$BA$33))</f>
        <v>0</v>
      </c>
      <c r="J3166" s="71" t="str">
        <f>IF(I3166=0,"",I3166)</f>
        <v/>
      </c>
      <c r="K3166" s="62">
        <f>IF(I3166=MIN($J$3153:$J$3202),1,"")</f>
        <v>1</v>
      </c>
    </row>
    <row r="3167" spans="1:11" hidden="1" x14ac:dyDescent="0.25">
      <c r="A3167" s="56">
        <v>64</v>
      </c>
      <c r="B3167" s="57">
        <f>LOOKUP(A3167,Seznamy!$A$3:$A$27,Seznamy!$B$3:$B$27)</f>
        <v>246056</v>
      </c>
      <c r="C3167" s="58" t="str">
        <f>LOOKUP(A3167,Seznamy!$A$3:$A$27,Seznamy!$C$3:$C$27)</f>
        <v>Jítrava</v>
      </c>
      <c r="D3167" s="59">
        <f>LOOKUP(A3167,Seznamy!$A$3:$A$27,Seznamy!$E$3:$E$27)</f>
        <v>3402</v>
      </c>
      <c r="E3167" s="59">
        <f>LOOKUP(A3167,Seznamy!$A$3:$A$27,Seznamy!$H$3:$H$27)</f>
        <v>123891</v>
      </c>
      <c r="F3167" s="60">
        <f>LOOKUP(A3167,Seznamy!$A$3:$A$27,Seznamy!$J$3:$J$27)</f>
        <v>0</v>
      </c>
      <c r="G3167" s="60">
        <v>15</v>
      </c>
      <c r="H3167" s="58" t="str">
        <f>LOOKUP(G3167,'Bez dříví'!$A$35:$A$84,'Bez dříví'!$B$35:$B$84)</f>
        <v>SOLITERA spol. s r.o.</v>
      </c>
      <c r="I3167" s="61">
        <f t="array" ref="I3167">SUM(IF(('Bez dříví'!$A$3:$A$33=A3167)*('Bez dříví'!$D$1:$BA$1=G3167),'Bez dříví'!$D$3:$BA$33))</f>
        <v>0</v>
      </c>
      <c r="J3167" s="71" t="str">
        <f>IF(I3167=0,"",I3167)</f>
        <v/>
      </c>
      <c r="K3167" s="62">
        <f>IF(I3167=MIN($J$3153:$J$3202),1,"")</f>
        <v>1</v>
      </c>
    </row>
    <row r="3168" spans="1:11" hidden="1" x14ac:dyDescent="0.25">
      <c r="A3168" s="56">
        <v>64</v>
      </c>
      <c r="B3168" s="57">
        <f>LOOKUP(A3168,Seznamy!$A$3:$A$27,Seznamy!$B$3:$B$27)</f>
        <v>246056</v>
      </c>
      <c r="C3168" s="58" t="str">
        <f>LOOKUP(A3168,Seznamy!$A$3:$A$27,Seznamy!$C$3:$C$27)</f>
        <v>Jítrava</v>
      </c>
      <c r="D3168" s="59">
        <f>LOOKUP(A3168,Seznamy!$A$3:$A$27,Seznamy!$E$3:$E$27)</f>
        <v>3402</v>
      </c>
      <c r="E3168" s="59">
        <f>LOOKUP(A3168,Seznamy!$A$3:$A$27,Seznamy!$H$3:$H$27)</f>
        <v>123891</v>
      </c>
      <c r="F3168" s="60">
        <f>LOOKUP(A3168,Seznamy!$A$3:$A$27,Seznamy!$J$3:$J$27)</f>
        <v>0</v>
      </c>
      <c r="G3168" s="60">
        <v>16</v>
      </c>
      <c r="H3168" s="58" t="str">
        <f>LOOKUP(G3168,'Bez dříví'!$A$35:$A$84,'Bez dříví'!$B$35:$B$84)</f>
        <v>RM FOREST lesní společnost s.r.o</v>
      </c>
      <c r="I3168" s="61">
        <f t="array" ref="I3168">SUM(IF(('Bez dříví'!$A$3:$A$33=A3168)*('Bez dříví'!$D$1:$BA$1=G3168),'Bez dříví'!$D$3:$BA$33))</f>
        <v>0</v>
      </c>
      <c r="J3168" s="71" t="str">
        <f>IF(I3168=0,"",I3168)</f>
        <v/>
      </c>
      <c r="K3168" s="62">
        <f>IF(I3168=MIN($J$3153:$J$3202),1,"")</f>
        <v>1</v>
      </c>
    </row>
    <row r="3169" spans="1:11" hidden="1" x14ac:dyDescent="0.25">
      <c r="A3169" s="56">
        <v>64</v>
      </c>
      <c r="B3169" s="57">
        <f>LOOKUP(A3169,Seznamy!$A$3:$A$27,Seznamy!$B$3:$B$27)</f>
        <v>246056</v>
      </c>
      <c r="C3169" s="58" t="str">
        <f>LOOKUP(A3169,Seznamy!$A$3:$A$27,Seznamy!$C$3:$C$27)</f>
        <v>Jítrava</v>
      </c>
      <c r="D3169" s="59">
        <f>LOOKUP(A3169,Seznamy!$A$3:$A$27,Seznamy!$E$3:$E$27)</f>
        <v>3402</v>
      </c>
      <c r="E3169" s="59">
        <f>LOOKUP(A3169,Seznamy!$A$3:$A$27,Seznamy!$H$3:$H$27)</f>
        <v>123891</v>
      </c>
      <c r="F3169" s="60">
        <f>LOOKUP(A3169,Seznamy!$A$3:$A$27,Seznamy!$J$3:$J$27)</f>
        <v>0</v>
      </c>
      <c r="G3169" s="60">
        <v>17</v>
      </c>
      <c r="H3169" s="58" t="str">
        <f>LOOKUP(G3169,'Bez dříví'!$A$35:$A$84,'Bez dříví'!$B$35:$B$84)</f>
        <v>Lesy Beskydy, a.s.</v>
      </c>
      <c r="I3169" s="61">
        <f t="array" ref="I3169">SUM(IF(('Bez dříví'!$A$3:$A$33=A3169)*('Bez dříví'!$D$1:$BA$1=G3169),'Bez dříví'!$D$3:$BA$33))</f>
        <v>0</v>
      </c>
      <c r="J3169" s="71" t="str">
        <f>IF(I3169=0,"",I3169)</f>
        <v/>
      </c>
      <c r="K3169" s="62">
        <f>IF(I3169=MIN($J$3153:$J$3202),1,"")</f>
        <v>1</v>
      </c>
    </row>
    <row r="3170" spans="1:11" hidden="1" x14ac:dyDescent="0.25">
      <c r="A3170" s="56">
        <v>64</v>
      </c>
      <c r="B3170" s="57">
        <f>LOOKUP(A3170,Seznamy!$A$3:$A$27,Seznamy!$B$3:$B$27)</f>
        <v>246056</v>
      </c>
      <c r="C3170" s="58" t="str">
        <f>LOOKUP(A3170,Seznamy!$A$3:$A$27,Seznamy!$C$3:$C$27)</f>
        <v>Jítrava</v>
      </c>
      <c r="D3170" s="59">
        <f>LOOKUP(A3170,Seznamy!$A$3:$A$27,Seznamy!$E$3:$E$27)</f>
        <v>3402</v>
      </c>
      <c r="E3170" s="59">
        <f>LOOKUP(A3170,Seznamy!$A$3:$A$27,Seznamy!$H$3:$H$27)</f>
        <v>123891</v>
      </c>
      <c r="F3170" s="60">
        <f>LOOKUP(A3170,Seznamy!$A$3:$A$27,Seznamy!$J$3:$J$27)</f>
        <v>0</v>
      </c>
      <c r="G3170" s="60">
        <v>18</v>
      </c>
      <c r="H3170" s="58" t="str">
        <f>LOOKUP(G3170,'Bez dříví'!$A$35:$A$84,'Bez dříví'!$B$35:$B$84)</f>
        <v>Libavská lesní s.r.o.</v>
      </c>
      <c r="I3170" s="61">
        <f t="array" ref="I3170">SUM(IF(('Bez dříví'!$A$3:$A$33=A3170)*('Bez dříví'!$D$1:$BA$1=G3170),'Bez dříví'!$D$3:$BA$33))</f>
        <v>0</v>
      </c>
      <c r="J3170" s="71" t="str">
        <f>IF(I3170=0,"",I3170)</f>
        <v/>
      </c>
      <c r="K3170" s="62">
        <f>IF(I3170=MIN($J$3153:$J$3202),1,"")</f>
        <v>1</v>
      </c>
    </row>
    <row r="3171" spans="1:11" hidden="1" x14ac:dyDescent="0.25">
      <c r="A3171" s="56">
        <v>64</v>
      </c>
      <c r="B3171" s="57">
        <f>LOOKUP(A3171,Seznamy!$A$3:$A$27,Seznamy!$B$3:$B$27)</f>
        <v>246056</v>
      </c>
      <c r="C3171" s="58" t="str">
        <f>LOOKUP(A3171,Seznamy!$A$3:$A$27,Seznamy!$C$3:$C$27)</f>
        <v>Jítrava</v>
      </c>
      <c r="D3171" s="59">
        <f>LOOKUP(A3171,Seznamy!$A$3:$A$27,Seznamy!$E$3:$E$27)</f>
        <v>3402</v>
      </c>
      <c r="E3171" s="59">
        <f>LOOKUP(A3171,Seznamy!$A$3:$A$27,Seznamy!$H$3:$H$27)</f>
        <v>123891</v>
      </c>
      <c r="F3171" s="60">
        <f>LOOKUP(A3171,Seznamy!$A$3:$A$27,Seznamy!$J$3:$J$27)</f>
        <v>0</v>
      </c>
      <c r="G3171" s="60">
        <v>19</v>
      </c>
      <c r="H3171" s="58" t="str">
        <f>LOOKUP(G3171,'Bez dříví'!$A$35:$A$84,'Bez dříví'!$B$35:$B$84)</f>
        <v>TIS lignum s.r.o.</v>
      </c>
      <c r="I3171" s="61">
        <f t="array" ref="I3171">SUM(IF(('Bez dříví'!$A$3:$A$33=A3171)*('Bez dříví'!$D$1:$BA$1=G3171),'Bez dříví'!$D$3:$BA$33))</f>
        <v>0</v>
      </c>
      <c r="J3171" s="71" t="str">
        <f>IF(I3171=0,"",I3171)</f>
        <v/>
      </c>
      <c r="K3171" s="62">
        <f>IF(I3171=MIN($J$3153:$J$3202),1,"")</f>
        <v>1</v>
      </c>
    </row>
    <row r="3172" spans="1:11" hidden="1" x14ac:dyDescent="0.25">
      <c r="A3172" s="56">
        <v>64</v>
      </c>
      <c r="B3172" s="57">
        <f>LOOKUP(A3172,Seznamy!$A$3:$A$27,Seznamy!$B$3:$B$27)</f>
        <v>246056</v>
      </c>
      <c r="C3172" s="58" t="str">
        <f>LOOKUP(A3172,Seznamy!$A$3:$A$27,Seznamy!$C$3:$C$27)</f>
        <v>Jítrava</v>
      </c>
      <c r="D3172" s="59">
        <f>LOOKUP(A3172,Seznamy!$A$3:$A$27,Seznamy!$E$3:$E$27)</f>
        <v>3402</v>
      </c>
      <c r="E3172" s="59">
        <f>LOOKUP(A3172,Seznamy!$A$3:$A$27,Seznamy!$H$3:$H$27)</f>
        <v>123891</v>
      </c>
      <c r="F3172" s="60">
        <f>LOOKUP(A3172,Seznamy!$A$3:$A$27,Seznamy!$J$3:$J$27)</f>
        <v>0</v>
      </c>
      <c r="G3172" s="60">
        <v>20</v>
      </c>
      <c r="H3172" s="58" t="str">
        <f>LOOKUP(G3172,'Bez dříví'!$A$35:$A$84,'Bez dříví'!$B$35:$B$84)</f>
        <v>LES-UK s.r.o.</v>
      </c>
      <c r="I3172" s="61">
        <f t="array" ref="I3172">SUM(IF(('Bez dříví'!$A$3:$A$33=A3172)*('Bez dříví'!$D$1:$BA$1=G3172),'Bez dříví'!$D$3:$BA$33))</f>
        <v>0</v>
      </c>
      <c r="J3172" s="71" t="str">
        <f>IF(I3172=0,"",I3172)</f>
        <v/>
      </c>
      <c r="K3172" s="62">
        <f>IF(I3172=MIN($J$3153:$J$3202),1,"")</f>
        <v>1</v>
      </c>
    </row>
    <row r="3173" spans="1:11" hidden="1" x14ac:dyDescent="0.25">
      <c r="A3173" s="56">
        <v>64</v>
      </c>
      <c r="B3173" s="57">
        <f>LOOKUP(A3173,Seznamy!$A$3:$A$27,Seznamy!$B$3:$B$27)</f>
        <v>246056</v>
      </c>
      <c r="C3173" s="58" t="str">
        <f>LOOKUP(A3173,Seznamy!$A$3:$A$27,Seznamy!$C$3:$C$27)</f>
        <v>Jítrava</v>
      </c>
      <c r="D3173" s="59">
        <f>LOOKUP(A3173,Seznamy!$A$3:$A$27,Seznamy!$E$3:$E$27)</f>
        <v>3402</v>
      </c>
      <c r="E3173" s="59">
        <f>LOOKUP(A3173,Seznamy!$A$3:$A$27,Seznamy!$H$3:$H$27)</f>
        <v>123891</v>
      </c>
      <c r="F3173" s="60">
        <f>LOOKUP(A3173,Seznamy!$A$3:$A$27,Seznamy!$J$3:$J$27)</f>
        <v>0</v>
      </c>
      <c r="G3173" s="60">
        <v>21</v>
      </c>
      <c r="H3173" s="58" t="str">
        <f>LOOKUP(G3173,'Bez dříví'!$A$35:$A$84,'Bez dříví'!$B$35:$B$84)</f>
        <v>LIGNEUS, s.r.o.</v>
      </c>
      <c r="I3173" s="61">
        <f t="array" ref="I3173">SUM(IF(('Bez dříví'!$A$3:$A$33=A3173)*('Bez dříví'!$D$1:$BA$1=G3173),'Bez dříví'!$D$3:$BA$33))</f>
        <v>0</v>
      </c>
      <c r="J3173" s="71" t="str">
        <f>IF(I3173=0,"",I3173)</f>
        <v/>
      </c>
      <c r="K3173" s="62">
        <f>IF(I3173=MIN($J$3153:$J$3202),1,"")</f>
        <v>1</v>
      </c>
    </row>
    <row r="3174" spans="1:11" hidden="1" x14ac:dyDescent="0.25">
      <c r="A3174" s="56">
        <v>64</v>
      </c>
      <c r="B3174" s="57">
        <f>LOOKUP(A3174,Seznamy!$A$3:$A$27,Seznamy!$B$3:$B$27)</f>
        <v>246056</v>
      </c>
      <c r="C3174" s="58" t="str">
        <f>LOOKUP(A3174,Seznamy!$A$3:$A$27,Seznamy!$C$3:$C$27)</f>
        <v>Jítrava</v>
      </c>
      <c r="D3174" s="59">
        <f>LOOKUP(A3174,Seznamy!$A$3:$A$27,Seznamy!$E$3:$E$27)</f>
        <v>3402</v>
      </c>
      <c r="E3174" s="59">
        <f>LOOKUP(A3174,Seznamy!$A$3:$A$27,Seznamy!$H$3:$H$27)</f>
        <v>123891</v>
      </c>
      <c r="F3174" s="60">
        <f>LOOKUP(A3174,Seznamy!$A$3:$A$27,Seznamy!$J$3:$J$27)</f>
        <v>0</v>
      </c>
      <c r="G3174" s="60">
        <v>22</v>
      </c>
      <c r="H3174" s="58" t="str">
        <f>LOOKUP(G3174,'Bez dříví'!$A$35:$A$84,'Bez dříví'!$B$35:$B$84)</f>
        <v>Stora Enso Wood Products Ždírec s.r.o.</v>
      </c>
      <c r="I3174" s="61">
        <f t="array" ref="I3174">SUM(IF(('Bez dříví'!$A$3:$A$33=A3174)*('Bez dříví'!$D$1:$BA$1=G3174),'Bez dříví'!$D$3:$BA$33))</f>
        <v>0</v>
      </c>
      <c r="J3174" s="71" t="str">
        <f>IF(I3174=0,"",I3174)</f>
        <v/>
      </c>
      <c r="K3174" s="62">
        <f>IF(I3174=MIN($J$3153:$J$3202),1,"")</f>
        <v>1</v>
      </c>
    </row>
    <row r="3175" spans="1:11" hidden="1" x14ac:dyDescent="0.25">
      <c r="A3175" s="56">
        <v>64</v>
      </c>
      <c r="B3175" s="57">
        <f>LOOKUP(A3175,Seznamy!$A$3:$A$27,Seznamy!$B$3:$B$27)</f>
        <v>246056</v>
      </c>
      <c r="C3175" s="58" t="str">
        <f>LOOKUP(A3175,Seznamy!$A$3:$A$27,Seznamy!$C$3:$C$27)</f>
        <v>Jítrava</v>
      </c>
      <c r="D3175" s="59">
        <f>LOOKUP(A3175,Seznamy!$A$3:$A$27,Seznamy!$E$3:$E$27)</f>
        <v>3402</v>
      </c>
      <c r="E3175" s="59">
        <f>LOOKUP(A3175,Seznamy!$A$3:$A$27,Seznamy!$H$3:$H$27)</f>
        <v>123891</v>
      </c>
      <c r="F3175" s="60">
        <f>LOOKUP(A3175,Seznamy!$A$3:$A$27,Seznamy!$J$3:$J$27)</f>
        <v>0</v>
      </c>
      <c r="G3175" s="60">
        <v>23</v>
      </c>
      <c r="H3175" s="58" t="str">
        <f>LOOKUP(G3175,'Bez dříví'!$A$35:$A$84,'Bez dříví'!$B$35:$B$84)</f>
        <v>DEBLICE - lesy s.r.o.</v>
      </c>
      <c r="I3175" s="61">
        <f t="array" ref="I3175">SUM(IF(('Bez dříví'!$A$3:$A$33=A3175)*('Bez dříví'!$D$1:$BA$1=G3175),'Bez dříví'!$D$3:$BA$33))</f>
        <v>0</v>
      </c>
      <c r="J3175" s="71" t="str">
        <f>IF(I3175=0,"",I3175)</f>
        <v/>
      </c>
      <c r="K3175" s="62">
        <f>IF(I3175=MIN($J$3153:$J$3202),1,"")</f>
        <v>1</v>
      </c>
    </row>
    <row r="3176" spans="1:11" hidden="1" x14ac:dyDescent="0.25">
      <c r="A3176" s="56">
        <v>64</v>
      </c>
      <c r="B3176" s="57">
        <f>LOOKUP(A3176,Seznamy!$A$3:$A$27,Seznamy!$B$3:$B$27)</f>
        <v>246056</v>
      </c>
      <c r="C3176" s="58" t="str">
        <f>LOOKUP(A3176,Seznamy!$A$3:$A$27,Seznamy!$C$3:$C$27)</f>
        <v>Jítrava</v>
      </c>
      <c r="D3176" s="59">
        <f>LOOKUP(A3176,Seznamy!$A$3:$A$27,Seznamy!$E$3:$E$27)</f>
        <v>3402</v>
      </c>
      <c r="E3176" s="59">
        <f>LOOKUP(A3176,Seznamy!$A$3:$A$27,Seznamy!$H$3:$H$27)</f>
        <v>123891</v>
      </c>
      <c r="F3176" s="60">
        <f>LOOKUP(A3176,Seznamy!$A$3:$A$27,Seznamy!$J$3:$J$27)</f>
        <v>0</v>
      </c>
      <c r="G3176" s="60">
        <v>24</v>
      </c>
      <c r="H3176" s="58" t="str">
        <f>LOOKUP(G3176,'Bez dříví'!$A$35:$A$84,'Bez dříví'!$B$35:$B$84)</f>
        <v>Petra spol. s r.o.</v>
      </c>
      <c r="I3176" s="61">
        <f t="array" ref="I3176">SUM(IF(('Bez dříví'!$A$3:$A$33=A3176)*('Bez dříví'!$D$1:$BA$1=G3176),'Bez dříví'!$D$3:$BA$33))</f>
        <v>0</v>
      </c>
      <c r="J3176" s="71" t="str">
        <f>IF(I3176=0,"",I3176)</f>
        <v/>
      </c>
      <c r="K3176" s="62">
        <f>IF(I3176=MIN($J$3153:$J$3202),1,"")</f>
        <v>1</v>
      </c>
    </row>
    <row r="3177" spans="1:11" hidden="1" x14ac:dyDescent="0.25">
      <c r="A3177" s="56">
        <v>64</v>
      </c>
      <c r="B3177" s="57">
        <f>LOOKUP(A3177,Seznamy!$A$3:$A$27,Seznamy!$B$3:$B$27)</f>
        <v>246056</v>
      </c>
      <c r="C3177" s="58" t="str">
        <f>LOOKUP(A3177,Seznamy!$A$3:$A$27,Seznamy!$C$3:$C$27)</f>
        <v>Jítrava</v>
      </c>
      <c r="D3177" s="59">
        <f>LOOKUP(A3177,Seznamy!$A$3:$A$27,Seznamy!$E$3:$E$27)</f>
        <v>3402</v>
      </c>
      <c r="E3177" s="59">
        <f>LOOKUP(A3177,Seznamy!$A$3:$A$27,Seznamy!$H$3:$H$27)</f>
        <v>123891</v>
      </c>
      <c r="F3177" s="60">
        <f>LOOKUP(A3177,Seznamy!$A$3:$A$27,Seznamy!$J$3:$J$27)</f>
        <v>0</v>
      </c>
      <c r="G3177" s="60">
        <v>25</v>
      </c>
      <c r="H3177" s="58" t="str">
        <f>LOOKUP(G3177,'Bez dříví'!$A$35:$A$84,'Bez dříví'!$B$35:$B$84)</f>
        <v>T.E.P.Z., s.r.o.</v>
      </c>
      <c r="I3177" s="61">
        <f t="array" ref="I3177">SUM(IF(('Bez dříví'!$A$3:$A$33=A3177)*('Bez dříví'!$D$1:$BA$1=G3177),'Bez dříví'!$D$3:$BA$33))</f>
        <v>0</v>
      </c>
      <c r="J3177" s="71" t="str">
        <f>IF(I3177=0,"",I3177)</f>
        <v/>
      </c>
      <c r="K3177" s="62">
        <f>IF(I3177=MIN($J$3153:$J$3202),1,"")</f>
        <v>1</v>
      </c>
    </row>
    <row r="3178" spans="1:11" hidden="1" x14ac:dyDescent="0.25">
      <c r="A3178" s="56">
        <v>64</v>
      </c>
      <c r="B3178" s="57">
        <f>LOOKUP(A3178,Seznamy!$A$3:$A$27,Seznamy!$B$3:$B$27)</f>
        <v>246056</v>
      </c>
      <c r="C3178" s="58" t="str">
        <f>LOOKUP(A3178,Seznamy!$A$3:$A$27,Seznamy!$C$3:$C$27)</f>
        <v>Jítrava</v>
      </c>
      <c r="D3178" s="59">
        <f>LOOKUP(A3178,Seznamy!$A$3:$A$27,Seznamy!$E$3:$E$27)</f>
        <v>3402</v>
      </c>
      <c r="E3178" s="59">
        <f>LOOKUP(A3178,Seznamy!$A$3:$A$27,Seznamy!$H$3:$H$27)</f>
        <v>123891</v>
      </c>
      <c r="F3178" s="60">
        <f>LOOKUP(A3178,Seznamy!$A$3:$A$27,Seznamy!$J$3:$J$27)</f>
        <v>0</v>
      </c>
      <c r="G3178" s="60">
        <v>26</v>
      </c>
      <c r="H3178" s="58" t="str">
        <f>LOOKUP(G3178,'Bez dříví'!$A$35:$A$84,'Bez dříví'!$B$35:$B$84)</f>
        <v>GIRAFFE BUILDINGS s.r.o.</v>
      </c>
      <c r="I3178" s="61">
        <f t="array" ref="I3178">SUM(IF(('Bez dříví'!$A$3:$A$33=A3178)*('Bez dříví'!$D$1:$BA$1=G3178),'Bez dříví'!$D$3:$BA$33))</f>
        <v>0</v>
      </c>
      <c r="J3178" s="71" t="str">
        <f>IF(I3178=0,"",I3178)</f>
        <v/>
      </c>
      <c r="K3178" s="62">
        <f>IF(I3178=MIN($J$3153:$J$3202),1,"")</f>
        <v>1</v>
      </c>
    </row>
    <row r="3179" spans="1:11" hidden="1" x14ac:dyDescent="0.25">
      <c r="A3179" s="56">
        <v>64</v>
      </c>
      <c r="B3179" s="57">
        <f>LOOKUP(A3179,Seznamy!$A$3:$A$27,Seznamy!$B$3:$B$27)</f>
        <v>246056</v>
      </c>
      <c r="C3179" s="58" t="str">
        <f>LOOKUP(A3179,Seznamy!$A$3:$A$27,Seznamy!$C$3:$C$27)</f>
        <v>Jítrava</v>
      </c>
      <c r="D3179" s="59">
        <f>LOOKUP(A3179,Seznamy!$A$3:$A$27,Seznamy!$E$3:$E$27)</f>
        <v>3402</v>
      </c>
      <c r="E3179" s="59">
        <f>LOOKUP(A3179,Seznamy!$A$3:$A$27,Seznamy!$H$3:$H$27)</f>
        <v>123891</v>
      </c>
      <c r="F3179" s="60">
        <f>LOOKUP(A3179,Seznamy!$A$3:$A$27,Seznamy!$J$3:$J$27)</f>
        <v>0</v>
      </c>
      <c r="G3179" s="60">
        <v>27</v>
      </c>
      <c r="H3179" s="58" t="str">
        <f>LOOKUP(G3179,'Bez dříví'!$A$35:$A$84,'Bez dříví'!$B$35:$B$84)</f>
        <v>Lesní společnost Ledeč nad Sázavou, a.s.</v>
      </c>
      <c r="I3179" s="61">
        <f t="array" ref="I3179">SUM(IF(('Bez dříví'!$A$3:$A$33=A3179)*('Bez dříví'!$D$1:$BA$1=G3179),'Bez dříví'!$D$3:$BA$33))</f>
        <v>0</v>
      </c>
      <c r="J3179" s="71" t="str">
        <f>IF(I3179=0,"",I3179)</f>
        <v/>
      </c>
      <c r="K3179" s="62">
        <f>IF(I3179=MIN($J$3153:$J$3202),1,"")</f>
        <v>1</v>
      </c>
    </row>
    <row r="3180" spans="1:11" hidden="1" x14ac:dyDescent="0.25">
      <c r="A3180" s="56">
        <v>64</v>
      </c>
      <c r="B3180" s="57">
        <f>LOOKUP(A3180,Seznamy!$A$3:$A$27,Seznamy!$B$3:$B$27)</f>
        <v>246056</v>
      </c>
      <c r="C3180" s="58" t="str">
        <f>LOOKUP(A3180,Seznamy!$A$3:$A$27,Seznamy!$C$3:$C$27)</f>
        <v>Jítrava</v>
      </c>
      <c r="D3180" s="59">
        <f>LOOKUP(A3180,Seznamy!$A$3:$A$27,Seznamy!$E$3:$E$27)</f>
        <v>3402</v>
      </c>
      <c r="E3180" s="59">
        <f>LOOKUP(A3180,Seznamy!$A$3:$A$27,Seznamy!$H$3:$H$27)</f>
        <v>123891</v>
      </c>
      <c r="F3180" s="60">
        <f>LOOKUP(A3180,Seznamy!$A$3:$A$27,Seznamy!$J$3:$J$27)</f>
        <v>0</v>
      </c>
      <c r="G3180" s="60">
        <v>28</v>
      </c>
      <c r="H3180" s="58" t="str">
        <f>LOOKUP(G3180,'Bez dříví'!$A$35:$A$84,'Bez dříví'!$B$35:$B$84)</f>
        <v>Pradědský lesní závod, a.s.</v>
      </c>
      <c r="I3180" s="61">
        <f t="array" ref="I3180">SUM(IF(('Bez dříví'!$A$3:$A$33=A3180)*('Bez dříví'!$D$1:$BA$1=G3180),'Bez dříví'!$D$3:$BA$33))</f>
        <v>0</v>
      </c>
      <c r="J3180" s="71" t="str">
        <f>IF(I3180=0,"",I3180)</f>
        <v/>
      </c>
      <c r="K3180" s="62">
        <f>IF(I3180=MIN($J$3153:$J$3202),1,"")</f>
        <v>1</v>
      </c>
    </row>
    <row r="3181" spans="1:11" hidden="1" x14ac:dyDescent="0.25">
      <c r="A3181" s="56">
        <v>64</v>
      </c>
      <c r="B3181" s="57">
        <f>LOOKUP(A3181,Seznamy!$A$3:$A$27,Seznamy!$B$3:$B$27)</f>
        <v>246056</v>
      </c>
      <c r="C3181" s="58" t="str">
        <f>LOOKUP(A3181,Seznamy!$A$3:$A$27,Seznamy!$C$3:$C$27)</f>
        <v>Jítrava</v>
      </c>
      <c r="D3181" s="59">
        <f>LOOKUP(A3181,Seznamy!$A$3:$A$27,Seznamy!$E$3:$E$27)</f>
        <v>3402</v>
      </c>
      <c r="E3181" s="59">
        <f>LOOKUP(A3181,Seznamy!$A$3:$A$27,Seznamy!$H$3:$H$27)</f>
        <v>123891</v>
      </c>
      <c r="F3181" s="60">
        <f>LOOKUP(A3181,Seznamy!$A$3:$A$27,Seznamy!$J$3:$J$27)</f>
        <v>0</v>
      </c>
      <c r="G3181" s="60">
        <v>29</v>
      </c>
      <c r="H3181" s="58" t="str">
        <f>LOOKUP(G3181,'Bez dříví'!$A$35:$A$84,'Bez dříví'!$B$35:$B$84)</f>
        <v>Královské lesy s.r.o.</v>
      </c>
      <c r="I3181" s="61">
        <f t="array" ref="I3181">SUM(IF(('Bez dříví'!$A$3:$A$33=A3181)*('Bez dříví'!$D$1:$BA$1=G3181),'Bez dříví'!$D$3:$BA$33))</f>
        <v>0</v>
      </c>
      <c r="J3181" s="71" t="str">
        <f>IF(I3181=0,"",I3181)</f>
        <v/>
      </c>
      <c r="K3181" s="62">
        <f>IF(I3181=MIN($J$3153:$J$3202),1,"")</f>
        <v>1</v>
      </c>
    </row>
    <row r="3182" spans="1:11" hidden="1" x14ac:dyDescent="0.25">
      <c r="A3182" s="56">
        <v>64</v>
      </c>
      <c r="B3182" s="57">
        <f>LOOKUP(A3182,Seznamy!$A$3:$A$27,Seznamy!$B$3:$B$27)</f>
        <v>246056</v>
      </c>
      <c r="C3182" s="58" t="str">
        <f>LOOKUP(A3182,Seznamy!$A$3:$A$27,Seznamy!$C$3:$C$27)</f>
        <v>Jítrava</v>
      </c>
      <c r="D3182" s="59">
        <f>LOOKUP(A3182,Seznamy!$A$3:$A$27,Seznamy!$E$3:$E$27)</f>
        <v>3402</v>
      </c>
      <c r="E3182" s="59">
        <f>LOOKUP(A3182,Seznamy!$A$3:$A$27,Seznamy!$H$3:$H$27)</f>
        <v>123891</v>
      </c>
      <c r="F3182" s="60">
        <f>LOOKUP(A3182,Seznamy!$A$3:$A$27,Seznamy!$J$3:$J$27)</f>
        <v>0</v>
      </c>
      <c r="G3182" s="60">
        <v>30</v>
      </c>
      <c r="H3182" s="58" t="str">
        <f>LOOKUP(G3182,'Bez dříví'!$A$35:$A$84,'Bez dříví'!$B$35:$B$84)</f>
        <v>Jihozápadní dřevařská a.s.</v>
      </c>
      <c r="I3182" s="61">
        <f t="array" ref="I3182">SUM(IF(('Bez dříví'!$A$3:$A$33=A3182)*('Bez dříví'!$D$1:$BA$1=G3182),'Bez dříví'!$D$3:$BA$33))</f>
        <v>0</v>
      </c>
      <c r="J3182" s="71" t="str">
        <f>IF(I3182=0,"",I3182)</f>
        <v/>
      </c>
      <c r="K3182" s="62">
        <f>IF(I3182=MIN($J$3153:$J$3202),1,"")</f>
        <v>1</v>
      </c>
    </row>
    <row r="3183" spans="1:11" hidden="1" x14ac:dyDescent="0.25">
      <c r="A3183" s="56">
        <v>64</v>
      </c>
      <c r="B3183" s="57">
        <f>LOOKUP(A3183,Seznamy!$A$3:$A$27,Seznamy!$B$3:$B$27)</f>
        <v>246056</v>
      </c>
      <c r="C3183" s="58" t="str">
        <f>LOOKUP(A3183,Seznamy!$A$3:$A$27,Seznamy!$C$3:$C$27)</f>
        <v>Jítrava</v>
      </c>
      <c r="D3183" s="59">
        <f>LOOKUP(A3183,Seznamy!$A$3:$A$27,Seznamy!$E$3:$E$27)</f>
        <v>3402</v>
      </c>
      <c r="E3183" s="59">
        <f>LOOKUP(A3183,Seznamy!$A$3:$A$27,Seznamy!$H$3:$H$27)</f>
        <v>123891</v>
      </c>
      <c r="F3183" s="60">
        <f>LOOKUP(A3183,Seznamy!$A$3:$A$27,Seznamy!$J$3:$J$27)</f>
        <v>0</v>
      </c>
      <c r="G3183" s="60">
        <v>31</v>
      </c>
      <c r="H3183" s="58">
        <f>LOOKUP(G3183,'Bez dříví'!$A$35:$A$84,'Bez dříví'!$B$35:$B$84)</f>
        <v>0</v>
      </c>
      <c r="I3183" s="61">
        <f t="array" ref="I3183">SUM(IF(('Bez dříví'!$A$3:$A$33=A3183)*('Bez dříví'!$D$1:$BA$1=G3183),'Bez dříví'!$D$3:$BA$33))</f>
        <v>0</v>
      </c>
      <c r="J3183" s="71" t="str">
        <f>IF(I3183=0,"",I3183)</f>
        <v/>
      </c>
      <c r="K3183" s="62">
        <f>IF(I3183=MIN($J$3153:$J$3202),1,"")</f>
        <v>1</v>
      </c>
    </row>
    <row r="3184" spans="1:11" hidden="1" x14ac:dyDescent="0.25">
      <c r="A3184" s="56">
        <v>64</v>
      </c>
      <c r="B3184" s="57">
        <f>LOOKUP(A3184,Seznamy!$A$3:$A$27,Seznamy!$B$3:$B$27)</f>
        <v>246056</v>
      </c>
      <c r="C3184" s="58" t="str">
        <f>LOOKUP(A3184,Seznamy!$A$3:$A$27,Seznamy!$C$3:$C$27)</f>
        <v>Jítrava</v>
      </c>
      <c r="D3184" s="59">
        <f>LOOKUP(A3184,Seznamy!$A$3:$A$27,Seznamy!$E$3:$E$27)</f>
        <v>3402</v>
      </c>
      <c r="E3184" s="59">
        <f>LOOKUP(A3184,Seznamy!$A$3:$A$27,Seznamy!$H$3:$H$27)</f>
        <v>123891</v>
      </c>
      <c r="F3184" s="60">
        <f>LOOKUP(A3184,Seznamy!$A$3:$A$27,Seznamy!$J$3:$J$27)</f>
        <v>0</v>
      </c>
      <c r="G3184" s="60">
        <v>32</v>
      </c>
      <c r="H3184" s="58">
        <f>LOOKUP(G3184,'Bez dříví'!$A$35:$A$84,'Bez dříví'!$B$35:$B$84)</f>
        <v>0</v>
      </c>
      <c r="I3184" s="61">
        <f t="array" ref="I3184">SUM(IF(('Bez dříví'!$A$3:$A$33=A3184)*('Bez dříví'!$D$1:$BA$1=G3184),'Bez dříví'!$D$3:$BA$33))</f>
        <v>0</v>
      </c>
      <c r="J3184" s="71" t="str">
        <f>IF(I3184=0,"",I3184)</f>
        <v/>
      </c>
      <c r="K3184" s="62">
        <f>IF(I3184=MIN($J$3153:$J$3202),1,"")</f>
        <v>1</v>
      </c>
    </row>
    <row r="3185" spans="1:11" hidden="1" x14ac:dyDescent="0.25">
      <c r="A3185" s="56">
        <v>64</v>
      </c>
      <c r="B3185" s="57">
        <f>LOOKUP(A3185,Seznamy!$A$3:$A$27,Seznamy!$B$3:$B$27)</f>
        <v>246056</v>
      </c>
      <c r="C3185" s="58" t="str">
        <f>LOOKUP(A3185,Seznamy!$A$3:$A$27,Seznamy!$C$3:$C$27)</f>
        <v>Jítrava</v>
      </c>
      <c r="D3185" s="59">
        <f>LOOKUP(A3185,Seznamy!$A$3:$A$27,Seznamy!$E$3:$E$27)</f>
        <v>3402</v>
      </c>
      <c r="E3185" s="59">
        <f>LOOKUP(A3185,Seznamy!$A$3:$A$27,Seznamy!$H$3:$H$27)</f>
        <v>123891</v>
      </c>
      <c r="F3185" s="60">
        <f>LOOKUP(A3185,Seznamy!$A$3:$A$27,Seznamy!$J$3:$J$27)</f>
        <v>0</v>
      </c>
      <c r="G3185" s="60">
        <v>33</v>
      </c>
      <c r="H3185" s="58">
        <f>LOOKUP(G3185,'Bez dříví'!$A$35:$A$84,'Bez dříví'!$B$35:$B$84)</f>
        <v>0</v>
      </c>
      <c r="I3185" s="61">
        <f t="array" ref="I3185">SUM(IF(('Bez dříví'!$A$3:$A$33=A3185)*('Bez dříví'!$D$1:$BA$1=G3185),'Bez dříví'!$D$3:$BA$33))</f>
        <v>0</v>
      </c>
      <c r="J3185" s="71" t="str">
        <f>IF(I3185=0,"",I3185)</f>
        <v/>
      </c>
      <c r="K3185" s="62">
        <f>IF(I3185=MIN($J$3153:$J$3202),1,"")</f>
        <v>1</v>
      </c>
    </row>
    <row r="3186" spans="1:11" hidden="1" x14ac:dyDescent="0.25">
      <c r="A3186" s="56">
        <v>64</v>
      </c>
      <c r="B3186" s="57">
        <f>LOOKUP(A3186,Seznamy!$A$3:$A$27,Seznamy!$B$3:$B$27)</f>
        <v>246056</v>
      </c>
      <c r="C3186" s="58" t="str">
        <f>LOOKUP(A3186,Seznamy!$A$3:$A$27,Seznamy!$C$3:$C$27)</f>
        <v>Jítrava</v>
      </c>
      <c r="D3186" s="59">
        <f>LOOKUP(A3186,Seznamy!$A$3:$A$27,Seznamy!$E$3:$E$27)</f>
        <v>3402</v>
      </c>
      <c r="E3186" s="59">
        <f>LOOKUP(A3186,Seznamy!$A$3:$A$27,Seznamy!$H$3:$H$27)</f>
        <v>123891</v>
      </c>
      <c r="F3186" s="60">
        <f>LOOKUP(A3186,Seznamy!$A$3:$A$27,Seznamy!$J$3:$J$27)</f>
        <v>0</v>
      </c>
      <c r="G3186" s="60">
        <v>34</v>
      </c>
      <c r="H3186" s="58">
        <f>LOOKUP(G3186,'Bez dříví'!$A$35:$A$84,'Bez dříví'!$B$35:$B$84)</f>
        <v>0</v>
      </c>
      <c r="I3186" s="61">
        <f t="array" ref="I3186">SUM(IF(('Bez dříví'!$A$3:$A$33=A3186)*('Bez dříví'!$D$1:$BA$1=G3186),'Bez dříví'!$D$3:$BA$33))</f>
        <v>0</v>
      </c>
      <c r="J3186" s="71" t="str">
        <f>IF(I3186=0,"",I3186)</f>
        <v/>
      </c>
      <c r="K3186" s="62">
        <f>IF(I3186=MIN($J$3153:$J$3202),1,"")</f>
        <v>1</v>
      </c>
    </row>
    <row r="3187" spans="1:11" hidden="1" x14ac:dyDescent="0.25">
      <c r="A3187" s="56">
        <v>64</v>
      </c>
      <c r="B3187" s="57">
        <f>LOOKUP(A3187,Seznamy!$A$3:$A$27,Seznamy!$B$3:$B$27)</f>
        <v>246056</v>
      </c>
      <c r="C3187" s="58" t="str">
        <f>LOOKUP(A3187,Seznamy!$A$3:$A$27,Seznamy!$C$3:$C$27)</f>
        <v>Jítrava</v>
      </c>
      <c r="D3187" s="59">
        <f>LOOKUP(A3187,Seznamy!$A$3:$A$27,Seznamy!$E$3:$E$27)</f>
        <v>3402</v>
      </c>
      <c r="E3187" s="59">
        <f>LOOKUP(A3187,Seznamy!$A$3:$A$27,Seznamy!$H$3:$H$27)</f>
        <v>123891</v>
      </c>
      <c r="F3187" s="60">
        <f>LOOKUP(A3187,Seznamy!$A$3:$A$27,Seznamy!$J$3:$J$27)</f>
        <v>0</v>
      </c>
      <c r="G3187" s="60">
        <v>35</v>
      </c>
      <c r="H3187" s="58">
        <f>LOOKUP(G3187,'Bez dříví'!$A$35:$A$84,'Bez dříví'!$B$35:$B$84)</f>
        <v>0</v>
      </c>
      <c r="I3187" s="61">
        <f t="array" ref="I3187">SUM(IF(('Bez dříví'!$A$3:$A$33=A3187)*('Bez dříví'!$D$1:$BA$1=G3187),'Bez dříví'!$D$3:$BA$33))</f>
        <v>0</v>
      </c>
      <c r="J3187" s="71" t="str">
        <f>IF(I3187=0,"",I3187)</f>
        <v/>
      </c>
      <c r="K3187" s="62">
        <f>IF(I3187=MIN($J$3153:$J$3202),1,"")</f>
        <v>1</v>
      </c>
    </row>
    <row r="3188" spans="1:11" hidden="1" x14ac:dyDescent="0.25">
      <c r="A3188" s="56">
        <v>64</v>
      </c>
      <c r="B3188" s="57">
        <f>LOOKUP(A3188,Seznamy!$A$3:$A$27,Seznamy!$B$3:$B$27)</f>
        <v>246056</v>
      </c>
      <c r="C3188" s="58" t="str">
        <f>LOOKUP(A3188,Seznamy!$A$3:$A$27,Seznamy!$C$3:$C$27)</f>
        <v>Jítrava</v>
      </c>
      <c r="D3188" s="59">
        <f>LOOKUP(A3188,Seznamy!$A$3:$A$27,Seznamy!$E$3:$E$27)</f>
        <v>3402</v>
      </c>
      <c r="E3188" s="59">
        <f>LOOKUP(A3188,Seznamy!$A$3:$A$27,Seznamy!$H$3:$H$27)</f>
        <v>123891</v>
      </c>
      <c r="F3188" s="60">
        <f>LOOKUP(A3188,Seznamy!$A$3:$A$27,Seznamy!$J$3:$J$27)</f>
        <v>0</v>
      </c>
      <c r="G3188" s="60">
        <v>36</v>
      </c>
      <c r="H3188" s="58">
        <f>LOOKUP(G3188,'Bez dříví'!$A$35:$A$84,'Bez dříví'!$B$35:$B$84)</f>
        <v>0</v>
      </c>
      <c r="I3188" s="61">
        <f t="array" ref="I3188">SUM(IF(('Bez dříví'!$A$3:$A$33=A3188)*('Bez dříví'!$D$1:$BA$1=G3188),'Bez dříví'!$D$3:$BA$33))</f>
        <v>0</v>
      </c>
      <c r="J3188" s="71" t="str">
        <f>IF(I3188=0,"",I3188)</f>
        <v/>
      </c>
      <c r="K3188" s="62">
        <f>IF(I3188=MIN($J$3153:$J$3202),1,"")</f>
        <v>1</v>
      </c>
    </row>
    <row r="3189" spans="1:11" hidden="1" x14ac:dyDescent="0.25">
      <c r="A3189" s="56">
        <v>64</v>
      </c>
      <c r="B3189" s="57">
        <f>LOOKUP(A3189,Seznamy!$A$3:$A$27,Seznamy!$B$3:$B$27)</f>
        <v>246056</v>
      </c>
      <c r="C3189" s="58" t="str">
        <f>LOOKUP(A3189,Seznamy!$A$3:$A$27,Seznamy!$C$3:$C$27)</f>
        <v>Jítrava</v>
      </c>
      <c r="D3189" s="59">
        <f>LOOKUP(A3189,Seznamy!$A$3:$A$27,Seznamy!$E$3:$E$27)</f>
        <v>3402</v>
      </c>
      <c r="E3189" s="59">
        <f>LOOKUP(A3189,Seznamy!$A$3:$A$27,Seznamy!$H$3:$H$27)</f>
        <v>123891</v>
      </c>
      <c r="F3189" s="60">
        <f>LOOKUP(A3189,Seznamy!$A$3:$A$27,Seznamy!$J$3:$J$27)</f>
        <v>0</v>
      </c>
      <c r="G3189" s="60">
        <v>37</v>
      </c>
      <c r="H3189" s="58">
        <f>LOOKUP(G3189,'Bez dříví'!$A$35:$A$84,'Bez dříví'!$B$35:$B$84)</f>
        <v>0</v>
      </c>
      <c r="I3189" s="61">
        <f t="array" ref="I3189">SUM(IF(('Bez dříví'!$A$3:$A$33=A3189)*('Bez dříví'!$D$1:$BA$1=G3189),'Bez dříví'!$D$3:$BA$33))</f>
        <v>0</v>
      </c>
      <c r="J3189" s="71" t="str">
        <f>IF(I3189=0,"",I3189)</f>
        <v/>
      </c>
      <c r="K3189" s="62">
        <f>IF(I3189=MIN($J$3153:$J$3202),1,"")</f>
        <v>1</v>
      </c>
    </row>
    <row r="3190" spans="1:11" hidden="1" x14ac:dyDescent="0.25">
      <c r="A3190" s="56">
        <v>64</v>
      </c>
      <c r="B3190" s="57">
        <f>LOOKUP(A3190,Seznamy!$A$3:$A$27,Seznamy!$B$3:$B$27)</f>
        <v>246056</v>
      </c>
      <c r="C3190" s="58" t="str">
        <f>LOOKUP(A3190,Seznamy!$A$3:$A$27,Seznamy!$C$3:$C$27)</f>
        <v>Jítrava</v>
      </c>
      <c r="D3190" s="59">
        <f>LOOKUP(A3190,Seznamy!$A$3:$A$27,Seznamy!$E$3:$E$27)</f>
        <v>3402</v>
      </c>
      <c r="E3190" s="59">
        <f>LOOKUP(A3190,Seznamy!$A$3:$A$27,Seznamy!$H$3:$H$27)</f>
        <v>123891</v>
      </c>
      <c r="F3190" s="60">
        <f>LOOKUP(A3190,Seznamy!$A$3:$A$27,Seznamy!$J$3:$J$27)</f>
        <v>0</v>
      </c>
      <c r="G3190" s="60">
        <v>38</v>
      </c>
      <c r="H3190" s="58">
        <f>LOOKUP(G3190,'Bez dříví'!$A$35:$A$84,'Bez dříví'!$B$35:$B$84)</f>
        <v>0</v>
      </c>
      <c r="I3190" s="61">
        <f t="array" ref="I3190">SUM(IF(('Bez dříví'!$A$3:$A$33=A3190)*('Bez dříví'!$D$1:$BA$1=G3190),'Bez dříví'!$D$3:$BA$33))</f>
        <v>0</v>
      </c>
      <c r="J3190" s="71" t="str">
        <f>IF(I3190=0,"",I3190)</f>
        <v/>
      </c>
      <c r="K3190" s="62">
        <f>IF(I3190=MIN($J$3153:$J$3202),1,"")</f>
        <v>1</v>
      </c>
    </row>
    <row r="3191" spans="1:11" hidden="1" x14ac:dyDescent="0.25">
      <c r="A3191" s="56">
        <v>64</v>
      </c>
      <c r="B3191" s="57">
        <f>LOOKUP(A3191,Seznamy!$A$3:$A$27,Seznamy!$B$3:$B$27)</f>
        <v>246056</v>
      </c>
      <c r="C3191" s="58" t="str">
        <f>LOOKUP(A3191,Seznamy!$A$3:$A$27,Seznamy!$C$3:$C$27)</f>
        <v>Jítrava</v>
      </c>
      <c r="D3191" s="59">
        <f>LOOKUP(A3191,Seznamy!$A$3:$A$27,Seznamy!$E$3:$E$27)</f>
        <v>3402</v>
      </c>
      <c r="E3191" s="59">
        <f>LOOKUP(A3191,Seznamy!$A$3:$A$27,Seznamy!$H$3:$H$27)</f>
        <v>123891</v>
      </c>
      <c r="F3191" s="60">
        <f>LOOKUP(A3191,Seznamy!$A$3:$A$27,Seznamy!$J$3:$J$27)</f>
        <v>0</v>
      </c>
      <c r="G3191" s="60">
        <v>39</v>
      </c>
      <c r="H3191" s="58">
        <f>LOOKUP(G3191,'Bez dříví'!$A$35:$A$84,'Bez dříví'!$B$35:$B$84)</f>
        <v>0</v>
      </c>
      <c r="I3191" s="61">
        <f t="array" ref="I3191">SUM(IF(('Bez dříví'!$A$3:$A$33=A3191)*('Bez dříví'!$D$1:$BA$1=G3191),'Bez dříví'!$D$3:$BA$33))</f>
        <v>0</v>
      </c>
      <c r="J3191" s="71" t="str">
        <f>IF(I3191=0,"",I3191)</f>
        <v/>
      </c>
      <c r="K3191" s="62">
        <f>IF(I3191=MIN($J$3153:$J$3202),1,"")</f>
        <v>1</v>
      </c>
    </row>
    <row r="3192" spans="1:11" hidden="1" x14ac:dyDescent="0.25">
      <c r="A3192" s="56">
        <v>64</v>
      </c>
      <c r="B3192" s="57">
        <f>LOOKUP(A3192,Seznamy!$A$3:$A$27,Seznamy!$B$3:$B$27)</f>
        <v>246056</v>
      </c>
      <c r="C3192" s="58" t="str">
        <f>LOOKUP(A3192,Seznamy!$A$3:$A$27,Seznamy!$C$3:$C$27)</f>
        <v>Jítrava</v>
      </c>
      <c r="D3192" s="59">
        <f>LOOKUP(A3192,Seznamy!$A$3:$A$27,Seznamy!$E$3:$E$27)</f>
        <v>3402</v>
      </c>
      <c r="E3192" s="59">
        <f>LOOKUP(A3192,Seznamy!$A$3:$A$27,Seznamy!$H$3:$H$27)</f>
        <v>123891</v>
      </c>
      <c r="F3192" s="60">
        <f>LOOKUP(A3192,Seznamy!$A$3:$A$27,Seznamy!$J$3:$J$27)</f>
        <v>0</v>
      </c>
      <c r="G3192" s="60">
        <v>40</v>
      </c>
      <c r="H3192" s="58">
        <f>LOOKUP(G3192,'Bez dříví'!$A$35:$A$84,'Bez dříví'!$B$35:$B$84)</f>
        <v>0</v>
      </c>
      <c r="I3192" s="61">
        <f t="array" ref="I3192">SUM(IF(('Bez dříví'!$A$3:$A$33=A3192)*('Bez dříví'!$D$1:$BA$1=G3192),'Bez dříví'!$D$3:$BA$33))</f>
        <v>0</v>
      </c>
      <c r="J3192" s="71" t="str">
        <f>IF(I3192=0,"",I3192)</f>
        <v/>
      </c>
      <c r="K3192" s="62">
        <f>IF(I3192=MIN($J$3153:$J$3202),1,"")</f>
        <v>1</v>
      </c>
    </row>
    <row r="3193" spans="1:11" hidden="1" x14ac:dyDescent="0.25">
      <c r="A3193" s="56">
        <v>64</v>
      </c>
      <c r="B3193" s="57">
        <f>LOOKUP(A3193,Seznamy!$A$3:$A$27,Seznamy!$B$3:$B$27)</f>
        <v>246056</v>
      </c>
      <c r="C3193" s="58" t="str">
        <f>LOOKUP(A3193,Seznamy!$A$3:$A$27,Seznamy!$C$3:$C$27)</f>
        <v>Jítrava</v>
      </c>
      <c r="D3193" s="59">
        <f>LOOKUP(A3193,Seznamy!$A$3:$A$27,Seznamy!$E$3:$E$27)</f>
        <v>3402</v>
      </c>
      <c r="E3193" s="59">
        <f>LOOKUP(A3193,Seznamy!$A$3:$A$27,Seznamy!$H$3:$H$27)</f>
        <v>123891</v>
      </c>
      <c r="F3193" s="60">
        <f>LOOKUP(A3193,Seznamy!$A$3:$A$27,Seznamy!$J$3:$J$27)</f>
        <v>0</v>
      </c>
      <c r="G3193" s="60">
        <v>41</v>
      </c>
      <c r="H3193" s="58">
        <f>LOOKUP(G3193,'Bez dříví'!$A$35:$A$84,'Bez dříví'!$B$35:$B$84)</f>
        <v>0</v>
      </c>
      <c r="I3193" s="61">
        <f t="array" ref="I3193">SUM(IF(('Bez dříví'!$A$3:$A$33=A3193)*('Bez dříví'!$D$1:$BA$1=G3193),'Bez dříví'!$D$3:$BA$33))</f>
        <v>0</v>
      </c>
      <c r="J3193" s="71" t="str">
        <f>IF(I3193=0,"",I3193)</f>
        <v/>
      </c>
      <c r="K3193" s="62">
        <f>IF(I3193=MIN($J$3153:$J$3202),1,"")</f>
        <v>1</v>
      </c>
    </row>
    <row r="3194" spans="1:11" hidden="1" x14ac:dyDescent="0.25">
      <c r="A3194" s="56">
        <v>64</v>
      </c>
      <c r="B3194" s="57">
        <f>LOOKUP(A3194,Seznamy!$A$3:$A$27,Seznamy!$B$3:$B$27)</f>
        <v>246056</v>
      </c>
      <c r="C3194" s="58" t="str">
        <f>LOOKUP(A3194,Seznamy!$A$3:$A$27,Seznamy!$C$3:$C$27)</f>
        <v>Jítrava</v>
      </c>
      <c r="D3194" s="59">
        <f>LOOKUP(A3194,Seznamy!$A$3:$A$27,Seznamy!$E$3:$E$27)</f>
        <v>3402</v>
      </c>
      <c r="E3194" s="59">
        <f>LOOKUP(A3194,Seznamy!$A$3:$A$27,Seznamy!$H$3:$H$27)</f>
        <v>123891</v>
      </c>
      <c r="F3194" s="60">
        <f>LOOKUP(A3194,Seznamy!$A$3:$A$27,Seznamy!$J$3:$J$27)</f>
        <v>0</v>
      </c>
      <c r="G3194" s="60">
        <v>42</v>
      </c>
      <c r="H3194" s="58">
        <f>LOOKUP(G3194,'Bez dříví'!$A$35:$A$84,'Bez dříví'!$B$35:$B$84)</f>
        <v>0</v>
      </c>
      <c r="I3194" s="61">
        <f t="array" ref="I3194">SUM(IF(('Bez dříví'!$A$3:$A$33=A3194)*('Bez dříví'!$D$1:$BA$1=G3194),'Bez dříví'!$D$3:$BA$33))</f>
        <v>0</v>
      </c>
      <c r="J3194" s="71" t="str">
        <f>IF(I3194=0,"",I3194)</f>
        <v/>
      </c>
      <c r="K3194" s="62">
        <f>IF(I3194=MIN($J$3153:$J$3202),1,"")</f>
        <v>1</v>
      </c>
    </row>
    <row r="3195" spans="1:11" hidden="1" x14ac:dyDescent="0.25">
      <c r="A3195" s="56">
        <v>64</v>
      </c>
      <c r="B3195" s="57">
        <f>LOOKUP(A3195,Seznamy!$A$3:$A$27,Seznamy!$B$3:$B$27)</f>
        <v>246056</v>
      </c>
      <c r="C3195" s="58" t="str">
        <f>LOOKUP(A3195,Seznamy!$A$3:$A$27,Seznamy!$C$3:$C$27)</f>
        <v>Jítrava</v>
      </c>
      <c r="D3195" s="59">
        <f>LOOKUP(A3195,Seznamy!$A$3:$A$27,Seznamy!$E$3:$E$27)</f>
        <v>3402</v>
      </c>
      <c r="E3195" s="59">
        <f>LOOKUP(A3195,Seznamy!$A$3:$A$27,Seznamy!$H$3:$H$27)</f>
        <v>123891</v>
      </c>
      <c r="F3195" s="60">
        <f>LOOKUP(A3195,Seznamy!$A$3:$A$27,Seznamy!$J$3:$J$27)</f>
        <v>0</v>
      </c>
      <c r="G3195" s="60">
        <v>43</v>
      </c>
      <c r="H3195" s="58">
        <f>LOOKUP(G3195,'Bez dříví'!$A$35:$A$84,'Bez dříví'!$B$35:$B$84)</f>
        <v>0</v>
      </c>
      <c r="I3195" s="61">
        <f t="array" ref="I3195">SUM(IF(('Bez dříví'!$A$3:$A$33=A3195)*('Bez dříví'!$D$1:$BA$1=G3195),'Bez dříví'!$D$3:$BA$33))</f>
        <v>0</v>
      </c>
      <c r="J3195" s="71" t="str">
        <f>IF(I3195=0,"",I3195)</f>
        <v/>
      </c>
      <c r="K3195" s="62">
        <f>IF(I3195=MIN($J$3153:$J$3202),1,"")</f>
        <v>1</v>
      </c>
    </row>
    <row r="3196" spans="1:11" hidden="1" x14ac:dyDescent="0.25">
      <c r="A3196" s="56">
        <v>64</v>
      </c>
      <c r="B3196" s="57">
        <f>LOOKUP(A3196,Seznamy!$A$3:$A$27,Seznamy!$B$3:$B$27)</f>
        <v>246056</v>
      </c>
      <c r="C3196" s="58" t="str">
        <f>LOOKUP(A3196,Seznamy!$A$3:$A$27,Seznamy!$C$3:$C$27)</f>
        <v>Jítrava</v>
      </c>
      <c r="D3196" s="59">
        <f>LOOKUP(A3196,Seznamy!$A$3:$A$27,Seznamy!$E$3:$E$27)</f>
        <v>3402</v>
      </c>
      <c r="E3196" s="59">
        <f>LOOKUP(A3196,Seznamy!$A$3:$A$27,Seznamy!$H$3:$H$27)</f>
        <v>123891</v>
      </c>
      <c r="F3196" s="60">
        <f>LOOKUP(A3196,Seznamy!$A$3:$A$27,Seznamy!$J$3:$J$27)</f>
        <v>0</v>
      </c>
      <c r="G3196" s="60">
        <v>44</v>
      </c>
      <c r="H3196" s="58">
        <f>LOOKUP(G3196,'Bez dříví'!$A$35:$A$84,'Bez dříví'!$B$35:$B$84)</f>
        <v>0</v>
      </c>
      <c r="I3196" s="61">
        <f t="array" ref="I3196">SUM(IF(('Bez dříví'!$A$3:$A$33=A3196)*('Bez dříví'!$D$1:$BA$1=G3196),'Bez dříví'!$D$3:$BA$33))</f>
        <v>0</v>
      </c>
      <c r="J3196" s="71" t="str">
        <f>IF(I3196=0,"",I3196)</f>
        <v/>
      </c>
      <c r="K3196" s="62">
        <f>IF(I3196=MIN($J$3153:$J$3202),1,"")</f>
        <v>1</v>
      </c>
    </row>
    <row r="3197" spans="1:11" hidden="1" x14ac:dyDescent="0.25">
      <c r="A3197" s="56">
        <v>64</v>
      </c>
      <c r="B3197" s="57">
        <f>LOOKUP(A3197,Seznamy!$A$3:$A$27,Seznamy!$B$3:$B$27)</f>
        <v>246056</v>
      </c>
      <c r="C3197" s="58" t="str">
        <f>LOOKUP(A3197,Seznamy!$A$3:$A$27,Seznamy!$C$3:$C$27)</f>
        <v>Jítrava</v>
      </c>
      <c r="D3197" s="59">
        <f>LOOKUP(A3197,Seznamy!$A$3:$A$27,Seznamy!$E$3:$E$27)</f>
        <v>3402</v>
      </c>
      <c r="E3197" s="59">
        <f>LOOKUP(A3197,Seznamy!$A$3:$A$27,Seznamy!$H$3:$H$27)</f>
        <v>123891</v>
      </c>
      <c r="F3197" s="60">
        <f>LOOKUP(A3197,Seznamy!$A$3:$A$27,Seznamy!$J$3:$J$27)</f>
        <v>0</v>
      </c>
      <c r="G3197" s="60">
        <v>45</v>
      </c>
      <c r="H3197" s="58">
        <f>LOOKUP(G3197,'Bez dříví'!$A$35:$A$84,'Bez dříví'!$B$35:$B$84)</f>
        <v>0</v>
      </c>
      <c r="I3197" s="61">
        <f t="array" ref="I3197">SUM(IF(('Bez dříví'!$A$3:$A$33=A3197)*('Bez dříví'!$D$1:$BA$1=G3197),'Bez dříví'!$D$3:$BA$33))</f>
        <v>0</v>
      </c>
      <c r="J3197" s="71" t="str">
        <f>IF(I3197=0,"",I3197)</f>
        <v/>
      </c>
      <c r="K3197" s="62">
        <f>IF(I3197=MIN($J$3153:$J$3202),1,"")</f>
        <v>1</v>
      </c>
    </row>
    <row r="3198" spans="1:11" hidden="1" x14ac:dyDescent="0.25">
      <c r="A3198" s="56">
        <v>64</v>
      </c>
      <c r="B3198" s="57">
        <f>LOOKUP(A3198,Seznamy!$A$3:$A$27,Seznamy!$B$3:$B$27)</f>
        <v>246056</v>
      </c>
      <c r="C3198" s="58" t="str">
        <f>LOOKUP(A3198,Seznamy!$A$3:$A$27,Seznamy!$C$3:$C$27)</f>
        <v>Jítrava</v>
      </c>
      <c r="D3198" s="59">
        <f>LOOKUP(A3198,Seznamy!$A$3:$A$27,Seznamy!$E$3:$E$27)</f>
        <v>3402</v>
      </c>
      <c r="E3198" s="59">
        <f>LOOKUP(A3198,Seznamy!$A$3:$A$27,Seznamy!$H$3:$H$27)</f>
        <v>123891</v>
      </c>
      <c r="F3198" s="60">
        <f>LOOKUP(A3198,Seznamy!$A$3:$A$27,Seznamy!$J$3:$J$27)</f>
        <v>0</v>
      </c>
      <c r="G3198" s="60">
        <v>46</v>
      </c>
      <c r="H3198" s="58">
        <f>LOOKUP(G3198,'Bez dříví'!$A$35:$A$84,'Bez dříví'!$B$35:$B$84)</f>
        <v>0</v>
      </c>
      <c r="I3198" s="61">
        <f t="array" ref="I3198">SUM(IF(('Bez dříví'!$A$3:$A$33=A3198)*('Bez dříví'!$D$1:$BA$1=G3198),'Bez dříví'!$D$3:$BA$33))</f>
        <v>0</v>
      </c>
      <c r="J3198" s="71" t="str">
        <f>IF(I3198=0,"",I3198)</f>
        <v/>
      </c>
      <c r="K3198" s="62">
        <f>IF(I3198=MIN($J$3153:$J$3202),1,"")</f>
        <v>1</v>
      </c>
    </row>
    <row r="3199" spans="1:11" hidden="1" x14ac:dyDescent="0.25">
      <c r="A3199" s="56">
        <v>64</v>
      </c>
      <c r="B3199" s="57">
        <f>LOOKUP(A3199,Seznamy!$A$3:$A$27,Seznamy!$B$3:$B$27)</f>
        <v>246056</v>
      </c>
      <c r="C3199" s="58" t="str">
        <f>LOOKUP(A3199,Seznamy!$A$3:$A$27,Seznamy!$C$3:$C$27)</f>
        <v>Jítrava</v>
      </c>
      <c r="D3199" s="59">
        <f>LOOKUP(A3199,Seznamy!$A$3:$A$27,Seznamy!$E$3:$E$27)</f>
        <v>3402</v>
      </c>
      <c r="E3199" s="59">
        <f>LOOKUP(A3199,Seznamy!$A$3:$A$27,Seznamy!$H$3:$H$27)</f>
        <v>123891</v>
      </c>
      <c r="F3199" s="60">
        <f>LOOKUP(A3199,Seznamy!$A$3:$A$27,Seznamy!$J$3:$J$27)</f>
        <v>0</v>
      </c>
      <c r="G3199" s="60">
        <v>47</v>
      </c>
      <c r="H3199" s="58">
        <f>LOOKUP(G3199,'Bez dříví'!$A$35:$A$84,'Bez dříví'!$B$35:$B$84)</f>
        <v>0</v>
      </c>
      <c r="I3199" s="61">
        <f t="array" ref="I3199">SUM(IF(('Bez dříví'!$A$3:$A$33=A3199)*('Bez dříví'!$D$1:$BA$1=G3199),'Bez dříví'!$D$3:$BA$33))</f>
        <v>0</v>
      </c>
      <c r="J3199" s="71" t="str">
        <f>IF(I3199=0,"",I3199)</f>
        <v/>
      </c>
      <c r="K3199" s="62">
        <f>IF(I3199=MIN($J$3153:$J$3202),1,"")</f>
        <v>1</v>
      </c>
    </row>
    <row r="3200" spans="1:11" hidden="1" x14ac:dyDescent="0.25">
      <c r="A3200" s="56">
        <v>64</v>
      </c>
      <c r="B3200" s="57">
        <f>LOOKUP(A3200,Seznamy!$A$3:$A$27,Seznamy!$B$3:$B$27)</f>
        <v>246056</v>
      </c>
      <c r="C3200" s="58" t="str">
        <f>LOOKUP(A3200,Seznamy!$A$3:$A$27,Seznamy!$C$3:$C$27)</f>
        <v>Jítrava</v>
      </c>
      <c r="D3200" s="59">
        <f>LOOKUP(A3200,Seznamy!$A$3:$A$27,Seznamy!$E$3:$E$27)</f>
        <v>3402</v>
      </c>
      <c r="E3200" s="59">
        <f>LOOKUP(A3200,Seznamy!$A$3:$A$27,Seznamy!$H$3:$H$27)</f>
        <v>123891</v>
      </c>
      <c r="F3200" s="60">
        <f>LOOKUP(A3200,Seznamy!$A$3:$A$27,Seznamy!$J$3:$J$27)</f>
        <v>0</v>
      </c>
      <c r="G3200" s="60">
        <v>48</v>
      </c>
      <c r="H3200" s="58">
        <f>LOOKUP(G3200,'Bez dříví'!$A$35:$A$84,'Bez dříví'!$B$35:$B$84)</f>
        <v>0</v>
      </c>
      <c r="I3200" s="61">
        <f t="array" ref="I3200">SUM(IF(('Bez dříví'!$A$3:$A$33=A3200)*('Bez dříví'!$D$1:$BA$1=G3200),'Bez dříví'!$D$3:$BA$33))</f>
        <v>0</v>
      </c>
      <c r="J3200" s="71" t="str">
        <f>IF(I3200=0,"",I3200)</f>
        <v/>
      </c>
      <c r="K3200" s="62">
        <f>IF(I3200=MIN($J$3153:$J$3202),1,"")</f>
        <v>1</v>
      </c>
    </row>
    <row r="3201" spans="1:11" hidden="1" x14ac:dyDescent="0.25">
      <c r="A3201" s="56">
        <v>64</v>
      </c>
      <c r="B3201" s="57">
        <f>LOOKUP(A3201,Seznamy!$A$3:$A$27,Seznamy!$B$3:$B$27)</f>
        <v>246056</v>
      </c>
      <c r="C3201" s="58" t="str">
        <f>LOOKUP(A3201,Seznamy!$A$3:$A$27,Seznamy!$C$3:$C$27)</f>
        <v>Jítrava</v>
      </c>
      <c r="D3201" s="59">
        <f>LOOKUP(A3201,Seznamy!$A$3:$A$27,Seznamy!$E$3:$E$27)</f>
        <v>3402</v>
      </c>
      <c r="E3201" s="59">
        <f>LOOKUP(A3201,Seznamy!$A$3:$A$27,Seznamy!$H$3:$H$27)</f>
        <v>123891</v>
      </c>
      <c r="F3201" s="60">
        <f>LOOKUP(A3201,Seznamy!$A$3:$A$27,Seznamy!$J$3:$J$27)</f>
        <v>0</v>
      </c>
      <c r="G3201" s="60">
        <v>49</v>
      </c>
      <c r="H3201" s="58">
        <f>LOOKUP(G3201,'Bez dříví'!$A$35:$A$84,'Bez dříví'!$B$35:$B$84)</f>
        <v>0</v>
      </c>
      <c r="I3201" s="61">
        <f t="array" ref="I3201">SUM(IF(('Bez dříví'!$A$3:$A$33=A3201)*('Bez dříví'!$D$1:$BA$1=G3201),'Bez dříví'!$D$3:$BA$33))</f>
        <v>0</v>
      </c>
      <c r="J3201" s="71" t="str">
        <f>IF(I3201=0,"",I3201)</f>
        <v/>
      </c>
      <c r="K3201" s="62">
        <f>IF(I3201=MIN($J$3153:$J$3202),1,"")</f>
        <v>1</v>
      </c>
    </row>
    <row r="3202" spans="1:11" hidden="1" x14ac:dyDescent="0.25">
      <c r="A3202" s="56">
        <v>64</v>
      </c>
      <c r="B3202" s="57">
        <f>LOOKUP(A3202,Seznamy!$A$3:$A$27,Seznamy!$B$3:$B$27)</f>
        <v>246056</v>
      </c>
      <c r="C3202" s="58" t="str">
        <f>LOOKUP(A3202,Seznamy!$A$3:$A$27,Seznamy!$C$3:$C$27)</f>
        <v>Jítrava</v>
      </c>
      <c r="D3202" s="59">
        <f>LOOKUP(A3202,Seznamy!$A$3:$A$27,Seznamy!$E$3:$E$27)</f>
        <v>3402</v>
      </c>
      <c r="E3202" s="59">
        <f>LOOKUP(A3202,Seznamy!$A$3:$A$27,Seznamy!$H$3:$H$27)</f>
        <v>123891</v>
      </c>
      <c r="F3202" s="60">
        <f>LOOKUP(A3202,Seznamy!$A$3:$A$27,Seznamy!$J$3:$J$27)</f>
        <v>0</v>
      </c>
      <c r="G3202" s="60">
        <v>50</v>
      </c>
      <c r="H3202" s="58">
        <f>LOOKUP(G3202,'Bez dříví'!$A$35:$A$84,'Bez dříví'!$B$35:$B$84)</f>
        <v>0</v>
      </c>
      <c r="I3202" s="61">
        <f t="array" ref="I3202">SUM(IF(('Bez dříví'!$A$3:$A$33=A3202)*('Bez dříví'!$D$1:$BA$1=G3202),'Bez dříví'!$D$3:$BA$33))</f>
        <v>0</v>
      </c>
      <c r="J3202" s="71" t="str">
        <f>IF(I3202=0,"",I3202)</f>
        <v/>
      </c>
      <c r="K3202" s="62">
        <f>IF(I3202=MIN($J$3153:$J$3202),1,"")</f>
        <v>1</v>
      </c>
    </row>
    <row r="3203" spans="1:11" hidden="1" x14ac:dyDescent="0.25">
      <c r="A3203" s="34">
        <v>65</v>
      </c>
      <c r="B3203" s="35">
        <f>LOOKUP(A3203,Seznamy!$A$3:$A$27,Seznamy!$B$3:$B$27)</f>
        <v>246056</v>
      </c>
      <c r="C3203" s="36" t="str">
        <f>LOOKUP(A3203,Seznamy!$A$3:$A$27,Seznamy!$C$3:$C$27)</f>
        <v>Jítrava</v>
      </c>
      <c r="D3203" s="37">
        <f>LOOKUP(A3203,Seznamy!$A$3:$A$27,Seznamy!$E$3:$E$27)</f>
        <v>3402</v>
      </c>
      <c r="E3203" s="37">
        <f>LOOKUP(A3203,Seznamy!$A$3:$A$27,Seznamy!$H$3:$H$27)</f>
        <v>123891</v>
      </c>
      <c r="F3203" s="38">
        <f>LOOKUP(A3203,Seznamy!$A$3:$A$27,Seznamy!$J$3:$J$27)</f>
        <v>0</v>
      </c>
      <c r="G3203" s="38">
        <v>1</v>
      </c>
      <c r="H3203" s="36" t="str">
        <f>LOOKUP(G3203,'Bez dříví'!$A$35:$A$84,'Bez dříví'!$B$35:$B$84)</f>
        <v>LESCUS Cetkovice, s.r.o.</v>
      </c>
      <c r="I3203" s="39">
        <f t="array" ref="I3203">SUM(IF(('Bez dříví'!$A$3:$A$33=A3203)*('Bez dříví'!$D$1:$BA$1=G3203),'Bez dříví'!$D$3:$BA$33))</f>
        <v>0</v>
      </c>
      <c r="J3203" s="70" t="str">
        <f>IF(I3203=0,"",I3203)</f>
        <v/>
      </c>
      <c r="K3203" s="40">
        <f>IF(I3203=MIN($J$3203:$J$3252),1,"")</f>
        <v>1</v>
      </c>
    </row>
    <row r="3204" spans="1:11" hidden="1" x14ac:dyDescent="0.25">
      <c r="A3204" s="34">
        <v>65</v>
      </c>
      <c r="B3204" s="35">
        <f>LOOKUP(A3204,Seznamy!$A$3:$A$27,Seznamy!$B$3:$B$27)</f>
        <v>246056</v>
      </c>
      <c r="C3204" s="36" t="str">
        <f>LOOKUP(A3204,Seznamy!$A$3:$A$27,Seznamy!$C$3:$C$27)</f>
        <v>Jítrava</v>
      </c>
      <c r="D3204" s="37">
        <f>LOOKUP(A3204,Seznamy!$A$3:$A$27,Seznamy!$E$3:$E$27)</f>
        <v>3402</v>
      </c>
      <c r="E3204" s="37">
        <f>LOOKUP(A3204,Seznamy!$A$3:$A$27,Seznamy!$H$3:$H$27)</f>
        <v>123891</v>
      </c>
      <c r="F3204" s="38">
        <f>LOOKUP(A3204,Seznamy!$A$3:$A$27,Seznamy!$J$3:$J$27)</f>
        <v>0</v>
      </c>
      <c r="G3204" s="38">
        <v>2</v>
      </c>
      <c r="H3204" s="36" t="str">
        <f>LOOKUP(G3204,'Bez dříví'!$A$35:$A$84,'Bez dříví'!$B$35:$B$84)</f>
        <v>EGREGA s.r.o.</v>
      </c>
      <c r="I3204" s="39">
        <f t="array" ref="I3204">SUM(IF(('Bez dříví'!$A$3:$A$33=A3204)*('Bez dříví'!$D$1:$BA$1=G3204),'Bez dříví'!$D$3:$BA$33))</f>
        <v>0</v>
      </c>
      <c r="J3204" s="70" t="str">
        <f>IF(I3204=0,"",I3204)</f>
        <v/>
      </c>
      <c r="K3204" s="40">
        <f>IF(I3204=MIN($J$3203:$J$3252),1,"")</f>
        <v>1</v>
      </c>
    </row>
    <row r="3205" spans="1:11" hidden="1" x14ac:dyDescent="0.25">
      <c r="A3205" s="34">
        <v>65</v>
      </c>
      <c r="B3205" s="35">
        <f>LOOKUP(A3205,Seznamy!$A$3:$A$27,Seznamy!$B$3:$B$27)</f>
        <v>246056</v>
      </c>
      <c r="C3205" s="36" t="str">
        <f>LOOKUP(A3205,Seznamy!$A$3:$A$27,Seznamy!$C$3:$C$27)</f>
        <v>Jítrava</v>
      </c>
      <c r="D3205" s="37">
        <f>LOOKUP(A3205,Seznamy!$A$3:$A$27,Seznamy!$E$3:$E$27)</f>
        <v>3402</v>
      </c>
      <c r="E3205" s="37">
        <f>LOOKUP(A3205,Seznamy!$A$3:$A$27,Seznamy!$H$3:$H$27)</f>
        <v>123891</v>
      </c>
      <c r="F3205" s="38">
        <f>LOOKUP(A3205,Seznamy!$A$3:$A$27,Seznamy!$J$3:$J$27)</f>
        <v>0</v>
      </c>
      <c r="G3205" s="38">
        <v>3</v>
      </c>
      <c r="H3205" s="36" t="str">
        <f>LOOKUP(G3205,'Bez dříví'!$A$35:$A$84,'Bez dříví'!$B$35:$B$84)</f>
        <v>Lesostavby Frýdek-Místek a.s.</v>
      </c>
      <c r="I3205" s="39">
        <f t="array" ref="I3205">SUM(IF(('Bez dříví'!$A$3:$A$33=A3205)*('Bez dříví'!$D$1:$BA$1=G3205),'Bez dříví'!$D$3:$BA$33))</f>
        <v>0</v>
      </c>
      <c r="J3205" s="70" t="str">
        <f>IF(I3205=0,"",I3205)</f>
        <v/>
      </c>
      <c r="K3205" s="40">
        <f>IF(I3205=MIN($J$3203:$J$3252),1,"")</f>
        <v>1</v>
      </c>
    </row>
    <row r="3206" spans="1:11" hidden="1" x14ac:dyDescent="0.25">
      <c r="A3206" s="34">
        <v>65</v>
      </c>
      <c r="B3206" s="35">
        <f>LOOKUP(A3206,Seznamy!$A$3:$A$27,Seznamy!$B$3:$B$27)</f>
        <v>246056</v>
      </c>
      <c r="C3206" s="36" t="str">
        <f>LOOKUP(A3206,Seznamy!$A$3:$A$27,Seznamy!$C$3:$C$27)</f>
        <v>Jítrava</v>
      </c>
      <c r="D3206" s="37">
        <f>LOOKUP(A3206,Seznamy!$A$3:$A$27,Seznamy!$E$3:$E$27)</f>
        <v>3402</v>
      </c>
      <c r="E3206" s="37">
        <f>LOOKUP(A3206,Seznamy!$A$3:$A$27,Seznamy!$H$3:$H$27)</f>
        <v>123891</v>
      </c>
      <c r="F3206" s="38">
        <f>LOOKUP(A3206,Seznamy!$A$3:$A$27,Seznamy!$J$3:$J$27)</f>
        <v>0</v>
      </c>
      <c r="G3206" s="38">
        <v>4</v>
      </c>
      <c r="H3206" s="36" t="str">
        <f>LOOKUP(G3206,'Bez dříví'!$A$35:$A$84,'Bez dříví'!$B$35:$B$84)</f>
        <v>LST a.s.</v>
      </c>
      <c r="I3206" s="39">
        <f t="array" ref="I3206">SUM(IF(('Bez dříví'!$A$3:$A$33=A3206)*('Bez dříví'!$D$1:$BA$1=G3206),'Bez dříví'!$D$3:$BA$33))</f>
        <v>0</v>
      </c>
      <c r="J3206" s="70" t="str">
        <f>IF(I3206=0,"",I3206)</f>
        <v/>
      </c>
      <c r="K3206" s="40">
        <f>IF(I3206=MIN($J$3203:$J$3252),1,"")</f>
        <v>1</v>
      </c>
    </row>
    <row r="3207" spans="1:11" hidden="1" x14ac:dyDescent="0.25">
      <c r="A3207" s="34">
        <v>65</v>
      </c>
      <c r="B3207" s="35">
        <f>LOOKUP(A3207,Seznamy!$A$3:$A$27,Seznamy!$B$3:$B$27)</f>
        <v>246056</v>
      </c>
      <c r="C3207" s="36" t="str">
        <f>LOOKUP(A3207,Seznamy!$A$3:$A$27,Seznamy!$C$3:$C$27)</f>
        <v>Jítrava</v>
      </c>
      <c r="D3207" s="37">
        <f>LOOKUP(A3207,Seznamy!$A$3:$A$27,Seznamy!$E$3:$E$27)</f>
        <v>3402</v>
      </c>
      <c r="E3207" s="37">
        <f>LOOKUP(A3207,Seznamy!$A$3:$A$27,Seznamy!$H$3:$H$27)</f>
        <v>123891</v>
      </c>
      <c r="F3207" s="38">
        <f>LOOKUP(A3207,Seznamy!$A$3:$A$27,Seznamy!$J$3:$J$27)</f>
        <v>0</v>
      </c>
      <c r="G3207" s="38">
        <v>5</v>
      </c>
      <c r="H3207" s="36" t="str">
        <f>LOOKUP(G3207,'Bez dříví'!$A$35:$A$84,'Bez dříví'!$B$35:$B$84)</f>
        <v>UNILES a.s.</v>
      </c>
      <c r="I3207" s="39">
        <f t="array" ref="I3207">SUM(IF(('Bez dříví'!$A$3:$A$33=A3207)*('Bez dříví'!$D$1:$BA$1=G3207),'Bez dříví'!$D$3:$BA$33))</f>
        <v>0</v>
      </c>
      <c r="J3207" s="70" t="str">
        <f>IF(I3207=0,"",I3207)</f>
        <v/>
      </c>
      <c r="K3207" s="40">
        <f>IF(I3207=MIN($J$3203:$J$3252),1,"")</f>
        <v>1</v>
      </c>
    </row>
    <row r="3208" spans="1:11" hidden="1" x14ac:dyDescent="0.25">
      <c r="A3208" s="34">
        <v>65</v>
      </c>
      <c r="B3208" s="35">
        <f>LOOKUP(A3208,Seznamy!$A$3:$A$27,Seznamy!$B$3:$B$27)</f>
        <v>246056</v>
      </c>
      <c r="C3208" s="36" t="str">
        <f>LOOKUP(A3208,Seznamy!$A$3:$A$27,Seznamy!$C$3:$C$27)</f>
        <v>Jítrava</v>
      </c>
      <c r="D3208" s="37">
        <f>LOOKUP(A3208,Seznamy!$A$3:$A$27,Seznamy!$E$3:$E$27)</f>
        <v>3402</v>
      </c>
      <c r="E3208" s="37">
        <f>LOOKUP(A3208,Seznamy!$A$3:$A$27,Seznamy!$H$3:$H$27)</f>
        <v>123891</v>
      </c>
      <c r="F3208" s="38">
        <f>LOOKUP(A3208,Seznamy!$A$3:$A$27,Seznamy!$J$3:$J$27)</f>
        <v>0</v>
      </c>
      <c r="G3208" s="38">
        <v>6</v>
      </c>
      <c r="H3208" s="36" t="str">
        <f>LOOKUP(G3208,'Bez dříví'!$A$35:$A$84,'Bez dříví'!$B$35:$B$84)</f>
        <v>LDF Rožnov a.s.</v>
      </c>
      <c r="I3208" s="39">
        <f t="array" ref="I3208">SUM(IF(('Bez dříví'!$A$3:$A$33=A3208)*('Bez dříví'!$D$1:$BA$1=G3208),'Bez dříví'!$D$3:$BA$33))</f>
        <v>0</v>
      </c>
      <c r="J3208" s="70" t="str">
        <f>IF(I3208=0,"",I3208)</f>
        <v/>
      </c>
      <c r="K3208" s="40">
        <f>IF(I3208=MIN($J$3203:$J$3252),1,"")</f>
        <v>1</v>
      </c>
    </row>
    <row r="3209" spans="1:11" hidden="1" x14ac:dyDescent="0.25">
      <c r="A3209" s="34">
        <v>65</v>
      </c>
      <c r="B3209" s="35">
        <f>LOOKUP(A3209,Seznamy!$A$3:$A$27,Seznamy!$B$3:$B$27)</f>
        <v>246056</v>
      </c>
      <c r="C3209" s="36" t="str">
        <f>LOOKUP(A3209,Seznamy!$A$3:$A$27,Seznamy!$C$3:$C$27)</f>
        <v>Jítrava</v>
      </c>
      <c r="D3209" s="37">
        <f>LOOKUP(A3209,Seznamy!$A$3:$A$27,Seznamy!$E$3:$E$27)</f>
        <v>3402</v>
      </c>
      <c r="E3209" s="37">
        <f>LOOKUP(A3209,Seznamy!$A$3:$A$27,Seznamy!$H$3:$H$27)</f>
        <v>123891</v>
      </c>
      <c r="F3209" s="38">
        <f>LOOKUP(A3209,Seznamy!$A$3:$A$27,Seznamy!$J$3:$J$27)</f>
        <v>0</v>
      </c>
      <c r="G3209" s="38">
        <v>7</v>
      </c>
      <c r="H3209" s="36" t="str">
        <f>LOOKUP(G3209,'Bez dříví'!$A$35:$A$84,'Bez dříví'!$B$35:$B$84)</f>
        <v>ACLESIA, spol. s r.o.</v>
      </c>
      <c r="I3209" s="39">
        <f t="array" ref="I3209">SUM(IF(('Bez dříví'!$A$3:$A$33=A3209)*('Bez dříví'!$D$1:$BA$1=G3209),'Bez dříví'!$D$3:$BA$33))</f>
        <v>0</v>
      </c>
      <c r="J3209" s="70" t="str">
        <f>IF(I3209=0,"",I3209)</f>
        <v/>
      </c>
      <c r="K3209" s="40">
        <f>IF(I3209=MIN($J$3203:$J$3252),1,"")</f>
        <v>1</v>
      </c>
    </row>
    <row r="3210" spans="1:11" hidden="1" x14ac:dyDescent="0.25">
      <c r="A3210" s="34">
        <v>65</v>
      </c>
      <c r="B3210" s="35">
        <f>LOOKUP(A3210,Seznamy!$A$3:$A$27,Seznamy!$B$3:$B$27)</f>
        <v>246056</v>
      </c>
      <c r="C3210" s="36" t="str">
        <f>LOOKUP(A3210,Seznamy!$A$3:$A$27,Seznamy!$C$3:$C$27)</f>
        <v>Jítrava</v>
      </c>
      <c r="D3210" s="37">
        <f>LOOKUP(A3210,Seznamy!$A$3:$A$27,Seznamy!$E$3:$E$27)</f>
        <v>3402</v>
      </c>
      <c r="E3210" s="37">
        <f>LOOKUP(A3210,Seznamy!$A$3:$A$27,Seznamy!$H$3:$H$27)</f>
        <v>123891</v>
      </c>
      <c r="F3210" s="38">
        <f>LOOKUP(A3210,Seznamy!$A$3:$A$27,Seznamy!$J$3:$J$27)</f>
        <v>0</v>
      </c>
      <c r="G3210" s="38">
        <v>8</v>
      </c>
      <c r="H3210" s="36" t="str">
        <f>LOOKUP(G3210,'Bez dříví'!$A$35:$A$84,'Bez dříví'!$B$35:$B$84)</f>
        <v>Sušická lesní a obchodní s.r.o.</v>
      </c>
      <c r="I3210" s="39">
        <f t="array" ref="I3210">SUM(IF(('Bez dříví'!$A$3:$A$33=A3210)*('Bez dříví'!$D$1:$BA$1=G3210),'Bez dříví'!$D$3:$BA$33))</f>
        <v>0</v>
      </c>
      <c r="J3210" s="70" t="str">
        <f>IF(I3210=0,"",I3210)</f>
        <v/>
      </c>
      <c r="K3210" s="40">
        <f>IF(I3210=MIN($J$3203:$J$3252),1,"")</f>
        <v>1</v>
      </c>
    </row>
    <row r="3211" spans="1:11" hidden="1" x14ac:dyDescent="0.25">
      <c r="A3211" s="34">
        <v>65</v>
      </c>
      <c r="B3211" s="35">
        <f>LOOKUP(A3211,Seznamy!$A$3:$A$27,Seznamy!$B$3:$B$27)</f>
        <v>246056</v>
      </c>
      <c r="C3211" s="36" t="str">
        <f>LOOKUP(A3211,Seznamy!$A$3:$A$27,Seznamy!$C$3:$C$27)</f>
        <v>Jítrava</v>
      </c>
      <c r="D3211" s="37">
        <f>LOOKUP(A3211,Seznamy!$A$3:$A$27,Seznamy!$E$3:$E$27)</f>
        <v>3402</v>
      </c>
      <c r="E3211" s="37">
        <f>LOOKUP(A3211,Seznamy!$A$3:$A$27,Seznamy!$H$3:$H$27)</f>
        <v>123891</v>
      </c>
      <c r="F3211" s="38">
        <f>LOOKUP(A3211,Seznamy!$A$3:$A$27,Seznamy!$J$3:$J$27)</f>
        <v>0</v>
      </c>
      <c r="G3211" s="38">
        <v>9</v>
      </c>
      <c r="H3211" s="36" t="str">
        <f>LOOKUP(G3211,'Bez dříví'!$A$35:$A$84,'Bez dříví'!$B$35:$B$84)</f>
        <v>Kloboucká lesní s.r.o.</v>
      </c>
      <c r="I3211" s="39">
        <f t="array" ref="I3211">SUM(IF(('Bez dříví'!$A$3:$A$33=A3211)*('Bez dříví'!$D$1:$BA$1=G3211),'Bez dříví'!$D$3:$BA$33))</f>
        <v>0</v>
      </c>
      <c r="J3211" s="70" t="str">
        <f>IF(I3211=0,"",I3211)</f>
        <v/>
      </c>
      <c r="K3211" s="40">
        <f>IF(I3211=MIN($J$3203:$J$3252),1,"")</f>
        <v>1</v>
      </c>
    </row>
    <row r="3212" spans="1:11" hidden="1" x14ac:dyDescent="0.25">
      <c r="A3212" s="34">
        <v>65</v>
      </c>
      <c r="B3212" s="35">
        <f>LOOKUP(A3212,Seznamy!$A$3:$A$27,Seznamy!$B$3:$B$27)</f>
        <v>246056</v>
      </c>
      <c r="C3212" s="36" t="str">
        <f>LOOKUP(A3212,Seznamy!$A$3:$A$27,Seznamy!$C$3:$C$27)</f>
        <v>Jítrava</v>
      </c>
      <c r="D3212" s="37">
        <f>LOOKUP(A3212,Seznamy!$A$3:$A$27,Seznamy!$E$3:$E$27)</f>
        <v>3402</v>
      </c>
      <c r="E3212" s="37">
        <f>LOOKUP(A3212,Seznamy!$A$3:$A$27,Seznamy!$H$3:$H$27)</f>
        <v>123891</v>
      </c>
      <c r="F3212" s="38">
        <f>LOOKUP(A3212,Seznamy!$A$3:$A$27,Seznamy!$J$3:$J$27)</f>
        <v>0</v>
      </c>
      <c r="G3212" s="38">
        <v>10</v>
      </c>
      <c r="H3212" s="36" t="str">
        <f>LOOKUP(G3212,'Bez dříví'!$A$35:$A$84,'Bez dříví'!$B$35:$B$84)</f>
        <v>Dřevo-Málek s.r.o.</v>
      </c>
      <c r="I3212" s="39">
        <f t="array" ref="I3212">SUM(IF(('Bez dříví'!$A$3:$A$33=A3212)*('Bez dříví'!$D$1:$BA$1=G3212),'Bez dříví'!$D$3:$BA$33))</f>
        <v>0</v>
      </c>
      <c r="J3212" s="70" t="str">
        <f>IF(I3212=0,"",I3212)</f>
        <v/>
      </c>
      <c r="K3212" s="40">
        <f>IF(I3212=MIN($J$3203:$J$3252),1,"")</f>
        <v>1</v>
      </c>
    </row>
    <row r="3213" spans="1:11" hidden="1" x14ac:dyDescent="0.25">
      <c r="A3213" s="34">
        <v>65</v>
      </c>
      <c r="B3213" s="35">
        <f>LOOKUP(A3213,Seznamy!$A$3:$A$27,Seznamy!$B$3:$B$27)</f>
        <v>246056</v>
      </c>
      <c r="C3213" s="36" t="str">
        <f>LOOKUP(A3213,Seznamy!$A$3:$A$27,Seznamy!$C$3:$C$27)</f>
        <v>Jítrava</v>
      </c>
      <c r="D3213" s="37">
        <f>LOOKUP(A3213,Seznamy!$A$3:$A$27,Seznamy!$E$3:$E$27)</f>
        <v>3402</v>
      </c>
      <c r="E3213" s="37">
        <f>LOOKUP(A3213,Seznamy!$A$3:$A$27,Seznamy!$H$3:$H$27)</f>
        <v>123891</v>
      </c>
      <c r="F3213" s="38">
        <f>LOOKUP(A3213,Seznamy!$A$3:$A$27,Seznamy!$J$3:$J$27)</f>
        <v>0</v>
      </c>
      <c r="G3213" s="38">
        <v>11</v>
      </c>
      <c r="H3213" s="36" t="str">
        <f>LOOKUP(G3213,'Bez dříví'!$A$35:$A$84,'Bez dříví'!$B$35:$B$84)</f>
        <v>Opavská lesní a.s.</v>
      </c>
      <c r="I3213" s="39">
        <f t="array" ref="I3213">SUM(IF(('Bez dříví'!$A$3:$A$33=A3213)*('Bez dříví'!$D$1:$BA$1=G3213),'Bez dříví'!$D$3:$BA$33))</f>
        <v>0</v>
      </c>
      <c r="J3213" s="70" t="str">
        <f>IF(I3213=0,"",I3213)</f>
        <v/>
      </c>
      <c r="K3213" s="40">
        <f>IF(I3213=MIN($J$3203:$J$3252),1,"")</f>
        <v>1</v>
      </c>
    </row>
    <row r="3214" spans="1:11" hidden="1" x14ac:dyDescent="0.25">
      <c r="A3214" s="34">
        <v>65</v>
      </c>
      <c r="B3214" s="35">
        <f>LOOKUP(A3214,Seznamy!$A$3:$A$27,Seznamy!$B$3:$B$27)</f>
        <v>246056</v>
      </c>
      <c r="C3214" s="36" t="str">
        <f>LOOKUP(A3214,Seznamy!$A$3:$A$27,Seznamy!$C$3:$C$27)</f>
        <v>Jítrava</v>
      </c>
      <c r="D3214" s="37">
        <f>LOOKUP(A3214,Seznamy!$A$3:$A$27,Seznamy!$E$3:$E$27)</f>
        <v>3402</v>
      </c>
      <c r="E3214" s="37">
        <f>LOOKUP(A3214,Seznamy!$A$3:$A$27,Seznamy!$H$3:$H$27)</f>
        <v>123891</v>
      </c>
      <c r="F3214" s="38">
        <f>LOOKUP(A3214,Seznamy!$A$3:$A$27,Seznamy!$J$3:$J$27)</f>
        <v>0</v>
      </c>
      <c r="G3214" s="38">
        <v>12</v>
      </c>
      <c r="H3214" s="36" t="str">
        <f>LOOKUP(G3214,'Bez dříví'!$A$35:$A$84,'Bez dříví'!$B$35:$B$84)</f>
        <v>JACER - CZ a.s.</v>
      </c>
      <c r="I3214" s="39">
        <f t="array" ref="I3214">SUM(IF(('Bez dříví'!$A$3:$A$33=A3214)*('Bez dříví'!$D$1:$BA$1=G3214),'Bez dříví'!$D$3:$BA$33))</f>
        <v>0</v>
      </c>
      <c r="J3214" s="70" t="str">
        <f>IF(I3214=0,"",I3214)</f>
        <v/>
      </c>
      <c r="K3214" s="40">
        <f>IF(I3214=MIN($J$3203:$J$3252),1,"")</f>
        <v>1</v>
      </c>
    </row>
    <row r="3215" spans="1:11" hidden="1" x14ac:dyDescent="0.25">
      <c r="A3215" s="34">
        <v>65</v>
      </c>
      <c r="B3215" s="35">
        <f>LOOKUP(A3215,Seznamy!$A$3:$A$27,Seznamy!$B$3:$B$27)</f>
        <v>246056</v>
      </c>
      <c r="C3215" s="36" t="str">
        <f>LOOKUP(A3215,Seznamy!$A$3:$A$27,Seznamy!$C$3:$C$27)</f>
        <v>Jítrava</v>
      </c>
      <c r="D3215" s="37">
        <f>LOOKUP(A3215,Seznamy!$A$3:$A$27,Seznamy!$E$3:$E$27)</f>
        <v>3402</v>
      </c>
      <c r="E3215" s="37">
        <f>LOOKUP(A3215,Seznamy!$A$3:$A$27,Seznamy!$H$3:$H$27)</f>
        <v>123891</v>
      </c>
      <c r="F3215" s="38">
        <f>LOOKUP(A3215,Seznamy!$A$3:$A$27,Seznamy!$J$3:$J$27)</f>
        <v>0</v>
      </c>
      <c r="G3215" s="38">
        <v>13</v>
      </c>
      <c r="H3215" s="36" t="str">
        <f>LOOKUP(G3215,'Bez dříví'!$A$35:$A$84,'Bez dříví'!$B$35:$B$84)</f>
        <v>KODIAK Timber s.r.o.</v>
      </c>
      <c r="I3215" s="39">
        <f t="array" ref="I3215">SUM(IF(('Bez dříví'!$A$3:$A$33=A3215)*('Bez dříví'!$D$1:$BA$1=G3215),'Bez dříví'!$D$3:$BA$33))</f>
        <v>0</v>
      </c>
      <c r="J3215" s="70" t="str">
        <f>IF(I3215=0,"",I3215)</f>
        <v/>
      </c>
      <c r="K3215" s="40">
        <f>IF(I3215=MIN($J$3203:$J$3252),1,"")</f>
        <v>1</v>
      </c>
    </row>
    <row r="3216" spans="1:11" hidden="1" x14ac:dyDescent="0.25">
      <c r="A3216" s="34">
        <v>65</v>
      </c>
      <c r="B3216" s="35">
        <f>LOOKUP(A3216,Seznamy!$A$3:$A$27,Seznamy!$B$3:$B$27)</f>
        <v>246056</v>
      </c>
      <c r="C3216" s="36" t="str">
        <f>LOOKUP(A3216,Seznamy!$A$3:$A$27,Seznamy!$C$3:$C$27)</f>
        <v>Jítrava</v>
      </c>
      <c r="D3216" s="37">
        <f>LOOKUP(A3216,Seznamy!$A$3:$A$27,Seznamy!$E$3:$E$27)</f>
        <v>3402</v>
      </c>
      <c r="E3216" s="37">
        <f>LOOKUP(A3216,Seznamy!$A$3:$A$27,Seznamy!$H$3:$H$27)</f>
        <v>123891</v>
      </c>
      <c r="F3216" s="38">
        <f>LOOKUP(A3216,Seznamy!$A$3:$A$27,Seznamy!$J$3:$J$27)</f>
        <v>0</v>
      </c>
      <c r="G3216" s="38">
        <v>14</v>
      </c>
      <c r="H3216" s="36" t="str">
        <f>LOOKUP(G3216,'Bez dříví'!$A$35:$A$84,'Bez dříví'!$B$35:$B$84)</f>
        <v>Marles s.r.o.</v>
      </c>
      <c r="I3216" s="39">
        <f t="array" ref="I3216">SUM(IF(('Bez dříví'!$A$3:$A$33=A3216)*('Bez dříví'!$D$1:$BA$1=G3216),'Bez dříví'!$D$3:$BA$33))</f>
        <v>0</v>
      </c>
      <c r="J3216" s="70" t="str">
        <f>IF(I3216=0,"",I3216)</f>
        <v/>
      </c>
      <c r="K3216" s="40">
        <f>IF(I3216=MIN($J$3203:$J$3252),1,"")</f>
        <v>1</v>
      </c>
    </row>
    <row r="3217" spans="1:11" hidden="1" x14ac:dyDescent="0.25">
      <c r="A3217" s="34">
        <v>65</v>
      </c>
      <c r="B3217" s="35">
        <f>LOOKUP(A3217,Seznamy!$A$3:$A$27,Seznamy!$B$3:$B$27)</f>
        <v>246056</v>
      </c>
      <c r="C3217" s="36" t="str">
        <f>LOOKUP(A3217,Seznamy!$A$3:$A$27,Seznamy!$C$3:$C$27)</f>
        <v>Jítrava</v>
      </c>
      <c r="D3217" s="37">
        <f>LOOKUP(A3217,Seznamy!$A$3:$A$27,Seznamy!$E$3:$E$27)</f>
        <v>3402</v>
      </c>
      <c r="E3217" s="37">
        <f>LOOKUP(A3217,Seznamy!$A$3:$A$27,Seznamy!$H$3:$H$27)</f>
        <v>123891</v>
      </c>
      <c r="F3217" s="38">
        <f>LOOKUP(A3217,Seznamy!$A$3:$A$27,Seznamy!$J$3:$J$27)</f>
        <v>0</v>
      </c>
      <c r="G3217" s="38">
        <v>15</v>
      </c>
      <c r="H3217" s="36" t="str">
        <f>LOOKUP(G3217,'Bez dříví'!$A$35:$A$84,'Bez dříví'!$B$35:$B$84)</f>
        <v>SOLITERA spol. s r.o.</v>
      </c>
      <c r="I3217" s="39">
        <f t="array" ref="I3217">SUM(IF(('Bez dříví'!$A$3:$A$33=A3217)*('Bez dříví'!$D$1:$BA$1=G3217),'Bez dříví'!$D$3:$BA$33))</f>
        <v>0</v>
      </c>
      <c r="J3217" s="70" t="str">
        <f>IF(I3217=0,"",I3217)</f>
        <v/>
      </c>
      <c r="K3217" s="40">
        <f>IF(I3217=MIN($J$3203:$J$3252),1,"")</f>
        <v>1</v>
      </c>
    </row>
    <row r="3218" spans="1:11" hidden="1" x14ac:dyDescent="0.25">
      <c r="A3218" s="34">
        <v>65</v>
      </c>
      <c r="B3218" s="35">
        <f>LOOKUP(A3218,Seznamy!$A$3:$A$27,Seznamy!$B$3:$B$27)</f>
        <v>246056</v>
      </c>
      <c r="C3218" s="36" t="str">
        <f>LOOKUP(A3218,Seznamy!$A$3:$A$27,Seznamy!$C$3:$C$27)</f>
        <v>Jítrava</v>
      </c>
      <c r="D3218" s="37">
        <f>LOOKUP(A3218,Seznamy!$A$3:$A$27,Seznamy!$E$3:$E$27)</f>
        <v>3402</v>
      </c>
      <c r="E3218" s="37">
        <f>LOOKUP(A3218,Seznamy!$A$3:$A$27,Seznamy!$H$3:$H$27)</f>
        <v>123891</v>
      </c>
      <c r="F3218" s="38">
        <f>LOOKUP(A3218,Seznamy!$A$3:$A$27,Seznamy!$J$3:$J$27)</f>
        <v>0</v>
      </c>
      <c r="G3218" s="38">
        <v>16</v>
      </c>
      <c r="H3218" s="36" t="str">
        <f>LOOKUP(G3218,'Bez dříví'!$A$35:$A$84,'Bez dříví'!$B$35:$B$84)</f>
        <v>RM FOREST lesní společnost s.r.o</v>
      </c>
      <c r="I3218" s="39">
        <f t="array" ref="I3218">SUM(IF(('Bez dříví'!$A$3:$A$33=A3218)*('Bez dříví'!$D$1:$BA$1=G3218),'Bez dříví'!$D$3:$BA$33))</f>
        <v>0</v>
      </c>
      <c r="J3218" s="70" t="str">
        <f>IF(I3218=0,"",I3218)</f>
        <v/>
      </c>
      <c r="K3218" s="40">
        <f>IF(I3218=MIN($J$3203:$J$3252),1,"")</f>
        <v>1</v>
      </c>
    </row>
    <row r="3219" spans="1:11" hidden="1" x14ac:dyDescent="0.25">
      <c r="A3219" s="34">
        <v>65</v>
      </c>
      <c r="B3219" s="35">
        <f>LOOKUP(A3219,Seznamy!$A$3:$A$27,Seznamy!$B$3:$B$27)</f>
        <v>246056</v>
      </c>
      <c r="C3219" s="36" t="str">
        <f>LOOKUP(A3219,Seznamy!$A$3:$A$27,Seznamy!$C$3:$C$27)</f>
        <v>Jítrava</v>
      </c>
      <c r="D3219" s="37">
        <f>LOOKUP(A3219,Seznamy!$A$3:$A$27,Seznamy!$E$3:$E$27)</f>
        <v>3402</v>
      </c>
      <c r="E3219" s="37">
        <f>LOOKUP(A3219,Seznamy!$A$3:$A$27,Seznamy!$H$3:$H$27)</f>
        <v>123891</v>
      </c>
      <c r="F3219" s="38">
        <f>LOOKUP(A3219,Seznamy!$A$3:$A$27,Seznamy!$J$3:$J$27)</f>
        <v>0</v>
      </c>
      <c r="G3219" s="38">
        <v>17</v>
      </c>
      <c r="H3219" s="36" t="str">
        <f>LOOKUP(G3219,'Bez dříví'!$A$35:$A$84,'Bez dříví'!$B$35:$B$84)</f>
        <v>Lesy Beskydy, a.s.</v>
      </c>
      <c r="I3219" s="39">
        <f t="array" ref="I3219">SUM(IF(('Bez dříví'!$A$3:$A$33=A3219)*('Bez dříví'!$D$1:$BA$1=G3219),'Bez dříví'!$D$3:$BA$33))</f>
        <v>0</v>
      </c>
      <c r="J3219" s="70" t="str">
        <f>IF(I3219=0,"",I3219)</f>
        <v/>
      </c>
      <c r="K3219" s="40">
        <f>IF(I3219=MIN($J$3203:$J$3252),1,"")</f>
        <v>1</v>
      </c>
    </row>
    <row r="3220" spans="1:11" hidden="1" x14ac:dyDescent="0.25">
      <c r="A3220" s="34">
        <v>65</v>
      </c>
      <c r="B3220" s="35">
        <f>LOOKUP(A3220,Seznamy!$A$3:$A$27,Seznamy!$B$3:$B$27)</f>
        <v>246056</v>
      </c>
      <c r="C3220" s="36" t="str">
        <f>LOOKUP(A3220,Seznamy!$A$3:$A$27,Seznamy!$C$3:$C$27)</f>
        <v>Jítrava</v>
      </c>
      <c r="D3220" s="37">
        <f>LOOKUP(A3220,Seznamy!$A$3:$A$27,Seznamy!$E$3:$E$27)</f>
        <v>3402</v>
      </c>
      <c r="E3220" s="37">
        <f>LOOKUP(A3220,Seznamy!$A$3:$A$27,Seznamy!$H$3:$H$27)</f>
        <v>123891</v>
      </c>
      <c r="F3220" s="38">
        <f>LOOKUP(A3220,Seznamy!$A$3:$A$27,Seznamy!$J$3:$J$27)</f>
        <v>0</v>
      </c>
      <c r="G3220" s="38">
        <v>18</v>
      </c>
      <c r="H3220" s="36" t="str">
        <f>LOOKUP(G3220,'Bez dříví'!$A$35:$A$84,'Bez dříví'!$B$35:$B$84)</f>
        <v>Libavská lesní s.r.o.</v>
      </c>
      <c r="I3220" s="39">
        <f t="array" ref="I3220">SUM(IF(('Bez dříví'!$A$3:$A$33=A3220)*('Bez dříví'!$D$1:$BA$1=G3220),'Bez dříví'!$D$3:$BA$33))</f>
        <v>0</v>
      </c>
      <c r="J3220" s="70" t="str">
        <f>IF(I3220=0,"",I3220)</f>
        <v/>
      </c>
      <c r="K3220" s="40">
        <f>IF(I3220=MIN($J$3203:$J$3252),1,"")</f>
        <v>1</v>
      </c>
    </row>
    <row r="3221" spans="1:11" hidden="1" x14ac:dyDescent="0.25">
      <c r="A3221" s="34">
        <v>65</v>
      </c>
      <c r="B3221" s="35">
        <f>LOOKUP(A3221,Seznamy!$A$3:$A$27,Seznamy!$B$3:$B$27)</f>
        <v>246056</v>
      </c>
      <c r="C3221" s="36" t="str">
        <f>LOOKUP(A3221,Seznamy!$A$3:$A$27,Seznamy!$C$3:$C$27)</f>
        <v>Jítrava</v>
      </c>
      <c r="D3221" s="37">
        <f>LOOKUP(A3221,Seznamy!$A$3:$A$27,Seznamy!$E$3:$E$27)</f>
        <v>3402</v>
      </c>
      <c r="E3221" s="37">
        <f>LOOKUP(A3221,Seznamy!$A$3:$A$27,Seznamy!$H$3:$H$27)</f>
        <v>123891</v>
      </c>
      <c r="F3221" s="38">
        <f>LOOKUP(A3221,Seznamy!$A$3:$A$27,Seznamy!$J$3:$J$27)</f>
        <v>0</v>
      </c>
      <c r="G3221" s="38">
        <v>19</v>
      </c>
      <c r="H3221" s="36" t="str">
        <f>LOOKUP(G3221,'Bez dříví'!$A$35:$A$84,'Bez dříví'!$B$35:$B$84)</f>
        <v>TIS lignum s.r.o.</v>
      </c>
      <c r="I3221" s="39">
        <f t="array" ref="I3221">SUM(IF(('Bez dříví'!$A$3:$A$33=A3221)*('Bez dříví'!$D$1:$BA$1=G3221),'Bez dříví'!$D$3:$BA$33))</f>
        <v>0</v>
      </c>
      <c r="J3221" s="70" t="str">
        <f>IF(I3221=0,"",I3221)</f>
        <v/>
      </c>
      <c r="K3221" s="40">
        <f>IF(I3221=MIN($J$3203:$J$3252),1,"")</f>
        <v>1</v>
      </c>
    </row>
    <row r="3222" spans="1:11" hidden="1" x14ac:dyDescent="0.25">
      <c r="A3222" s="34">
        <v>65</v>
      </c>
      <c r="B3222" s="35">
        <f>LOOKUP(A3222,Seznamy!$A$3:$A$27,Seznamy!$B$3:$B$27)</f>
        <v>246056</v>
      </c>
      <c r="C3222" s="36" t="str">
        <f>LOOKUP(A3222,Seznamy!$A$3:$A$27,Seznamy!$C$3:$C$27)</f>
        <v>Jítrava</v>
      </c>
      <c r="D3222" s="37">
        <f>LOOKUP(A3222,Seznamy!$A$3:$A$27,Seznamy!$E$3:$E$27)</f>
        <v>3402</v>
      </c>
      <c r="E3222" s="37">
        <f>LOOKUP(A3222,Seznamy!$A$3:$A$27,Seznamy!$H$3:$H$27)</f>
        <v>123891</v>
      </c>
      <c r="F3222" s="38">
        <f>LOOKUP(A3222,Seznamy!$A$3:$A$27,Seznamy!$J$3:$J$27)</f>
        <v>0</v>
      </c>
      <c r="G3222" s="38">
        <v>20</v>
      </c>
      <c r="H3222" s="36" t="str">
        <f>LOOKUP(G3222,'Bez dříví'!$A$35:$A$84,'Bez dříví'!$B$35:$B$84)</f>
        <v>LES-UK s.r.o.</v>
      </c>
      <c r="I3222" s="39">
        <f t="array" ref="I3222">SUM(IF(('Bez dříví'!$A$3:$A$33=A3222)*('Bez dříví'!$D$1:$BA$1=G3222),'Bez dříví'!$D$3:$BA$33))</f>
        <v>0</v>
      </c>
      <c r="J3222" s="70" t="str">
        <f>IF(I3222=0,"",I3222)</f>
        <v/>
      </c>
      <c r="K3222" s="40">
        <f>IF(I3222=MIN($J$3203:$J$3252),1,"")</f>
        <v>1</v>
      </c>
    </row>
    <row r="3223" spans="1:11" hidden="1" x14ac:dyDescent="0.25">
      <c r="A3223" s="34">
        <v>65</v>
      </c>
      <c r="B3223" s="35">
        <f>LOOKUP(A3223,Seznamy!$A$3:$A$27,Seznamy!$B$3:$B$27)</f>
        <v>246056</v>
      </c>
      <c r="C3223" s="36" t="str">
        <f>LOOKUP(A3223,Seznamy!$A$3:$A$27,Seznamy!$C$3:$C$27)</f>
        <v>Jítrava</v>
      </c>
      <c r="D3223" s="37">
        <f>LOOKUP(A3223,Seznamy!$A$3:$A$27,Seznamy!$E$3:$E$27)</f>
        <v>3402</v>
      </c>
      <c r="E3223" s="37">
        <f>LOOKUP(A3223,Seznamy!$A$3:$A$27,Seznamy!$H$3:$H$27)</f>
        <v>123891</v>
      </c>
      <c r="F3223" s="38">
        <f>LOOKUP(A3223,Seznamy!$A$3:$A$27,Seznamy!$J$3:$J$27)</f>
        <v>0</v>
      </c>
      <c r="G3223" s="38">
        <v>21</v>
      </c>
      <c r="H3223" s="36" t="str">
        <f>LOOKUP(G3223,'Bez dříví'!$A$35:$A$84,'Bez dříví'!$B$35:$B$84)</f>
        <v>LIGNEUS, s.r.o.</v>
      </c>
      <c r="I3223" s="39">
        <f t="array" ref="I3223">SUM(IF(('Bez dříví'!$A$3:$A$33=A3223)*('Bez dříví'!$D$1:$BA$1=G3223),'Bez dříví'!$D$3:$BA$33))</f>
        <v>0</v>
      </c>
      <c r="J3223" s="70" t="str">
        <f>IF(I3223=0,"",I3223)</f>
        <v/>
      </c>
      <c r="K3223" s="40">
        <f>IF(I3223=MIN($J$3203:$J$3252),1,"")</f>
        <v>1</v>
      </c>
    </row>
    <row r="3224" spans="1:11" hidden="1" x14ac:dyDescent="0.25">
      <c r="A3224" s="34">
        <v>65</v>
      </c>
      <c r="B3224" s="35">
        <f>LOOKUP(A3224,Seznamy!$A$3:$A$27,Seznamy!$B$3:$B$27)</f>
        <v>246056</v>
      </c>
      <c r="C3224" s="36" t="str">
        <f>LOOKUP(A3224,Seznamy!$A$3:$A$27,Seznamy!$C$3:$C$27)</f>
        <v>Jítrava</v>
      </c>
      <c r="D3224" s="37">
        <f>LOOKUP(A3224,Seznamy!$A$3:$A$27,Seznamy!$E$3:$E$27)</f>
        <v>3402</v>
      </c>
      <c r="E3224" s="37">
        <f>LOOKUP(A3224,Seznamy!$A$3:$A$27,Seznamy!$H$3:$H$27)</f>
        <v>123891</v>
      </c>
      <c r="F3224" s="38">
        <f>LOOKUP(A3224,Seznamy!$A$3:$A$27,Seznamy!$J$3:$J$27)</f>
        <v>0</v>
      </c>
      <c r="G3224" s="38">
        <v>22</v>
      </c>
      <c r="H3224" s="36" t="str">
        <f>LOOKUP(G3224,'Bez dříví'!$A$35:$A$84,'Bez dříví'!$B$35:$B$84)</f>
        <v>Stora Enso Wood Products Ždírec s.r.o.</v>
      </c>
      <c r="I3224" s="39">
        <f t="array" ref="I3224">SUM(IF(('Bez dříví'!$A$3:$A$33=A3224)*('Bez dříví'!$D$1:$BA$1=G3224),'Bez dříví'!$D$3:$BA$33))</f>
        <v>0</v>
      </c>
      <c r="J3224" s="70" t="str">
        <f>IF(I3224=0,"",I3224)</f>
        <v/>
      </c>
      <c r="K3224" s="40">
        <f>IF(I3224=MIN($J$3203:$J$3252),1,"")</f>
        <v>1</v>
      </c>
    </row>
    <row r="3225" spans="1:11" hidden="1" x14ac:dyDescent="0.25">
      <c r="A3225" s="34">
        <v>65</v>
      </c>
      <c r="B3225" s="35">
        <f>LOOKUP(A3225,Seznamy!$A$3:$A$27,Seznamy!$B$3:$B$27)</f>
        <v>246056</v>
      </c>
      <c r="C3225" s="36" t="str">
        <f>LOOKUP(A3225,Seznamy!$A$3:$A$27,Seznamy!$C$3:$C$27)</f>
        <v>Jítrava</v>
      </c>
      <c r="D3225" s="37">
        <f>LOOKUP(A3225,Seznamy!$A$3:$A$27,Seznamy!$E$3:$E$27)</f>
        <v>3402</v>
      </c>
      <c r="E3225" s="37">
        <f>LOOKUP(A3225,Seznamy!$A$3:$A$27,Seznamy!$H$3:$H$27)</f>
        <v>123891</v>
      </c>
      <c r="F3225" s="38">
        <f>LOOKUP(A3225,Seznamy!$A$3:$A$27,Seznamy!$J$3:$J$27)</f>
        <v>0</v>
      </c>
      <c r="G3225" s="38">
        <v>23</v>
      </c>
      <c r="H3225" s="36" t="str">
        <f>LOOKUP(G3225,'Bez dříví'!$A$35:$A$84,'Bez dříví'!$B$35:$B$84)</f>
        <v>DEBLICE - lesy s.r.o.</v>
      </c>
      <c r="I3225" s="39">
        <f t="array" ref="I3225">SUM(IF(('Bez dříví'!$A$3:$A$33=A3225)*('Bez dříví'!$D$1:$BA$1=G3225),'Bez dříví'!$D$3:$BA$33))</f>
        <v>0</v>
      </c>
      <c r="J3225" s="70" t="str">
        <f>IF(I3225=0,"",I3225)</f>
        <v/>
      </c>
      <c r="K3225" s="40">
        <f>IF(I3225=MIN($J$3203:$J$3252),1,"")</f>
        <v>1</v>
      </c>
    </row>
    <row r="3226" spans="1:11" hidden="1" x14ac:dyDescent="0.25">
      <c r="A3226" s="34">
        <v>65</v>
      </c>
      <c r="B3226" s="35">
        <f>LOOKUP(A3226,Seznamy!$A$3:$A$27,Seznamy!$B$3:$B$27)</f>
        <v>246056</v>
      </c>
      <c r="C3226" s="36" t="str">
        <f>LOOKUP(A3226,Seznamy!$A$3:$A$27,Seznamy!$C$3:$C$27)</f>
        <v>Jítrava</v>
      </c>
      <c r="D3226" s="37">
        <f>LOOKUP(A3226,Seznamy!$A$3:$A$27,Seznamy!$E$3:$E$27)</f>
        <v>3402</v>
      </c>
      <c r="E3226" s="37">
        <f>LOOKUP(A3226,Seznamy!$A$3:$A$27,Seznamy!$H$3:$H$27)</f>
        <v>123891</v>
      </c>
      <c r="F3226" s="38">
        <f>LOOKUP(A3226,Seznamy!$A$3:$A$27,Seznamy!$J$3:$J$27)</f>
        <v>0</v>
      </c>
      <c r="G3226" s="38">
        <v>24</v>
      </c>
      <c r="H3226" s="36" t="str">
        <f>LOOKUP(G3226,'Bez dříví'!$A$35:$A$84,'Bez dříví'!$B$35:$B$84)</f>
        <v>Petra spol. s r.o.</v>
      </c>
      <c r="I3226" s="39">
        <f t="array" ref="I3226">SUM(IF(('Bez dříví'!$A$3:$A$33=A3226)*('Bez dříví'!$D$1:$BA$1=G3226),'Bez dříví'!$D$3:$BA$33))</f>
        <v>0</v>
      </c>
      <c r="J3226" s="70" t="str">
        <f>IF(I3226=0,"",I3226)</f>
        <v/>
      </c>
      <c r="K3226" s="40">
        <f>IF(I3226=MIN($J$3203:$J$3252),1,"")</f>
        <v>1</v>
      </c>
    </row>
    <row r="3227" spans="1:11" hidden="1" x14ac:dyDescent="0.25">
      <c r="A3227" s="34">
        <v>65</v>
      </c>
      <c r="B3227" s="35">
        <f>LOOKUP(A3227,Seznamy!$A$3:$A$27,Seznamy!$B$3:$B$27)</f>
        <v>246056</v>
      </c>
      <c r="C3227" s="36" t="str">
        <f>LOOKUP(A3227,Seznamy!$A$3:$A$27,Seznamy!$C$3:$C$27)</f>
        <v>Jítrava</v>
      </c>
      <c r="D3227" s="37">
        <f>LOOKUP(A3227,Seznamy!$A$3:$A$27,Seznamy!$E$3:$E$27)</f>
        <v>3402</v>
      </c>
      <c r="E3227" s="37">
        <f>LOOKUP(A3227,Seznamy!$A$3:$A$27,Seznamy!$H$3:$H$27)</f>
        <v>123891</v>
      </c>
      <c r="F3227" s="38">
        <f>LOOKUP(A3227,Seznamy!$A$3:$A$27,Seznamy!$J$3:$J$27)</f>
        <v>0</v>
      </c>
      <c r="G3227" s="38">
        <v>25</v>
      </c>
      <c r="H3227" s="36" t="str">
        <f>LOOKUP(G3227,'Bez dříví'!$A$35:$A$84,'Bez dříví'!$B$35:$B$84)</f>
        <v>T.E.P.Z., s.r.o.</v>
      </c>
      <c r="I3227" s="39">
        <f t="array" ref="I3227">SUM(IF(('Bez dříví'!$A$3:$A$33=A3227)*('Bez dříví'!$D$1:$BA$1=G3227),'Bez dříví'!$D$3:$BA$33))</f>
        <v>0</v>
      </c>
      <c r="J3227" s="70" t="str">
        <f>IF(I3227=0,"",I3227)</f>
        <v/>
      </c>
      <c r="K3227" s="40">
        <f>IF(I3227=MIN($J$3203:$J$3252),1,"")</f>
        <v>1</v>
      </c>
    </row>
    <row r="3228" spans="1:11" hidden="1" x14ac:dyDescent="0.25">
      <c r="A3228" s="34">
        <v>65</v>
      </c>
      <c r="B3228" s="35">
        <f>LOOKUP(A3228,Seznamy!$A$3:$A$27,Seznamy!$B$3:$B$27)</f>
        <v>246056</v>
      </c>
      <c r="C3228" s="36" t="str">
        <f>LOOKUP(A3228,Seznamy!$A$3:$A$27,Seznamy!$C$3:$C$27)</f>
        <v>Jítrava</v>
      </c>
      <c r="D3228" s="37">
        <f>LOOKUP(A3228,Seznamy!$A$3:$A$27,Seznamy!$E$3:$E$27)</f>
        <v>3402</v>
      </c>
      <c r="E3228" s="37">
        <f>LOOKUP(A3228,Seznamy!$A$3:$A$27,Seznamy!$H$3:$H$27)</f>
        <v>123891</v>
      </c>
      <c r="F3228" s="38">
        <f>LOOKUP(A3228,Seznamy!$A$3:$A$27,Seznamy!$J$3:$J$27)</f>
        <v>0</v>
      </c>
      <c r="G3228" s="38">
        <v>26</v>
      </c>
      <c r="H3228" s="36" t="str">
        <f>LOOKUP(G3228,'Bez dříví'!$A$35:$A$84,'Bez dříví'!$B$35:$B$84)</f>
        <v>GIRAFFE BUILDINGS s.r.o.</v>
      </c>
      <c r="I3228" s="39">
        <f t="array" ref="I3228">SUM(IF(('Bez dříví'!$A$3:$A$33=A3228)*('Bez dříví'!$D$1:$BA$1=G3228),'Bez dříví'!$D$3:$BA$33))</f>
        <v>0</v>
      </c>
      <c r="J3228" s="70" t="str">
        <f>IF(I3228=0,"",I3228)</f>
        <v/>
      </c>
      <c r="K3228" s="40">
        <f>IF(I3228=MIN($J$3203:$J$3252),1,"")</f>
        <v>1</v>
      </c>
    </row>
    <row r="3229" spans="1:11" hidden="1" x14ac:dyDescent="0.25">
      <c r="A3229" s="34">
        <v>65</v>
      </c>
      <c r="B3229" s="35">
        <f>LOOKUP(A3229,Seznamy!$A$3:$A$27,Seznamy!$B$3:$B$27)</f>
        <v>246056</v>
      </c>
      <c r="C3229" s="36" t="str">
        <f>LOOKUP(A3229,Seznamy!$A$3:$A$27,Seznamy!$C$3:$C$27)</f>
        <v>Jítrava</v>
      </c>
      <c r="D3229" s="37">
        <f>LOOKUP(A3229,Seznamy!$A$3:$A$27,Seznamy!$E$3:$E$27)</f>
        <v>3402</v>
      </c>
      <c r="E3229" s="37">
        <f>LOOKUP(A3229,Seznamy!$A$3:$A$27,Seznamy!$H$3:$H$27)</f>
        <v>123891</v>
      </c>
      <c r="F3229" s="38">
        <f>LOOKUP(A3229,Seznamy!$A$3:$A$27,Seznamy!$J$3:$J$27)</f>
        <v>0</v>
      </c>
      <c r="G3229" s="38">
        <v>27</v>
      </c>
      <c r="H3229" s="36" t="str">
        <f>LOOKUP(G3229,'Bez dříví'!$A$35:$A$84,'Bez dříví'!$B$35:$B$84)</f>
        <v>Lesní společnost Ledeč nad Sázavou, a.s.</v>
      </c>
      <c r="I3229" s="39">
        <f t="array" ref="I3229">SUM(IF(('Bez dříví'!$A$3:$A$33=A3229)*('Bez dříví'!$D$1:$BA$1=G3229),'Bez dříví'!$D$3:$BA$33))</f>
        <v>0</v>
      </c>
      <c r="J3229" s="70" t="str">
        <f>IF(I3229=0,"",I3229)</f>
        <v/>
      </c>
      <c r="K3229" s="40">
        <f>IF(I3229=MIN($J$3203:$J$3252),1,"")</f>
        <v>1</v>
      </c>
    </row>
    <row r="3230" spans="1:11" hidden="1" x14ac:dyDescent="0.25">
      <c r="A3230" s="34">
        <v>65</v>
      </c>
      <c r="B3230" s="35">
        <f>LOOKUP(A3230,Seznamy!$A$3:$A$27,Seznamy!$B$3:$B$27)</f>
        <v>246056</v>
      </c>
      <c r="C3230" s="36" t="str">
        <f>LOOKUP(A3230,Seznamy!$A$3:$A$27,Seznamy!$C$3:$C$27)</f>
        <v>Jítrava</v>
      </c>
      <c r="D3230" s="37">
        <f>LOOKUP(A3230,Seznamy!$A$3:$A$27,Seznamy!$E$3:$E$27)</f>
        <v>3402</v>
      </c>
      <c r="E3230" s="37">
        <f>LOOKUP(A3230,Seznamy!$A$3:$A$27,Seznamy!$H$3:$H$27)</f>
        <v>123891</v>
      </c>
      <c r="F3230" s="38">
        <f>LOOKUP(A3230,Seznamy!$A$3:$A$27,Seznamy!$J$3:$J$27)</f>
        <v>0</v>
      </c>
      <c r="G3230" s="38">
        <v>28</v>
      </c>
      <c r="H3230" s="36" t="str">
        <f>LOOKUP(G3230,'Bez dříví'!$A$35:$A$84,'Bez dříví'!$B$35:$B$84)</f>
        <v>Pradědský lesní závod, a.s.</v>
      </c>
      <c r="I3230" s="39">
        <f t="array" ref="I3230">SUM(IF(('Bez dříví'!$A$3:$A$33=A3230)*('Bez dříví'!$D$1:$BA$1=G3230),'Bez dříví'!$D$3:$BA$33))</f>
        <v>0</v>
      </c>
      <c r="J3230" s="70" t="str">
        <f>IF(I3230=0,"",I3230)</f>
        <v/>
      </c>
      <c r="K3230" s="40">
        <f>IF(I3230=MIN($J$3203:$J$3252),1,"")</f>
        <v>1</v>
      </c>
    </row>
    <row r="3231" spans="1:11" hidden="1" x14ac:dyDescent="0.25">
      <c r="A3231" s="34">
        <v>65</v>
      </c>
      <c r="B3231" s="35">
        <f>LOOKUP(A3231,Seznamy!$A$3:$A$27,Seznamy!$B$3:$B$27)</f>
        <v>246056</v>
      </c>
      <c r="C3231" s="36" t="str">
        <f>LOOKUP(A3231,Seznamy!$A$3:$A$27,Seznamy!$C$3:$C$27)</f>
        <v>Jítrava</v>
      </c>
      <c r="D3231" s="37">
        <f>LOOKUP(A3231,Seznamy!$A$3:$A$27,Seznamy!$E$3:$E$27)</f>
        <v>3402</v>
      </c>
      <c r="E3231" s="37">
        <f>LOOKUP(A3231,Seznamy!$A$3:$A$27,Seznamy!$H$3:$H$27)</f>
        <v>123891</v>
      </c>
      <c r="F3231" s="38">
        <f>LOOKUP(A3231,Seznamy!$A$3:$A$27,Seznamy!$J$3:$J$27)</f>
        <v>0</v>
      </c>
      <c r="G3231" s="38">
        <v>29</v>
      </c>
      <c r="H3231" s="36" t="str">
        <f>LOOKUP(G3231,'Bez dříví'!$A$35:$A$84,'Bez dříví'!$B$35:$B$84)</f>
        <v>Královské lesy s.r.o.</v>
      </c>
      <c r="I3231" s="39">
        <f t="array" ref="I3231">SUM(IF(('Bez dříví'!$A$3:$A$33=A3231)*('Bez dříví'!$D$1:$BA$1=G3231),'Bez dříví'!$D$3:$BA$33))</f>
        <v>0</v>
      </c>
      <c r="J3231" s="70" t="str">
        <f>IF(I3231=0,"",I3231)</f>
        <v/>
      </c>
      <c r="K3231" s="40">
        <f>IF(I3231=MIN($J$3203:$J$3252),1,"")</f>
        <v>1</v>
      </c>
    </row>
    <row r="3232" spans="1:11" hidden="1" x14ac:dyDescent="0.25">
      <c r="A3232" s="34">
        <v>65</v>
      </c>
      <c r="B3232" s="35">
        <f>LOOKUP(A3232,Seznamy!$A$3:$A$27,Seznamy!$B$3:$B$27)</f>
        <v>246056</v>
      </c>
      <c r="C3232" s="36" t="str">
        <f>LOOKUP(A3232,Seznamy!$A$3:$A$27,Seznamy!$C$3:$C$27)</f>
        <v>Jítrava</v>
      </c>
      <c r="D3232" s="37">
        <f>LOOKUP(A3232,Seznamy!$A$3:$A$27,Seznamy!$E$3:$E$27)</f>
        <v>3402</v>
      </c>
      <c r="E3232" s="37">
        <f>LOOKUP(A3232,Seznamy!$A$3:$A$27,Seznamy!$H$3:$H$27)</f>
        <v>123891</v>
      </c>
      <c r="F3232" s="38">
        <f>LOOKUP(A3232,Seznamy!$A$3:$A$27,Seznamy!$J$3:$J$27)</f>
        <v>0</v>
      </c>
      <c r="G3232" s="38">
        <v>30</v>
      </c>
      <c r="H3232" s="36" t="str">
        <f>LOOKUP(G3232,'Bez dříví'!$A$35:$A$84,'Bez dříví'!$B$35:$B$84)</f>
        <v>Jihozápadní dřevařská a.s.</v>
      </c>
      <c r="I3232" s="39">
        <f t="array" ref="I3232">SUM(IF(('Bez dříví'!$A$3:$A$33=A3232)*('Bez dříví'!$D$1:$BA$1=G3232),'Bez dříví'!$D$3:$BA$33))</f>
        <v>0</v>
      </c>
      <c r="J3232" s="70" t="str">
        <f>IF(I3232=0,"",I3232)</f>
        <v/>
      </c>
      <c r="K3232" s="40">
        <f>IF(I3232=MIN($J$3203:$J$3252),1,"")</f>
        <v>1</v>
      </c>
    </row>
    <row r="3233" spans="1:11" hidden="1" x14ac:dyDescent="0.25">
      <c r="A3233" s="34">
        <v>65</v>
      </c>
      <c r="B3233" s="35">
        <f>LOOKUP(A3233,Seznamy!$A$3:$A$27,Seznamy!$B$3:$B$27)</f>
        <v>246056</v>
      </c>
      <c r="C3233" s="36" t="str">
        <f>LOOKUP(A3233,Seznamy!$A$3:$A$27,Seznamy!$C$3:$C$27)</f>
        <v>Jítrava</v>
      </c>
      <c r="D3233" s="37">
        <f>LOOKUP(A3233,Seznamy!$A$3:$A$27,Seznamy!$E$3:$E$27)</f>
        <v>3402</v>
      </c>
      <c r="E3233" s="37">
        <f>LOOKUP(A3233,Seznamy!$A$3:$A$27,Seznamy!$H$3:$H$27)</f>
        <v>123891</v>
      </c>
      <c r="F3233" s="38">
        <f>LOOKUP(A3233,Seznamy!$A$3:$A$27,Seznamy!$J$3:$J$27)</f>
        <v>0</v>
      </c>
      <c r="G3233" s="38">
        <v>31</v>
      </c>
      <c r="H3233" s="36">
        <f>LOOKUP(G3233,'Bez dříví'!$A$35:$A$84,'Bez dříví'!$B$35:$B$84)</f>
        <v>0</v>
      </c>
      <c r="I3233" s="39">
        <f t="array" ref="I3233">SUM(IF(('Bez dříví'!$A$3:$A$33=A3233)*('Bez dříví'!$D$1:$BA$1=G3233),'Bez dříví'!$D$3:$BA$33))</f>
        <v>0</v>
      </c>
      <c r="J3233" s="70" t="str">
        <f>IF(I3233=0,"",I3233)</f>
        <v/>
      </c>
      <c r="K3233" s="40">
        <f>IF(I3233=MIN($J$3203:$J$3252),1,"")</f>
        <v>1</v>
      </c>
    </row>
    <row r="3234" spans="1:11" hidden="1" x14ac:dyDescent="0.25">
      <c r="A3234" s="34">
        <v>65</v>
      </c>
      <c r="B3234" s="35">
        <f>LOOKUP(A3234,Seznamy!$A$3:$A$27,Seznamy!$B$3:$B$27)</f>
        <v>246056</v>
      </c>
      <c r="C3234" s="36" t="str">
        <f>LOOKUP(A3234,Seznamy!$A$3:$A$27,Seznamy!$C$3:$C$27)</f>
        <v>Jítrava</v>
      </c>
      <c r="D3234" s="37">
        <f>LOOKUP(A3234,Seznamy!$A$3:$A$27,Seznamy!$E$3:$E$27)</f>
        <v>3402</v>
      </c>
      <c r="E3234" s="37">
        <f>LOOKUP(A3234,Seznamy!$A$3:$A$27,Seznamy!$H$3:$H$27)</f>
        <v>123891</v>
      </c>
      <c r="F3234" s="38">
        <f>LOOKUP(A3234,Seznamy!$A$3:$A$27,Seznamy!$J$3:$J$27)</f>
        <v>0</v>
      </c>
      <c r="G3234" s="38">
        <v>32</v>
      </c>
      <c r="H3234" s="36">
        <f>LOOKUP(G3234,'Bez dříví'!$A$35:$A$84,'Bez dříví'!$B$35:$B$84)</f>
        <v>0</v>
      </c>
      <c r="I3234" s="39">
        <f t="array" ref="I3234">SUM(IF(('Bez dříví'!$A$3:$A$33=A3234)*('Bez dříví'!$D$1:$BA$1=G3234),'Bez dříví'!$D$3:$BA$33))</f>
        <v>0</v>
      </c>
      <c r="J3234" s="70" t="str">
        <f>IF(I3234=0,"",I3234)</f>
        <v/>
      </c>
      <c r="K3234" s="40">
        <f>IF(I3234=MIN($J$3203:$J$3252),1,"")</f>
        <v>1</v>
      </c>
    </row>
    <row r="3235" spans="1:11" hidden="1" x14ac:dyDescent="0.25">
      <c r="A3235" s="34">
        <v>65</v>
      </c>
      <c r="B3235" s="35">
        <f>LOOKUP(A3235,Seznamy!$A$3:$A$27,Seznamy!$B$3:$B$27)</f>
        <v>246056</v>
      </c>
      <c r="C3235" s="36" t="str">
        <f>LOOKUP(A3235,Seznamy!$A$3:$A$27,Seznamy!$C$3:$C$27)</f>
        <v>Jítrava</v>
      </c>
      <c r="D3235" s="37">
        <f>LOOKUP(A3235,Seznamy!$A$3:$A$27,Seznamy!$E$3:$E$27)</f>
        <v>3402</v>
      </c>
      <c r="E3235" s="37">
        <f>LOOKUP(A3235,Seznamy!$A$3:$A$27,Seznamy!$H$3:$H$27)</f>
        <v>123891</v>
      </c>
      <c r="F3235" s="38">
        <f>LOOKUP(A3235,Seznamy!$A$3:$A$27,Seznamy!$J$3:$J$27)</f>
        <v>0</v>
      </c>
      <c r="G3235" s="38">
        <v>33</v>
      </c>
      <c r="H3235" s="36">
        <f>LOOKUP(G3235,'Bez dříví'!$A$35:$A$84,'Bez dříví'!$B$35:$B$84)</f>
        <v>0</v>
      </c>
      <c r="I3235" s="39">
        <f t="array" ref="I3235">SUM(IF(('Bez dříví'!$A$3:$A$33=A3235)*('Bez dříví'!$D$1:$BA$1=G3235),'Bez dříví'!$D$3:$BA$33))</f>
        <v>0</v>
      </c>
      <c r="J3235" s="70" t="str">
        <f>IF(I3235=0,"",I3235)</f>
        <v/>
      </c>
      <c r="K3235" s="40">
        <f>IF(I3235=MIN($J$3203:$J$3252),1,"")</f>
        <v>1</v>
      </c>
    </row>
    <row r="3236" spans="1:11" hidden="1" x14ac:dyDescent="0.25">
      <c r="A3236" s="34">
        <v>65</v>
      </c>
      <c r="B3236" s="35">
        <f>LOOKUP(A3236,Seznamy!$A$3:$A$27,Seznamy!$B$3:$B$27)</f>
        <v>246056</v>
      </c>
      <c r="C3236" s="36" t="str">
        <f>LOOKUP(A3236,Seznamy!$A$3:$A$27,Seznamy!$C$3:$C$27)</f>
        <v>Jítrava</v>
      </c>
      <c r="D3236" s="37">
        <f>LOOKUP(A3236,Seznamy!$A$3:$A$27,Seznamy!$E$3:$E$27)</f>
        <v>3402</v>
      </c>
      <c r="E3236" s="37">
        <f>LOOKUP(A3236,Seznamy!$A$3:$A$27,Seznamy!$H$3:$H$27)</f>
        <v>123891</v>
      </c>
      <c r="F3236" s="38">
        <f>LOOKUP(A3236,Seznamy!$A$3:$A$27,Seznamy!$J$3:$J$27)</f>
        <v>0</v>
      </c>
      <c r="G3236" s="38">
        <v>34</v>
      </c>
      <c r="H3236" s="36">
        <f>LOOKUP(G3236,'Bez dříví'!$A$35:$A$84,'Bez dříví'!$B$35:$B$84)</f>
        <v>0</v>
      </c>
      <c r="I3236" s="39">
        <f t="array" ref="I3236">SUM(IF(('Bez dříví'!$A$3:$A$33=A3236)*('Bez dříví'!$D$1:$BA$1=G3236),'Bez dříví'!$D$3:$BA$33))</f>
        <v>0</v>
      </c>
      <c r="J3236" s="70" t="str">
        <f>IF(I3236=0,"",I3236)</f>
        <v/>
      </c>
      <c r="K3236" s="40">
        <f>IF(I3236=MIN($J$3203:$J$3252),1,"")</f>
        <v>1</v>
      </c>
    </row>
    <row r="3237" spans="1:11" hidden="1" x14ac:dyDescent="0.25">
      <c r="A3237" s="34">
        <v>65</v>
      </c>
      <c r="B3237" s="35">
        <f>LOOKUP(A3237,Seznamy!$A$3:$A$27,Seznamy!$B$3:$B$27)</f>
        <v>246056</v>
      </c>
      <c r="C3237" s="36" t="str">
        <f>LOOKUP(A3237,Seznamy!$A$3:$A$27,Seznamy!$C$3:$C$27)</f>
        <v>Jítrava</v>
      </c>
      <c r="D3237" s="37">
        <f>LOOKUP(A3237,Seznamy!$A$3:$A$27,Seznamy!$E$3:$E$27)</f>
        <v>3402</v>
      </c>
      <c r="E3237" s="37">
        <f>LOOKUP(A3237,Seznamy!$A$3:$A$27,Seznamy!$H$3:$H$27)</f>
        <v>123891</v>
      </c>
      <c r="F3237" s="38">
        <f>LOOKUP(A3237,Seznamy!$A$3:$A$27,Seznamy!$J$3:$J$27)</f>
        <v>0</v>
      </c>
      <c r="G3237" s="38">
        <v>35</v>
      </c>
      <c r="H3237" s="36">
        <f>LOOKUP(G3237,'Bez dříví'!$A$35:$A$84,'Bez dříví'!$B$35:$B$84)</f>
        <v>0</v>
      </c>
      <c r="I3237" s="39">
        <f t="array" ref="I3237">SUM(IF(('Bez dříví'!$A$3:$A$33=A3237)*('Bez dříví'!$D$1:$BA$1=G3237),'Bez dříví'!$D$3:$BA$33))</f>
        <v>0</v>
      </c>
      <c r="J3237" s="70" t="str">
        <f>IF(I3237=0,"",I3237)</f>
        <v/>
      </c>
      <c r="K3237" s="40">
        <f>IF(I3237=MIN($J$3203:$J$3252),1,"")</f>
        <v>1</v>
      </c>
    </row>
    <row r="3238" spans="1:11" hidden="1" x14ac:dyDescent="0.25">
      <c r="A3238" s="34">
        <v>65</v>
      </c>
      <c r="B3238" s="35">
        <f>LOOKUP(A3238,Seznamy!$A$3:$A$27,Seznamy!$B$3:$B$27)</f>
        <v>246056</v>
      </c>
      <c r="C3238" s="36" t="str">
        <f>LOOKUP(A3238,Seznamy!$A$3:$A$27,Seznamy!$C$3:$C$27)</f>
        <v>Jítrava</v>
      </c>
      <c r="D3238" s="37">
        <f>LOOKUP(A3238,Seznamy!$A$3:$A$27,Seznamy!$E$3:$E$27)</f>
        <v>3402</v>
      </c>
      <c r="E3238" s="37">
        <f>LOOKUP(A3238,Seznamy!$A$3:$A$27,Seznamy!$H$3:$H$27)</f>
        <v>123891</v>
      </c>
      <c r="F3238" s="38">
        <f>LOOKUP(A3238,Seznamy!$A$3:$A$27,Seznamy!$J$3:$J$27)</f>
        <v>0</v>
      </c>
      <c r="G3238" s="38">
        <v>36</v>
      </c>
      <c r="H3238" s="36">
        <f>LOOKUP(G3238,'Bez dříví'!$A$35:$A$84,'Bez dříví'!$B$35:$B$84)</f>
        <v>0</v>
      </c>
      <c r="I3238" s="39">
        <f t="array" ref="I3238">SUM(IF(('Bez dříví'!$A$3:$A$33=A3238)*('Bez dříví'!$D$1:$BA$1=G3238),'Bez dříví'!$D$3:$BA$33))</f>
        <v>0</v>
      </c>
      <c r="J3238" s="70" t="str">
        <f>IF(I3238=0,"",I3238)</f>
        <v/>
      </c>
      <c r="K3238" s="40">
        <f>IF(I3238=MIN($J$3203:$J$3252),1,"")</f>
        <v>1</v>
      </c>
    </row>
    <row r="3239" spans="1:11" hidden="1" x14ac:dyDescent="0.25">
      <c r="A3239" s="34">
        <v>65</v>
      </c>
      <c r="B3239" s="35">
        <f>LOOKUP(A3239,Seznamy!$A$3:$A$27,Seznamy!$B$3:$B$27)</f>
        <v>246056</v>
      </c>
      <c r="C3239" s="36" t="str">
        <f>LOOKUP(A3239,Seznamy!$A$3:$A$27,Seznamy!$C$3:$C$27)</f>
        <v>Jítrava</v>
      </c>
      <c r="D3239" s="37">
        <f>LOOKUP(A3239,Seznamy!$A$3:$A$27,Seznamy!$E$3:$E$27)</f>
        <v>3402</v>
      </c>
      <c r="E3239" s="37">
        <f>LOOKUP(A3239,Seznamy!$A$3:$A$27,Seznamy!$H$3:$H$27)</f>
        <v>123891</v>
      </c>
      <c r="F3239" s="38">
        <f>LOOKUP(A3239,Seznamy!$A$3:$A$27,Seznamy!$J$3:$J$27)</f>
        <v>0</v>
      </c>
      <c r="G3239" s="38">
        <v>37</v>
      </c>
      <c r="H3239" s="36">
        <f>LOOKUP(G3239,'Bez dříví'!$A$35:$A$84,'Bez dříví'!$B$35:$B$84)</f>
        <v>0</v>
      </c>
      <c r="I3239" s="39">
        <f t="array" ref="I3239">SUM(IF(('Bez dříví'!$A$3:$A$33=A3239)*('Bez dříví'!$D$1:$BA$1=G3239),'Bez dříví'!$D$3:$BA$33))</f>
        <v>0</v>
      </c>
      <c r="J3239" s="70" t="str">
        <f>IF(I3239=0,"",I3239)</f>
        <v/>
      </c>
      <c r="K3239" s="40">
        <f>IF(I3239=MIN($J$3203:$J$3252),1,"")</f>
        <v>1</v>
      </c>
    </row>
    <row r="3240" spans="1:11" hidden="1" x14ac:dyDescent="0.25">
      <c r="A3240" s="34">
        <v>65</v>
      </c>
      <c r="B3240" s="35">
        <f>LOOKUP(A3240,Seznamy!$A$3:$A$27,Seznamy!$B$3:$B$27)</f>
        <v>246056</v>
      </c>
      <c r="C3240" s="36" t="str">
        <f>LOOKUP(A3240,Seznamy!$A$3:$A$27,Seznamy!$C$3:$C$27)</f>
        <v>Jítrava</v>
      </c>
      <c r="D3240" s="37">
        <f>LOOKUP(A3240,Seznamy!$A$3:$A$27,Seznamy!$E$3:$E$27)</f>
        <v>3402</v>
      </c>
      <c r="E3240" s="37">
        <f>LOOKUP(A3240,Seznamy!$A$3:$A$27,Seznamy!$H$3:$H$27)</f>
        <v>123891</v>
      </c>
      <c r="F3240" s="38">
        <f>LOOKUP(A3240,Seznamy!$A$3:$A$27,Seznamy!$J$3:$J$27)</f>
        <v>0</v>
      </c>
      <c r="G3240" s="38">
        <v>38</v>
      </c>
      <c r="H3240" s="36">
        <f>LOOKUP(G3240,'Bez dříví'!$A$35:$A$84,'Bez dříví'!$B$35:$B$84)</f>
        <v>0</v>
      </c>
      <c r="I3240" s="39">
        <f t="array" ref="I3240">SUM(IF(('Bez dříví'!$A$3:$A$33=A3240)*('Bez dříví'!$D$1:$BA$1=G3240),'Bez dříví'!$D$3:$BA$33))</f>
        <v>0</v>
      </c>
      <c r="J3240" s="70" t="str">
        <f>IF(I3240=0,"",I3240)</f>
        <v/>
      </c>
      <c r="K3240" s="40">
        <f>IF(I3240=MIN($J$3203:$J$3252),1,"")</f>
        <v>1</v>
      </c>
    </row>
    <row r="3241" spans="1:11" hidden="1" x14ac:dyDescent="0.25">
      <c r="A3241" s="34">
        <v>65</v>
      </c>
      <c r="B3241" s="35">
        <f>LOOKUP(A3241,Seznamy!$A$3:$A$27,Seznamy!$B$3:$B$27)</f>
        <v>246056</v>
      </c>
      <c r="C3241" s="36" t="str">
        <f>LOOKUP(A3241,Seznamy!$A$3:$A$27,Seznamy!$C$3:$C$27)</f>
        <v>Jítrava</v>
      </c>
      <c r="D3241" s="37">
        <f>LOOKUP(A3241,Seznamy!$A$3:$A$27,Seznamy!$E$3:$E$27)</f>
        <v>3402</v>
      </c>
      <c r="E3241" s="37">
        <f>LOOKUP(A3241,Seznamy!$A$3:$A$27,Seznamy!$H$3:$H$27)</f>
        <v>123891</v>
      </c>
      <c r="F3241" s="38">
        <f>LOOKUP(A3241,Seznamy!$A$3:$A$27,Seznamy!$J$3:$J$27)</f>
        <v>0</v>
      </c>
      <c r="G3241" s="38">
        <v>39</v>
      </c>
      <c r="H3241" s="36">
        <f>LOOKUP(G3241,'Bez dříví'!$A$35:$A$84,'Bez dříví'!$B$35:$B$84)</f>
        <v>0</v>
      </c>
      <c r="I3241" s="39">
        <f t="array" ref="I3241">SUM(IF(('Bez dříví'!$A$3:$A$33=A3241)*('Bez dříví'!$D$1:$BA$1=G3241),'Bez dříví'!$D$3:$BA$33))</f>
        <v>0</v>
      </c>
      <c r="J3241" s="70" t="str">
        <f>IF(I3241=0,"",I3241)</f>
        <v/>
      </c>
      <c r="K3241" s="40">
        <f>IF(I3241=MIN($J$3203:$J$3252),1,"")</f>
        <v>1</v>
      </c>
    </row>
    <row r="3242" spans="1:11" hidden="1" x14ac:dyDescent="0.25">
      <c r="A3242" s="34">
        <v>65</v>
      </c>
      <c r="B3242" s="35">
        <f>LOOKUP(A3242,Seznamy!$A$3:$A$27,Seznamy!$B$3:$B$27)</f>
        <v>246056</v>
      </c>
      <c r="C3242" s="36" t="str">
        <f>LOOKUP(A3242,Seznamy!$A$3:$A$27,Seznamy!$C$3:$C$27)</f>
        <v>Jítrava</v>
      </c>
      <c r="D3242" s="37">
        <f>LOOKUP(A3242,Seznamy!$A$3:$A$27,Seznamy!$E$3:$E$27)</f>
        <v>3402</v>
      </c>
      <c r="E3242" s="37">
        <f>LOOKUP(A3242,Seznamy!$A$3:$A$27,Seznamy!$H$3:$H$27)</f>
        <v>123891</v>
      </c>
      <c r="F3242" s="38">
        <f>LOOKUP(A3242,Seznamy!$A$3:$A$27,Seznamy!$J$3:$J$27)</f>
        <v>0</v>
      </c>
      <c r="G3242" s="38">
        <v>40</v>
      </c>
      <c r="H3242" s="36">
        <f>LOOKUP(G3242,'Bez dříví'!$A$35:$A$84,'Bez dříví'!$B$35:$B$84)</f>
        <v>0</v>
      </c>
      <c r="I3242" s="39">
        <f t="array" ref="I3242">SUM(IF(('Bez dříví'!$A$3:$A$33=A3242)*('Bez dříví'!$D$1:$BA$1=G3242),'Bez dříví'!$D$3:$BA$33))</f>
        <v>0</v>
      </c>
      <c r="J3242" s="70" t="str">
        <f>IF(I3242=0,"",I3242)</f>
        <v/>
      </c>
      <c r="K3242" s="40">
        <f>IF(I3242=MIN($J$3203:$J$3252),1,"")</f>
        <v>1</v>
      </c>
    </row>
    <row r="3243" spans="1:11" hidden="1" x14ac:dyDescent="0.25">
      <c r="A3243" s="34">
        <v>65</v>
      </c>
      <c r="B3243" s="35">
        <f>LOOKUP(A3243,Seznamy!$A$3:$A$27,Seznamy!$B$3:$B$27)</f>
        <v>246056</v>
      </c>
      <c r="C3243" s="36" t="str">
        <f>LOOKUP(A3243,Seznamy!$A$3:$A$27,Seznamy!$C$3:$C$27)</f>
        <v>Jítrava</v>
      </c>
      <c r="D3243" s="37">
        <f>LOOKUP(A3243,Seznamy!$A$3:$A$27,Seznamy!$E$3:$E$27)</f>
        <v>3402</v>
      </c>
      <c r="E3243" s="37">
        <f>LOOKUP(A3243,Seznamy!$A$3:$A$27,Seznamy!$H$3:$H$27)</f>
        <v>123891</v>
      </c>
      <c r="F3243" s="38">
        <f>LOOKUP(A3243,Seznamy!$A$3:$A$27,Seznamy!$J$3:$J$27)</f>
        <v>0</v>
      </c>
      <c r="G3243" s="38">
        <v>41</v>
      </c>
      <c r="H3243" s="36">
        <f>LOOKUP(G3243,'Bez dříví'!$A$35:$A$84,'Bez dříví'!$B$35:$B$84)</f>
        <v>0</v>
      </c>
      <c r="I3243" s="39">
        <f t="array" ref="I3243">SUM(IF(('Bez dříví'!$A$3:$A$33=A3243)*('Bez dříví'!$D$1:$BA$1=G3243),'Bez dříví'!$D$3:$BA$33))</f>
        <v>0</v>
      </c>
      <c r="J3243" s="70" t="str">
        <f>IF(I3243=0,"",I3243)</f>
        <v/>
      </c>
      <c r="K3243" s="40">
        <f>IF(I3243=MIN($J$3203:$J$3252),1,"")</f>
        <v>1</v>
      </c>
    </row>
    <row r="3244" spans="1:11" hidden="1" x14ac:dyDescent="0.25">
      <c r="A3244" s="34">
        <v>65</v>
      </c>
      <c r="B3244" s="35">
        <f>LOOKUP(A3244,Seznamy!$A$3:$A$27,Seznamy!$B$3:$B$27)</f>
        <v>246056</v>
      </c>
      <c r="C3244" s="36" t="str">
        <f>LOOKUP(A3244,Seznamy!$A$3:$A$27,Seznamy!$C$3:$C$27)</f>
        <v>Jítrava</v>
      </c>
      <c r="D3244" s="37">
        <f>LOOKUP(A3244,Seznamy!$A$3:$A$27,Seznamy!$E$3:$E$27)</f>
        <v>3402</v>
      </c>
      <c r="E3244" s="37">
        <f>LOOKUP(A3244,Seznamy!$A$3:$A$27,Seznamy!$H$3:$H$27)</f>
        <v>123891</v>
      </c>
      <c r="F3244" s="38">
        <f>LOOKUP(A3244,Seznamy!$A$3:$A$27,Seznamy!$J$3:$J$27)</f>
        <v>0</v>
      </c>
      <c r="G3244" s="38">
        <v>42</v>
      </c>
      <c r="H3244" s="36">
        <f>LOOKUP(G3244,'Bez dříví'!$A$35:$A$84,'Bez dříví'!$B$35:$B$84)</f>
        <v>0</v>
      </c>
      <c r="I3244" s="39">
        <f t="array" ref="I3244">SUM(IF(('Bez dříví'!$A$3:$A$33=A3244)*('Bez dříví'!$D$1:$BA$1=G3244),'Bez dříví'!$D$3:$BA$33))</f>
        <v>0</v>
      </c>
      <c r="J3244" s="70" t="str">
        <f>IF(I3244=0,"",I3244)</f>
        <v/>
      </c>
      <c r="K3244" s="40">
        <f>IF(I3244=MIN($J$3203:$J$3252),1,"")</f>
        <v>1</v>
      </c>
    </row>
    <row r="3245" spans="1:11" hidden="1" x14ac:dyDescent="0.25">
      <c r="A3245" s="34">
        <v>65</v>
      </c>
      <c r="B3245" s="35">
        <f>LOOKUP(A3245,Seznamy!$A$3:$A$27,Seznamy!$B$3:$B$27)</f>
        <v>246056</v>
      </c>
      <c r="C3245" s="36" t="str">
        <f>LOOKUP(A3245,Seznamy!$A$3:$A$27,Seznamy!$C$3:$C$27)</f>
        <v>Jítrava</v>
      </c>
      <c r="D3245" s="37">
        <f>LOOKUP(A3245,Seznamy!$A$3:$A$27,Seznamy!$E$3:$E$27)</f>
        <v>3402</v>
      </c>
      <c r="E3245" s="37">
        <f>LOOKUP(A3245,Seznamy!$A$3:$A$27,Seznamy!$H$3:$H$27)</f>
        <v>123891</v>
      </c>
      <c r="F3245" s="38">
        <f>LOOKUP(A3245,Seznamy!$A$3:$A$27,Seznamy!$J$3:$J$27)</f>
        <v>0</v>
      </c>
      <c r="G3245" s="38">
        <v>43</v>
      </c>
      <c r="H3245" s="36">
        <f>LOOKUP(G3245,'Bez dříví'!$A$35:$A$84,'Bez dříví'!$B$35:$B$84)</f>
        <v>0</v>
      </c>
      <c r="I3245" s="39">
        <f t="array" ref="I3245">SUM(IF(('Bez dříví'!$A$3:$A$33=A3245)*('Bez dříví'!$D$1:$BA$1=G3245),'Bez dříví'!$D$3:$BA$33))</f>
        <v>0</v>
      </c>
      <c r="J3245" s="70" t="str">
        <f>IF(I3245=0,"",I3245)</f>
        <v/>
      </c>
      <c r="K3245" s="40">
        <f>IF(I3245=MIN($J$3203:$J$3252),1,"")</f>
        <v>1</v>
      </c>
    </row>
    <row r="3246" spans="1:11" hidden="1" x14ac:dyDescent="0.25">
      <c r="A3246" s="34">
        <v>65</v>
      </c>
      <c r="B3246" s="35">
        <f>LOOKUP(A3246,Seznamy!$A$3:$A$27,Seznamy!$B$3:$B$27)</f>
        <v>246056</v>
      </c>
      <c r="C3246" s="36" t="str">
        <f>LOOKUP(A3246,Seznamy!$A$3:$A$27,Seznamy!$C$3:$C$27)</f>
        <v>Jítrava</v>
      </c>
      <c r="D3246" s="37">
        <f>LOOKUP(A3246,Seznamy!$A$3:$A$27,Seznamy!$E$3:$E$27)</f>
        <v>3402</v>
      </c>
      <c r="E3246" s="37">
        <f>LOOKUP(A3246,Seznamy!$A$3:$A$27,Seznamy!$H$3:$H$27)</f>
        <v>123891</v>
      </c>
      <c r="F3246" s="38">
        <f>LOOKUP(A3246,Seznamy!$A$3:$A$27,Seznamy!$J$3:$J$27)</f>
        <v>0</v>
      </c>
      <c r="G3246" s="38">
        <v>44</v>
      </c>
      <c r="H3246" s="36">
        <f>LOOKUP(G3246,'Bez dříví'!$A$35:$A$84,'Bez dříví'!$B$35:$B$84)</f>
        <v>0</v>
      </c>
      <c r="I3246" s="39">
        <f t="array" ref="I3246">SUM(IF(('Bez dříví'!$A$3:$A$33=A3246)*('Bez dříví'!$D$1:$BA$1=G3246),'Bez dříví'!$D$3:$BA$33))</f>
        <v>0</v>
      </c>
      <c r="J3246" s="70" t="str">
        <f>IF(I3246=0,"",I3246)</f>
        <v/>
      </c>
      <c r="K3246" s="40">
        <f>IF(I3246=MIN($J$3203:$J$3252),1,"")</f>
        <v>1</v>
      </c>
    </row>
    <row r="3247" spans="1:11" hidden="1" x14ac:dyDescent="0.25">
      <c r="A3247" s="34">
        <v>65</v>
      </c>
      <c r="B3247" s="35">
        <f>LOOKUP(A3247,Seznamy!$A$3:$A$27,Seznamy!$B$3:$B$27)</f>
        <v>246056</v>
      </c>
      <c r="C3247" s="36" t="str">
        <f>LOOKUP(A3247,Seznamy!$A$3:$A$27,Seznamy!$C$3:$C$27)</f>
        <v>Jítrava</v>
      </c>
      <c r="D3247" s="37">
        <f>LOOKUP(A3247,Seznamy!$A$3:$A$27,Seznamy!$E$3:$E$27)</f>
        <v>3402</v>
      </c>
      <c r="E3247" s="37">
        <f>LOOKUP(A3247,Seznamy!$A$3:$A$27,Seznamy!$H$3:$H$27)</f>
        <v>123891</v>
      </c>
      <c r="F3247" s="38">
        <f>LOOKUP(A3247,Seznamy!$A$3:$A$27,Seznamy!$J$3:$J$27)</f>
        <v>0</v>
      </c>
      <c r="G3247" s="38">
        <v>45</v>
      </c>
      <c r="H3247" s="36">
        <f>LOOKUP(G3247,'Bez dříví'!$A$35:$A$84,'Bez dříví'!$B$35:$B$84)</f>
        <v>0</v>
      </c>
      <c r="I3247" s="39">
        <f t="array" ref="I3247">SUM(IF(('Bez dříví'!$A$3:$A$33=A3247)*('Bez dříví'!$D$1:$BA$1=G3247),'Bez dříví'!$D$3:$BA$33))</f>
        <v>0</v>
      </c>
      <c r="J3247" s="70" t="str">
        <f>IF(I3247=0,"",I3247)</f>
        <v/>
      </c>
      <c r="K3247" s="40">
        <f>IF(I3247=MIN($J$3203:$J$3252),1,"")</f>
        <v>1</v>
      </c>
    </row>
    <row r="3248" spans="1:11" hidden="1" x14ac:dyDescent="0.25">
      <c r="A3248" s="34">
        <v>65</v>
      </c>
      <c r="B3248" s="35">
        <f>LOOKUP(A3248,Seznamy!$A$3:$A$27,Seznamy!$B$3:$B$27)</f>
        <v>246056</v>
      </c>
      <c r="C3248" s="36" t="str">
        <f>LOOKUP(A3248,Seznamy!$A$3:$A$27,Seznamy!$C$3:$C$27)</f>
        <v>Jítrava</v>
      </c>
      <c r="D3248" s="37">
        <f>LOOKUP(A3248,Seznamy!$A$3:$A$27,Seznamy!$E$3:$E$27)</f>
        <v>3402</v>
      </c>
      <c r="E3248" s="37">
        <f>LOOKUP(A3248,Seznamy!$A$3:$A$27,Seznamy!$H$3:$H$27)</f>
        <v>123891</v>
      </c>
      <c r="F3248" s="38">
        <f>LOOKUP(A3248,Seznamy!$A$3:$A$27,Seznamy!$J$3:$J$27)</f>
        <v>0</v>
      </c>
      <c r="G3248" s="38">
        <v>46</v>
      </c>
      <c r="H3248" s="36">
        <f>LOOKUP(G3248,'Bez dříví'!$A$35:$A$84,'Bez dříví'!$B$35:$B$84)</f>
        <v>0</v>
      </c>
      <c r="I3248" s="39">
        <f t="array" ref="I3248">SUM(IF(('Bez dříví'!$A$3:$A$33=A3248)*('Bez dříví'!$D$1:$BA$1=G3248),'Bez dříví'!$D$3:$BA$33))</f>
        <v>0</v>
      </c>
      <c r="J3248" s="70" t="str">
        <f>IF(I3248=0,"",I3248)</f>
        <v/>
      </c>
      <c r="K3248" s="40">
        <f>IF(I3248=MIN($J$3203:$J$3252),1,"")</f>
        <v>1</v>
      </c>
    </row>
    <row r="3249" spans="1:11" hidden="1" x14ac:dyDescent="0.25">
      <c r="A3249" s="34">
        <v>65</v>
      </c>
      <c r="B3249" s="35">
        <f>LOOKUP(A3249,Seznamy!$A$3:$A$27,Seznamy!$B$3:$B$27)</f>
        <v>246056</v>
      </c>
      <c r="C3249" s="36" t="str">
        <f>LOOKUP(A3249,Seznamy!$A$3:$A$27,Seznamy!$C$3:$C$27)</f>
        <v>Jítrava</v>
      </c>
      <c r="D3249" s="37">
        <f>LOOKUP(A3249,Seznamy!$A$3:$A$27,Seznamy!$E$3:$E$27)</f>
        <v>3402</v>
      </c>
      <c r="E3249" s="37">
        <f>LOOKUP(A3249,Seznamy!$A$3:$A$27,Seznamy!$H$3:$H$27)</f>
        <v>123891</v>
      </c>
      <c r="F3249" s="38">
        <f>LOOKUP(A3249,Seznamy!$A$3:$A$27,Seznamy!$J$3:$J$27)</f>
        <v>0</v>
      </c>
      <c r="G3249" s="38">
        <v>47</v>
      </c>
      <c r="H3249" s="36">
        <f>LOOKUP(G3249,'Bez dříví'!$A$35:$A$84,'Bez dříví'!$B$35:$B$84)</f>
        <v>0</v>
      </c>
      <c r="I3249" s="39">
        <f t="array" ref="I3249">SUM(IF(('Bez dříví'!$A$3:$A$33=A3249)*('Bez dříví'!$D$1:$BA$1=G3249),'Bez dříví'!$D$3:$BA$33))</f>
        <v>0</v>
      </c>
      <c r="J3249" s="70" t="str">
        <f>IF(I3249=0,"",I3249)</f>
        <v/>
      </c>
      <c r="K3249" s="40">
        <f>IF(I3249=MIN($J$3203:$J$3252),1,"")</f>
        <v>1</v>
      </c>
    </row>
    <row r="3250" spans="1:11" hidden="1" x14ac:dyDescent="0.25">
      <c r="A3250" s="34">
        <v>65</v>
      </c>
      <c r="B3250" s="35">
        <f>LOOKUP(A3250,Seznamy!$A$3:$A$27,Seznamy!$B$3:$B$27)</f>
        <v>246056</v>
      </c>
      <c r="C3250" s="36" t="str">
        <f>LOOKUP(A3250,Seznamy!$A$3:$A$27,Seznamy!$C$3:$C$27)</f>
        <v>Jítrava</v>
      </c>
      <c r="D3250" s="37">
        <f>LOOKUP(A3250,Seznamy!$A$3:$A$27,Seznamy!$E$3:$E$27)</f>
        <v>3402</v>
      </c>
      <c r="E3250" s="37">
        <f>LOOKUP(A3250,Seznamy!$A$3:$A$27,Seznamy!$H$3:$H$27)</f>
        <v>123891</v>
      </c>
      <c r="F3250" s="38">
        <f>LOOKUP(A3250,Seznamy!$A$3:$A$27,Seznamy!$J$3:$J$27)</f>
        <v>0</v>
      </c>
      <c r="G3250" s="38">
        <v>48</v>
      </c>
      <c r="H3250" s="36">
        <f>LOOKUP(G3250,'Bez dříví'!$A$35:$A$84,'Bez dříví'!$B$35:$B$84)</f>
        <v>0</v>
      </c>
      <c r="I3250" s="39">
        <f t="array" ref="I3250">SUM(IF(('Bez dříví'!$A$3:$A$33=A3250)*('Bez dříví'!$D$1:$BA$1=G3250),'Bez dříví'!$D$3:$BA$33))</f>
        <v>0</v>
      </c>
      <c r="J3250" s="70" t="str">
        <f>IF(I3250=0,"",I3250)</f>
        <v/>
      </c>
      <c r="K3250" s="40">
        <f>IF(I3250=MIN($J$3203:$J$3252),1,"")</f>
        <v>1</v>
      </c>
    </row>
    <row r="3251" spans="1:11" hidden="1" x14ac:dyDescent="0.25">
      <c r="A3251" s="34">
        <v>65</v>
      </c>
      <c r="B3251" s="35">
        <f>LOOKUP(A3251,Seznamy!$A$3:$A$27,Seznamy!$B$3:$B$27)</f>
        <v>246056</v>
      </c>
      <c r="C3251" s="36" t="str">
        <f>LOOKUP(A3251,Seznamy!$A$3:$A$27,Seznamy!$C$3:$C$27)</f>
        <v>Jítrava</v>
      </c>
      <c r="D3251" s="37">
        <f>LOOKUP(A3251,Seznamy!$A$3:$A$27,Seznamy!$E$3:$E$27)</f>
        <v>3402</v>
      </c>
      <c r="E3251" s="37">
        <f>LOOKUP(A3251,Seznamy!$A$3:$A$27,Seznamy!$H$3:$H$27)</f>
        <v>123891</v>
      </c>
      <c r="F3251" s="38">
        <f>LOOKUP(A3251,Seznamy!$A$3:$A$27,Seznamy!$J$3:$J$27)</f>
        <v>0</v>
      </c>
      <c r="G3251" s="38">
        <v>49</v>
      </c>
      <c r="H3251" s="36">
        <f>LOOKUP(G3251,'Bez dříví'!$A$35:$A$84,'Bez dříví'!$B$35:$B$84)</f>
        <v>0</v>
      </c>
      <c r="I3251" s="39">
        <f t="array" ref="I3251">SUM(IF(('Bez dříví'!$A$3:$A$33=A3251)*('Bez dříví'!$D$1:$BA$1=G3251),'Bez dříví'!$D$3:$BA$33))</f>
        <v>0</v>
      </c>
      <c r="J3251" s="70" t="str">
        <f>IF(I3251=0,"",I3251)</f>
        <v/>
      </c>
      <c r="K3251" s="40">
        <f>IF(I3251=MIN($J$3203:$J$3252),1,"")</f>
        <v>1</v>
      </c>
    </row>
    <row r="3252" spans="1:11" hidden="1" x14ac:dyDescent="0.25">
      <c r="A3252" s="34">
        <v>65</v>
      </c>
      <c r="B3252" s="35">
        <f>LOOKUP(A3252,Seznamy!$A$3:$A$27,Seznamy!$B$3:$B$27)</f>
        <v>246056</v>
      </c>
      <c r="C3252" s="36" t="str">
        <f>LOOKUP(A3252,Seznamy!$A$3:$A$27,Seznamy!$C$3:$C$27)</f>
        <v>Jítrava</v>
      </c>
      <c r="D3252" s="37">
        <f>LOOKUP(A3252,Seznamy!$A$3:$A$27,Seznamy!$E$3:$E$27)</f>
        <v>3402</v>
      </c>
      <c r="E3252" s="37">
        <f>LOOKUP(A3252,Seznamy!$A$3:$A$27,Seznamy!$H$3:$H$27)</f>
        <v>123891</v>
      </c>
      <c r="F3252" s="38">
        <f>LOOKUP(A3252,Seznamy!$A$3:$A$27,Seznamy!$J$3:$J$27)</f>
        <v>0</v>
      </c>
      <c r="G3252" s="38">
        <v>50</v>
      </c>
      <c r="H3252" s="36">
        <f>LOOKUP(G3252,'Bez dříví'!$A$35:$A$84,'Bez dříví'!$B$35:$B$84)</f>
        <v>0</v>
      </c>
      <c r="I3252" s="39">
        <f t="array" ref="I3252">SUM(IF(('Bez dříví'!$A$3:$A$33=A3252)*('Bez dříví'!$D$1:$BA$1=G3252),'Bez dříví'!$D$3:$BA$33))</f>
        <v>0</v>
      </c>
      <c r="J3252" s="70" t="str">
        <f>IF(I3252=0,"",I3252)</f>
        <v/>
      </c>
      <c r="K3252" s="40">
        <f>IF(I3252=MIN($J$3203:$J$3252),1,"")</f>
        <v>1</v>
      </c>
    </row>
    <row r="3253" spans="1:11" hidden="1" x14ac:dyDescent="0.25">
      <c r="A3253" s="56">
        <v>66</v>
      </c>
      <c r="B3253" s="57">
        <f>LOOKUP(A3253,Seznamy!$A$3:$A$27,Seznamy!$B$3:$B$27)</f>
        <v>246056</v>
      </c>
      <c r="C3253" s="58" t="str">
        <f>LOOKUP(A3253,Seznamy!$A$3:$A$27,Seznamy!$C$3:$C$27)</f>
        <v>Jítrava</v>
      </c>
      <c r="D3253" s="59">
        <f>LOOKUP(A3253,Seznamy!$A$3:$A$27,Seznamy!$E$3:$E$27)</f>
        <v>3402</v>
      </c>
      <c r="E3253" s="59">
        <f>LOOKUP(A3253,Seznamy!$A$3:$A$27,Seznamy!$H$3:$H$27)</f>
        <v>123891</v>
      </c>
      <c r="F3253" s="60">
        <f>LOOKUP(A3253,Seznamy!$A$3:$A$27,Seznamy!$J$3:$J$27)</f>
        <v>0</v>
      </c>
      <c r="G3253" s="60">
        <v>1</v>
      </c>
      <c r="H3253" s="58" t="str">
        <f>LOOKUP(G3253,'Bez dříví'!$A$35:$A$84,'Bez dříví'!$B$35:$B$84)</f>
        <v>LESCUS Cetkovice, s.r.o.</v>
      </c>
      <c r="I3253" s="61">
        <f t="array" ref="I3253">SUM(IF(('Bez dříví'!$A$3:$A$33=A3253)*('Bez dříví'!$D$1:$BA$1=G3253),'Bez dříví'!$D$3:$BA$33))</f>
        <v>0</v>
      </c>
      <c r="J3253" s="71" t="str">
        <f>IF(I3253=0,"",I3253)</f>
        <v/>
      </c>
      <c r="K3253" s="62">
        <f>IF(I3253=MIN($J$3253:$J$3302),1,"")</f>
        <v>1</v>
      </c>
    </row>
    <row r="3254" spans="1:11" hidden="1" x14ac:dyDescent="0.25">
      <c r="A3254" s="56">
        <v>66</v>
      </c>
      <c r="B3254" s="57">
        <f>LOOKUP(A3254,Seznamy!$A$3:$A$27,Seznamy!$B$3:$B$27)</f>
        <v>246056</v>
      </c>
      <c r="C3254" s="58" t="str">
        <f>LOOKUP(A3254,Seznamy!$A$3:$A$27,Seznamy!$C$3:$C$27)</f>
        <v>Jítrava</v>
      </c>
      <c r="D3254" s="59">
        <f>LOOKUP(A3254,Seznamy!$A$3:$A$27,Seznamy!$E$3:$E$27)</f>
        <v>3402</v>
      </c>
      <c r="E3254" s="59">
        <f>LOOKUP(A3254,Seznamy!$A$3:$A$27,Seznamy!$H$3:$H$27)</f>
        <v>123891</v>
      </c>
      <c r="F3254" s="60">
        <f>LOOKUP(A3254,Seznamy!$A$3:$A$27,Seznamy!$J$3:$J$27)</f>
        <v>0</v>
      </c>
      <c r="G3254" s="60">
        <v>2</v>
      </c>
      <c r="H3254" s="58" t="str">
        <f>LOOKUP(G3254,'Bez dříví'!$A$35:$A$84,'Bez dříví'!$B$35:$B$84)</f>
        <v>EGREGA s.r.o.</v>
      </c>
      <c r="I3254" s="61">
        <f t="array" ref="I3254">SUM(IF(('Bez dříví'!$A$3:$A$33=A3254)*('Bez dříví'!$D$1:$BA$1=G3254),'Bez dříví'!$D$3:$BA$33))</f>
        <v>0</v>
      </c>
      <c r="J3254" s="71" t="str">
        <f>IF(I3254=0,"",I3254)</f>
        <v/>
      </c>
      <c r="K3254" s="62">
        <f>IF(I3254=MIN($J$3253:$J$3302),1,"")</f>
        <v>1</v>
      </c>
    </row>
    <row r="3255" spans="1:11" hidden="1" x14ac:dyDescent="0.25">
      <c r="A3255" s="56">
        <v>66</v>
      </c>
      <c r="B3255" s="57">
        <f>LOOKUP(A3255,Seznamy!$A$3:$A$27,Seznamy!$B$3:$B$27)</f>
        <v>246056</v>
      </c>
      <c r="C3255" s="58" t="str">
        <f>LOOKUP(A3255,Seznamy!$A$3:$A$27,Seznamy!$C$3:$C$27)</f>
        <v>Jítrava</v>
      </c>
      <c r="D3255" s="59">
        <f>LOOKUP(A3255,Seznamy!$A$3:$A$27,Seznamy!$E$3:$E$27)</f>
        <v>3402</v>
      </c>
      <c r="E3255" s="59">
        <f>LOOKUP(A3255,Seznamy!$A$3:$A$27,Seznamy!$H$3:$H$27)</f>
        <v>123891</v>
      </c>
      <c r="F3255" s="60">
        <f>LOOKUP(A3255,Seznamy!$A$3:$A$27,Seznamy!$J$3:$J$27)</f>
        <v>0</v>
      </c>
      <c r="G3255" s="60">
        <v>3</v>
      </c>
      <c r="H3255" s="58" t="str">
        <f>LOOKUP(G3255,'Bez dříví'!$A$35:$A$84,'Bez dříví'!$B$35:$B$84)</f>
        <v>Lesostavby Frýdek-Místek a.s.</v>
      </c>
      <c r="I3255" s="61">
        <f t="array" ref="I3255">SUM(IF(('Bez dříví'!$A$3:$A$33=A3255)*('Bez dříví'!$D$1:$BA$1=G3255),'Bez dříví'!$D$3:$BA$33))</f>
        <v>0</v>
      </c>
      <c r="J3255" s="71" t="str">
        <f>IF(I3255=0,"",I3255)</f>
        <v/>
      </c>
      <c r="K3255" s="62">
        <f>IF(I3255=MIN($J$3253:$J$3302),1,"")</f>
        <v>1</v>
      </c>
    </row>
    <row r="3256" spans="1:11" hidden="1" x14ac:dyDescent="0.25">
      <c r="A3256" s="56">
        <v>66</v>
      </c>
      <c r="B3256" s="57">
        <f>LOOKUP(A3256,Seznamy!$A$3:$A$27,Seznamy!$B$3:$B$27)</f>
        <v>246056</v>
      </c>
      <c r="C3256" s="58" t="str">
        <f>LOOKUP(A3256,Seznamy!$A$3:$A$27,Seznamy!$C$3:$C$27)</f>
        <v>Jítrava</v>
      </c>
      <c r="D3256" s="59">
        <f>LOOKUP(A3256,Seznamy!$A$3:$A$27,Seznamy!$E$3:$E$27)</f>
        <v>3402</v>
      </c>
      <c r="E3256" s="59">
        <f>LOOKUP(A3256,Seznamy!$A$3:$A$27,Seznamy!$H$3:$H$27)</f>
        <v>123891</v>
      </c>
      <c r="F3256" s="60">
        <f>LOOKUP(A3256,Seznamy!$A$3:$A$27,Seznamy!$J$3:$J$27)</f>
        <v>0</v>
      </c>
      <c r="G3256" s="60">
        <v>4</v>
      </c>
      <c r="H3256" s="58" t="str">
        <f>LOOKUP(G3256,'Bez dříví'!$A$35:$A$84,'Bez dříví'!$B$35:$B$84)</f>
        <v>LST a.s.</v>
      </c>
      <c r="I3256" s="61">
        <f t="array" ref="I3256">SUM(IF(('Bez dříví'!$A$3:$A$33=A3256)*('Bez dříví'!$D$1:$BA$1=G3256),'Bez dříví'!$D$3:$BA$33))</f>
        <v>0</v>
      </c>
      <c r="J3256" s="71" t="str">
        <f>IF(I3256=0,"",I3256)</f>
        <v/>
      </c>
      <c r="K3256" s="62">
        <f>IF(I3256=MIN($J$3253:$J$3302),1,"")</f>
        <v>1</v>
      </c>
    </row>
    <row r="3257" spans="1:11" hidden="1" x14ac:dyDescent="0.25">
      <c r="A3257" s="56">
        <v>66</v>
      </c>
      <c r="B3257" s="57">
        <f>LOOKUP(A3257,Seznamy!$A$3:$A$27,Seznamy!$B$3:$B$27)</f>
        <v>246056</v>
      </c>
      <c r="C3257" s="58" t="str">
        <f>LOOKUP(A3257,Seznamy!$A$3:$A$27,Seznamy!$C$3:$C$27)</f>
        <v>Jítrava</v>
      </c>
      <c r="D3257" s="59">
        <f>LOOKUP(A3257,Seznamy!$A$3:$A$27,Seznamy!$E$3:$E$27)</f>
        <v>3402</v>
      </c>
      <c r="E3257" s="59">
        <f>LOOKUP(A3257,Seznamy!$A$3:$A$27,Seznamy!$H$3:$H$27)</f>
        <v>123891</v>
      </c>
      <c r="F3257" s="60">
        <f>LOOKUP(A3257,Seznamy!$A$3:$A$27,Seznamy!$J$3:$J$27)</f>
        <v>0</v>
      </c>
      <c r="G3257" s="60">
        <v>5</v>
      </c>
      <c r="H3257" s="58" t="str">
        <f>LOOKUP(G3257,'Bez dříví'!$A$35:$A$84,'Bez dříví'!$B$35:$B$84)</f>
        <v>UNILES a.s.</v>
      </c>
      <c r="I3257" s="61">
        <f t="array" ref="I3257">SUM(IF(('Bez dříví'!$A$3:$A$33=A3257)*('Bez dříví'!$D$1:$BA$1=G3257),'Bez dříví'!$D$3:$BA$33))</f>
        <v>0</v>
      </c>
      <c r="J3257" s="71" t="str">
        <f>IF(I3257=0,"",I3257)</f>
        <v/>
      </c>
      <c r="K3257" s="62">
        <f>IF(I3257=MIN($J$3253:$J$3302),1,"")</f>
        <v>1</v>
      </c>
    </row>
    <row r="3258" spans="1:11" hidden="1" x14ac:dyDescent="0.25">
      <c r="A3258" s="56">
        <v>66</v>
      </c>
      <c r="B3258" s="57">
        <f>LOOKUP(A3258,Seznamy!$A$3:$A$27,Seznamy!$B$3:$B$27)</f>
        <v>246056</v>
      </c>
      <c r="C3258" s="58" t="str">
        <f>LOOKUP(A3258,Seznamy!$A$3:$A$27,Seznamy!$C$3:$C$27)</f>
        <v>Jítrava</v>
      </c>
      <c r="D3258" s="59">
        <f>LOOKUP(A3258,Seznamy!$A$3:$A$27,Seznamy!$E$3:$E$27)</f>
        <v>3402</v>
      </c>
      <c r="E3258" s="59">
        <f>LOOKUP(A3258,Seznamy!$A$3:$A$27,Seznamy!$H$3:$H$27)</f>
        <v>123891</v>
      </c>
      <c r="F3258" s="60">
        <f>LOOKUP(A3258,Seznamy!$A$3:$A$27,Seznamy!$J$3:$J$27)</f>
        <v>0</v>
      </c>
      <c r="G3258" s="60">
        <v>6</v>
      </c>
      <c r="H3258" s="58" t="str">
        <f>LOOKUP(G3258,'Bez dříví'!$A$35:$A$84,'Bez dříví'!$B$35:$B$84)</f>
        <v>LDF Rožnov a.s.</v>
      </c>
      <c r="I3258" s="61">
        <f t="array" ref="I3258">SUM(IF(('Bez dříví'!$A$3:$A$33=A3258)*('Bez dříví'!$D$1:$BA$1=G3258),'Bez dříví'!$D$3:$BA$33))</f>
        <v>0</v>
      </c>
      <c r="J3258" s="71" t="str">
        <f>IF(I3258=0,"",I3258)</f>
        <v/>
      </c>
      <c r="K3258" s="62">
        <f>IF(I3258=MIN($J$3253:$J$3302),1,"")</f>
        <v>1</v>
      </c>
    </row>
    <row r="3259" spans="1:11" hidden="1" x14ac:dyDescent="0.25">
      <c r="A3259" s="56">
        <v>66</v>
      </c>
      <c r="B3259" s="57">
        <f>LOOKUP(A3259,Seznamy!$A$3:$A$27,Seznamy!$B$3:$B$27)</f>
        <v>246056</v>
      </c>
      <c r="C3259" s="58" t="str">
        <f>LOOKUP(A3259,Seznamy!$A$3:$A$27,Seznamy!$C$3:$C$27)</f>
        <v>Jítrava</v>
      </c>
      <c r="D3259" s="59">
        <f>LOOKUP(A3259,Seznamy!$A$3:$A$27,Seznamy!$E$3:$E$27)</f>
        <v>3402</v>
      </c>
      <c r="E3259" s="59">
        <f>LOOKUP(A3259,Seznamy!$A$3:$A$27,Seznamy!$H$3:$H$27)</f>
        <v>123891</v>
      </c>
      <c r="F3259" s="60">
        <f>LOOKUP(A3259,Seznamy!$A$3:$A$27,Seznamy!$J$3:$J$27)</f>
        <v>0</v>
      </c>
      <c r="G3259" s="60">
        <v>7</v>
      </c>
      <c r="H3259" s="58" t="str">
        <f>LOOKUP(G3259,'Bez dříví'!$A$35:$A$84,'Bez dříví'!$B$35:$B$84)</f>
        <v>ACLESIA, spol. s r.o.</v>
      </c>
      <c r="I3259" s="61">
        <f t="array" ref="I3259">SUM(IF(('Bez dříví'!$A$3:$A$33=A3259)*('Bez dříví'!$D$1:$BA$1=G3259),'Bez dříví'!$D$3:$BA$33))</f>
        <v>0</v>
      </c>
      <c r="J3259" s="71" t="str">
        <f>IF(I3259=0,"",I3259)</f>
        <v/>
      </c>
      <c r="K3259" s="62">
        <f>IF(I3259=MIN($J$3253:$J$3302),1,"")</f>
        <v>1</v>
      </c>
    </row>
    <row r="3260" spans="1:11" hidden="1" x14ac:dyDescent="0.25">
      <c r="A3260" s="56">
        <v>66</v>
      </c>
      <c r="B3260" s="57">
        <f>LOOKUP(A3260,Seznamy!$A$3:$A$27,Seznamy!$B$3:$B$27)</f>
        <v>246056</v>
      </c>
      <c r="C3260" s="58" t="str">
        <f>LOOKUP(A3260,Seznamy!$A$3:$A$27,Seznamy!$C$3:$C$27)</f>
        <v>Jítrava</v>
      </c>
      <c r="D3260" s="59">
        <f>LOOKUP(A3260,Seznamy!$A$3:$A$27,Seznamy!$E$3:$E$27)</f>
        <v>3402</v>
      </c>
      <c r="E3260" s="59">
        <f>LOOKUP(A3260,Seznamy!$A$3:$A$27,Seznamy!$H$3:$H$27)</f>
        <v>123891</v>
      </c>
      <c r="F3260" s="60">
        <f>LOOKUP(A3260,Seznamy!$A$3:$A$27,Seznamy!$J$3:$J$27)</f>
        <v>0</v>
      </c>
      <c r="G3260" s="60">
        <v>8</v>
      </c>
      <c r="H3260" s="58" t="str">
        <f>LOOKUP(G3260,'Bez dříví'!$A$35:$A$84,'Bez dříví'!$B$35:$B$84)</f>
        <v>Sušická lesní a obchodní s.r.o.</v>
      </c>
      <c r="I3260" s="61">
        <f t="array" ref="I3260">SUM(IF(('Bez dříví'!$A$3:$A$33=A3260)*('Bez dříví'!$D$1:$BA$1=G3260),'Bez dříví'!$D$3:$BA$33))</f>
        <v>0</v>
      </c>
      <c r="J3260" s="71" t="str">
        <f>IF(I3260=0,"",I3260)</f>
        <v/>
      </c>
      <c r="K3260" s="62">
        <f>IF(I3260=MIN($J$3253:$J$3302),1,"")</f>
        <v>1</v>
      </c>
    </row>
    <row r="3261" spans="1:11" hidden="1" x14ac:dyDescent="0.25">
      <c r="A3261" s="56">
        <v>66</v>
      </c>
      <c r="B3261" s="57">
        <f>LOOKUP(A3261,Seznamy!$A$3:$A$27,Seznamy!$B$3:$B$27)</f>
        <v>246056</v>
      </c>
      <c r="C3261" s="58" t="str">
        <f>LOOKUP(A3261,Seznamy!$A$3:$A$27,Seznamy!$C$3:$C$27)</f>
        <v>Jítrava</v>
      </c>
      <c r="D3261" s="59">
        <f>LOOKUP(A3261,Seznamy!$A$3:$A$27,Seznamy!$E$3:$E$27)</f>
        <v>3402</v>
      </c>
      <c r="E3261" s="59">
        <f>LOOKUP(A3261,Seznamy!$A$3:$A$27,Seznamy!$H$3:$H$27)</f>
        <v>123891</v>
      </c>
      <c r="F3261" s="60">
        <f>LOOKUP(A3261,Seznamy!$A$3:$A$27,Seznamy!$J$3:$J$27)</f>
        <v>0</v>
      </c>
      <c r="G3261" s="60">
        <v>9</v>
      </c>
      <c r="H3261" s="58" t="str">
        <f>LOOKUP(G3261,'Bez dříví'!$A$35:$A$84,'Bez dříví'!$B$35:$B$84)</f>
        <v>Kloboucká lesní s.r.o.</v>
      </c>
      <c r="I3261" s="61">
        <f t="array" ref="I3261">SUM(IF(('Bez dříví'!$A$3:$A$33=A3261)*('Bez dříví'!$D$1:$BA$1=G3261),'Bez dříví'!$D$3:$BA$33))</f>
        <v>0</v>
      </c>
      <c r="J3261" s="71" t="str">
        <f>IF(I3261=0,"",I3261)</f>
        <v/>
      </c>
      <c r="K3261" s="62">
        <f>IF(I3261=MIN($J$3253:$J$3302),1,"")</f>
        <v>1</v>
      </c>
    </row>
    <row r="3262" spans="1:11" hidden="1" x14ac:dyDescent="0.25">
      <c r="A3262" s="56">
        <v>66</v>
      </c>
      <c r="B3262" s="57">
        <f>LOOKUP(A3262,Seznamy!$A$3:$A$27,Seznamy!$B$3:$B$27)</f>
        <v>246056</v>
      </c>
      <c r="C3262" s="58" t="str">
        <f>LOOKUP(A3262,Seznamy!$A$3:$A$27,Seznamy!$C$3:$C$27)</f>
        <v>Jítrava</v>
      </c>
      <c r="D3262" s="59">
        <f>LOOKUP(A3262,Seznamy!$A$3:$A$27,Seznamy!$E$3:$E$27)</f>
        <v>3402</v>
      </c>
      <c r="E3262" s="59">
        <f>LOOKUP(A3262,Seznamy!$A$3:$A$27,Seznamy!$H$3:$H$27)</f>
        <v>123891</v>
      </c>
      <c r="F3262" s="60">
        <f>LOOKUP(A3262,Seznamy!$A$3:$A$27,Seznamy!$J$3:$J$27)</f>
        <v>0</v>
      </c>
      <c r="G3262" s="60">
        <v>10</v>
      </c>
      <c r="H3262" s="58" t="str">
        <f>LOOKUP(G3262,'Bez dříví'!$A$35:$A$84,'Bez dříví'!$B$35:$B$84)</f>
        <v>Dřevo-Málek s.r.o.</v>
      </c>
      <c r="I3262" s="61">
        <f t="array" ref="I3262">SUM(IF(('Bez dříví'!$A$3:$A$33=A3262)*('Bez dříví'!$D$1:$BA$1=G3262),'Bez dříví'!$D$3:$BA$33))</f>
        <v>0</v>
      </c>
      <c r="J3262" s="71" t="str">
        <f>IF(I3262=0,"",I3262)</f>
        <v/>
      </c>
      <c r="K3262" s="62">
        <f>IF(I3262=MIN($J$3253:$J$3302),1,"")</f>
        <v>1</v>
      </c>
    </row>
    <row r="3263" spans="1:11" hidden="1" x14ac:dyDescent="0.25">
      <c r="A3263" s="56">
        <v>66</v>
      </c>
      <c r="B3263" s="57">
        <f>LOOKUP(A3263,Seznamy!$A$3:$A$27,Seznamy!$B$3:$B$27)</f>
        <v>246056</v>
      </c>
      <c r="C3263" s="58" t="str">
        <f>LOOKUP(A3263,Seznamy!$A$3:$A$27,Seznamy!$C$3:$C$27)</f>
        <v>Jítrava</v>
      </c>
      <c r="D3263" s="59">
        <f>LOOKUP(A3263,Seznamy!$A$3:$A$27,Seznamy!$E$3:$E$27)</f>
        <v>3402</v>
      </c>
      <c r="E3263" s="59">
        <f>LOOKUP(A3263,Seznamy!$A$3:$A$27,Seznamy!$H$3:$H$27)</f>
        <v>123891</v>
      </c>
      <c r="F3263" s="60">
        <f>LOOKUP(A3263,Seznamy!$A$3:$A$27,Seznamy!$J$3:$J$27)</f>
        <v>0</v>
      </c>
      <c r="G3263" s="60">
        <v>11</v>
      </c>
      <c r="H3263" s="58" t="str">
        <f>LOOKUP(G3263,'Bez dříví'!$A$35:$A$84,'Bez dříví'!$B$35:$B$84)</f>
        <v>Opavská lesní a.s.</v>
      </c>
      <c r="I3263" s="61">
        <f t="array" ref="I3263">SUM(IF(('Bez dříví'!$A$3:$A$33=A3263)*('Bez dříví'!$D$1:$BA$1=G3263),'Bez dříví'!$D$3:$BA$33))</f>
        <v>0</v>
      </c>
      <c r="J3263" s="71" t="str">
        <f>IF(I3263=0,"",I3263)</f>
        <v/>
      </c>
      <c r="K3263" s="62">
        <f>IF(I3263=MIN($J$3253:$J$3302),1,"")</f>
        <v>1</v>
      </c>
    </row>
    <row r="3264" spans="1:11" hidden="1" x14ac:dyDescent="0.25">
      <c r="A3264" s="56">
        <v>66</v>
      </c>
      <c r="B3264" s="57">
        <f>LOOKUP(A3264,Seznamy!$A$3:$A$27,Seznamy!$B$3:$B$27)</f>
        <v>246056</v>
      </c>
      <c r="C3264" s="58" t="str">
        <f>LOOKUP(A3264,Seznamy!$A$3:$A$27,Seznamy!$C$3:$C$27)</f>
        <v>Jítrava</v>
      </c>
      <c r="D3264" s="59">
        <f>LOOKUP(A3264,Seznamy!$A$3:$A$27,Seznamy!$E$3:$E$27)</f>
        <v>3402</v>
      </c>
      <c r="E3264" s="59">
        <f>LOOKUP(A3264,Seznamy!$A$3:$A$27,Seznamy!$H$3:$H$27)</f>
        <v>123891</v>
      </c>
      <c r="F3264" s="60">
        <f>LOOKUP(A3264,Seznamy!$A$3:$A$27,Seznamy!$J$3:$J$27)</f>
        <v>0</v>
      </c>
      <c r="G3264" s="60">
        <v>12</v>
      </c>
      <c r="H3264" s="58" t="str">
        <f>LOOKUP(G3264,'Bez dříví'!$A$35:$A$84,'Bez dříví'!$B$35:$B$84)</f>
        <v>JACER - CZ a.s.</v>
      </c>
      <c r="I3264" s="61">
        <f t="array" ref="I3264">SUM(IF(('Bez dříví'!$A$3:$A$33=A3264)*('Bez dříví'!$D$1:$BA$1=G3264),'Bez dříví'!$D$3:$BA$33))</f>
        <v>0</v>
      </c>
      <c r="J3264" s="71" t="str">
        <f>IF(I3264=0,"",I3264)</f>
        <v/>
      </c>
      <c r="K3264" s="62">
        <f>IF(I3264=MIN($J$3253:$J$3302),1,"")</f>
        <v>1</v>
      </c>
    </row>
    <row r="3265" spans="1:11" hidden="1" x14ac:dyDescent="0.25">
      <c r="A3265" s="56">
        <v>66</v>
      </c>
      <c r="B3265" s="57">
        <f>LOOKUP(A3265,Seznamy!$A$3:$A$27,Seznamy!$B$3:$B$27)</f>
        <v>246056</v>
      </c>
      <c r="C3265" s="58" t="str">
        <f>LOOKUP(A3265,Seznamy!$A$3:$A$27,Seznamy!$C$3:$C$27)</f>
        <v>Jítrava</v>
      </c>
      <c r="D3265" s="59">
        <f>LOOKUP(A3265,Seznamy!$A$3:$A$27,Seznamy!$E$3:$E$27)</f>
        <v>3402</v>
      </c>
      <c r="E3265" s="59">
        <f>LOOKUP(A3265,Seznamy!$A$3:$A$27,Seznamy!$H$3:$H$27)</f>
        <v>123891</v>
      </c>
      <c r="F3265" s="60">
        <f>LOOKUP(A3265,Seznamy!$A$3:$A$27,Seznamy!$J$3:$J$27)</f>
        <v>0</v>
      </c>
      <c r="G3265" s="60">
        <v>13</v>
      </c>
      <c r="H3265" s="58" t="str">
        <f>LOOKUP(G3265,'Bez dříví'!$A$35:$A$84,'Bez dříví'!$B$35:$B$84)</f>
        <v>KODIAK Timber s.r.o.</v>
      </c>
      <c r="I3265" s="61">
        <f t="array" ref="I3265">SUM(IF(('Bez dříví'!$A$3:$A$33=A3265)*('Bez dříví'!$D$1:$BA$1=G3265),'Bez dříví'!$D$3:$BA$33))</f>
        <v>0</v>
      </c>
      <c r="J3265" s="71" t="str">
        <f>IF(I3265=0,"",I3265)</f>
        <v/>
      </c>
      <c r="K3265" s="62">
        <f>IF(I3265=MIN($J$3253:$J$3302),1,"")</f>
        <v>1</v>
      </c>
    </row>
    <row r="3266" spans="1:11" hidden="1" x14ac:dyDescent="0.25">
      <c r="A3266" s="56">
        <v>66</v>
      </c>
      <c r="B3266" s="57">
        <f>LOOKUP(A3266,Seznamy!$A$3:$A$27,Seznamy!$B$3:$B$27)</f>
        <v>246056</v>
      </c>
      <c r="C3266" s="58" t="str">
        <f>LOOKUP(A3266,Seznamy!$A$3:$A$27,Seznamy!$C$3:$C$27)</f>
        <v>Jítrava</v>
      </c>
      <c r="D3266" s="59">
        <f>LOOKUP(A3266,Seznamy!$A$3:$A$27,Seznamy!$E$3:$E$27)</f>
        <v>3402</v>
      </c>
      <c r="E3266" s="59">
        <f>LOOKUP(A3266,Seznamy!$A$3:$A$27,Seznamy!$H$3:$H$27)</f>
        <v>123891</v>
      </c>
      <c r="F3266" s="60">
        <f>LOOKUP(A3266,Seznamy!$A$3:$A$27,Seznamy!$J$3:$J$27)</f>
        <v>0</v>
      </c>
      <c r="G3266" s="60">
        <v>14</v>
      </c>
      <c r="H3266" s="58" t="str">
        <f>LOOKUP(G3266,'Bez dříví'!$A$35:$A$84,'Bez dříví'!$B$35:$B$84)</f>
        <v>Marles s.r.o.</v>
      </c>
      <c r="I3266" s="61">
        <f t="array" ref="I3266">SUM(IF(('Bez dříví'!$A$3:$A$33=A3266)*('Bez dříví'!$D$1:$BA$1=G3266),'Bez dříví'!$D$3:$BA$33))</f>
        <v>0</v>
      </c>
      <c r="J3266" s="71" t="str">
        <f>IF(I3266=0,"",I3266)</f>
        <v/>
      </c>
      <c r="K3266" s="62">
        <f>IF(I3266=MIN($J$3253:$J$3302),1,"")</f>
        <v>1</v>
      </c>
    </row>
    <row r="3267" spans="1:11" hidden="1" x14ac:dyDescent="0.25">
      <c r="A3267" s="56">
        <v>66</v>
      </c>
      <c r="B3267" s="57">
        <f>LOOKUP(A3267,Seznamy!$A$3:$A$27,Seznamy!$B$3:$B$27)</f>
        <v>246056</v>
      </c>
      <c r="C3267" s="58" t="str">
        <f>LOOKUP(A3267,Seznamy!$A$3:$A$27,Seznamy!$C$3:$C$27)</f>
        <v>Jítrava</v>
      </c>
      <c r="D3267" s="59">
        <f>LOOKUP(A3267,Seznamy!$A$3:$A$27,Seznamy!$E$3:$E$27)</f>
        <v>3402</v>
      </c>
      <c r="E3267" s="59">
        <f>LOOKUP(A3267,Seznamy!$A$3:$A$27,Seznamy!$H$3:$H$27)</f>
        <v>123891</v>
      </c>
      <c r="F3267" s="60">
        <f>LOOKUP(A3267,Seznamy!$A$3:$A$27,Seznamy!$J$3:$J$27)</f>
        <v>0</v>
      </c>
      <c r="G3267" s="60">
        <v>15</v>
      </c>
      <c r="H3267" s="58" t="str">
        <f>LOOKUP(G3267,'Bez dříví'!$A$35:$A$84,'Bez dříví'!$B$35:$B$84)</f>
        <v>SOLITERA spol. s r.o.</v>
      </c>
      <c r="I3267" s="61">
        <f t="array" ref="I3267">SUM(IF(('Bez dříví'!$A$3:$A$33=A3267)*('Bez dříví'!$D$1:$BA$1=G3267),'Bez dříví'!$D$3:$BA$33))</f>
        <v>0</v>
      </c>
      <c r="J3267" s="71" t="str">
        <f>IF(I3267=0,"",I3267)</f>
        <v/>
      </c>
      <c r="K3267" s="62">
        <f>IF(I3267=MIN($J$3253:$J$3302),1,"")</f>
        <v>1</v>
      </c>
    </row>
    <row r="3268" spans="1:11" hidden="1" x14ac:dyDescent="0.25">
      <c r="A3268" s="56">
        <v>66</v>
      </c>
      <c r="B3268" s="57">
        <f>LOOKUP(A3268,Seznamy!$A$3:$A$27,Seznamy!$B$3:$B$27)</f>
        <v>246056</v>
      </c>
      <c r="C3268" s="58" t="str">
        <f>LOOKUP(A3268,Seznamy!$A$3:$A$27,Seznamy!$C$3:$C$27)</f>
        <v>Jítrava</v>
      </c>
      <c r="D3268" s="59">
        <f>LOOKUP(A3268,Seznamy!$A$3:$A$27,Seznamy!$E$3:$E$27)</f>
        <v>3402</v>
      </c>
      <c r="E3268" s="59">
        <f>LOOKUP(A3268,Seznamy!$A$3:$A$27,Seznamy!$H$3:$H$27)</f>
        <v>123891</v>
      </c>
      <c r="F3268" s="60">
        <f>LOOKUP(A3268,Seznamy!$A$3:$A$27,Seznamy!$J$3:$J$27)</f>
        <v>0</v>
      </c>
      <c r="G3268" s="60">
        <v>16</v>
      </c>
      <c r="H3268" s="58" t="str">
        <f>LOOKUP(G3268,'Bez dříví'!$A$35:$A$84,'Bez dříví'!$B$35:$B$84)</f>
        <v>RM FOREST lesní společnost s.r.o</v>
      </c>
      <c r="I3268" s="61">
        <f t="array" ref="I3268">SUM(IF(('Bez dříví'!$A$3:$A$33=A3268)*('Bez dříví'!$D$1:$BA$1=G3268),'Bez dříví'!$D$3:$BA$33))</f>
        <v>0</v>
      </c>
      <c r="J3268" s="71" t="str">
        <f>IF(I3268=0,"",I3268)</f>
        <v/>
      </c>
      <c r="K3268" s="62">
        <f>IF(I3268=MIN($J$3253:$J$3302),1,"")</f>
        <v>1</v>
      </c>
    </row>
    <row r="3269" spans="1:11" hidden="1" x14ac:dyDescent="0.25">
      <c r="A3269" s="56">
        <v>66</v>
      </c>
      <c r="B3269" s="57">
        <f>LOOKUP(A3269,Seznamy!$A$3:$A$27,Seznamy!$B$3:$B$27)</f>
        <v>246056</v>
      </c>
      <c r="C3269" s="58" t="str">
        <f>LOOKUP(A3269,Seznamy!$A$3:$A$27,Seznamy!$C$3:$C$27)</f>
        <v>Jítrava</v>
      </c>
      <c r="D3269" s="59">
        <f>LOOKUP(A3269,Seznamy!$A$3:$A$27,Seznamy!$E$3:$E$27)</f>
        <v>3402</v>
      </c>
      <c r="E3269" s="59">
        <f>LOOKUP(A3269,Seznamy!$A$3:$A$27,Seznamy!$H$3:$H$27)</f>
        <v>123891</v>
      </c>
      <c r="F3269" s="60">
        <f>LOOKUP(A3269,Seznamy!$A$3:$A$27,Seznamy!$J$3:$J$27)</f>
        <v>0</v>
      </c>
      <c r="G3269" s="60">
        <v>17</v>
      </c>
      <c r="H3269" s="58" t="str">
        <f>LOOKUP(G3269,'Bez dříví'!$A$35:$A$84,'Bez dříví'!$B$35:$B$84)</f>
        <v>Lesy Beskydy, a.s.</v>
      </c>
      <c r="I3269" s="61">
        <f t="array" ref="I3269">SUM(IF(('Bez dříví'!$A$3:$A$33=A3269)*('Bez dříví'!$D$1:$BA$1=G3269),'Bez dříví'!$D$3:$BA$33))</f>
        <v>0</v>
      </c>
      <c r="J3269" s="71" t="str">
        <f>IF(I3269=0,"",I3269)</f>
        <v/>
      </c>
      <c r="K3269" s="62">
        <f>IF(I3269=MIN($J$3253:$J$3302),1,"")</f>
        <v>1</v>
      </c>
    </row>
    <row r="3270" spans="1:11" hidden="1" x14ac:dyDescent="0.25">
      <c r="A3270" s="56">
        <v>66</v>
      </c>
      <c r="B3270" s="57">
        <f>LOOKUP(A3270,Seznamy!$A$3:$A$27,Seznamy!$B$3:$B$27)</f>
        <v>246056</v>
      </c>
      <c r="C3270" s="58" t="str">
        <f>LOOKUP(A3270,Seznamy!$A$3:$A$27,Seznamy!$C$3:$C$27)</f>
        <v>Jítrava</v>
      </c>
      <c r="D3270" s="59">
        <f>LOOKUP(A3270,Seznamy!$A$3:$A$27,Seznamy!$E$3:$E$27)</f>
        <v>3402</v>
      </c>
      <c r="E3270" s="59">
        <f>LOOKUP(A3270,Seznamy!$A$3:$A$27,Seznamy!$H$3:$H$27)</f>
        <v>123891</v>
      </c>
      <c r="F3270" s="60">
        <f>LOOKUP(A3270,Seznamy!$A$3:$A$27,Seznamy!$J$3:$J$27)</f>
        <v>0</v>
      </c>
      <c r="G3270" s="60">
        <v>18</v>
      </c>
      <c r="H3270" s="58" t="str">
        <f>LOOKUP(G3270,'Bez dříví'!$A$35:$A$84,'Bez dříví'!$B$35:$B$84)</f>
        <v>Libavská lesní s.r.o.</v>
      </c>
      <c r="I3270" s="61">
        <f t="array" ref="I3270">SUM(IF(('Bez dříví'!$A$3:$A$33=A3270)*('Bez dříví'!$D$1:$BA$1=G3270),'Bez dříví'!$D$3:$BA$33))</f>
        <v>0</v>
      </c>
      <c r="J3270" s="71" t="str">
        <f>IF(I3270=0,"",I3270)</f>
        <v/>
      </c>
      <c r="K3270" s="62">
        <f>IF(I3270=MIN($J$3253:$J$3302),1,"")</f>
        <v>1</v>
      </c>
    </row>
    <row r="3271" spans="1:11" hidden="1" x14ac:dyDescent="0.25">
      <c r="A3271" s="56">
        <v>66</v>
      </c>
      <c r="B3271" s="57">
        <f>LOOKUP(A3271,Seznamy!$A$3:$A$27,Seznamy!$B$3:$B$27)</f>
        <v>246056</v>
      </c>
      <c r="C3271" s="58" t="str">
        <f>LOOKUP(A3271,Seznamy!$A$3:$A$27,Seznamy!$C$3:$C$27)</f>
        <v>Jítrava</v>
      </c>
      <c r="D3271" s="59">
        <f>LOOKUP(A3271,Seznamy!$A$3:$A$27,Seznamy!$E$3:$E$27)</f>
        <v>3402</v>
      </c>
      <c r="E3271" s="59">
        <f>LOOKUP(A3271,Seznamy!$A$3:$A$27,Seznamy!$H$3:$H$27)</f>
        <v>123891</v>
      </c>
      <c r="F3271" s="60">
        <f>LOOKUP(A3271,Seznamy!$A$3:$A$27,Seznamy!$J$3:$J$27)</f>
        <v>0</v>
      </c>
      <c r="G3271" s="60">
        <v>19</v>
      </c>
      <c r="H3271" s="58" t="str">
        <f>LOOKUP(G3271,'Bez dříví'!$A$35:$A$84,'Bez dříví'!$B$35:$B$84)</f>
        <v>TIS lignum s.r.o.</v>
      </c>
      <c r="I3271" s="61">
        <f t="array" ref="I3271">SUM(IF(('Bez dříví'!$A$3:$A$33=A3271)*('Bez dříví'!$D$1:$BA$1=G3271),'Bez dříví'!$D$3:$BA$33))</f>
        <v>0</v>
      </c>
      <c r="J3271" s="71" t="str">
        <f>IF(I3271=0,"",I3271)</f>
        <v/>
      </c>
      <c r="K3271" s="62">
        <f>IF(I3271=MIN($J$3253:$J$3302),1,"")</f>
        <v>1</v>
      </c>
    </row>
    <row r="3272" spans="1:11" hidden="1" x14ac:dyDescent="0.25">
      <c r="A3272" s="56">
        <v>66</v>
      </c>
      <c r="B3272" s="57">
        <f>LOOKUP(A3272,Seznamy!$A$3:$A$27,Seznamy!$B$3:$B$27)</f>
        <v>246056</v>
      </c>
      <c r="C3272" s="58" t="str">
        <f>LOOKUP(A3272,Seznamy!$A$3:$A$27,Seznamy!$C$3:$C$27)</f>
        <v>Jítrava</v>
      </c>
      <c r="D3272" s="59">
        <f>LOOKUP(A3272,Seznamy!$A$3:$A$27,Seznamy!$E$3:$E$27)</f>
        <v>3402</v>
      </c>
      <c r="E3272" s="59">
        <f>LOOKUP(A3272,Seznamy!$A$3:$A$27,Seznamy!$H$3:$H$27)</f>
        <v>123891</v>
      </c>
      <c r="F3272" s="60">
        <f>LOOKUP(A3272,Seznamy!$A$3:$A$27,Seznamy!$J$3:$J$27)</f>
        <v>0</v>
      </c>
      <c r="G3272" s="60">
        <v>20</v>
      </c>
      <c r="H3272" s="58" t="str">
        <f>LOOKUP(G3272,'Bez dříví'!$A$35:$A$84,'Bez dříví'!$B$35:$B$84)</f>
        <v>LES-UK s.r.o.</v>
      </c>
      <c r="I3272" s="61">
        <f t="array" ref="I3272">SUM(IF(('Bez dříví'!$A$3:$A$33=A3272)*('Bez dříví'!$D$1:$BA$1=G3272),'Bez dříví'!$D$3:$BA$33))</f>
        <v>0</v>
      </c>
      <c r="J3272" s="71" t="str">
        <f>IF(I3272=0,"",I3272)</f>
        <v/>
      </c>
      <c r="K3272" s="62">
        <f>IF(I3272=MIN($J$3253:$J$3302),1,"")</f>
        <v>1</v>
      </c>
    </row>
    <row r="3273" spans="1:11" hidden="1" x14ac:dyDescent="0.25">
      <c r="A3273" s="56">
        <v>66</v>
      </c>
      <c r="B3273" s="57">
        <f>LOOKUP(A3273,Seznamy!$A$3:$A$27,Seznamy!$B$3:$B$27)</f>
        <v>246056</v>
      </c>
      <c r="C3273" s="58" t="str">
        <f>LOOKUP(A3273,Seznamy!$A$3:$A$27,Seznamy!$C$3:$C$27)</f>
        <v>Jítrava</v>
      </c>
      <c r="D3273" s="59">
        <f>LOOKUP(A3273,Seznamy!$A$3:$A$27,Seznamy!$E$3:$E$27)</f>
        <v>3402</v>
      </c>
      <c r="E3273" s="59">
        <f>LOOKUP(A3273,Seznamy!$A$3:$A$27,Seznamy!$H$3:$H$27)</f>
        <v>123891</v>
      </c>
      <c r="F3273" s="60">
        <f>LOOKUP(A3273,Seznamy!$A$3:$A$27,Seznamy!$J$3:$J$27)</f>
        <v>0</v>
      </c>
      <c r="G3273" s="60">
        <v>21</v>
      </c>
      <c r="H3273" s="58" t="str">
        <f>LOOKUP(G3273,'Bez dříví'!$A$35:$A$84,'Bez dříví'!$B$35:$B$84)</f>
        <v>LIGNEUS, s.r.o.</v>
      </c>
      <c r="I3273" s="61">
        <f t="array" ref="I3273">SUM(IF(('Bez dříví'!$A$3:$A$33=A3273)*('Bez dříví'!$D$1:$BA$1=G3273),'Bez dříví'!$D$3:$BA$33))</f>
        <v>0</v>
      </c>
      <c r="J3273" s="71" t="str">
        <f>IF(I3273=0,"",I3273)</f>
        <v/>
      </c>
      <c r="K3273" s="62">
        <f>IF(I3273=MIN($J$3253:$J$3302),1,"")</f>
        <v>1</v>
      </c>
    </row>
    <row r="3274" spans="1:11" hidden="1" x14ac:dyDescent="0.25">
      <c r="A3274" s="56">
        <v>66</v>
      </c>
      <c r="B3274" s="57">
        <f>LOOKUP(A3274,Seznamy!$A$3:$A$27,Seznamy!$B$3:$B$27)</f>
        <v>246056</v>
      </c>
      <c r="C3274" s="58" t="str">
        <f>LOOKUP(A3274,Seznamy!$A$3:$A$27,Seznamy!$C$3:$C$27)</f>
        <v>Jítrava</v>
      </c>
      <c r="D3274" s="59">
        <f>LOOKUP(A3274,Seznamy!$A$3:$A$27,Seznamy!$E$3:$E$27)</f>
        <v>3402</v>
      </c>
      <c r="E3274" s="59">
        <f>LOOKUP(A3274,Seznamy!$A$3:$A$27,Seznamy!$H$3:$H$27)</f>
        <v>123891</v>
      </c>
      <c r="F3274" s="60">
        <f>LOOKUP(A3274,Seznamy!$A$3:$A$27,Seznamy!$J$3:$J$27)</f>
        <v>0</v>
      </c>
      <c r="G3274" s="60">
        <v>22</v>
      </c>
      <c r="H3274" s="58" t="str">
        <f>LOOKUP(G3274,'Bez dříví'!$A$35:$A$84,'Bez dříví'!$B$35:$B$84)</f>
        <v>Stora Enso Wood Products Ždírec s.r.o.</v>
      </c>
      <c r="I3274" s="61">
        <f t="array" ref="I3274">SUM(IF(('Bez dříví'!$A$3:$A$33=A3274)*('Bez dříví'!$D$1:$BA$1=G3274),'Bez dříví'!$D$3:$BA$33))</f>
        <v>0</v>
      </c>
      <c r="J3274" s="71" t="str">
        <f>IF(I3274=0,"",I3274)</f>
        <v/>
      </c>
      <c r="K3274" s="62">
        <f>IF(I3274=MIN($J$3253:$J$3302),1,"")</f>
        <v>1</v>
      </c>
    </row>
    <row r="3275" spans="1:11" hidden="1" x14ac:dyDescent="0.25">
      <c r="A3275" s="56">
        <v>66</v>
      </c>
      <c r="B3275" s="57">
        <f>LOOKUP(A3275,Seznamy!$A$3:$A$27,Seznamy!$B$3:$B$27)</f>
        <v>246056</v>
      </c>
      <c r="C3275" s="58" t="str">
        <f>LOOKUP(A3275,Seznamy!$A$3:$A$27,Seznamy!$C$3:$C$27)</f>
        <v>Jítrava</v>
      </c>
      <c r="D3275" s="59">
        <f>LOOKUP(A3275,Seznamy!$A$3:$A$27,Seznamy!$E$3:$E$27)</f>
        <v>3402</v>
      </c>
      <c r="E3275" s="59">
        <f>LOOKUP(A3275,Seznamy!$A$3:$A$27,Seznamy!$H$3:$H$27)</f>
        <v>123891</v>
      </c>
      <c r="F3275" s="60">
        <f>LOOKUP(A3275,Seznamy!$A$3:$A$27,Seznamy!$J$3:$J$27)</f>
        <v>0</v>
      </c>
      <c r="G3275" s="60">
        <v>23</v>
      </c>
      <c r="H3275" s="58" t="str">
        <f>LOOKUP(G3275,'Bez dříví'!$A$35:$A$84,'Bez dříví'!$B$35:$B$84)</f>
        <v>DEBLICE - lesy s.r.o.</v>
      </c>
      <c r="I3275" s="61">
        <f t="array" ref="I3275">SUM(IF(('Bez dříví'!$A$3:$A$33=A3275)*('Bez dříví'!$D$1:$BA$1=G3275),'Bez dříví'!$D$3:$BA$33))</f>
        <v>0</v>
      </c>
      <c r="J3275" s="71" t="str">
        <f>IF(I3275=0,"",I3275)</f>
        <v/>
      </c>
      <c r="K3275" s="62">
        <f>IF(I3275=MIN($J$3253:$J$3302),1,"")</f>
        <v>1</v>
      </c>
    </row>
    <row r="3276" spans="1:11" hidden="1" x14ac:dyDescent="0.25">
      <c r="A3276" s="56">
        <v>66</v>
      </c>
      <c r="B3276" s="57">
        <f>LOOKUP(A3276,Seznamy!$A$3:$A$27,Seznamy!$B$3:$B$27)</f>
        <v>246056</v>
      </c>
      <c r="C3276" s="58" t="str">
        <f>LOOKUP(A3276,Seznamy!$A$3:$A$27,Seznamy!$C$3:$C$27)</f>
        <v>Jítrava</v>
      </c>
      <c r="D3276" s="59">
        <f>LOOKUP(A3276,Seznamy!$A$3:$A$27,Seznamy!$E$3:$E$27)</f>
        <v>3402</v>
      </c>
      <c r="E3276" s="59">
        <f>LOOKUP(A3276,Seznamy!$A$3:$A$27,Seznamy!$H$3:$H$27)</f>
        <v>123891</v>
      </c>
      <c r="F3276" s="60">
        <f>LOOKUP(A3276,Seznamy!$A$3:$A$27,Seznamy!$J$3:$J$27)</f>
        <v>0</v>
      </c>
      <c r="G3276" s="60">
        <v>24</v>
      </c>
      <c r="H3276" s="58" t="str">
        <f>LOOKUP(G3276,'Bez dříví'!$A$35:$A$84,'Bez dříví'!$B$35:$B$84)</f>
        <v>Petra spol. s r.o.</v>
      </c>
      <c r="I3276" s="61">
        <f t="array" ref="I3276">SUM(IF(('Bez dříví'!$A$3:$A$33=A3276)*('Bez dříví'!$D$1:$BA$1=G3276),'Bez dříví'!$D$3:$BA$33))</f>
        <v>0</v>
      </c>
      <c r="J3276" s="71" t="str">
        <f>IF(I3276=0,"",I3276)</f>
        <v/>
      </c>
      <c r="K3276" s="62">
        <f>IF(I3276=MIN($J$3253:$J$3302),1,"")</f>
        <v>1</v>
      </c>
    </row>
    <row r="3277" spans="1:11" hidden="1" x14ac:dyDescent="0.25">
      <c r="A3277" s="56">
        <v>66</v>
      </c>
      <c r="B3277" s="57">
        <f>LOOKUP(A3277,Seznamy!$A$3:$A$27,Seznamy!$B$3:$B$27)</f>
        <v>246056</v>
      </c>
      <c r="C3277" s="58" t="str">
        <f>LOOKUP(A3277,Seznamy!$A$3:$A$27,Seznamy!$C$3:$C$27)</f>
        <v>Jítrava</v>
      </c>
      <c r="D3277" s="59">
        <f>LOOKUP(A3277,Seznamy!$A$3:$A$27,Seznamy!$E$3:$E$27)</f>
        <v>3402</v>
      </c>
      <c r="E3277" s="59">
        <f>LOOKUP(A3277,Seznamy!$A$3:$A$27,Seznamy!$H$3:$H$27)</f>
        <v>123891</v>
      </c>
      <c r="F3277" s="60">
        <f>LOOKUP(A3277,Seznamy!$A$3:$A$27,Seznamy!$J$3:$J$27)</f>
        <v>0</v>
      </c>
      <c r="G3277" s="60">
        <v>25</v>
      </c>
      <c r="H3277" s="58" t="str">
        <f>LOOKUP(G3277,'Bez dříví'!$A$35:$A$84,'Bez dříví'!$B$35:$B$84)</f>
        <v>T.E.P.Z., s.r.o.</v>
      </c>
      <c r="I3277" s="61">
        <f t="array" ref="I3277">SUM(IF(('Bez dříví'!$A$3:$A$33=A3277)*('Bez dříví'!$D$1:$BA$1=G3277),'Bez dříví'!$D$3:$BA$33))</f>
        <v>0</v>
      </c>
      <c r="J3277" s="71" t="str">
        <f>IF(I3277=0,"",I3277)</f>
        <v/>
      </c>
      <c r="K3277" s="62">
        <f>IF(I3277=MIN($J$3253:$J$3302),1,"")</f>
        <v>1</v>
      </c>
    </row>
    <row r="3278" spans="1:11" hidden="1" x14ac:dyDescent="0.25">
      <c r="A3278" s="56">
        <v>66</v>
      </c>
      <c r="B3278" s="57">
        <f>LOOKUP(A3278,Seznamy!$A$3:$A$27,Seznamy!$B$3:$B$27)</f>
        <v>246056</v>
      </c>
      <c r="C3278" s="58" t="str">
        <f>LOOKUP(A3278,Seznamy!$A$3:$A$27,Seznamy!$C$3:$C$27)</f>
        <v>Jítrava</v>
      </c>
      <c r="D3278" s="59">
        <f>LOOKUP(A3278,Seznamy!$A$3:$A$27,Seznamy!$E$3:$E$27)</f>
        <v>3402</v>
      </c>
      <c r="E3278" s="59">
        <f>LOOKUP(A3278,Seznamy!$A$3:$A$27,Seznamy!$H$3:$H$27)</f>
        <v>123891</v>
      </c>
      <c r="F3278" s="60">
        <f>LOOKUP(A3278,Seznamy!$A$3:$A$27,Seznamy!$J$3:$J$27)</f>
        <v>0</v>
      </c>
      <c r="G3278" s="60">
        <v>26</v>
      </c>
      <c r="H3278" s="58" t="str">
        <f>LOOKUP(G3278,'Bez dříví'!$A$35:$A$84,'Bez dříví'!$B$35:$B$84)</f>
        <v>GIRAFFE BUILDINGS s.r.o.</v>
      </c>
      <c r="I3278" s="61">
        <f t="array" ref="I3278">SUM(IF(('Bez dříví'!$A$3:$A$33=A3278)*('Bez dříví'!$D$1:$BA$1=G3278),'Bez dříví'!$D$3:$BA$33))</f>
        <v>0</v>
      </c>
      <c r="J3278" s="71" t="str">
        <f>IF(I3278=0,"",I3278)</f>
        <v/>
      </c>
      <c r="K3278" s="62">
        <f>IF(I3278=MIN($J$3253:$J$3302),1,"")</f>
        <v>1</v>
      </c>
    </row>
    <row r="3279" spans="1:11" hidden="1" x14ac:dyDescent="0.25">
      <c r="A3279" s="56">
        <v>66</v>
      </c>
      <c r="B3279" s="57">
        <f>LOOKUP(A3279,Seznamy!$A$3:$A$27,Seznamy!$B$3:$B$27)</f>
        <v>246056</v>
      </c>
      <c r="C3279" s="58" t="str">
        <f>LOOKUP(A3279,Seznamy!$A$3:$A$27,Seznamy!$C$3:$C$27)</f>
        <v>Jítrava</v>
      </c>
      <c r="D3279" s="59">
        <f>LOOKUP(A3279,Seznamy!$A$3:$A$27,Seznamy!$E$3:$E$27)</f>
        <v>3402</v>
      </c>
      <c r="E3279" s="59">
        <f>LOOKUP(A3279,Seznamy!$A$3:$A$27,Seznamy!$H$3:$H$27)</f>
        <v>123891</v>
      </c>
      <c r="F3279" s="60">
        <f>LOOKUP(A3279,Seznamy!$A$3:$A$27,Seznamy!$J$3:$J$27)</f>
        <v>0</v>
      </c>
      <c r="G3279" s="60">
        <v>27</v>
      </c>
      <c r="H3279" s="58" t="str">
        <f>LOOKUP(G3279,'Bez dříví'!$A$35:$A$84,'Bez dříví'!$B$35:$B$84)</f>
        <v>Lesní společnost Ledeč nad Sázavou, a.s.</v>
      </c>
      <c r="I3279" s="61">
        <f t="array" ref="I3279">SUM(IF(('Bez dříví'!$A$3:$A$33=A3279)*('Bez dříví'!$D$1:$BA$1=G3279),'Bez dříví'!$D$3:$BA$33))</f>
        <v>0</v>
      </c>
      <c r="J3279" s="71" t="str">
        <f>IF(I3279=0,"",I3279)</f>
        <v/>
      </c>
      <c r="K3279" s="62">
        <f>IF(I3279=MIN($J$3253:$J$3302),1,"")</f>
        <v>1</v>
      </c>
    </row>
    <row r="3280" spans="1:11" hidden="1" x14ac:dyDescent="0.25">
      <c r="A3280" s="56">
        <v>66</v>
      </c>
      <c r="B3280" s="57">
        <f>LOOKUP(A3280,Seznamy!$A$3:$A$27,Seznamy!$B$3:$B$27)</f>
        <v>246056</v>
      </c>
      <c r="C3280" s="58" t="str">
        <f>LOOKUP(A3280,Seznamy!$A$3:$A$27,Seznamy!$C$3:$C$27)</f>
        <v>Jítrava</v>
      </c>
      <c r="D3280" s="59">
        <f>LOOKUP(A3280,Seznamy!$A$3:$A$27,Seznamy!$E$3:$E$27)</f>
        <v>3402</v>
      </c>
      <c r="E3280" s="59">
        <f>LOOKUP(A3280,Seznamy!$A$3:$A$27,Seznamy!$H$3:$H$27)</f>
        <v>123891</v>
      </c>
      <c r="F3280" s="60">
        <f>LOOKUP(A3280,Seznamy!$A$3:$A$27,Seznamy!$J$3:$J$27)</f>
        <v>0</v>
      </c>
      <c r="G3280" s="60">
        <v>28</v>
      </c>
      <c r="H3280" s="58" t="str">
        <f>LOOKUP(G3280,'Bez dříví'!$A$35:$A$84,'Bez dříví'!$B$35:$B$84)</f>
        <v>Pradědský lesní závod, a.s.</v>
      </c>
      <c r="I3280" s="61">
        <f t="array" ref="I3280">SUM(IF(('Bez dříví'!$A$3:$A$33=A3280)*('Bez dříví'!$D$1:$BA$1=G3280),'Bez dříví'!$D$3:$BA$33))</f>
        <v>0</v>
      </c>
      <c r="J3280" s="71" t="str">
        <f>IF(I3280=0,"",I3280)</f>
        <v/>
      </c>
      <c r="K3280" s="62">
        <f>IF(I3280=MIN($J$3253:$J$3302),1,"")</f>
        <v>1</v>
      </c>
    </row>
    <row r="3281" spans="1:11" hidden="1" x14ac:dyDescent="0.25">
      <c r="A3281" s="56">
        <v>66</v>
      </c>
      <c r="B3281" s="57">
        <f>LOOKUP(A3281,Seznamy!$A$3:$A$27,Seznamy!$B$3:$B$27)</f>
        <v>246056</v>
      </c>
      <c r="C3281" s="58" t="str">
        <f>LOOKUP(A3281,Seznamy!$A$3:$A$27,Seznamy!$C$3:$C$27)</f>
        <v>Jítrava</v>
      </c>
      <c r="D3281" s="59">
        <f>LOOKUP(A3281,Seznamy!$A$3:$A$27,Seznamy!$E$3:$E$27)</f>
        <v>3402</v>
      </c>
      <c r="E3281" s="59">
        <f>LOOKUP(A3281,Seznamy!$A$3:$A$27,Seznamy!$H$3:$H$27)</f>
        <v>123891</v>
      </c>
      <c r="F3281" s="60">
        <f>LOOKUP(A3281,Seznamy!$A$3:$A$27,Seznamy!$J$3:$J$27)</f>
        <v>0</v>
      </c>
      <c r="G3281" s="60">
        <v>29</v>
      </c>
      <c r="H3281" s="58" t="str">
        <f>LOOKUP(G3281,'Bez dříví'!$A$35:$A$84,'Bez dříví'!$B$35:$B$84)</f>
        <v>Královské lesy s.r.o.</v>
      </c>
      <c r="I3281" s="61">
        <f t="array" ref="I3281">SUM(IF(('Bez dříví'!$A$3:$A$33=A3281)*('Bez dříví'!$D$1:$BA$1=G3281),'Bez dříví'!$D$3:$BA$33))</f>
        <v>0</v>
      </c>
      <c r="J3281" s="71" t="str">
        <f>IF(I3281=0,"",I3281)</f>
        <v/>
      </c>
      <c r="K3281" s="62">
        <f>IF(I3281=MIN($J$3253:$J$3302),1,"")</f>
        <v>1</v>
      </c>
    </row>
    <row r="3282" spans="1:11" hidden="1" x14ac:dyDescent="0.25">
      <c r="A3282" s="56">
        <v>66</v>
      </c>
      <c r="B3282" s="57">
        <f>LOOKUP(A3282,Seznamy!$A$3:$A$27,Seznamy!$B$3:$B$27)</f>
        <v>246056</v>
      </c>
      <c r="C3282" s="58" t="str">
        <f>LOOKUP(A3282,Seznamy!$A$3:$A$27,Seznamy!$C$3:$C$27)</f>
        <v>Jítrava</v>
      </c>
      <c r="D3282" s="59">
        <f>LOOKUP(A3282,Seznamy!$A$3:$A$27,Seznamy!$E$3:$E$27)</f>
        <v>3402</v>
      </c>
      <c r="E3282" s="59">
        <f>LOOKUP(A3282,Seznamy!$A$3:$A$27,Seznamy!$H$3:$H$27)</f>
        <v>123891</v>
      </c>
      <c r="F3282" s="60">
        <f>LOOKUP(A3282,Seznamy!$A$3:$A$27,Seznamy!$J$3:$J$27)</f>
        <v>0</v>
      </c>
      <c r="G3282" s="60">
        <v>30</v>
      </c>
      <c r="H3282" s="58" t="str">
        <f>LOOKUP(G3282,'Bez dříví'!$A$35:$A$84,'Bez dříví'!$B$35:$B$84)</f>
        <v>Jihozápadní dřevařská a.s.</v>
      </c>
      <c r="I3282" s="61">
        <f t="array" ref="I3282">SUM(IF(('Bez dříví'!$A$3:$A$33=A3282)*('Bez dříví'!$D$1:$BA$1=G3282),'Bez dříví'!$D$3:$BA$33))</f>
        <v>0</v>
      </c>
      <c r="J3282" s="71" t="str">
        <f>IF(I3282=0,"",I3282)</f>
        <v/>
      </c>
      <c r="K3282" s="62">
        <f>IF(I3282=MIN($J$3253:$J$3302),1,"")</f>
        <v>1</v>
      </c>
    </row>
    <row r="3283" spans="1:11" hidden="1" x14ac:dyDescent="0.25">
      <c r="A3283" s="56">
        <v>66</v>
      </c>
      <c r="B3283" s="57">
        <f>LOOKUP(A3283,Seznamy!$A$3:$A$27,Seznamy!$B$3:$B$27)</f>
        <v>246056</v>
      </c>
      <c r="C3283" s="58" t="str">
        <f>LOOKUP(A3283,Seznamy!$A$3:$A$27,Seznamy!$C$3:$C$27)</f>
        <v>Jítrava</v>
      </c>
      <c r="D3283" s="59">
        <f>LOOKUP(A3283,Seznamy!$A$3:$A$27,Seznamy!$E$3:$E$27)</f>
        <v>3402</v>
      </c>
      <c r="E3283" s="59">
        <f>LOOKUP(A3283,Seznamy!$A$3:$A$27,Seznamy!$H$3:$H$27)</f>
        <v>123891</v>
      </c>
      <c r="F3283" s="60">
        <f>LOOKUP(A3283,Seznamy!$A$3:$A$27,Seznamy!$J$3:$J$27)</f>
        <v>0</v>
      </c>
      <c r="G3283" s="60">
        <v>31</v>
      </c>
      <c r="H3283" s="58">
        <f>LOOKUP(G3283,'Bez dříví'!$A$35:$A$84,'Bez dříví'!$B$35:$B$84)</f>
        <v>0</v>
      </c>
      <c r="I3283" s="61">
        <f t="array" ref="I3283">SUM(IF(('Bez dříví'!$A$3:$A$33=A3283)*('Bez dříví'!$D$1:$BA$1=G3283),'Bez dříví'!$D$3:$BA$33))</f>
        <v>0</v>
      </c>
      <c r="J3283" s="71" t="str">
        <f>IF(I3283=0,"",I3283)</f>
        <v/>
      </c>
      <c r="K3283" s="62">
        <f>IF(I3283=MIN($J$3253:$J$3302),1,"")</f>
        <v>1</v>
      </c>
    </row>
    <row r="3284" spans="1:11" hidden="1" x14ac:dyDescent="0.25">
      <c r="A3284" s="56">
        <v>66</v>
      </c>
      <c r="B3284" s="57">
        <f>LOOKUP(A3284,Seznamy!$A$3:$A$27,Seznamy!$B$3:$B$27)</f>
        <v>246056</v>
      </c>
      <c r="C3284" s="58" t="str">
        <f>LOOKUP(A3284,Seznamy!$A$3:$A$27,Seznamy!$C$3:$C$27)</f>
        <v>Jítrava</v>
      </c>
      <c r="D3284" s="59">
        <f>LOOKUP(A3284,Seznamy!$A$3:$A$27,Seznamy!$E$3:$E$27)</f>
        <v>3402</v>
      </c>
      <c r="E3284" s="59">
        <f>LOOKUP(A3284,Seznamy!$A$3:$A$27,Seznamy!$H$3:$H$27)</f>
        <v>123891</v>
      </c>
      <c r="F3284" s="60">
        <f>LOOKUP(A3284,Seznamy!$A$3:$A$27,Seznamy!$J$3:$J$27)</f>
        <v>0</v>
      </c>
      <c r="G3284" s="60">
        <v>32</v>
      </c>
      <c r="H3284" s="58">
        <f>LOOKUP(G3284,'Bez dříví'!$A$35:$A$84,'Bez dříví'!$B$35:$B$84)</f>
        <v>0</v>
      </c>
      <c r="I3284" s="61">
        <f t="array" ref="I3284">SUM(IF(('Bez dříví'!$A$3:$A$33=A3284)*('Bez dříví'!$D$1:$BA$1=G3284),'Bez dříví'!$D$3:$BA$33))</f>
        <v>0</v>
      </c>
      <c r="J3284" s="71" t="str">
        <f>IF(I3284=0,"",I3284)</f>
        <v/>
      </c>
      <c r="K3284" s="62">
        <f>IF(I3284=MIN($J$3253:$J$3302),1,"")</f>
        <v>1</v>
      </c>
    </row>
    <row r="3285" spans="1:11" hidden="1" x14ac:dyDescent="0.25">
      <c r="A3285" s="56">
        <v>66</v>
      </c>
      <c r="B3285" s="57">
        <f>LOOKUP(A3285,Seznamy!$A$3:$A$27,Seznamy!$B$3:$B$27)</f>
        <v>246056</v>
      </c>
      <c r="C3285" s="58" t="str">
        <f>LOOKUP(A3285,Seznamy!$A$3:$A$27,Seznamy!$C$3:$C$27)</f>
        <v>Jítrava</v>
      </c>
      <c r="D3285" s="59">
        <f>LOOKUP(A3285,Seznamy!$A$3:$A$27,Seznamy!$E$3:$E$27)</f>
        <v>3402</v>
      </c>
      <c r="E3285" s="59">
        <f>LOOKUP(A3285,Seznamy!$A$3:$A$27,Seznamy!$H$3:$H$27)</f>
        <v>123891</v>
      </c>
      <c r="F3285" s="60">
        <f>LOOKUP(A3285,Seznamy!$A$3:$A$27,Seznamy!$J$3:$J$27)</f>
        <v>0</v>
      </c>
      <c r="G3285" s="60">
        <v>33</v>
      </c>
      <c r="H3285" s="58">
        <f>LOOKUP(G3285,'Bez dříví'!$A$35:$A$84,'Bez dříví'!$B$35:$B$84)</f>
        <v>0</v>
      </c>
      <c r="I3285" s="61">
        <f t="array" ref="I3285">SUM(IF(('Bez dříví'!$A$3:$A$33=A3285)*('Bez dříví'!$D$1:$BA$1=G3285),'Bez dříví'!$D$3:$BA$33))</f>
        <v>0</v>
      </c>
      <c r="J3285" s="71" t="str">
        <f>IF(I3285=0,"",I3285)</f>
        <v/>
      </c>
      <c r="K3285" s="62">
        <f>IF(I3285=MIN($J$3253:$J$3302),1,"")</f>
        <v>1</v>
      </c>
    </row>
    <row r="3286" spans="1:11" hidden="1" x14ac:dyDescent="0.25">
      <c r="A3286" s="56">
        <v>66</v>
      </c>
      <c r="B3286" s="57">
        <f>LOOKUP(A3286,Seznamy!$A$3:$A$27,Seznamy!$B$3:$B$27)</f>
        <v>246056</v>
      </c>
      <c r="C3286" s="58" t="str">
        <f>LOOKUP(A3286,Seznamy!$A$3:$A$27,Seznamy!$C$3:$C$27)</f>
        <v>Jítrava</v>
      </c>
      <c r="D3286" s="59">
        <f>LOOKUP(A3286,Seznamy!$A$3:$A$27,Seznamy!$E$3:$E$27)</f>
        <v>3402</v>
      </c>
      <c r="E3286" s="59">
        <f>LOOKUP(A3286,Seznamy!$A$3:$A$27,Seznamy!$H$3:$H$27)</f>
        <v>123891</v>
      </c>
      <c r="F3286" s="60">
        <f>LOOKUP(A3286,Seznamy!$A$3:$A$27,Seznamy!$J$3:$J$27)</f>
        <v>0</v>
      </c>
      <c r="G3286" s="60">
        <v>34</v>
      </c>
      <c r="H3286" s="58">
        <f>LOOKUP(G3286,'Bez dříví'!$A$35:$A$84,'Bez dříví'!$B$35:$B$84)</f>
        <v>0</v>
      </c>
      <c r="I3286" s="61">
        <f t="array" ref="I3286">SUM(IF(('Bez dříví'!$A$3:$A$33=A3286)*('Bez dříví'!$D$1:$BA$1=G3286),'Bez dříví'!$D$3:$BA$33))</f>
        <v>0</v>
      </c>
      <c r="J3286" s="71" t="str">
        <f>IF(I3286=0,"",I3286)</f>
        <v/>
      </c>
      <c r="K3286" s="62">
        <f>IF(I3286=MIN($J$3253:$J$3302),1,"")</f>
        <v>1</v>
      </c>
    </row>
    <row r="3287" spans="1:11" hidden="1" x14ac:dyDescent="0.25">
      <c r="A3287" s="56">
        <v>66</v>
      </c>
      <c r="B3287" s="57">
        <f>LOOKUP(A3287,Seznamy!$A$3:$A$27,Seznamy!$B$3:$B$27)</f>
        <v>246056</v>
      </c>
      <c r="C3287" s="58" t="str">
        <f>LOOKUP(A3287,Seznamy!$A$3:$A$27,Seznamy!$C$3:$C$27)</f>
        <v>Jítrava</v>
      </c>
      <c r="D3287" s="59">
        <f>LOOKUP(A3287,Seznamy!$A$3:$A$27,Seznamy!$E$3:$E$27)</f>
        <v>3402</v>
      </c>
      <c r="E3287" s="59">
        <f>LOOKUP(A3287,Seznamy!$A$3:$A$27,Seznamy!$H$3:$H$27)</f>
        <v>123891</v>
      </c>
      <c r="F3287" s="60">
        <f>LOOKUP(A3287,Seznamy!$A$3:$A$27,Seznamy!$J$3:$J$27)</f>
        <v>0</v>
      </c>
      <c r="G3287" s="60">
        <v>35</v>
      </c>
      <c r="H3287" s="58">
        <f>LOOKUP(G3287,'Bez dříví'!$A$35:$A$84,'Bez dříví'!$B$35:$B$84)</f>
        <v>0</v>
      </c>
      <c r="I3287" s="61">
        <f t="array" ref="I3287">SUM(IF(('Bez dříví'!$A$3:$A$33=A3287)*('Bez dříví'!$D$1:$BA$1=G3287),'Bez dříví'!$D$3:$BA$33))</f>
        <v>0</v>
      </c>
      <c r="J3287" s="71" t="str">
        <f>IF(I3287=0,"",I3287)</f>
        <v/>
      </c>
      <c r="K3287" s="62">
        <f>IF(I3287=MIN($J$3253:$J$3302),1,"")</f>
        <v>1</v>
      </c>
    </row>
    <row r="3288" spans="1:11" hidden="1" x14ac:dyDescent="0.25">
      <c r="A3288" s="56">
        <v>66</v>
      </c>
      <c r="B3288" s="57">
        <f>LOOKUP(A3288,Seznamy!$A$3:$A$27,Seznamy!$B$3:$B$27)</f>
        <v>246056</v>
      </c>
      <c r="C3288" s="58" t="str">
        <f>LOOKUP(A3288,Seznamy!$A$3:$A$27,Seznamy!$C$3:$C$27)</f>
        <v>Jítrava</v>
      </c>
      <c r="D3288" s="59">
        <f>LOOKUP(A3288,Seznamy!$A$3:$A$27,Seznamy!$E$3:$E$27)</f>
        <v>3402</v>
      </c>
      <c r="E3288" s="59">
        <f>LOOKUP(A3288,Seznamy!$A$3:$A$27,Seznamy!$H$3:$H$27)</f>
        <v>123891</v>
      </c>
      <c r="F3288" s="60">
        <f>LOOKUP(A3288,Seznamy!$A$3:$A$27,Seznamy!$J$3:$J$27)</f>
        <v>0</v>
      </c>
      <c r="G3288" s="60">
        <v>36</v>
      </c>
      <c r="H3288" s="58">
        <f>LOOKUP(G3288,'Bez dříví'!$A$35:$A$84,'Bez dříví'!$B$35:$B$84)</f>
        <v>0</v>
      </c>
      <c r="I3288" s="61">
        <f t="array" ref="I3288">SUM(IF(('Bez dříví'!$A$3:$A$33=A3288)*('Bez dříví'!$D$1:$BA$1=G3288),'Bez dříví'!$D$3:$BA$33))</f>
        <v>0</v>
      </c>
      <c r="J3288" s="71" t="str">
        <f>IF(I3288=0,"",I3288)</f>
        <v/>
      </c>
      <c r="K3288" s="62">
        <f>IF(I3288=MIN($J$3253:$J$3302),1,"")</f>
        <v>1</v>
      </c>
    </row>
    <row r="3289" spans="1:11" hidden="1" x14ac:dyDescent="0.25">
      <c r="A3289" s="56">
        <v>66</v>
      </c>
      <c r="B3289" s="57">
        <f>LOOKUP(A3289,Seznamy!$A$3:$A$27,Seznamy!$B$3:$B$27)</f>
        <v>246056</v>
      </c>
      <c r="C3289" s="58" t="str">
        <f>LOOKUP(A3289,Seznamy!$A$3:$A$27,Seznamy!$C$3:$C$27)</f>
        <v>Jítrava</v>
      </c>
      <c r="D3289" s="59">
        <f>LOOKUP(A3289,Seznamy!$A$3:$A$27,Seznamy!$E$3:$E$27)</f>
        <v>3402</v>
      </c>
      <c r="E3289" s="59">
        <f>LOOKUP(A3289,Seznamy!$A$3:$A$27,Seznamy!$H$3:$H$27)</f>
        <v>123891</v>
      </c>
      <c r="F3289" s="60">
        <f>LOOKUP(A3289,Seznamy!$A$3:$A$27,Seznamy!$J$3:$J$27)</f>
        <v>0</v>
      </c>
      <c r="G3289" s="60">
        <v>37</v>
      </c>
      <c r="H3289" s="58">
        <f>LOOKUP(G3289,'Bez dříví'!$A$35:$A$84,'Bez dříví'!$B$35:$B$84)</f>
        <v>0</v>
      </c>
      <c r="I3289" s="61">
        <f t="array" ref="I3289">SUM(IF(('Bez dříví'!$A$3:$A$33=A3289)*('Bez dříví'!$D$1:$BA$1=G3289),'Bez dříví'!$D$3:$BA$33))</f>
        <v>0</v>
      </c>
      <c r="J3289" s="71" t="str">
        <f>IF(I3289=0,"",I3289)</f>
        <v/>
      </c>
      <c r="K3289" s="62">
        <f>IF(I3289=MIN($J$3253:$J$3302),1,"")</f>
        <v>1</v>
      </c>
    </row>
    <row r="3290" spans="1:11" hidden="1" x14ac:dyDescent="0.25">
      <c r="A3290" s="56">
        <v>66</v>
      </c>
      <c r="B3290" s="57">
        <f>LOOKUP(A3290,Seznamy!$A$3:$A$27,Seznamy!$B$3:$B$27)</f>
        <v>246056</v>
      </c>
      <c r="C3290" s="58" t="str">
        <f>LOOKUP(A3290,Seznamy!$A$3:$A$27,Seznamy!$C$3:$C$27)</f>
        <v>Jítrava</v>
      </c>
      <c r="D3290" s="59">
        <f>LOOKUP(A3290,Seznamy!$A$3:$A$27,Seznamy!$E$3:$E$27)</f>
        <v>3402</v>
      </c>
      <c r="E3290" s="59">
        <f>LOOKUP(A3290,Seznamy!$A$3:$A$27,Seznamy!$H$3:$H$27)</f>
        <v>123891</v>
      </c>
      <c r="F3290" s="60">
        <f>LOOKUP(A3290,Seznamy!$A$3:$A$27,Seznamy!$J$3:$J$27)</f>
        <v>0</v>
      </c>
      <c r="G3290" s="60">
        <v>38</v>
      </c>
      <c r="H3290" s="58">
        <f>LOOKUP(G3290,'Bez dříví'!$A$35:$A$84,'Bez dříví'!$B$35:$B$84)</f>
        <v>0</v>
      </c>
      <c r="I3290" s="61">
        <f t="array" ref="I3290">SUM(IF(('Bez dříví'!$A$3:$A$33=A3290)*('Bez dříví'!$D$1:$BA$1=G3290),'Bez dříví'!$D$3:$BA$33))</f>
        <v>0</v>
      </c>
      <c r="J3290" s="71" t="str">
        <f>IF(I3290=0,"",I3290)</f>
        <v/>
      </c>
      <c r="K3290" s="62">
        <f>IF(I3290=MIN($J$3253:$J$3302),1,"")</f>
        <v>1</v>
      </c>
    </row>
    <row r="3291" spans="1:11" hidden="1" x14ac:dyDescent="0.25">
      <c r="A3291" s="56">
        <v>66</v>
      </c>
      <c r="B3291" s="57">
        <f>LOOKUP(A3291,Seznamy!$A$3:$A$27,Seznamy!$B$3:$B$27)</f>
        <v>246056</v>
      </c>
      <c r="C3291" s="58" t="str">
        <f>LOOKUP(A3291,Seznamy!$A$3:$A$27,Seznamy!$C$3:$C$27)</f>
        <v>Jítrava</v>
      </c>
      <c r="D3291" s="59">
        <f>LOOKUP(A3291,Seznamy!$A$3:$A$27,Seznamy!$E$3:$E$27)</f>
        <v>3402</v>
      </c>
      <c r="E3291" s="59">
        <f>LOOKUP(A3291,Seznamy!$A$3:$A$27,Seznamy!$H$3:$H$27)</f>
        <v>123891</v>
      </c>
      <c r="F3291" s="60">
        <f>LOOKUP(A3291,Seznamy!$A$3:$A$27,Seznamy!$J$3:$J$27)</f>
        <v>0</v>
      </c>
      <c r="G3291" s="60">
        <v>39</v>
      </c>
      <c r="H3291" s="58">
        <f>LOOKUP(G3291,'Bez dříví'!$A$35:$A$84,'Bez dříví'!$B$35:$B$84)</f>
        <v>0</v>
      </c>
      <c r="I3291" s="61">
        <f t="array" ref="I3291">SUM(IF(('Bez dříví'!$A$3:$A$33=A3291)*('Bez dříví'!$D$1:$BA$1=G3291),'Bez dříví'!$D$3:$BA$33))</f>
        <v>0</v>
      </c>
      <c r="J3291" s="71" t="str">
        <f>IF(I3291=0,"",I3291)</f>
        <v/>
      </c>
      <c r="K3291" s="62">
        <f>IF(I3291=MIN($J$3253:$J$3302),1,"")</f>
        <v>1</v>
      </c>
    </row>
    <row r="3292" spans="1:11" hidden="1" x14ac:dyDescent="0.25">
      <c r="A3292" s="56">
        <v>66</v>
      </c>
      <c r="B3292" s="57">
        <f>LOOKUP(A3292,Seznamy!$A$3:$A$27,Seznamy!$B$3:$B$27)</f>
        <v>246056</v>
      </c>
      <c r="C3292" s="58" t="str">
        <f>LOOKUP(A3292,Seznamy!$A$3:$A$27,Seznamy!$C$3:$C$27)</f>
        <v>Jítrava</v>
      </c>
      <c r="D3292" s="59">
        <f>LOOKUP(A3292,Seznamy!$A$3:$A$27,Seznamy!$E$3:$E$27)</f>
        <v>3402</v>
      </c>
      <c r="E3292" s="59">
        <f>LOOKUP(A3292,Seznamy!$A$3:$A$27,Seznamy!$H$3:$H$27)</f>
        <v>123891</v>
      </c>
      <c r="F3292" s="60">
        <f>LOOKUP(A3292,Seznamy!$A$3:$A$27,Seznamy!$J$3:$J$27)</f>
        <v>0</v>
      </c>
      <c r="G3292" s="60">
        <v>40</v>
      </c>
      <c r="H3292" s="58">
        <f>LOOKUP(G3292,'Bez dříví'!$A$35:$A$84,'Bez dříví'!$B$35:$B$84)</f>
        <v>0</v>
      </c>
      <c r="I3292" s="61">
        <f t="array" ref="I3292">SUM(IF(('Bez dříví'!$A$3:$A$33=A3292)*('Bez dříví'!$D$1:$BA$1=G3292),'Bez dříví'!$D$3:$BA$33))</f>
        <v>0</v>
      </c>
      <c r="J3292" s="71" t="str">
        <f>IF(I3292=0,"",I3292)</f>
        <v/>
      </c>
      <c r="K3292" s="62">
        <f>IF(I3292=MIN($J$3253:$J$3302),1,"")</f>
        <v>1</v>
      </c>
    </row>
    <row r="3293" spans="1:11" hidden="1" x14ac:dyDescent="0.25">
      <c r="A3293" s="56">
        <v>66</v>
      </c>
      <c r="B3293" s="57">
        <f>LOOKUP(A3293,Seznamy!$A$3:$A$27,Seznamy!$B$3:$B$27)</f>
        <v>246056</v>
      </c>
      <c r="C3293" s="58" t="str">
        <f>LOOKUP(A3293,Seznamy!$A$3:$A$27,Seznamy!$C$3:$C$27)</f>
        <v>Jítrava</v>
      </c>
      <c r="D3293" s="59">
        <f>LOOKUP(A3293,Seznamy!$A$3:$A$27,Seznamy!$E$3:$E$27)</f>
        <v>3402</v>
      </c>
      <c r="E3293" s="59">
        <f>LOOKUP(A3293,Seznamy!$A$3:$A$27,Seznamy!$H$3:$H$27)</f>
        <v>123891</v>
      </c>
      <c r="F3293" s="60">
        <f>LOOKUP(A3293,Seznamy!$A$3:$A$27,Seznamy!$J$3:$J$27)</f>
        <v>0</v>
      </c>
      <c r="G3293" s="60">
        <v>41</v>
      </c>
      <c r="H3293" s="58">
        <f>LOOKUP(G3293,'Bez dříví'!$A$35:$A$84,'Bez dříví'!$B$35:$B$84)</f>
        <v>0</v>
      </c>
      <c r="I3293" s="61">
        <f t="array" ref="I3293">SUM(IF(('Bez dříví'!$A$3:$A$33=A3293)*('Bez dříví'!$D$1:$BA$1=G3293),'Bez dříví'!$D$3:$BA$33))</f>
        <v>0</v>
      </c>
      <c r="J3293" s="71" t="str">
        <f>IF(I3293=0,"",I3293)</f>
        <v/>
      </c>
      <c r="K3293" s="62">
        <f>IF(I3293=MIN($J$3253:$J$3302),1,"")</f>
        <v>1</v>
      </c>
    </row>
    <row r="3294" spans="1:11" hidden="1" x14ac:dyDescent="0.25">
      <c r="A3294" s="56">
        <v>66</v>
      </c>
      <c r="B3294" s="57">
        <f>LOOKUP(A3294,Seznamy!$A$3:$A$27,Seznamy!$B$3:$B$27)</f>
        <v>246056</v>
      </c>
      <c r="C3294" s="58" t="str">
        <f>LOOKUP(A3294,Seznamy!$A$3:$A$27,Seznamy!$C$3:$C$27)</f>
        <v>Jítrava</v>
      </c>
      <c r="D3294" s="59">
        <f>LOOKUP(A3294,Seznamy!$A$3:$A$27,Seznamy!$E$3:$E$27)</f>
        <v>3402</v>
      </c>
      <c r="E3294" s="59">
        <f>LOOKUP(A3294,Seznamy!$A$3:$A$27,Seznamy!$H$3:$H$27)</f>
        <v>123891</v>
      </c>
      <c r="F3294" s="60">
        <f>LOOKUP(A3294,Seznamy!$A$3:$A$27,Seznamy!$J$3:$J$27)</f>
        <v>0</v>
      </c>
      <c r="G3294" s="60">
        <v>42</v>
      </c>
      <c r="H3294" s="58">
        <f>LOOKUP(G3294,'Bez dříví'!$A$35:$A$84,'Bez dříví'!$B$35:$B$84)</f>
        <v>0</v>
      </c>
      <c r="I3294" s="61">
        <f t="array" ref="I3294">SUM(IF(('Bez dříví'!$A$3:$A$33=A3294)*('Bez dříví'!$D$1:$BA$1=G3294),'Bez dříví'!$D$3:$BA$33))</f>
        <v>0</v>
      </c>
      <c r="J3294" s="71" t="str">
        <f>IF(I3294=0,"",I3294)</f>
        <v/>
      </c>
      <c r="K3294" s="62">
        <f>IF(I3294=MIN($J$3253:$J$3302),1,"")</f>
        <v>1</v>
      </c>
    </row>
    <row r="3295" spans="1:11" hidden="1" x14ac:dyDescent="0.25">
      <c r="A3295" s="56">
        <v>66</v>
      </c>
      <c r="B3295" s="57">
        <f>LOOKUP(A3295,Seznamy!$A$3:$A$27,Seznamy!$B$3:$B$27)</f>
        <v>246056</v>
      </c>
      <c r="C3295" s="58" t="str">
        <f>LOOKUP(A3295,Seznamy!$A$3:$A$27,Seznamy!$C$3:$C$27)</f>
        <v>Jítrava</v>
      </c>
      <c r="D3295" s="59">
        <f>LOOKUP(A3295,Seznamy!$A$3:$A$27,Seznamy!$E$3:$E$27)</f>
        <v>3402</v>
      </c>
      <c r="E3295" s="59">
        <f>LOOKUP(A3295,Seznamy!$A$3:$A$27,Seznamy!$H$3:$H$27)</f>
        <v>123891</v>
      </c>
      <c r="F3295" s="60">
        <f>LOOKUP(A3295,Seznamy!$A$3:$A$27,Seznamy!$J$3:$J$27)</f>
        <v>0</v>
      </c>
      <c r="G3295" s="60">
        <v>43</v>
      </c>
      <c r="H3295" s="58">
        <f>LOOKUP(G3295,'Bez dříví'!$A$35:$A$84,'Bez dříví'!$B$35:$B$84)</f>
        <v>0</v>
      </c>
      <c r="I3295" s="61">
        <f t="array" ref="I3295">SUM(IF(('Bez dříví'!$A$3:$A$33=A3295)*('Bez dříví'!$D$1:$BA$1=G3295),'Bez dříví'!$D$3:$BA$33))</f>
        <v>0</v>
      </c>
      <c r="J3295" s="71" t="str">
        <f>IF(I3295=0,"",I3295)</f>
        <v/>
      </c>
      <c r="K3295" s="62">
        <f>IF(I3295=MIN($J$3253:$J$3302),1,"")</f>
        <v>1</v>
      </c>
    </row>
    <row r="3296" spans="1:11" hidden="1" x14ac:dyDescent="0.25">
      <c r="A3296" s="56">
        <v>66</v>
      </c>
      <c r="B3296" s="57">
        <f>LOOKUP(A3296,Seznamy!$A$3:$A$27,Seznamy!$B$3:$B$27)</f>
        <v>246056</v>
      </c>
      <c r="C3296" s="58" t="str">
        <f>LOOKUP(A3296,Seznamy!$A$3:$A$27,Seznamy!$C$3:$C$27)</f>
        <v>Jítrava</v>
      </c>
      <c r="D3296" s="59">
        <f>LOOKUP(A3296,Seznamy!$A$3:$A$27,Seznamy!$E$3:$E$27)</f>
        <v>3402</v>
      </c>
      <c r="E3296" s="59">
        <f>LOOKUP(A3296,Seznamy!$A$3:$A$27,Seznamy!$H$3:$H$27)</f>
        <v>123891</v>
      </c>
      <c r="F3296" s="60">
        <f>LOOKUP(A3296,Seznamy!$A$3:$A$27,Seznamy!$J$3:$J$27)</f>
        <v>0</v>
      </c>
      <c r="G3296" s="60">
        <v>44</v>
      </c>
      <c r="H3296" s="58">
        <f>LOOKUP(G3296,'Bez dříví'!$A$35:$A$84,'Bez dříví'!$B$35:$B$84)</f>
        <v>0</v>
      </c>
      <c r="I3296" s="61">
        <f t="array" ref="I3296">SUM(IF(('Bez dříví'!$A$3:$A$33=A3296)*('Bez dříví'!$D$1:$BA$1=G3296),'Bez dříví'!$D$3:$BA$33))</f>
        <v>0</v>
      </c>
      <c r="J3296" s="71" t="str">
        <f>IF(I3296=0,"",I3296)</f>
        <v/>
      </c>
      <c r="K3296" s="62">
        <f>IF(I3296=MIN($J$3253:$J$3302),1,"")</f>
        <v>1</v>
      </c>
    </row>
    <row r="3297" spans="1:11" hidden="1" x14ac:dyDescent="0.25">
      <c r="A3297" s="56">
        <v>66</v>
      </c>
      <c r="B3297" s="57">
        <f>LOOKUP(A3297,Seznamy!$A$3:$A$27,Seznamy!$B$3:$B$27)</f>
        <v>246056</v>
      </c>
      <c r="C3297" s="58" t="str">
        <f>LOOKUP(A3297,Seznamy!$A$3:$A$27,Seznamy!$C$3:$C$27)</f>
        <v>Jítrava</v>
      </c>
      <c r="D3297" s="59">
        <f>LOOKUP(A3297,Seznamy!$A$3:$A$27,Seznamy!$E$3:$E$27)</f>
        <v>3402</v>
      </c>
      <c r="E3297" s="59">
        <f>LOOKUP(A3297,Seznamy!$A$3:$A$27,Seznamy!$H$3:$H$27)</f>
        <v>123891</v>
      </c>
      <c r="F3297" s="60">
        <f>LOOKUP(A3297,Seznamy!$A$3:$A$27,Seznamy!$J$3:$J$27)</f>
        <v>0</v>
      </c>
      <c r="G3297" s="60">
        <v>45</v>
      </c>
      <c r="H3297" s="58">
        <f>LOOKUP(G3297,'Bez dříví'!$A$35:$A$84,'Bez dříví'!$B$35:$B$84)</f>
        <v>0</v>
      </c>
      <c r="I3297" s="61">
        <f t="array" ref="I3297">SUM(IF(('Bez dříví'!$A$3:$A$33=A3297)*('Bez dříví'!$D$1:$BA$1=G3297),'Bez dříví'!$D$3:$BA$33))</f>
        <v>0</v>
      </c>
      <c r="J3297" s="71" t="str">
        <f>IF(I3297=0,"",I3297)</f>
        <v/>
      </c>
      <c r="K3297" s="62">
        <f>IF(I3297=MIN($J$3253:$J$3302),1,"")</f>
        <v>1</v>
      </c>
    </row>
    <row r="3298" spans="1:11" hidden="1" x14ac:dyDescent="0.25">
      <c r="A3298" s="56">
        <v>66</v>
      </c>
      <c r="B3298" s="57">
        <f>LOOKUP(A3298,Seznamy!$A$3:$A$27,Seznamy!$B$3:$B$27)</f>
        <v>246056</v>
      </c>
      <c r="C3298" s="58" t="str">
        <f>LOOKUP(A3298,Seznamy!$A$3:$A$27,Seznamy!$C$3:$C$27)</f>
        <v>Jítrava</v>
      </c>
      <c r="D3298" s="59">
        <f>LOOKUP(A3298,Seznamy!$A$3:$A$27,Seznamy!$E$3:$E$27)</f>
        <v>3402</v>
      </c>
      <c r="E3298" s="59">
        <f>LOOKUP(A3298,Seznamy!$A$3:$A$27,Seznamy!$H$3:$H$27)</f>
        <v>123891</v>
      </c>
      <c r="F3298" s="60">
        <f>LOOKUP(A3298,Seznamy!$A$3:$A$27,Seznamy!$J$3:$J$27)</f>
        <v>0</v>
      </c>
      <c r="G3298" s="60">
        <v>46</v>
      </c>
      <c r="H3298" s="58">
        <f>LOOKUP(G3298,'Bez dříví'!$A$35:$A$84,'Bez dříví'!$B$35:$B$84)</f>
        <v>0</v>
      </c>
      <c r="I3298" s="61">
        <f t="array" ref="I3298">SUM(IF(('Bez dříví'!$A$3:$A$33=A3298)*('Bez dříví'!$D$1:$BA$1=G3298),'Bez dříví'!$D$3:$BA$33))</f>
        <v>0</v>
      </c>
      <c r="J3298" s="71" t="str">
        <f>IF(I3298=0,"",I3298)</f>
        <v/>
      </c>
      <c r="K3298" s="62">
        <f>IF(I3298=MIN($J$3253:$J$3302),1,"")</f>
        <v>1</v>
      </c>
    </row>
    <row r="3299" spans="1:11" hidden="1" x14ac:dyDescent="0.25">
      <c r="A3299" s="56">
        <v>66</v>
      </c>
      <c r="B3299" s="57">
        <f>LOOKUP(A3299,Seznamy!$A$3:$A$27,Seznamy!$B$3:$B$27)</f>
        <v>246056</v>
      </c>
      <c r="C3299" s="58" t="str">
        <f>LOOKUP(A3299,Seznamy!$A$3:$A$27,Seznamy!$C$3:$C$27)</f>
        <v>Jítrava</v>
      </c>
      <c r="D3299" s="59">
        <f>LOOKUP(A3299,Seznamy!$A$3:$A$27,Seznamy!$E$3:$E$27)</f>
        <v>3402</v>
      </c>
      <c r="E3299" s="59">
        <f>LOOKUP(A3299,Seznamy!$A$3:$A$27,Seznamy!$H$3:$H$27)</f>
        <v>123891</v>
      </c>
      <c r="F3299" s="60">
        <f>LOOKUP(A3299,Seznamy!$A$3:$A$27,Seznamy!$J$3:$J$27)</f>
        <v>0</v>
      </c>
      <c r="G3299" s="60">
        <v>47</v>
      </c>
      <c r="H3299" s="58">
        <f>LOOKUP(G3299,'Bez dříví'!$A$35:$A$84,'Bez dříví'!$B$35:$B$84)</f>
        <v>0</v>
      </c>
      <c r="I3299" s="61">
        <f t="array" ref="I3299">SUM(IF(('Bez dříví'!$A$3:$A$33=A3299)*('Bez dříví'!$D$1:$BA$1=G3299),'Bez dříví'!$D$3:$BA$33))</f>
        <v>0</v>
      </c>
      <c r="J3299" s="71" t="str">
        <f>IF(I3299=0,"",I3299)</f>
        <v/>
      </c>
      <c r="K3299" s="62">
        <f>IF(I3299=MIN($J$3253:$J$3302),1,"")</f>
        <v>1</v>
      </c>
    </row>
    <row r="3300" spans="1:11" hidden="1" x14ac:dyDescent="0.25">
      <c r="A3300" s="56">
        <v>66</v>
      </c>
      <c r="B3300" s="57">
        <f>LOOKUP(A3300,Seznamy!$A$3:$A$27,Seznamy!$B$3:$B$27)</f>
        <v>246056</v>
      </c>
      <c r="C3300" s="58" t="str">
        <f>LOOKUP(A3300,Seznamy!$A$3:$A$27,Seznamy!$C$3:$C$27)</f>
        <v>Jítrava</v>
      </c>
      <c r="D3300" s="59">
        <f>LOOKUP(A3300,Seznamy!$A$3:$A$27,Seznamy!$E$3:$E$27)</f>
        <v>3402</v>
      </c>
      <c r="E3300" s="59">
        <f>LOOKUP(A3300,Seznamy!$A$3:$A$27,Seznamy!$H$3:$H$27)</f>
        <v>123891</v>
      </c>
      <c r="F3300" s="60">
        <f>LOOKUP(A3300,Seznamy!$A$3:$A$27,Seznamy!$J$3:$J$27)</f>
        <v>0</v>
      </c>
      <c r="G3300" s="60">
        <v>48</v>
      </c>
      <c r="H3300" s="58">
        <f>LOOKUP(G3300,'Bez dříví'!$A$35:$A$84,'Bez dříví'!$B$35:$B$84)</f>
        <v>0</v>
      </c>
      <c r="I3300" s="61">
        <f t="array" ref="I3300">SUM(IF(('Bez dříví'!$A$3:$A$33=A3300)*('Bez dříví'!$D$1:$BA$1=G3300),'Bez dříví'!$D$3:$BA$33))</f>
        <v>0</v>
      </c>
      <c r="J3300" s="71" t="str">
        <f>IF(I3300=0,"",I3300)</f>
        <v/>
      </c>
      <c r="K3300" s="62">
        <f>IF(I3300=MIN($J$3253:$J$3302),1,"")</f>
        <v>1</v>
      </c>
    </row>
    <row r="3301" spans="1:11" hidden="1" x14ac:dyDescent="0.25">
      <c r="A3301" s="56">
        <v>66</v>
      </c>
      <c r="B3301" s="57">
        <f>LOOKUP(A3301,Seznamy!$A$3:$A$27,Seznamy!$B$3:$B$27)</f>
        <v>246056</v>
      </c>
      <c r="C3301" s="58" t="str">
        <f>LOOKUP(A3301,Seznamy!$A$3:$A$27,Seznamy!$C$3:$C$27)</f>
        <v>Jítrava</v>
      </c>
      <c r="D3301" s="59">
        <f>LOOKUP(A3301,Seznamy!$A$3:$A$27,Seznamy!$E$3:$E$27)</f>
        <v>3402</v>
      </c>
      <c r="E3301" s="59">
        <f>LOOKUP(A3301,Seznamy!$A$3:$A$27,Seznamy!$H$3:$H$27)</f>
        <v>123891</v>
      </c>
      <c r="F3301" s="60">
        <f>LOOKUP(A3301,Seznamy!$A$3:$A$27,Seznamy!$J$3:$J$27)</f>
        <v>0</v>
      </c>
      <c r="G3301" s="60">
        <v>49</v>
      </c>
      <c r="H3301" s="58">
        <f>LOOKUP(G3301,'Bez dříví'!$A$35:$A$84,'Bez dříví'!$B$35:$B$84)</f>
        <v>0</v>
      </c>
      <c r="I3301" s="61">
        <f t="array" ref="I3301">SUM(IF(('Bez dříví'!$A$3:$A$33=A3301)*('Bez dříví'!$D$1:$BA$1=G3301),'Bez dříví'!$D$3:$BA$33))</f>
        <v>0</v>
      </c>
      <c r="J3301" s="71" t="str">
        <f>IF(I3301=0,"",I3301)</f>
        <v/>
      </c>
      <c r="K3301" s="62">
        <f>IF(I3301=MIN($J$3253:$J$3302),1,"")</f>
        <v>1</v>
      </c>
    </row>
    <row r="3302" spans="1:11" hidden="1" x14ac:dyDescent="0.25">
      <c r="A3302" s="56">
        <v>66</v>
      </c>
      <c r="B3302" s="57">
        <f>LOOKUP(A3302,Seznamy!$A$3:$A$27,Seznamy!$B$3:$B$27)</f>
        <v>246056</v>
      </c>
      <c r="C3302" s="58" t="str">
        <f>LOOKUP(A3302,Seznamy!$A$3:$A$27,Seznamy!$C$3:$C$27)</f>
        <v>Jítrava</v>
      </c>
      <c r="D3302" s="59">
        <f>LOOKUP(A3302,Seznamy!$A$3:$A$27,Seznamy!$E$3:$E$27)</f>
        <v>3402</v>
      </c>
      <c r="E3302" s="59">
        <f>LOOKUP(A3302,Seznamy!$A$3:$A$27,Seznamy!$H$3:$H$27)</f>
        <v>123891</v>
      </c>
      <c r="F3302" s="60">
        <f>LOOKUP(A3302,Seznamy!$A$3:$A$27,Seznamy!$J$3:$J$27)</f>
        <v>0</v>
      </c>
      <c r="G3302" s="60">
        <v>50</v>
      </c>
      <c r="H3302" s="58">
        <f>LOOKUP(G3302,'Bez dříví'!$A$35:$A$84,'Bez dříví'!$B$35:$B$84)</f>
        <v>0</v>
      </c>
      <c r="I3302" s="61">
        <f t="array" ref="I3302">SUM(IF(('Bez dříví'!$A$3:$A$33=A3302)*('Bez dříví'!$D$1:$BA$1=G3302),'Bez dříví'!$D$3:$BA$33))</f>
        <v>0</v>
      </c>
      <c r="J3302" s="71" t="str">
        <f>IF(I3302=0,"",I3302)</f>
        <v/>
      </c>
      <c r="K3302" s="62">
        <f>IF(I3302=MIN($J$3253:$J$3302),1,"")</f>
        <v>1</v>
      </c>
    </row>
    <row r="3303" spans="1:11" hidden="1" x14ac:dyDescent="0.25">
      <c r="A3303" s="34">
        <v>67</v>
      </c>
      <c r="B3303" s="35">
        <f>LOOKUP(A3303,Seznamy!$A$3:$A$27,Seznamy!$B$3:$B$27)</f>
        <v>246056</v>
      </c>
      <c r="C3303" s="36" t="str">
        <f>LOOKUP(A3303,Seznamy!$A$3:$A$27,Seznamy!$C$3:$C$27)</f>
        <v>Jítrava</v>
      </c>
      <c r="D3303" s="37">
        <f>LOOKUP(A3303,Seznamy!$A$3:$A$27,Seznamy!$E$3:$E$27)</f>
        <v>3402</v>
      </c>
      <c r="E3303" s="37">
        <f>LOOKUP(A3303,Seznamy!$A$3:$A$27,Seznamy!$H$3:$H$27)</f>
        <v>123891</v>
      </c>
      <c r="F3303" s="38">
        <f>LOOKUP(A3303,Seznamy!$A$3:$A$27,Seznamy!$J$3:$J$27)</f>
        <v>0</v>
      </c>
      <c r="G3303" s="38">
        <v>1</v>
      </c>
      <c r="H3303" s="36" t="str">
        <f>LOOKUP(G3303,'Bez dříví'!$A$35:$A$84,'Bez dříví'!$B$35:$B$84)</f>
        <v>LESCUS Cetkovice, s.r.o.</v>
      </c>
      <c r="I3303" s="39">
        <f t="array" ref="I3303">SUM(IF(('Bez dříví'!$A$3:$A$33=A3303)*('Bez dříví'!$D$1:$BA$1=G3303),'Bez dříví'!$D$3:$BA$33))</f>
        <v>0</v>
      </c>
      <c r="J3303" s="70" t="str">
        <f>IF(I3303=0,"",I3303)</f>
        <v/>
      </c>
      <c r="K3303" s="40">
        <f>IF(I3303=MIN($J$3303:$J$3352),1,"")</f>
        <v>1</v>
      </c>
    </row>
    <row r="3304" spans="1:11" hidden="1" x14ac:dyDescent="0.25">
      <c r="A3304" s="34">
        <v>67</v>
      </c>
      <c r="B3304" s="35">
        <f>LOOKUP(A3304,Seznamy!$A$3:$A$27,Seznamy!$B$3:$B$27)</f>
        <v>246056</v>
      </c>
      <c r="C3304" s="36" t="str">
        <f>LOOKUP(A3304,Seznamy!$A$3:$A$27,Seznamy!$C$3:$C$27)</f>
        <v>Jítrava</v>
      </c>
      <c r="D3304" s="37">
        <f>LOOKUP(A3304,Seznamy!$A$3:$A$27,Seznamy!$E$3:$E$27)</f>
        <v>3402</v>
      </c>
      <c r="E3304" s="37">
        <f>LOOKUP(A3304,Seznamy!$A$3:$A$27,Seznamy!$H$3:$H$27)</f>
        <v>123891</v>
      </c>
      <c r="F3304" s="38">
        <f>LOOKUP(A3304,Seznamy!$A$3:$A$27,Seznamy!$J$3:$J$27)</f>
        <v>0</v>
      </c>
      <c r="G3304" s="38">
        <v>2</v>
      </c>
      <c r="H3304" s="36" t="str">
        <f>LOOKUP(G3304,'Bez dříví'!$A$35:$A$84,'Bez dříví'!$B$35:$B$84)</f>
        <v>EGREGA s.r.o.</v>
      </c>
      <c r="I3304" s="39">
        <f t="array" ref="I3304">SUM(IF(('Bez dříví'!$A$3:$A$33=A3304)*('Bez dříví'!$D$1:$BA$1=G3304),'Bez dříví'!$D$3:$BA$33))</f>
        <v>0</v>
      </c>
      <c r="J3304" s="70" t="str">
        <f>IF(I3304=0,"",I3304)</f>
        <v/>
      </c>
      <c r="K3304" s="40">
        <f>IF(I3304=MIN($J$3303:$J$3352),1,"")</f>
        <v>1</v>
      </c>
    </row>
    <row r="3305" spans="1:11" hidden="1" x14ac:dyDescent="0.25">
      <c r="A3305" s="34">
        <v>67</v>
      </c>
      <c r="B3305" s="35">
        <f>LOOKUP(A3305,Seznamy!$A$3:$A$27,Seznamy!$B$3:$B$27)</f>
        <v>246056</v>
      </c>
      <c r="C3305" s="36" t="str">
        <f>LOOKUP(A3305,Seznamy!$A$3:$A$27,Seznamy!$C$3:$C$27)</f>
        <v>Jítrava</v>
      </c>
      <c r="D3305" s="37">
        <f>LOOKUP(A3305,Seznamy!$A$3:$A$27,Seznamy!$E$3:$E$27)</f>
        <v>3402</v>
      </c>
      <c r="E3305" s="37">
        <f>LOOKUP(A3305,Seznamy!$A$3:$A$27,Seznamy!$H$3:$H$27)</f>
        <v>123891</v>
      </c>
      <c r="F3305" s="38">
        <f>LOOKUP(A3305,Seznamy!$A$3:$A$27,Seznamy!$J$3:$J$27)</f>
        <v>0</v>
      </c>
      <c r="G3305" s="38">
        <v>3</v>
      </c>
      <c r="H3305" s="36" t="str">
        <f>LOOKUP(G3305,'Bez dříví'!$A$35:$A$84,'Bez dříví'!$B$35:$B$84)</f>
        <v>Lesostavby Frýdek-Místek a.s.</v>
      </c>
      <c r="I3305" s="39">
        <f t="array" ref="I3305">SUM(IF(('Bez dříví'!$A$3:$A$33=A3305)*('Bez dříví'!$D$1:$BA$1=G3305),'Bez dříví'!$D$3:$BA$33))</f>
        <v>0</v>
      </c>
      <c r="J3305" s="70" t="str">
        <f>IF(I3305=0,"",I3305)</f>
        <v/>
      </c>
      <c r="K3305" s="40">
        <f>IF(I3305=MIN($J$3303:$J$3352),1,"")</f>
        <v>1</v>
      </c>
    </row>
    <row r="3306" spans="1:11" hidden="1" x14ac:dyDescent="0.25">
      <c r="A3306" s="34">
        <v>67</v>
      </c>
      <c r="B3306" s="35">
        <f>LOOKUP(A3306,Seznamy!$A$3:$A$27,Seznamy!$B$3:$B$27)</f>
        <v>246056</v>
      </c>
      <c r="C3306" s="36" t="str">
        <f>LOOKUP(A3306,Seznamy!$A$3:$A$27,Seznamy!$C$3:$C$27)</f>
        <v>Jítrava</v>
      </c>
      <c r="D3306" s="37">
        <f>LOOKUP(A3306,Seznamy!$A$3:$A$27,Seznamy!$E$3:$E$27)</f>
        <v>3402</v>
      </c>
      <c r="E3306" s="37">
        <f>LOOKUP(A3306,Seznamy!$A$3:$A$27,Seznamy!$H$3:$H$27)</f>
        <v>123891</v>
      </c>
      <c r="F3306" s="38">
        <f>LOOKUP(A3306,Seznamy!$A$3:$A$27,Seznamy!$J$3:$J$27)</f>
        <v>0</v>
      </c>
      <c r="G3306" s="38">
        <v>4</v>
      </c>
      <c r="H3306" s="36" t="str">
        <f>LOOKUP(G3306,'Bez dříví'!$A$35:$A$84,'Bez dříví'!$B$35:$B$84)</f>
        <v>LST a.s.</v>
      </c>
      <c r="I3306" s="39">
        <f t="array" ref="I3306">SUM(IF(('Bez dříví'!$A$3:$A$33=A3306)*('Bez dříví'!$D$1:$BA$1=G3306),'Bez dříví'!$D$3:$BA$33))</f>
        <v>0</v>
      </c>
      <c r="J3306" s="70" t="str">
        <f>IF(I3306=0,"",I3306)</f>
        <v/>
      </c>
      <c r="K3306" s="40">
        <f>IF(I3306=MIN($J$3303:$J$3352),1,"")</f>
        <v>1</v>
      </c>
    </row>
    <row r="3307" spans="1:11" hidden="1" x14ac:dyDescent="0.25">
      <c r="A3307" s="34">
        <v>67</v>
      </c>
      <c r="B3307" s="35">
        <f>LOOKUP(A3307,Seznamy!$A$3:$A$27,Seznamy!$B$3:$B$27)</f>
        <v>246056</v>
      </c>
      <c r="C3307" s="36" t="str">
        <f>LOOKUP(A3307,Seznamy!$A$3:$A$27,Seznamy!$C$3:$C$27)</f>
        <v>Jítrava</v>
      </c>
      <c r="D3307" s="37">
        <f>LOOKUP(A3307,Seznamy!$A$3:$A$27,Seznamy!$E$3:$E$27)</f>
        <v>3402</v>
      </c>
      <c r="E3307" s="37">
        <f>LOOKUP(A3307,Seznamy!$A$3:$A$27,Seznamy!$H$3:$H$27)</f>
        <v>123891</v>
      </c>
      <c r="F3307" s="38">
        <f>LOOKUP(A3307,Seznamy!$A$3:$A$27,Seznamy!$J$3:$J$27)</f>
        <v>0</v>
      </c>
      <c r="G3307" s="38">
        <v>5</v>
      </c>
      <c r="H3307" s="36" t="str">
        <f>LOOKUP(G3307,'Bez dříví'!$A$35:$A$84,'Bez dříví'!$B$35:$B$84)</f>
        <v>UNILES a.s.</v>
      </c>
      <c r="I3307" s="39">
        <f t="array" ref="I3307">SUM(IF(('Bez dříví'!$A$3:$A$33=A3307)*('Bez dříví'!$D$1:$BA$1=G3307),'Bez dříví'!$D$3:$BA$33))</f>
        <v>0</v>
      </c>
      <c r="J3307" s="70" t="str">
        <f>IF(I3307=0,"",I3307)</f>
        <v/>
      </c>
      <c r="K3307" s="40">
        <f>IF(I3307=MIN($J$3303:$J$3352),1,"")</f>
        <v>1</v>
      </c>
    </row>
    <row r="3308" spans="1:11" hidden="1" x14ac:dyDescent="0.25">
      <c r="A3308" s="34">
        <v>67</v>
      </c>
      <c r="B3308" s="35">
        <f>LOOKUP(A3308,Seznamy!$A$3:$A$27,Seznamy!$B$3:$B$27)</f>
        <v>246056</v>
      </c>
      <c r="C3308" s="36" t="str">
        <f>LOOKUP(A3308,Seznamy!$A$3:$A$27,Seznamy!$C$3:$C$27)</f>
        <v>Jítrava</v>
      </c>
      <c r="D3308" s="37">
        <f>LOOKUP(A3308,Seznamy!$A$3:$A$27,Seznamy!$E$3:$E$27)</f>
        <v>3402</v>
      </c>
      <c r="E3308" s="37">
        <f>LOOKUP(A3308,Seznamy!$A$3:$A$27,Seznamy!$H$3:$H$27)</f>
        <v>123891</v>
      </c>
      <c r="F3308" s="38">
        <f>LOOKUP(A3308,Seznamy!$A$3:$A$27,Seznamy!$J$3:$J$27)</f>
        <v>0</v>
      </c>
      <c r="G3308" s="38">
        <v>6</v>
      </c>
      <c r="H3308" s="36" t="str">
        <f>LOOKUP(G3308,'Bez dříví'!$A$35:$A$84,'Bez dříví'!$B$35:$B$84)</f>
        <v>LDF Rožnov a.s.</v>
      </c>
      <c r="I3308" s="39">
        <f t="array" ref="I3308">SUM(IF(('Bez dříví'!$A$3:$A$33=A3308)*('Bez dříví'!$D$1:$BA$1=G3308),'Bez dříví'!$D$3:$BA$33))</f>
        <v>0</v>
      </c>
      <c r="J3308" s="70" t="str">
        <f>IF(I3308=0,"",I3308)</f>
        <v/>
      </c>
      <c r="K3308" s="40">
        <f>IF(I3308=MIN($J$3303:$J$3352),1,"")</f>
        <v>1</v>
      </c>
    </row>
    <row r="3309" spans="1:11" hidden="1" x14ac:dyDescent="0.25">
      <c r="A3309" s="34">
        <v>67</v>
      </c>
      <c r="B3309" s="35">
        <f>LOOKUP(A3309,Seznamy!$A$3:$A$27,Seznamy!$B$3:$B$27)</f>
        <v>246056</v>
      </c>
      <c r="C3309" s="36" t="str">
        <f>LOOKUP(A3309,Seznamy!$A$3:$A$27,Seznamy!$C$3:$C$27)</f>
        <v>Jítrava</v>
      </c>
      <c r="D3309" s="37">
        <f>LOOKUP(A3309,Seznamy!$A$3:$A$27,Seznamy!$E$3:$E$27)</f>
        <v>3402</v>
      </c>
      <c r="E3309" s="37">
        <f>LOOKUP(A3309,Seznamy!$A$3:$A$27,Seznamy!$H$3:$H$27)</f>
        <v>123891</v>
      </c>
      <c r="F3309" s="38">
        <f>LOOKUP(A3309,Seznamy!$A$3:$A$27,Seznamy!$J$3:$J$27)</f>
        <v>0</v>
      </c>
      <c r="G3309" s="38">
        <v>7</v>
      </c>
      <c r="H3309" s="36" t="str">
        <f>LOOKUP(G3309,'Bez dříví'!$A$35:$A$84,'Bez dříví'!$B$35:$B$84)</f>
        <v>ACLESIA, spol. s r.o.</v>
      </c>
      <c r="I3309" s="39">
        <f t="array" ref="I3309">SUM(IF(('Bez dříví'!$A$3:$A$33=A3309)*('Bez dříví'!$D$1:$BA$1=G3309),'Bez dříví'!$D$3:$BA$33))</f>
        <v>0</v>
      </c>
      <c r="J3309" s="70" t="str">
        <f>IF(I3309=0,"",I3309)</f>
        <v/>
      </c>
      <c r="K3309" s="40">
        <f>IF(I3309=MIN($J$3303:$J$3352),1,"")</f>
        <v>1</v>
      </c>
    </row>
    <row r="3310" spans="1:11" hidden="1" x14ac:dyDescent="0.25">
      <c r="A3310" s="34">
        <v>67</v>
      </c>
      <c r="B3310" s="35">
        <f>LOOKUP(A3310,Seznamy!$A$3:$A$27,Seznamy!$B$3:$B$27)</f>
        <v>246056</v>
      </c>
      <c r="C3310" s="36" t="str">
        <f>LOOKUP(A3310,Seznamy!$A$3:$A$27,Seznamy!$C$3:$C$27)</f>
        <v>Jítrava</v>
      </c>
      <c r="D3310" s="37">
        <f>LOOKUP(A3310,Seznamy!$A$3:$A$27,Seznamy!$E$3:$E$27)</f>
        <v>3402</v>
      </c>
      <c r="E3310" s="37">
        <f>LOOKUP(A3310,Seznamy!$A$3:$A$27,Seznamy!$H$3:$H$27)</f>
        <v>123891</v>
      </c>
      <c r="F3310" s="38">
        <f>LOOKUP(A3310,Seznamy!$A$3:$A$27,Seznamy!$J$3:$J$27)</f>
        <v>0</v>
      </c>
      <c r="G3310" s="38">
        <v>8</v>
      </c>
      <c r="H3310" s="36" t="str">
        <f>LOOKUP(G3310,'Bez dříví'!$A$35:$A$84,'Bez dříví'!$B$35:$B$84)</f>
        <v>Sušická lesní a obchodní s.r.o.</v>
      </c>
      <c r="I3310" s="39">
        <f t="array" ref="I3310">SUM(IF(('Bez dříví'!$A$3:$A$33=A3310)*('Bez dříví'!$D$1:$BA$1=G3310),'Bez dříví'!$D$3:$BA$33))</f>
        <v>0</v>
      </c>
      <c r="J3310" s="70" t="str">
        <f>IF(I3310=0,"",I3310)</f>
        <v/>
      </c>
      <c r="K3310" s="40">
        <f>IF(I3310=MIN($J$3303:$J$3352),1,"")</f>
        <v>1</v>
      </c>
    </row>
    <row r="3311" spans="1:11" hidden="1" x14ac:dyDescent="0.25">
      <c r="A3311" s="34">
        <v>67</v>
      </c>
      <c r="B3311" s="35">
        <f>LOOKUP(A3311,Seznamy!$A$3:$A$27,Seznamy!$B$3:$B$27)</f>
        <v>246056</v>
      </c>
      <c r="C3311" s="36" t="str">
        <f>LOOKUP(A3311,Seznamy!$A$3:$A$27,Seznamy!$C$3:$C$27)</f>
        <v>Jítrava</v>
      </c>
      <c r="D3311" s="37">
        <f>LOOKUP(A3311,Seznamy!$A$3:$A$27,Seznamy!$E$3:$E$27)</f>
        <v>3402</v>
      </c>
      <c r="E3311" s="37">
        <f>LOOKUP(A3311,Seznamy!$A$3:$A$27,Seznamy!$H$3:$H$27)</f>
        <v>123891</v>
      </c>
      <c r="F3311" s="38">
        <f>LOOKUP(A3311,Seznamy!$A$3:$A$27,Seznamy!$J$3:$J$27)</f>
        <v>0</v>
      </c>
      <c r="G3311" s="38">
        <v>9</v>
      </c>
      <c r="H3311" s="36" t="str">
        <f>LOOKUP(G3311,'Bez dříví'!$A$35:$A$84,'Bez dříví'!$B$35:$B$84)</f>
        <v>Kloboucká lesní s.r.o.</v>
      </c>
      <c r="I3311" s="39">
        <f t="array" ref="I3311">SUM(IF(('Bez dříví'!$A$3:$A$33=A3311)*('Bez dříví'!$D$1:$BA$1=G3311),'Bez dříví'!$D$3:$BA$33))</f>
        <v>0</v>
      </c>
      <c r="J3311" s="70" t="str">
        <f>IF(I3311=0,"",I3311)</f>
        <v/>
      </c>
      <c r="K3311" s="40">
        <f>IF(I3311=MIN($J$3303:$J$3352),1,"")</f>
        <v>1</v>
      </c>
    </row>
    <row r="3312" spans="1:11" hidden="1" x14ac:dyDescent="0.25">
      <c r="A3312" s="34">
        <v>67</v>
      </c>
      <c r="B3312" s="35">
        <f>LOOKUP(A3312,Seznamy!$A$3:$A$27,Seznamy!$B$3:$B$27)</f>
        <v>246056</v>
      </c>
      <c r="C3312" s="36" t="str">
        <f>LOOKUP(A3312,Seznamy!$A$3:$A$27,Seznamy!$C$3:$C$27)</f>
        <v>Jítrava</v>
      </c>
      <c r="D3312" s="37">
        <f>LOOKUP(A3312,Seznamy!$A$3:$A$27,Seznamy!$E$3:$E$27)</f>
        <v>3402</v>
      </c>
      <c r="E3312" s="37">
        <f>LOOKUP(A3312,Seznamy!$A$3:$A$27,Seznamy!$H$3:$H$27)</f>
        <v>123891</v>
      </c>
      <c r="F3312" s="38">
        <f>LOOKUP(A3312,Seznamy!$A$3:$A$27,Seznamy!$J$3:$J$27)</f>
        <v>0</v>
      </c>
      <c r="G3312" s="38">
        <v>10</v>
      </c>
      <c r="H3312" s="36" t="str">
        <f>LOOKUP(G3312,'Bez dříví'!$A$35:$A$84,'Bez dříví'!$B$35:$B$84)</f>
        <v>Dřevo-Málek s.r.o.</v>
      </c>
      <c r="I3312" s="39">
        <f t="array" ref="I3312">SUM(IF(('Bez dříví'!$A$3:$A$33=A3312)*('Bez dříví'!$D$1:$BA$1=G3312),'Bez dříví'!$D$3:$BA$33))</f>
        <v>0</v>
      </c>
      <c r="J3312" s="70" t="str">
        <f>IF(I3312=0,"",I3312)</f>
        <v/>
      </c>
      <c r="K3312" s="40">
        <f>IF(I3312=MIN($J$3303:$J$3352),1,"")</f>
        <v>1</v>
      </c>
    </row>
    <row r="3313" spans="1:11" hidden="1" x14ac:dyDescent="0.25">
      <c r="A3313" s="34">
        <v>67</v>
      </c>
      <c r="B3313" s="35">
        <f>LOOKUP(A3313,Seznamy!$A$3:$A$27,Seznamy!$B$3:$B$27)</f>
        <v>246056</v>
      </c>
      <c r="C3313" s="36" t="str">
        <f>LOOKUP(A3313,Seznamy!$A$3:$A$27,Seznamy!$C$3:$C$27)</f>
        <v>Jítrava</v>
      </c>
      <c r="D3313" s="37">
        <f>LOOKUP(A3313,Seznamy!$A$3:$A$27,Seznamy!$E$3:$E$27)</f>
        <v>3402</v>
      </c>
      <c r="E3313" s="37">
        <f>LOOKUP(A3313,Seznamy!$A$3:$A$27,Seznamy!$H$3:$H$27)</f>
        <v>123891</v>
      </c>
      <c r="F3313" s="38">
        <f>LOOKUP(A3313,Seznamy!$A$3:$A$27,Seznamy!$J$3:$J$27)</f>
        <v>0</v>
      </c>
      <c r="G3313" s="38">
        <v>11</v>
      </c>
      <c r="H3313" s="36" t="str">
        <f>LOOKUP(G3313,'Bez dříví'!$A$35:$A$84,'Bez dříví'!$B$35:$B$84)</f>
        <v>Opavská lesní a.s.</v>
      </c>
      <c r="I3313" s="39">
        <f t="array" ref="I3313">SUM(IF(('Bez dříví'!$A$3:$A$33=A3313)*('Bez dříví'!$D$1:$BA$1=G3313),'Bez dříví'!$D$3:$BA$33))</f>
        <v>0</v>
      </c>
      <c r="J3313" s="70" t="str">
        <f>IF(I3313=0,"",I3313)</f>
        <v/>
      </c>
      <c r="K3313" s="40">
        <f>IF(I3313=MIN($J$3303:$J$3352),1,"")</f>
        <v>1</v>
      </c>
    </row>
    <row r="3314" spans="1:11" hidden="1" x14ac:dyDescent="0.25">
      <c r="A3314" s="34">
        <v>67</v>
      </c>
      <c r="B3314" s="35">
        <f>LOOKUP(A3314,Seznamy!$A$3:$A$27,Seznamy!$B$3:$B$27)</f>
        <v>246056</v>
      </c>
      <c r="C3314" s="36" t="str">
        <f>LOOKUP(A3314,Seznamy!$A$3:$A$27,Seznamy!$C$3:$C$27)</f>
        <v>Jítrava</v>
      </c>
      <c r="D3314" s="37">
        <f>LOOKUP(A3314,Seznamy!$A$3:$A$27,Seznamy!$E$3:$E$27)</f>
        <v>3402</v>
      </c>
      <c r="E3314" s="37">
        <f>LOOKUP(A3314,Seznamy!$A$3:$A$27,Seznamy!$H$3:$H$27)</f>
        <v>123891</v>
      </c>
      <c r="F3314" s="38">
        <f>LOOKUP(A3314,Seznamy!$A$3:$A$27,Seznamy!$J$3:$J$27)</f>
        <v>0</v>
      </c>
      <c r="G3314" s="38">
        <v>12</v>
      </c>
      <c r="H3314" s="36" t="str">
        <f>LOOKUP(G3314,'Bez dříví'!$A$35:$A$84,'Bez dříví'!$B$35:$B$84)</f>
        <v>JACER - CZ a.s.</v>
      </c>
      <c r="I3314" s="39">
        <f t="array" ref="I3314">SUM(IF(('Bez dříví'!$A$3:$A$33=A3314)*('Bez dříví'!$D$1:$BA$1=G3314),'Bez dříví'!$D$3:$BA$33))</f>
        <v>0</v>
      </c>
      <c r="J3314" s="70" t="str">
        <f>IF(I3314=0,"",I3314)</f>
        <v/>
      </c>
      <c r="K3314" s="40">
        <f>IF(I3314=MIN($J$3303:$J$3352),1,"")</f>
        <v>1</v>
      </c>
    </row>
    <row r="3315" spans="1:11" hidden="1" x14ac:dyDescent="0.25">
      <c r="A3315" s="34">
        <v>67</v>
      </c>
      <c r="B3315" s="35">
        <f>LOOKUP(A3315,Seznamy!$A$3:$A$27,Seznamy!$B$3:$B$27)</f>
        <v>246056</v>
      </c>
      <c r="C3315" s="36" t="str">
        <f>LOOKUP(A3315,Seznamy!$A$3:$A$27,Seznamy!$C$3:$C$27)</f>
        <v>Jítrava</v>
      </c>
      <c r="D3315" s="37">
        <f>LOOKUP(A3315,Seznamy!$A$3:$A$27,Seznamy!$E$3:$E$27)</f>
        <v>3402</v>
      </c>
      <c r="E3315" s="37">
        <f>LOOKUP(A3315,Seznamy!$A$3:$A$27,Seznamy!$H$3:$H$27)</f>
        <v>123891</v>
      </c>
      <c r="F3315" s="38">
        <f>LOOKUP(A3315,Seznamy!$A$3:$A$27,Seznamy!$J$3:$J$27)</f>
        <v>0</v>
      </c>
      <c r="G3315" s="38">
        <v>13</v>
      </c>
      <c r="H3315" s="36" t="str">
        <f>LOOKUP(G3315,'Bez dříví'!$A$35:$A$84,'Bez dříví'!$B$35:$B$84)</f>
        <v>KODIAK Timber s.r.o.</v>
      </c>
      <c r="I3315" s="39">
        <f t="array" ref="I3315">SUM(IF(('Bez dříví'!$A$3:$A$33=A3315)*('Bez dříví'!$D$1:$BA$1=G3315),'Bez dříví'!$D$3:$BA$33))</f>
        <v>0</v>
      </c>
      <c r="J3315" s="70" t="str">
        <f>IF(I3315=0,"",I3315)</f>
        <v/>
      </c>
      <c r="K3315" s="40">
        <f>IF(I3315=MIN($J$3303:$J$3352),1,"")</f>
        <v>1</v>
      </c>
    </row>
    <row r="3316" spans="1:11" hidden="1" x14ac:dyDescent="0.25">
      <c r="A3316" s="34">
        <v>67</v>
      </c>
      <c r="B3316" s="35">
        <f>LOOKUP(A3316,Seznamy!$A$3:$A$27,Seznamy!$B$3:$B$27)</f>
        <v>246056</v>
      </c>
      <c r="C3316" s="36" t="str">
        <f>LOOKUP(A3316,Seznamy!$A$3:$A$27,Seznamy!$C$3:$C$27)</f>
        <v>Jítrava</v>
      </c>
      <c r="D3316" s="37">
        <f>LOOKUP(A3316,Seznamy!$A$3:$A$27,Seznamy!$E$3:$E$27)</f>
        <v>3402</v>
      </c>
      <c r="E3316" s="37">
        <f>LOOKUP(A3316,Seznamy!$A$3:$A$27,Seznamy!$H$3:$H$27)</f>
        <v>123891</v>
      </c>
      <c r="F3316" s="38">
        <f>LOOKUP(A3316,Seznamy!$A$3:$A$27,Seznamy!$J$3:$J$27)</f>
        <v>0</v>
      </c>
      <c r="G3316" s="38">
        <v>14</v>
      </c>
      <c r="H3316" s="36" t="str">
        <f>LOOKUP(G3316,'Bez dříví'!$A$35:$A$84,'Bez dříví'!$B$35:$B$84)</f>
        <v>Marles s.r.o.</v>
      </c>
      <c r="I3316" s="39">
        <f t="array" ref="I3316">SUM(IF(('Bez dříví'!$A$3:$A$33=A3316)*('Bez dříví'!$D$1:$BA$1=G3316),'Bez dříví'!$D$3:$BA$33))</f>
        <v>0</v>
      </c>
      <c r="J3316" s="70" t="str">
        <f>IF(I3316=0,"",I3316)</f>
        <v/>
      </c>
      <c r="K3316" s="40">
        <f>IF(I3316=MIN($J$3303:$J$3352),1,"")</f>
        <v>1</v>
      </c>
    </row>
    <row r="3317" spans="1:11" hidden="1" x14ac:dyDescent="0.25">
      <c r="A3317" s="34">
        <v>67</v>
      </c>
      <c r="B3317" s="35">
        <f>LOOKUP(A3317,Seznamy!$A$3:$A$27,Seznamy!$B$3:$B$27)</f>
        <v>246056</v>
      </c>
      <c r="C3317" s="36" t="str">
        <f>LOOKUP(A3317,Seznamy!$A$3:$A$27,Seznamy!$C$3:$C$27)</f>
        <v>Jítrava</v>
      </c>
      <c r="D3317" s="37">
        <f>LOOKUP(A3317,Seznamy!$A$3:$A$27,Seznamy!$E$3:$E$27)</f>
        <v>3402</v>
      </c>
      <c r="E3317" s="37">
        <f>LOOKUP(A3317,Seznamy!$A$3:$A$27,Seznamy!$H$3:$H$27)</f>
        <v>123891</v>
      </c>
      <c r="F3317" s="38">
        <f>LOOKUP(A3317,Seznamy!$A$3:$A$27,Seznamy!$J$3:$J$27)</f>
        <v>0</v>
      </c>
      <c r="G3317" s="38">
        <v>15</v>
      </c>
      <c r="H3317" s="36" t="str">
        <f>LOOKUP(G3317,'Bez dříví'!$A$35:$A$84,'Bez dříví'!$B$35:$B$84)</f>
        <v>SOLITERA spol. s r.o.</v>
      </c>
      <c r="I3317" s="39">
        <f t="array" ref="I3317">SUM(IF(('Bez dříví'!$A$3:$A$33=A3317)*('Bez dříví'!$D$1:$BA$1=G3317),'Bez dříví'!$D$3:$BA$33))</f>
        <v>0</v>
      </c>
      <c r="J3317" s="70" t="str">
        <f>IF(I3317=0,"",I3317)</f>
        <v/>
      </c>
      <c r="K3317" s="40">
        <f>IF(I3317=MIN($J$3303:$J$3352),1,"")</f>
        <v>1</v>
      </c>
    </row>
    <row r="3318" spans="1:11" hidden="1" x14ac:dyDescent="0.25">
      <c r="A3318" s="34">
        <v>67</v>
      </c>
      <c r="B3318" s="35">
        <f>LOOKUP(A3318,Seznamy!$A$3:$A$27,Seznamy!$B$3:$B$27)</f>
        <v>246056</v>
      </c>
      <c r="C3318" s="36" t="str">
        <f>LOOKUP(A3318,Seznamy!$A$3:$A$27,Seznamy!$C$3:$C$27)</f>
        <v>Jítrava</v>
      </c>
      <c r="D3318" s="37">
        <f>LOOKUP(A3318,Seznamy!$A$3:$A$27,Seznamy!$E$3:$E$27)</f>
        <v>3402</v>
      </c>
      <c r="E3318" s="37">
        <f>LOOKUP(A3318,Seznamy!$A$3:$A$27,Seznamy!$H$3:$H$27)</f>
        <v>123891</v>
      </c>
      <c r="F3318" s="38">
        <f>LOOKUP(A3318,Seznamy!$A$3:$A$27,Seznamy!$J$3:$J$27)</f>
        <v>0</v>
      </c>
      <c r="G3318" s="38">
        <v>16</v>
      </c>
      <c r="H3318" s="36" t="str">
        <f>LOOKUP(G3318,'Bez dříví'!$A$35:$A$84,'Bez dříví'!$B$35:$B$84)</f>
        <v>RM FOREST lesní společnost s.r.o</v>
      </c>
      <c r="I3318" s="39">
        <f t="array" ref="I3318">SUM(IF(('Bez dříví'!$A$3:$A$33=A3318)*('Bez dříví'!$D$1:$BA$1=G3318),'Bez dříví'!$D$3:$BA$33))</f>
        <v>0</v>
      </c>
      <c r="J3318" s="70" t="str">
        <f>IF(I3318=0,"",I3318)</f>
        <v/>
      </c>
      <c r="K3318" s="40">
        <f>IF(I3318=MIN($J$3303:$J$3352),1,"")</f>
        <v>1</v>
      </c>
    </row>
    <row r="3319" spans="1:11" hidden="1" x14ac:dyDescent="0.25">
      <c r="A3319" s="34">
        <v>67</v>
      </c>
      <c r="B3319" s="35">
        <f>LOOKUP(A3319,Seznamy!$A$3:$A$27,Seznamy!$B$3:$B$27)</f>
        <v>246056</v>
      </c>
      <c r="C3319" s="36" t="str">
        <f>LOOKUP(A3319,Seznamy!$A$3:$A$27,Seznamy!$C$3:$C$27)</f>
        <v>Jítrava</v>
      </c>
      <c r="D3319" s="37">
        <f>LOOKUP(A3319,Seznamy!$A$3:$A$27,Seznamy!$E$3:$E$27)</f>
        <v>3402</v>
      </c>
      <c r="E3319" s="37">
        <f>LOOKUP(A3319,Seznamy!$A$3:$A$27,Seznamy!$H$3:$H$27)</f>
        <v>123891</v>
      </c>
      <c r="F3319" s="38">
        <f>LOOKUP(A3319,Seznamy!$A$3:$A$27,Seznamy!$J$3:$J$27)</f>
        <v>0</v>
      </c>
      <c r="G3319" s="38">
        <v>17</v>
      </c>
      <c r="H3319" s="36" t="str">
        <f>LOOKUP(G3319,'Bez dříví'!$A$35:$A$84,'Bez dříví'!$B$35:$B$84)</f>
        <v>Lesy Beskydy, a.s.</v>
      </c>
      <c r="I3319" s="39">
        <f t="array" ref="I3319">SUM(IF(('Bez dříví'!$A$3:$A$33=A3319)*('Bez dříví'!$D$1:$BA$1=G3319),'Bez dříví'!$D$3:$BA$33))</f>
        <v>0</v>
      </c>
      <c r="J3319" s="70" t="str">
        <f>IF(I3319=0,"",I3319)</f>
        <v/>
      </c>
      <c r="K3319" s="40">
        <f>IF(I3319=MIN($J$3303:$J$3352),1,"")</f>
        <v>1</v>
      </c>
    </row>
    <row r="3320" spans="1:11" hidden="1" x14ac:dyDescent="0.25">
      <c r="A3320" s="34">
        <v>67</v>
      </c>
      <c r="B3320" s="35">
        <f>LOOKUP(A3320,Seznamy!$A$3:$A$27,Seznamy!$B$3:$B$27)</f>
        <v>246056</v>
      </c>
      <c r="C3320" s="36" t="str">
        <f>LOOKUP(A3320,Seznamy!$A$3:$A$27,Seznamy!$C$3:$C$27)</f>
        <v>Jítrava</v>
      </c>
      <c r="D3320" s="37">
        <f>LOOKUP(A3320,Seznamy!$A$3:$A$27,Seznamy!$E$3:$E$27)</f>
        <v>3402</v>
      </c>
      <c r="E3320" s="37">
        <f>LOOKUP(A3320,Seznamy!$A$3:$A$27,Seznamy!$H$3:$H$27)</f>
        <v>123891</v>
      </c>
      <c r="F3320" s="38">
        <f>LOOKUP(A3320,Seznamy!$A$3:$A$27,Seznamy!$J$3:$J$27)</f>
        <v>0</v>
      </c>
      <c r="G3320" s="38">
        <v>18</v>
      </c>
      <c r="H3320" s="36" t="str">
        <f>LOOKUP(G3320,'Bez dříví'!$A$35:$A$84,'Bez dříví'!$B$35:$B$84)</f>
        <v>Libavská lesní s.r.o.</v>
      </c>
      <c r="I3320" s="39">
        <f t="array" ref="I3320">SUM(IF(('Bez dříví'!$A$3:$A$33=A3320)*('Bez dříví'!$D$1:$BA$1=G3320),'Bez dříví'!$D$3:$BA$33))</f>
        <v>0</v>
      </c>
      <c r="J3320" s="70" t="str">
        <f>IF(I3320=0,"",I3320)</f>
        <v/>
      </c>
      <c r="K3320" s="40">
        <f>IF(I3320=MIN($J$3303:$J$3352),1,"")</f>
        <v>1</v>
      </c>
    </row>
    <row r="3321" spans="1:11" hidden="1" x14ac:dyDescent="0.25">
      <c r="A3321" s="34">
        <v>67</v>
      </c>
      <c r="B3321" s="35">
        <f>LOOKUP(A3321,Seznamy!$A$3:$A$27,Seznamy!$B$3:$B$27)</f>
        <v>246056</v>
      </c>
      <c r="C3321" s="36" t="str">
        <f>LOOKUP(A3321,Seznamy!$A$3:$A$27,Seznamy!$C$3:$C$27)</f>
        <v>Jítrava</v>
      </c>
      <c r="D3321" s="37">
        <f>LOOKUP(A3321,Seznamy!$A$3:$A$27,Seznamy!$E$3:$E$27)</f>
        <v>3402</v>
      </c>
      <c r="E3321" s="37">
        <f>LOOKUP(A3321,Seznamy!$A$3:$A$27,Seznamy!$H$3:$H$27)</f>
        <v>123891</v>
      </c>
      <c r="F3321" s="38">
        <f>LOOKUP(A3321,Seznamy!$A$3:$A$27,Seznamy!$J$3:$J$27)</f>
        <v>0</v>
      </c>
      <c r="G3321" s="38">
        <v>19</v>
      </c>
      <c r="H3321" s="36" t="str">
        <f>LOOKUP(G3321,'Bez dříví'!$A$35:$A$84,'Bez dříví'!$B$35:$B$84)</f>
        <v>TIS lignum s.r.o.</v>
      </c>
      <c r="I3321" s="39">
        <f t="array" ref="I3321">SUM(IF(('Bez dříví'!$A$3:$A$33=A3321)*('Bez dříví'!$D$1:$BA$1=G3321),'Bez dříví'!$D$3:$BA$33))</f>
        <v>0</v>
      </c>
      <c r="J3321" s="70" t="str">
        <f>IF(I3321=0,"",I3321)</f>
        <v/>
      </c>
      <c r="K3321" s="40">
        <f>IF(I3321=MIN($J$3303:$J$3352),1,"")</f>
        <v>1</v>
      </c>
    </row>
    <row r="3322" spans="1:11" hidden="1" x14ac:dyDescent="0.25">
      <c r="A3322" s="34">
        <v>67</v>
      </c>
      <c r="B3322" s="35">
        <f>LOOKUP(A3322,Seznamy!$A$3:$A$27,Seznamy!$B$3:$B$27)</f>
        <v>246056</v>
      </c>
      <c r="C3322" s="36" t="str">
        <f>LOOKUP(A3322,Seznamy!$A$3:$A$27,Seznamy!$C$3:$C$27)</f>
        <v>Jítrava</v>
      </c>
      <c r="D3322" s="37">
        <f>LOOKUP(A3322,Seznamy!$A$3:$A$27,Seznamy!$E$3:$E$27)</f>
        <v>3402</v>
      </c>
      <c r="E3322" s="37">
        <f>LOOKUP(A3322,Seznamy!$A$3:$A$27,Seznamy!$H$3:$H$27)</f>
        <v>123891</v>
      </c>
      <c r="F3322" s="38">
        <f>LOOKUP(A3322,Seznamy!$A$3:$A$27,Seznamy!$J$3:$J$27)</f>
        <v>0</v>
      </c>
      <c r="G3322" s="38">
        <v>20</v>
      </c>
      <c r="H3322" s="36" t="str">
        <f>LOOKUP(G3322,'Bez dříví'!$A$35:$A$84,'Bez dříví'!$B$35:$B$84)</f>
        <v>LES-UK s.r.o.</v>
      </c>
      <c r="I3322" s="39">
        <f t="array" ref="I3322">SUM(IF(('Bez dříví'!$A$3:$A$33=A3322)*('Bez dříví'!$D$1:$BA$1=G3322),'Bez dříví'!$D$3:$BA$33))</f>
        <v>0</v>
      </c>
      <c r="J3322" s="70" t="str">
        <f>IF(I3322=0,"",I3322)</f>
        <v/>
      </c>
      <c r="K3322" s="40">
        <f>IF(I3322=MIN($J$3303:$J$3352),1,"")</f>
        <v>1</v>
      </c>
    </row>
    <row r="3323" spans="1:11" hidden="1" x14ac:dyDescent="0.25">
      <c r="A3323" s="34">
        <v>67</v>
      </c>
      <c r="B3323" s="35">
        <f>LOOKUP(A3323,Seznamy!$A$3:$A$27,Seznamy!$B$3:$B$27)</f>
        <v>246056</v>
      </c>
      <c r="C3323" s="36" t="str">
        <f>LOOKUP(A3323,Seznamy!$A$3:$A$27,Seznamy!$C$3:$C$27)</f>
        <v>Jítrava</v>
      </c>
      <c r="D3323" s="37">
        <f>LOOKUP(A3323,Seznamy!$A$3:$A$27,Seznamy!$E$3:$E$27)</f>
        <v>3402</v>
      </c>
      <c r="E3323" s="37">
        <f>LOOKUP(A3323,Seznamy!$A$3:$A$27,Seznamy!$H$3:$H$27)</f>
        <v>123891</v>
      </c>
      <c r="F3323" s="38">
        <f>LOOKUP(A3323,Seznamy!$A$3:$A$27,Seznamy!$J$3:$J$27)</f>
        <v>0</v>
      </c>
      <c r="G3323" s="38">
        <v>21</v>
      </c>
      <c r="H3323" s="36" t="str">
        <f>LOOKUP(G3323,'Bez dříví'!$A$35:$A$84,'Bez dříví'!$B$35:$B$84)</f>
        <v>LIGNEUS, s.r.o.</v>
      </c>
      <c r="I3323" s="39">
        <f t="array" ref="I3323">SUM(IF(('Bez dříví'!$A$3:$A$33=A3323)*('Bez dříví'!$D$1:$BA$1=G3323),'Bez dříví'!$D$3:$BA$33))</f>
        <v>0</v>
      </c>
      <c r="J3323" s="70" t="str">
        <f>IF(I3323=0,"",I3323)</f>
        <v/>
      </c>
      <c r="K3323" s="40">
        <f>IF(I3323=MIN($J$3303:$J$3352),1,"")</f>
        <v>1</v>
      </c>
    </row>
    <row r="3324" spans="1:11" hidden="1" x14ac:dyDescent="0.25">
      <c r="A3324" s="34">
        <v>67</v>
      </c>
      <c r="B3324" s="35">
        <f>LOOKUP(A3324,Seznamy!$A$3:$A$27,Seznamy!$B$3:$B$27)</f>
        <v>246056</v>
      </c>
      <c r="C3324" s="36" t="str">
        <f>LOOKUP(A3324,Seznamy!$A$3:$A$27,Seznamy!$C$3:$C$27)</f>
        <v>Jítrava</v>
      </c>
      <c r="D3324" s="37">
        <f>LOOKUP(A3324,Seznamy!$A$3:$A$27,Seznamy!$E$3:$E$27)</f>
        <v>3402</v>
      </c>
      <c r="E3324" s="37">
        <f>LOOKUP(A3324,Seznamy!$A$3:$A$27,Seznamy!$H$3:$H$27)</f>
        <v>123891</v>
      </c>
      <c r="F3324" s="38">
        <f>LOOKUP(A3324,Seznamy!$A$3:$A$27,Seznamy!$J$3:$J$27)</f>
        <v>0</v>
      </c>
      <c r="G3324" s="38">
        <v>22</v>
      </c>
      <c r="H3324" s="36" t="str">
        <f>LOOKUP(G3324,'Bez dříví'!$A$35:$A$84,'Bez dříví'!$B$35:$B$84)</f>
        <v>Stora Enso Wood Products Ždírec s.r.o.</v>
      </c>
      <c r="I3324" s="39">
        <f t="array" ref="I3324">SUM(IF(('Bez dříví'!$A$3:$A$33=A3324)*('Bez dříví'!$D$1:$BA$1=G3324),'Bez dříví'!$D$3:$BA$33))</f>
        <v>0</v>
      </c>
      <c r="J3324" s="70" t="str">
        <f>IF(I3324=0,"",I3324)</f>
        <v/>
      </c>
      <c r="K3324" s="40">
        <f>IF(I3324=MIN($J$3303:$J$3352),1,"")</f>
        <v>1</v>
      </c>
    </row>
    <row r="3325" spans="1:11" hidden="1" x14ac:dyDescent="0.25">
      <c r="A3325" s="34">
        <v>67</v>
      </c>
      <c r="B3325" s="35">
        <f>LOOKUP(A3325,Seznamy!$A$3:$A$27,Seznamy!$B$3:$B$27)</f>
        <v>246056</v>
      </c>
      <c r="C3325" s="36" t="str">
        <f>LOOKUP(A3325,Seznamy!$A$3:$A$27,Seznamy!$C$3:$C$27)</f>
        <v>Jítrava</v>
      </c>
      <c r="D3325" s="37">
        <f>LOOKUP(A3325,Seznamy!$A$3:$A$27,Seznamy!$E$3:$E$27)</f>
        <v>3402</v>
      </c>
      <c r="E3325" s="37">
        <f>LOOKUP(A3325,Seznamy!$A$3:$A$27,Seznamy!$H$3:$H$27)</f>
        <v>123891</v>
      </c>
      <c r="F3325" s="38">
        <f>LOOKUP(A3325,Seznamy!$A$3:$A$27,Seznamy!$J$3:$J$27)</f>
        <v>0</v>
      </c>
      <c r="G3325" s="38">
        <v>23</v>
      </c>
      <c r="H3325" s="36" t="str">
        <f>LOOKUP(G3325,'Bez dříví'!$A$35:$A$84,'Bez dříví'!$B$35:$B$84)</f>
        <v>DEBLICE - lesy s.r.o.</v>
      </c>
      <c r="I3325" s="39">
        <f t="array" ref="I3325">SUM(IF(('Bez dříví'!$A$3:$A$33=A3325)*('Bez dříví'!$D$1:$BA$1=G3325),'Bez dříví'!$D$3:$BA$33))</f>
        <v>0</v>
      </c>
      <c r="J3325" s="70" t="str">
        <f>IF(I3325=0,"",I3325)</f>
        <v/>
      </c>
      <c r="K3325" s="40">
        <f>IF(I3325=MIN($J$3303:$J$3352),1,"")</f>
        <v>1</v>
      </c>
    </row>
    <row r="3326" spans="1:11" hidden="1" x14ac:dyDescent="0.25">
      <c r="A3326" s="34">
        <v>67</v>
      </c>
      <c r="B3326" s="35">
        <f>LOOKUP(A3326,Seznamy!$A$3:$A$27,Seznamy!$B$3:$B$27)</f>
        <v>246056</v>
      </c>
      <c r="C3326" s="36" t="str">
        <f>LOOKUP(A3326,Seznamy!$A$3:$A$27,Seznamy!$C$3:$C$27)</f>
        <v>Jítrava</v>
      </c>
      <c r="D3326" s="37">
        <f>LOOKUP(A3326,Seznamy!$A$3:$A$27,Seznamy!$E$3:$E$27)</f>
        <v>3402</v>
      </c>
      <c r="E3326" s="37">
        <f>LOOKUP(A3326,Seznamy!$A$3:$A$27,Seznamy!$H$3:$H$27)</f>
        <v>123891</v>
      </c>
      <c r="F3326" s="38">
        <f>LOOKUP(A3326,Seznamy!$A$3:$A$27,Seznamy!$J$3:$J$27)</f>
        <v>0</v>
      </c>
      <c r="G3326" s="38">
        <v>24</v>
      </c>
      <c r="H3326" s="36" t="str">
        <f>LOOKUP(G3326,'Bez dříví'!$A$35:$A$84,'Bez dříví'!$B$35:$B$84)</f>
        <v>Petra spol. s r.o.</v>
      </c>
      <c r="I3326" s="39">
        <f t="array" ref="I3326">SUM(IF(('Bez dříví'!$A$3:$A$33=A3326)*('Bez dříví'!$D$1:$BA$1=G3326),'Bez dříví'!$D$3:$BA$33))</f>
        <v>0</v>
      </c>
      <c r="J3326" s="70" t="str">
        <f>IF(I3326=0,"",I3326)</f>
        <v/>
      </c>
      <c r="K3326" s="40">
        <f>IF(I3326=MIN($J$3303:$J$3352),1,"")</f>
        <v>1</v>
      </c>
    </row>
    <row r="3327" spans="1:11" hidden="1" x14ac:dyDescent="0.25">
      <c r="A3327" s="34">
        <v>67</v>
      </c>
      <c r="B3327" s="35">
        <f>LOOKUP(A3327,Seznamy!$A$3:$A$27,Seznamy!$B$3:$B$27)</f>
        <v>246056</v>
      </c>
      <c r="C3327" s="36" t="str">
        <f>LOOKUP(A3327,Seznamy!$A$3:$A$27,Seznamy!$C$3:$C$27)</f>
        <v>Jítrava</v>
      </c>
      <c r="D3327" s="37">
        <f>LOOKUP(A3327,Seznamy!$A$3:$A$27,Seznamy!$E$3:$E$27)</f>
        <v>3402</v>
      </c>
      <c r="E3327" s="37">
        <f>LOOKUP(A3327,Seznamy!$A$3:$A$27,Seznamy!$H$3:$H$27)</f>
        <v>123891</v>
      </c>
      <c r="F3327" s="38">
        <f>LOOKUP(A3327,Seznamy!$A$3:$A$27,Seznamy!$J$3:$J$27)</f>
        <v>0</v>
      </c>
      <c r="G3327" s="38">
        <v>25</v>
      </c>
      <c r="H3327" s="36" t="str">
        <f>LOOKUP(G3327,'Bez dříví'!$A$35:$A$84,'Bez dříví'!$B$35:$B$84)</f>
        <v>T.E.P.Z., s.r.o.</v>
      </c>
      <c r="I3327" s="39">
        <f t="array" ref="I3327">SUM(IF(('Bez dříví'!$A$3:$A$33=A3327)*('Bez dříví'!$D$1:$BA$1=G3327),'Bez dříví'!$D$3:$BA$33))</f>
        <v>0</v>
      </c>
      <c r="J3327" s="70" t="str">
        <f>IF(I3327=0,"",I3327)</f>
        <v/>
      </c>
      <c r="K3327" s="40">
        <f>IF(I3327=MIN($J$3303:$J$3352),1,"")</f>
        <v>1</v>
      </c>
    </row>
    <row r="3328" spans="1:11" hidden="1" x14ac:dyDescent="0.25">
      <c r="A3328" s="34">
        <v>67</v>
      </c>
      <c r="B3328" s="35">
        <f>LOOKUP(A3328,Seznamy!$A$3:$A$27,Seznamy!$B$3:$B$27)</f>
        <v>246056</v>
      </c>
      <c r="C3328" s="36" t="str">
        <f>LOOKUP(A3328,Seznamy!$A$3:$A$27,Seznamy!$C$3:$C$27)</f>
        <v>Jítrava</v>
      </c>
      <c r="D3328" s="37">
        <f>LOOKUP(A3328,Seznamy!$A$3:$A$27,Seznamy!$E$3:$E$27)</f>
        <v>3402</v>
      </c>
      <c r="E3328" s="37">
        <f>LOOKUP(A3328,Seznamy!$A$3:$A$27,Seznamy!$H$3:$H$27)</f>
        <v>123891</v>
      </c>
      <c r="F3328" s="38">
        <f>LOOKUP(A3328,Seznamy!$A$3:$A$27,Seznamy!$J$3:$J$27)</f>
        <v>0</v>
      </c>
      <c r="G3328" s="38">
        <v>26</v>
      </c>
      <c r="H3328" s="36" t="str">
        <f>LOOKUP(G3328,'Bez dříví'!$A$35:$A$84,'Bez dříví'!$B$35:$B$84)</f>
        <v>GIRAFFE BUILDINGS s.r.o.</v>
      </c>
      <c r="I3328" s="39">
        <f t="array" ref="I3328">SUM(IF(('Bez dříví'!$A$3:$A$33=A3328)*('Bez dříví'!$D$1:$BA$1=G3328),'Bez dříví'!$D$3:$BA$33))</f>
        <v>0</v>
      </c>
      <c r="J3328" s="70" t="str">
        <f>IF(I3328=0,"",I3328)</f>
        <v/>
      </c>
      <c r="K3328" s="40">
        <f>IF(I3328=MIN($J$3303:$J$3352),1,"")</f>
        <v>1</v>
      </c>
    </row>
    <row r="3329" spans="1:11" hidden="1" x14ac:dyDescent="0.25">
      <c r="A3329" s="34">
        <v>67</v>
      </c>
      <c r="B3329" s="35">
        <f>LOOKUP(A3329,Seznamy!$A$3:$A$27,Seznamy!$B$3:$B$27)</f>
        <v>246056</v>
      </c>
      <c r="C3329" s="36" t="str">
        <f>LOOKUP(A3329,Seznamy!$A$3:$A$27,Seznamy!$C$3:$C$27)</f>
        <v>Jítrava</v>
      </c>
      <c r="D3329" s="37">
        <f>LOOKUP(A3329,Seznamy!$A$3:$A$27,Seznamy!$E$3:$E$27)</f>
        <v>3402</v>
      </c>
      <c r="E3329" s="37">
        <f>LOOKUP(A3329,Seznamy!$A$3:$A$27,Seznamy!$H$3:$H$27)</f>
        <v>123891</v>
      </c>
      <c r="F3329" s="38">
        <f>LOOKUP(A3329,Seznamy!$A$3:$A$27,Seznamy!$J$3:$J$27)</f>
        <v>0</v>
      </c>
      <c r="G3329" s="38">
        <v>27</v>
      </c>
      <c r="H3329" s="36" t="str">
        <f>LOOKUP(G3329,'Bez dříví'!$A$35:$A$84,'Bez dříví'!$B$35:$B$84)</f>
        <v>Lesní společnost Ledeč nad Sázavou, a.s.</v>
      </c>
      <c r="I3329" s="39">
        <f t="array" ref="I3329">SUM(IF(('Bez dříví'!$A$3:$A$33=A3329)*('Bez dříví'!$D$1:$BA$1=G3329),'Bez dříví'!$D$3:$BA$33))</f>
        <v>0</v>
      </c>
      <c r="J3329" s="70" t="str">
        <f>IF(I3329=0,"",I3329)</f>
        <v/>
      </c>
      <c r="K3329" s="40">
        <f>IF(I3329=MIN($J$3303:$J$3352),1,"")</f>
        <v>1</v>
      </c>
    </row>
    <row r="3330" spans="1:11" hidden="1" x14ac:dyDescent="0.25">
      <c r="A3330" s="34">
        <v>67</v>
      </c>
      <c r="B3330" s="35">
        <f>LOOKUP(A3330,Seznamy!$A$3:$A$27,Seznamy!$B$3:$B$27)</f>
        <v>246056</v>
      </c>
      <c r="C3330" s="36" t="str">
        <f>LOOKUP(A3330,Seznamy!$A$3:$A$27,Seznamy!$C$3:$C$27)</f>
        <v>Jítrava</v>
      </c>
      <c r="D3330" s="37">
        <f>LOOKUP(A3330,Seznamy!$A$3:$A$27,Seznamy!$E$3:$E$27)</f>
        <v>3402</v>
      </c>
      <c r="E3330" s="37">
        <f>LOOKUP(A3330,Seznamy!$A$3:$A$27,Seznamy!$H$3:$H$27)</f>
        <v>123891</v>
      </c>
      <c r="F3330" s="38">
        <f>LOOKUP(A3330,Seznamy!$A$3:$A$27,Seznamy!$J$3:$J$27)</f>
        <v>0</v>
      </c>
      <c r="G3330" s="38">
        <v>28</v>
      </c>
      <c r="H3330" s="36" t="str">
        <f>LOOKUP(G3330,'Bez dříví'!$A$35:$A$84,'Bez dříví'!$B$35:$B$84)</f>
        <v>Pradědský lesní závod, a.s.</v>
      </c>
      <c r="I3330" s="39">
        <f t="array" ref="I3330">SUM(IF(('Bez dříví'!$A$3:$A$33=A3330)*('Bez dříví'!$D$1:$BA$1=G3330),'Bez dříví'!$D$3:$BA$33))</f>
        <v>0</v>
      </c>
      <c r="J3330" s="70" t="str">
        <f>IF(I3330=0,"",I3330)</f>
        <v/>
      </c>
      <c r="K3330" s="40">
        <f>IF(I3330=MIN($J$3303:$J$3352),1,"")</f>
        <v>1</v>
      </c>
    </row>
    <row r="3331" spans="1:11" hidden="1" x14ac:dyDescent="0.25">
      <c r="A3331" s="34">
        <v>67</v>
      </c>
      <c r="B3331" s="35">
        <f>LOOKUP(A3331,Seznamy!$A$3:$A$27,Seznamy!$B$3:$B$27)</f>
        <v>246056</v>
      </c>
      <c r="C3331" s="36" t="str">
        <f>LOOKUP(A3331,Seznamy!$A$3:$A$27,Seznamy!$C$3:$C$27)</f>
        <v>Jítrava</v>
      </c>
      <c r="D3331" s="37">
        <f>LOOKUP(A3331,Seznamy!$A$3:$A$27,Seznamy!$E$3:$E$27)</f>
        <v>3402</v>
      </c>
      <c r="E3331" s="37">
        <f>LOOKUP(A3331,Seznamy!$A$3:$A$27,Seznamy!$H$3:$H$27)</f>
        <v>123891</v>
      </c>
      <c r="F3331" s="38">
        <f>LOOKUP(A3331,Seznamy!$A$3:$A$27,Seznamy!$J$3:$J$27)</f>
        <v>0</v>
      </c>
      <c r="G3331" s="38">
        <v>29</v>
      </c>
      <c r="H3331" s="36" t="str">
        <f>LOOKUP(G3331,'Bez dříví'!$A$35:$A$84,'Bez dříví'!$B$35:$B$84)</f>
        <v>Královské lesy s.r.o.</v>
      </c>
      <c r="I3331" s="39">
        <f t="array" ref="I3331">SUM(IF(('Bez dříví'!$A$3:$A$33=A3331)*('Bez dříví'!$D$1:$BA$1=G3331),'Bez dříví'!$D$3:$BA$33))</f>
        <v>0</v>
      </c>
      <c r="J3331" s="70" t="str">
        <f>IF(I3331=0,"",I3331)</f>
        <v/>
      </c>
      <c r="K3331" s="40">
        <f>IF(I3331=MIN($J$3303:$J$3352),1,"")</f>
        <v>1</v>
      </c>
    </row>
    <row r="3332" spans="1:11" hidden="1" x14ac:dyDescent="0.25">
      <c r="A3332" s="34">
        <v>67</v>
      </c>
      <c r="B3332" s="35">
        <f>LOOKUP(A3332,Seznamy!$A$3:$A$27,Seznamy!$B$3:$B$27)</f>
        <v>246056</v>
      </c>
      <c r="C3332" s="36" t="str">
        <f>LOOKUP(A3332,Seznamy!$A$3:$A$27,Seznamy!$C$3:$C$27)</f>
        <v>Jítrava</v>
      </c>
      <c r="D3332" s="37">
        <f>LOOKUP(A3332,Seznamy!$A$3:$A$27,Seznamy!$E$3:$E$27)</f>
        <v>3402</v>
      </c>
      <c r="E3332" s="37">
        <f>LOOKUP(A3332,Seznamy!$A$3:$A$27,Seznamy!$H$3:$H$27)</f>
        <v>123891</v>
      </c>
      <c r="F3332" s="38">
        <f>LOOKUP(A3332,Seznamy!$A$3:$A$27,Seznamy!$J$3:$J$27)</f>
        <v>0</v>
      </c>
      <c r="G3332" s="38">
        <v>30</v>
      </c>
      <c r="H3332" s="36" t="str">
        <f>LOOKUP(G3332,'Bez dříví'!$A$35:$A$84,'Bez dříví'!$B$35:$B$84)</f>
        <v>Jihozápadní dřevařská a.s.</v>
      </c>
      <c r="I3332" s="39">
        <f t="array" ref="I3332">SUM(IF(('Bez dříví'!$A$3:$A$33=A3332)*('Bez dříví'!$D$1:$BA$1=G3332),'Bez dříví'!$D$3:$BA$33))</f>
        <v>0</v>
      </c>
      <c r="J3332" s="70" t="str">
        <f>IF(I3332=0,"",I3332)</f>
        <v/>
      </c>
      <c r="K3332" s="40">
        <f>IF(I3332=MIN($J$3303:$J$3352),1,"")</f>
        <v>1</v>
      </c>
    </row>
    <row r="3333" spans="1:11" hidden="1" x14ac:dyDescent="0.25">
      <c r="A3333" s="34">
        <v>67</v>
      </c>
      <c r="B3333" s="35">
        <f>LOOKUP(A3333,Seznamy!$A$3:$A$27,Seznamy!$B$3:$B$27)</f>
        <v>246056</v>
      </c>
      <c r="C3333" s="36" t="str">
        <f>LOOKUP(A3333,Seznamy!$A$3:$A$27,Seznamy!$C$3:$C$27)</f>
        <v>Jítrava</v>
      </c>
      <c r="D3333" s="37">
        <f>LOOKUP(A3333,Seznamy!$A$3:$A$27,Seznamy!$E$3:$E$27)</f>
        <v>3402</v>
      </c>
      <c r="E3333" s="37">
        <f>LOOKUP(A3333,Seznamy!$A$3:$A$27,Seznamy!$H$3:$H$27)</f>
        <v>123891</v>
      </c>
      <c r="F3333" s="38">
        <f>LOOKUP(A3333,Seznamy!$A$3:$A$27,Seznamy!$J$3:$J$27)</f>
        <v>0</v>
      </c>
      <c r="G3333" s="38">
        <v>31</v>
      </c>
      <c r="H3333" s="36">
        <f>LOOKUP(G3333,'Bez dříví'!$A$35:$A$84,'Bez dříví'!$B$35:$B$84)</f>
        <v>0</v>
      </c>
      <c r="I3333" s="39">
        <f t="array" ref="I3333">SUM(IF(('Bez dříví'!$A$3:$A$33=A3333)*('Bez dříví'!$D$1:$BA$1=G3333),'Bez dříví'!$D$3:$BA$33))</f>
        <v>0</v>
      </c>
      <c r="J3333" s="70" t="str">
        <f>IF(I3333=0,"",I3333)</f>
        <v/>
      </c>
      <c r="K3333" s="40">
        <f>IF(I3333=MIN($J$3303:$J$3352),1,"")</f>
        <v>1</v>
      </c>
    </row>
    <row r="3334" spans="1:11" hidden="1" x14ac:dyDescent="0.25">
      <c r="A3334" s="34">
        <v>67</v>
      </c>
      <c r="B3334" s="35">
        <f>LOOKUP(A3334,Seznamy!$A$3:$A$27,Seznamy!$B$3:$B$27)</f>
        <v>246056</v>
      </c>
      <c r="C3334" s="36" t="str">
        <f>LOOKUP(A3334,Seznamy!$A$3:$A$27,Seznamy!$C$3:$C$27)</f>
        <v>Jítrava</v>
      </c>
      <c r="D3334" s="37">
        <f>LOOKUP(A3334,Seznamy!$A$3:$A$27,Seznamy!$E$3:$E$27)</f>
        <v>3402</v>
      </c>
      <c r="E3334" s="37">
        <f>LOOKUP(A3334,Seznamy!$A$3:$A$27,Seznamy!$H$3:$H$27)</f>
        <v>123891</v>
      </c>
      <c r="F3334" s="38">
        <f>LOOKUP(A3334,Seznamy!$A$3:$A$27,Seznamy!$J$3:$J$27)</f>
        <v>0</v>
      </c>
      <c r="G3334" s="38">
        <v>32</v>
      </c>
      <c r="H3334" s="36">
        <f>LOOKUP(G3334,'Bez dříví'!$A$35:$A$84,'Bez dříví'!$B$35:$B$84)</f>
        <v>0</v>
      </c>
      <c r="I3334" s="39">
        <f t="array" ref="I3334">SUM(IF(('Bez dříví'!$A$3:$A$33=A3334)*('Bez dříví'!$D$1:$BA$1=G3334),'Bez dříví'!$D$3:$BA$33))</f>
        <v>0</v>
      </c>
      <c r="J3334" s="70" t="str">
        <f>IF(I3334=0,"",I3334)</f>
        <v/>
      </c>
      <c r="K3334" s="40">
        <f>IF(I3334=MIN($J$3303:$J$3352),1,"")</f>
        <v>1</v>
      </c>
    </row>
    <row r="3335" spans="1:11" hidden="1" x14ac:dyDescent="0.25">
      <c r="A3335" s="34">
        <v>67</v>
      </c>
      <c r="B3335" s="35">
        <f>LOOKUP(A3335,Seznamy!$A$3:$A$27,Seznamy!$B$3:$B$27)</f>
        <v>246056</v>
      </c>
      <c r="C3335" s="36" t="str">
        <f>LOOKUP(A3335,Seznamy!$A$3:$A$27,Seznamy!$C$3:$C$27)</f>
        <v>Jítrava</v>
      </c>
      <c r="D3335" s="37">
        <f>LOOKUP(A3335,Seznamy!$A$3:$A$27,Seznamy!$E$3:$E$27)</f>
        <v>3402</v>
      </c>
      <c r="E3335" s="37">
        <f>LOOKUP(A3335,Seznamy!$A$3:$A$27,Seznamy!$H$3:$H$27)</f>
        <v>123891</v>
      </c>
      <c r="F3335" s="38">
        <f>LOOKUP(A3335,Seznamy!$A$3:$A$27,Seznamy!$J$3:$J$27)</f>
        <v>0</v>
      </c>
      <c r="G3335" s="38">
        <v>33</v>
      </c>
      <c r="H3335" s="36">
        <f>LOOKUP(G3335,'Bez dříví'!$A$35:$A$84,'Bez dříví'!$B$35:$B$84)</f>
        <v>0</v>
      </c>
      <c r="I3335" s="39">
        <f t="array" ref="I3335">SUM(IF(('Bez dříví'!$A$3:$A$33=A3335)*('Bez dříví'!$D$1:$BA$1=G3335),'Bez dříví'!$D$3:$BA$33))</f>
        <v>0</v>
      </c>
      <c r="J3335" s="70" t="str">
        <f>IF(I3335=0,"",I3335)</f>
        <v/>
      </c>
      <c r="K3335" s="40">
        <f>IF(I3335=MIN($J$3303:$J$3352),1,"")</f>
        <v>1</v>
      </c>
    </row>
    <row r="3336" spans="1:11" hidden="1" x14ac:dyDescent="0.25">
      <c r="A3336" s="34">
        <v>67</v>
      </c>
      <c r="B3336" s="35">
        <f>LOOKUP(A3336,Seznamy!$A$3:$A$27,Seznamy!$B$3:$B$27)</f>
        <v>246056</v>
      </c>
      <c r="C3336" s="36" t="str">
        <f>LOOKUP(A3336,Seznamy!$A$3:$A$27,Seznamy!$C$3:$C$27)</f>
        <v>Jítrava</v>
      </c>
      <c r="D3336" s="37">
        <f>LOOKUP(A3336,Seznamy!$A$3:$A$27,Seznamy!$E$3:$E$27)</f>
        <v>3402</v>
      </c>
      <c r="E3336" s="37">
        <f>LOOKUP(A3336,Seznamy!$A$3:$A$27,Seznamy!$H$3:$H$27)</f>
        <v>123891</v>
      </c>
      <c r="F3336" s="38">
        <f>LOOKUP(A3336,Seznamy!$A$3:$A$27,Seznamy!$J$3:$J$27)</f>
        <v>0</v>
      </c>
      <c r="G3336" s="38">
        <v>34</v>
      </c>
      <c r="H3336" s="36">
        <f>LOOKUP(G3336,'Bez dříví'!$A$35:$A$84,'Bez dříví'!$B$35:$B$84)</f>
        <v>0</v>
      </c>
      <c r="I3336" s="39">
        <f t="array" ref="I3336">SUM(IF(('Bez dříví'!$A$3:$A$33=A3336)*('Bez dříví'!$D$1:$BA$1=G3336),'Bez dříví'!$D$3:$BA$33))</f>
        <v>0</v>
      </c>
      <c r="J3336" s="70" t="str">
        <f>IF(I3336=0,"",I3336)</f>
        <v/>
      </c>
      <c r="K3336" s="40">
        <f>IF(I3336=MIN($J$3303:$J$3352),1,"")</f>
        <v>1</v>
      </c>
    </row>
    <row r="3337" spans="1:11" hidden="1" x14ac:dyDescent="0.25">
      <c r="A3337" s="34">
        <v>67</v>
      </c>
      <c r="B3337" s="35">
        <f>LOOKUP(A3337,Seznamy!$A$3:$A$27,Seznamy!$B$3:$B$27)</f>
        <v>246056</v>
      </c>
      <c r="C3337" s="36" t="str">
        <f>LOOKUP(A3337,Seznamy!$A$3:$A$27,Seznamy!$C$3:$C$27)</f>
        <v>Jítrava</v>
      </c>
      <c r="D3337" s="37">
        <f>LOOKUP(A3337,Seznamy!$A$3:$A$27,Seznamy!$E$3:$E$27)</f>
        <v>3402</v>
      </c>
      <c r="E3337" s="37">
        <f>LOOKUP(A3337,Seznamy!$A$3:$A$27,Seznamy!$H$3:$H$27)</f>
        <v>123891</v>
      </c>
      <c r="F3337" s="38">
        <f>LOOKUP(A3337,Seznamy!$A$3:$A$27,Seznamy!$J$3:$J$27)</f>
        <v>0</v>
      </c>
      <c r="G3337" s="38">
        <v>35</v>
      </c>
      <c r="H3337" s="36">
        <f>LOOKUP(G3337,'Bez dříví'!$A$35:$A$84,'Bez dříví'!$B$35:$B$84)</f>
        <v>0</v>
      </c>
      <c r="I3337" s="39">
        <f t="array" ref="I3337">SUM(IF(('Bez dříví'!$A$3:$A$33=A3337)*('Bez dříví'!$D$1:$BA$1=G3337),'Bez dříví'!$D$3:$BA$33))</f>
        <v>0</v>
      </c>
      <c r="J3337" s="70" t="str">
        <f>IF(I3337=0,"",I3337)</f>
        <v/>
      </c>
      <c r="K3337" s="40">
        <f>IF(I3337=MIN($J$3303:$J$3352),1,"")</f>
        <v>1</v>
      </c>
    </row>
    <row r="3338" spans="1:11" hidden="1" x14ac:dyDescent="0.25">
      <c r="A3338" s="34">
        <v>67</v>
      </c>
      <c r="B3338" s="35">
        <f>LOOKUP(A3338,Seznamy!$A$3:$A$27,Seznamy!$B$3:$B$27)</f>
        <v>246056</v>
      </c>
      <c r="C3338" s="36" t="str">
        <f>LOOKUP(A3338,Seznamy!$A$3:$A$27,Seznamy!$C$3:$C$27)</f>
        <v>Jítrava</v>
      </c>
      <c r="D3338" s="37">
        <f>LOOKUP(A3338,Seznamy!$A$3:$A$27,Seznamy!$E$3:$E$27)</f>
        <v>3402</v>
      </c>
      <c r="E3338" s="37">
        <f>LOOKUP(A3338,Seznamy!$A$3:$A$27,Seznamy!$H$3:$H$27)</f>
        <v>123891</v>
      </c>
      <c r="F3338" s="38">
        <f>LOOKUP(A3338,Seznamy!$A$3:$A$27,Seznamy!$J$3:$J$27)</f>
        <v>0</v>
      </c>
      <c r="G3338" s="38">
        <v>36</v>
      </c>
      <c r="H3338" s="36">
        <f>LOOKUP(G3338,'Bez dříví'!$A$35:$A$84,'Bez dříví'!$B$35:$B$84)</f>
        <v>0</v>
      </c>
      <c r="I3338" s="39">
        <f t="array" ref="I3338">SUM(IF(('Bez dříví'!$A$3:$A$33=A3338)*('Bez dříví'!$D$1:$BA$1=G3338),'Bez dříví'!$D$3:$BA$33))</f>
        <v>0</v>
      </c>
      <c r="J3338" s="70" t="str">
        <f>IF(I3338=0,"",I3338)</f>
        <v/>
      </c>
      <c r="K3338" s="40">
        <f>IF(I3338=MIN($J$3303:$J$3352),1,"")</f>
        <v>1</v>
      </c>
    </row>
    <row r="3339" spans="1:11" hidden="1" x14ac:dyDescent="0.25">
      <c r="A3339" s="34">
        <v>67</v>
      </c>
      <c r="B3339" s="35">
        <f>LOOKUP(A3339,Seznamy!$A$3:$A$27,Seznamy!$B$3:$B$27)</f>
        <v>246056</v>
      </c>
      <c r="C3339" s="36" t="str">
        <f>LOOKUP(A3339,Seznamy!$A$3:$A$27,Seznamy!$C$3:$C$27)</f>
        <v>Jítrava</v>
      </c>
      <c r="D3339" s="37">
        <f>LOOKUP(A3339,Seznamy!$A$3:$A$27,Seznamy!$E$3:$E$27)</f>
        <v>3402</v>
      </c>
      <c r="E3339" s="37">
        <f>LOOKUP(A3339,Seznamy!$A$3:$A$27,Seznamy!$H$3:$H$27)</f>
        <v>123891</v>
      </c>
      <c r="F3339" s="38">
        <f>LOOKUP(A3339,Seznamy!$A$3:$A$27,Seznamy!$J$3:$J$27)</f>
        <v>0</v>
      </c>
      <c r="G3339" s="38">
        <v>37</v>
      </c>
      <c r="H3339" s="36">
        <f>LOOKUP(G3339,'Bez dříví'!$A$35:$A$84,'Bez dříví'!$B$35:$B$84)</f>
        <v>0</v>
      </c>
      <c r="I3339" s="39">
        <f t="array" ref="I3339">SUM(IF(('Bez dříví'!$A$3:$A$33=A3339)*('Bez dříví'!$D$1:$BA$1=G3339),'Bez dříví'!$D$3:$BA$33))</f>
        <v>0</v>
      </c>
      <c r="J3339" s="70" t="str">
        <f>IF(I3339=0,"",I3339)</f>
        <v/>
      </c>
      <c r="K3339" s="40">
        <f>IF(I3339=MIN($J$3303:$J$3352),1,"")</f>
        <v>1</v>
      </c>
    </row>
    <row r="3340" spans="1:11" hidden="1" x14ac:dyDescent="0.25">
      <c r="A3340" s="34">
        <v>67</v>
      </c>
      <c r="B3340" s="35">
        <f>LOOKUP(A3340,Seznamy!$A$3:$A$27,Seznamy!$B$3:$B$27)</f>
        <v>246056</v>
      </c>
      <c r="C3340" s="36" t="str">
        <f>LOOKUP(A3340,Seznamy!$A$3:$A$27,Seznamy!$C$3:$C$27)</f>
        <v>Jítrava</v>
      </c>
      <c r="D3340" s="37">
        <f>LOOKUP(A3340,Seznamy!$A$3:$A$27,Seznamy!$E$3:$E$27)</f>
        <v>3402</v>
      </c>
      <c r="E3340" s="37">
        <f>LOOKUP(A3340,Seznamy!$A$3:$A$27,Seznamy!$H$3:$H$27)</f>
        <v>123891</v>
      </c>
      <c r="F3340" s="38">
        <f>LOOKUP(A3340,Seznamy!$A$3:$A$27,Seznamy!$J$3:$J$27)</f>
        <v>0</v>
      </c>
      <c r="G3340" s="38">
        <v>38</v>
      </c>
      <c r="H3340" s="36">
        <f>LOOKUP(G3340,'Bez dříví'!$A$35:$A$84,'Bez dříví'!$B$35:$B$84)</f>
        <v>0</v>
      </c>
      <c r="I3340" s="39">
        <f t="array" ref="I3340">SUM(IF(('Bez dříví'!$A$3:$A$33=A3340)*('Bez dříví'!$D$1:$BA$1=G3340),'Bez dříví'!$D$3:$BA$33))</f>
        <v>0</v>
      </c>
      <c r="J3340" s="70" t="str">
        <f>IF(I3340=0,"",I3340)</f>
        <v/>
      </c>
      <c r="K3340" s="40">
        <f>IF(I3340=MIN($J$3303:$J$3352),1,"")</f>
        <v>1</v>
      </c>
    </row>
    <row r="3341" spans="1:11" hidden="1" x14ac:dyDescent="0.25">
      <c r="A3341" s="34">
        <v>67</v>
      </c>
      <c r="B3341" s="35">
        <f>LOOKUP(A3341,Seznamy!$A$3:$A$27,Seznamy!$B$3:$B$27)</f>
        <v>246056</v>
      </c>
      <c r="C3341" s="36" t="str">
        <f>LOOKUP(A3341,Seznamy!$A$3:$A$27,Seznamy!$C$3:$C$27)</f>
        <v>Jítrava</v>
      </c>
      <c r="D3341" s="37">
        <f>LOOKUP(A3341,Seznamy!$A$3:$A$27,Seznamy!$E$3:$E$27)</f>
        <v>3402</v>
      </c>
      <c r="E3341" s="37">
        <f>LOOKUP(A3341,Seznamy!$A$3:$A$27,Seznamy!$H$3:$H$27)</f>
        <v>123891</v>
      </c>
      <c r="F3341" s="38">
        <f>LOOKUP(A3341,Seznamy!$A$3:$A$27,Seznamy!$J$3:$J$27)</f>
        <v>0</v>
      </c>
      <c r="G3341" s="38">
        <v>39</v>
      </c>
      <c r="H3341" s="36">
        <f>LOOKUP(G3341,'Bez dříví'!$A$35:$A$84,'Bez dříví'!$B$35:$B$84)</f>
        <v>0</v>
      </c>
      <c r="I3341" s="39">
        <f t="array" ref="I3341">SUM(IF(('Bez dříví'!$A$3:$A$33=A3341)*('Bez dříví'!$D$1:$BA$1=G3341),'Bez dříví'!$D$3:$BA$33))</f>
        <v>0</v>
      </c>
      <c r="J3341" s="70" t="str">
        <f>IF(I3341=0,"",I3341)</f>
        <v/>
      </c>
      <c r="K3341" s="40">
        <f>IF(I3341=MIN($J$3303:$J$3352),1,"")</f>
        <v>1</v>
      </c>
    </row>
    <row r="3342" spans="1:11" hidden="1" x14ac:dyDescent="0.25">
      <c r="A3342" s="34">
        <v>67</v>
      </c>
      <c r="B3342" s="35">
        <f>LOOKUP(A3342,Seznamy!$A$3:$A$27,Seznamy!$B$3:$B$27)</f>
        <v>246056</v>
      </c>
      <c r="C3342" s="36" t="str">
        <f>LOOKUP(A3342,Seznamy!$A$3:$A$27,Seznamy!$C$3:$C$27)</f>
        <v>Jítrava</v>
      </c>
      <c r="D3342" s="37">
        <f>LOOKUP(A3342,Seznamy!$A$3:$A$27,Seznamy!$E$3:$E$27)</f>
        <v>3402</v>
      </c>
      <c r="E3342" s="37">
        <f>LOOKUP(A3342,Seznamy!$A$3:$A$27,Seznamy!$H$3:$H$27)</f>
        <v>123891</v>
      </c>
      <c r="F3342" s="38">
        <f>LOOKUP(A3342,Seznamy!$A$3:$A$27,Seznamy!$J$3:$J$27)</f>
        <v>0</v>
      </c>
      <c r="G3342" s="38">
        <v>40</v>
      </c>
      <c r="H3342" s="36">
        <f>LOOKUP(G3342,'Bez dříví'!$A$35:$A$84,'Bez dříví'!$B$35:$B$84)</f>
        <v>0</v>
      </c>
      <c r="I3342" s="39">
        <f t="array" ref="I3342">SUM(IF(('Bez dříví'!$A$3:$A$33=A3342)*('Bez dříví'!$D$1:$BA$1=G3342),'Bez dříví'!$D$3:$BA$33))</f>
        <v>0</v>
      </c>
      <c r="J3342" s="70" t="str">
        <f>IF(I3342=0,"",I3342)</f>
        <v/>
      </c>
      <c r="K3342" s="40">
        <f>IF(I3342=MIN($J$3303:$J$3352),1,"")</f>
        <v>1</v>
      </c>
    </row>
    <row r="3343" spans="1:11" hidden="1" x14ac:dyDescent="0.25">
      <c r="A3343" s="34">
        <v>67</v>
      </c>
      <c r="B3343" s="35">
        <f>LOOKUP(A3343,Seznamy!$A$3:$A$27,Seznamy!$B$3:$B$27)</f>
        <v>246056</v>
      </c>
      <c r="C3343" s="36" t="str">
        <f>LOOKUP(A3343,Seznamy!$A$3:$A$27,Seznamy!$C$3:$C$27)</f>
        <v>Jítrava</v>
      </c>
      <c r="D3343" s="37">
        <f>LOOKUP(A3343,Seznamy!$A$3:$A$27,Seznamy!$E$3:$E$27)</f>
        <v>3402</v>
      </c>
      <c r="E3343" s="37">
        <f>LOOKUP(A3343,Seznamy!$A$3:$A$27,Seznamy!$H$3:$H$27)</f>
        <v>123891</v>
      </c>
      <c r="F3343" s="38">
        <f>LOOKUP(A3343,Seznamy!$A$3:$A$27,Seznamy!$J$3:$J$27)</f>
        <v>0</v>
      </c>
      <c r="G3343" s="38">
        <v>41</v>
      </c>
      <c r="H3343" s="36">
        <f>LOOKUP(G3343,'Bez dříví'!$A$35:$A$84,'Bez dříví'!$B$35:$B$84)</f>
        <v>0</v>
      </c>
      <c r="I3343" s="39">
        <f t="array" ref="I3343">SUM(IF(('Bez dříví'!$A$3:$A$33=A3343)*('Bez dříví'!$D$1:$BA$1=G3343),'Bez dříví'!$D$3:$BA$33))</f>
        <v>0</v>
      </c>
      <c r="J3343" s="70" t="str">
        <f>IF(I3343=0,"",I3343)</f>
        <v/>
      </c>
      <c r="K3343" s="40">
        <f>IF(I3343=MIN($J$3303:$J$3352),1,"")</f>
        <v>1</v>
      </c>
    </row>
    <row r="3344" spans="1:11" hidden="1" x14ac:dyDescent="0.25">
      <c r="A3344" s="34">
        <v>67</v>
      </c>
      <c r="B3344" s="35">
        <f>LOOKUP(A3344,Seznamy!$A$3:$A$27,Seznamy!$B$3:$B$27)</f>
        <v>246056</v>
      </c>
      <c r="C3344" s="36" t="str">
        <f>LOOKUP(A3344,Seznamy!$A$3:$A$27,Seznamy!$C$3:$C$27)</f>
        <v>Jítrava</v>
      </c>
      <c r="D3344" s="37">
        <f>LOOKUP(A3344,Seznamy!$A$3:$A$27,Seznamy!$E$3:$E$27)</f>
        <v>3402</v>
      </c>
      <c r="E3344" s="37">
        <f>LOOKUP(A3344,Seznamy!$A$3:$A$27,Seznamy!$H$3:$H$27)</f>
        <v>123891</v>
      </c>
      <c r="F3344" s="38">
        <f>LOOKUP(A3344,Seznamy!$A$3:$A$27,Seznamy!$J$3:$J$27)</f>
        <v>0</v>
      </c>
      <c r="G3344" s="38">
        <v>42</v>
      </c>
      <c r="H3344" s="36">
        <f>LOOKUP(G3344,'Bez dříví'!$A$35:$A$84,'Bez dříví'!$B$35:$B$84)</f>
        <v>0</v>
      </c>
      <c r="I3344" s="39">
        <f t="array" ref="I3344">SUM(IF(('Bez dříví'!$A$3:$A$33=A3344)*('Bez dříví'!$D$1:$BA$1=G3344),'Bez dříví'!$D$3:$BA$33))</f>
        <v>0</v>
      </c>
      <c r="J3344" s="70" t="str">
        <f>IF(I3344=0,"",I3344)</f>
        <v/>
      </c>
      <c r="K3344" s="40">
        <f>IF(I3344=MIN($J$3303:$J$3352),1,"")</f>
        <v>1</v>
      </c>
    </row>
    <row r="3345" spans="1:11" hidden="1" x14ac:dyDescent="0.25">
      <c r="A3345" s="34">
        <v>67</v>
      </c>
      <c r="B3345" s="35">
        <f>LOOKUP(A3345,Seznamy!$A$3:$A$27,Seznamy!$B$3:$B$27)</f>
        <v>246056</v>
      </c>
      <c r="C3345" s="36" t="str">
        <f>LOOKUP(A3345,Seznamy!$A$3:$A$27,Seznamy!$C$3:$C$27)</f>
        <v>Jítrava</v>
      </c>
      <c r="D3345" s="37">
        <f>LOOKUP(A3345,Seznamy!$A$3:$A$27,Seznamy!$E$3:$E$27)</f>
        <v>3402</v>
      </c>
      <c r="E3345" s="37">
        <f>LOOKUP(A3345,Seznamy!$A$3:$A$27,Seznamy!$H$3:$H$27)</f>
        <v>123891</v>
      </c>
      <c r="F3345" s="38">
        <f>LOOKUP(A3345,Seznamy!$A$3:$A$27,Seznamy!$J$3:$J$27)</f>
        <v>0</v>
      </c>
      <c r="G3345" s="38">
        <v>43</v>
      </c>
      <c r="H3345" s="36">
        <f>LOOKUP(G3345,'Bez dříví'!$A$35:$A$84,'Bez dříví'!$B$35:$B$84)</f>
        <v>0</v>
      </c>
      <c r="I3345" s="39">
        <f t="array" ref="I3345">SUM(IF(('Bez dříví'!$A$3:$A$33=A3345)*('Bez dříví'!$D$1:$BA$1=G3345),'Bez dříví'!$D$3:$BA$33))</f>
        <v>0</v>
      </c>
      <c r="J3345" s="70" t="str">
        <f>IF(I3345=0,"",I3345)</f>
        <v/>
      </c>
      <c r="K3345" s="40">
        <f>IF(I3345=MIN($J$3303:$J$3352),1,"")</f>
        <v>1</v>
      </c>
    </row>
    <row r="3346" spans="1:11" hidden="1" x14ac:dyDescent="0.25">
      <c r="A3346" s="34">
        <v>67</v>
      </c>
      <c r="B3346" s="35">
        <f>LOOKUP(A3346,Seznamy!$A$3:$A$27,Seznamy!$B$3:$B$27)</f>
        <v>246056</v>
      </c>
      <c r="C3346" s="36" t="str">
        <f>LOOKUP(A3346,Seznamy!$A$3:$A$27,Seznamy!$C$3:$C$27)</f>
        <v>Jítrava</v>
      </c>
      <c r="D3346" s="37">
        <f>LOOKUP(A3346,Seznamy!$A$3:$A$27,Seznamy!$E$3:$E$27)</f>
        <v>3402</v>
      </c>
      <c r="E3346" s="37">
        <f>LOOKUP(A3346,Seznamy!$A$3:$A$27,Seznamy!$H$3:$H$27)</f>
        <v>123891</v>
      </c>
      <c r="F3346" s="38">
        <f>LOOKUP(A3346,Seznamy!$A$3:$A$27,Seznamy!$J$3:$J$27)</f>
        <v>0</v>
      </c>
      <c r="G3346" s="38">
        <v>44</v>
      </c>
      <c r="H3346" s="36">
        <f>LOOKUP(G3346,'Bez dříví'!$A$35:$A$84,'Bez dříví'!$B$35:$B$84)</f>
        <v>0</v>
      </c>
      <c r="I3346" s="39">
        <f t="array" ref="I3346">SUM(IF(('Bez dříví'!$A$3:$A$33=A3346)*('Bez dříví'!$D$1:$BA$1=G3346),'Bez dříví'!$D$3:$BA$33))</f>
        <v>0</v>
      </c>
      <c r="J3346" s="70" t="str">
        <f>IF(I3346=0,"",I3346)</f>
        <v/>
      </c>
      <c r="K3346" s="40">
        <f>IF(I3346=MIN($J$3303:$J$3352),1,"")</f>
        <v>1</v>
      </c>
    </row>
    <row r="3347" spans="1:11" hidden="1" x14ac:dyDescent="0.25">
      <c r="A3347" s="34">
        <v>67</v>
      </c>
      <c r="B3347" s="35">
        <f>LOOKUP(A3347,Seznamy!$A$3:$A$27,Seznamy!$B$3:$B$27)</f>
        <v>246056</v>
      </c>
      <c r="C3347" s="36" t="str">
        <f>LOOKUP(A3347,Seznamy!$A$3:$A$27,Seznamy!$C$3:$C$27)</f>
        <v>Jítrava</v>
      </c>
      <c r="D3347" s="37">
        <f>LOOKUP(A3347,Seznamy!$A$3:$A$27,Seznamy!$E$3:$E$27)</f>
        <v>3402</v>
      </c>
      <c r="E3347" s="37">
        <f>LOOKUP(A3347,Seznamy!$A$3:$A$27,Seznamy!$H$3:$H$27)</f>
        <v>123891</v>
      </c>
      <c r="F3347" s="38">
        <f>LOOKUP(A3347,Seznamy!$A$3:$A$27,Seznamy!$J$3:$J$27)</f>
        <v>0</v>
      </c>
      <c r="G3347" s="38">
        <v>45</v>
      </c>
      <c r="H3347" s="36">
        <f>LOOKUP(G3347,'Bez dříví'!$A$35:$A$84,'Bez dříví'!$B$35:$B$84)</f>
        <v>0</v>
      </c>
      <c r="I3347" s="39">
        <f t="array" ref="I3347">SUM(IF(('Bez dříví'!$A$3:$A$33=A3347)*('Bez dříví'!$D$1:$BA$1=G3347),'Bez dříví'!$D$3:$BA$33))</f>
        <v>0</v>
      </c>
      <c r="J3347" s="70" t="str">
        <f>IF(I3347=0,"",I3347)</f>
        <v/>
      </c>
      <c r="K3347" s="40">
        <f>IF(I3347=MIN($J$3303:$J$3352),1,"")</f>
        <v>1</v>
      </c>
    </row>
    <row r="3348" spans="1:11" hidden="1" x14ac:dyDescent="0.25">
      <c r="A3348" s="34">
        <v>67</v>
      </c>
      <c r="B3348" s="35">
        <f>LOOKUP(A3348,Seznamy!$A$3:$A$27,Seznamy!$B$3:$B$27)</f>
        <v>246056</v>
      </c>
      <c r="C3348" s="36" t="str">
        <f>LOOKUP(A3348,Seznamy!$A$3:$A$27,Seznamy!$C$3:$C$27)</f>
        <v>Jítrava</v>
      </c>
      <c r="D3348" s="37">
        <f>LOOKUP(A3348,Seznamy!$A$3:$A$27,Seznamy!$E$3:$E$27)</f>
        <v>3402</v>
      </c>
      <c r="E3348" s="37">
        <f>LOOKUP(A3348,Seznamy!$A$3:$A$27,Seznamy!$H$3:$H$27)</f>
        <v>123891</v>
      </c>
      <c r="F3348" s="38">
        <f>LOOKUP(A3348,Seznamy!$A$3:$A$27,Seznamy!$J$3:$J$27)</f>
        <v>0</v>
      </c>
      <c r="G3348" s="38">
        <v>46</v>
      </c>
      <c r="H3348" s="36">
        <f>LOOKUP(G3348,'Bez dříví'!$A$35:$A$84,'Bez dříví'!$B$35:$B$84)</f>
        <v>0</v>
      </c>
      <c r="I3348" s="39">
        <f t="array" ref="I3348">SUM(IF(('Bez dříví'!$A$3:$A$33=A3348)*('Bez dříví'!$D$1:$BA$1=G3348),'Bez dříví'!$D$3:$BA$33))</f>
        <v>0</v>
      </c>
      <c r="J3348" s="70" t="str">
        <f>IF(I3348=0,"",I3348)</f>
        <v/>
      </c>
      <c r="K3348" s="40">
        <f>IF(I3348=MIN($J$3303:$J$3352),1,"")</f>
        <v>1</v>
      </c>
    </row>
    <row r="3349" spans="1:11" hidden="1" x14ac:dyDescent="0.25">
      <c r="A3349" s="34">
        <v>67</v>
      </c>
      <c r="B3349" s="35">
        <f>LOOKUP(A3349,Seznamy!$A$3:$A$27,Seznamy!$B$3:$B$27)</f>
        <v>246056</v>
      </c>
      <c r="C3349" s="36" t="str">
        <f>LOOKUP(A3349,Seznamy!$A$3:$A$27,Seznamy!$C$3:$C$27)</f>
        <v>Jítrava</v>
      </c>
      <c r="D3349" s="37">
        <f>LOOKUP(A3349,Seznamy!$A$3:$A$27,Seznamy!$E$3:$E$27)</f>
        <v>3402</v>
      </c>
      <c r="E3349" s="37">
        <f>LOOKUP(A3349,Seznamy!$A$3:$A$27,Seznamy!$H$3:$H$27)</f>
        <v>123891</v>
      </c>
      <c r="F3349" s="38">
        <f>LOOKUP(A3349,Seznamy!$A$3:$A$27,Seznamy!$J$3:$J$27)</f>
        <v>0</v>
      </c>
      <c r="G3349" s="38">
        <v>47</v>
      </c>
      <c r="H3349" s="36">
        <f>LOOKUP(G3349,'Bez dříví'!$A$35:$A$84,'Bez dříví'!$B$35:$B$84)</f>
        <v>0</v>
      </c>
      <c r="I3349" s="39">
        <f t="array" ref="I3349">SUM(IF(('Bez dříví'!$A$3:$A$33=A3349)*('Bez dříví'!$D$1:$BA$1=G3349),'Bez dříví'!$D$3:$BA$33))</f>
        <v>0</v>
      </c>
      <c r="J3349" s="70" t="str">
        <f>IF(I3349=0,"",I3349)</f>
        <v/>
      </c>
      <c r="K3349" s="40">
        <f>IF(I3349=MIN($J$3303:$J$3352),1,"")</f>
        <v>1</v>
      </c>
    </row>
    <row r="3350" spans="1:11" hidden="1" x14ac:dyDescent="0.25">
      <c r="A3350" s="34">
        <v>67</v>
      </c>
      <c r="B3350" s="35">
        <f>LOOKUP(A3350,Seznamy!$A$3:$A$27,Seznamy!$B$3:$B$27)</f>
        <v>246056</v>
      </c>
      <c r="C3350" s="36" t="str">
        <f>LOOKUP(A3350,Seznamy!$A$3:$A$27,Seznamy!$C$3:$C$27)</f>
        <v>Jítrava</v>
      </c>
      <c r="D3350" s="37">
        <f>LOOKUP(A3350,Seznamy!$A$3:$A$27,Seznamy!$E$3:$E$27)</f>
        <v>3402</v>
      </c>
      <c r="E3350" s="37">
        <f>LOOKUP(A3350,Seznamy!$A$3:$A$27,Seznamy!$H$3:$H$27)</f>
        <v>123891</v>
      </c>
      <c r="F3350" s="38">
        <f>LOOKUP(A3350,Seznamy!$A$3:$A$27,Seznamy!$J$3:$J$27)</f>
        <v>0</v>
      </c>
      <c r="G3350" s="38">
        <v>48</v>
      </c>
      <c r="H3350" s="36">
        <f>LOOKUP(G3350,'Bez dříví'!$A$35:$A$84,'Bez dříví'!$B$35:$B$84)</f>
        <v>0</v>
      </c>
      <c r="I3350" s="39">
        <f t="array" ref="I3350">SUM(IF(('Bez dříví'!$A$3:$A$33=A3350)*('Bez dříví'!$D$1:$BA$1=G3350),'Bez dříví'!$D$3:$BA$33))</f>
        <v>0</v>
      </c>
      <c r="J3350" s="70" t="str">
        <f>IF(I3350=0,"",I3350)</f>
        <v/>
      </c>
      <c r="K3350" s="40">
        <f>IF(I3350=MIN($J$3303:$J$3352),1,"")</f>
        <v>1</v>
      </c>
    </row>
    <row r="3351" spans="1:11" hidden="1" x14ac:dyDescent="0.25">
      <c r="A3351" s="34">
        <v>67</v>
      </c>
      <c r="B3351" s="35">
        <f>LOOKUP(A3351,Seznamy!$A$3:$A$27,Seznamy!$B$3:$B$27)</f>
        <v>246056</v>
      </c>
      <c r="C3351" s="36" t="str">
        <f>LOOKUP(A3351,Seznamy!$A$3:$A$27,Seznamy!$C$3:$C$27)</f>
        <v>Jítrava</v>
      </c>
      <c r="D3351" s="37">
        <f>LOOKUP(A3351,Seznamy!$A$3:$A$27,Seznamy!$E$3:$E$27)</f>
        <v>3402</v>
      </c>
      <c r="E3351" s="37">
        <f>LOOKUP(A3351,Seznamy!$A$3:$A$27,Seznamy!$H$3:$H$27)</f>
        <v>123891</v>
      </c>
      <c r="F3351" s="38">
        <f>LOOKUP(A3351,Seznamy!$A$3:$A$27,Seznamy!$J$3:$J$27)</f>
        <v>0</v>
      </c>
      <c r="G3351" s="38">
        <v>49</v>
      </c>
      <c r="H3351" s="36">
        <f>LOOKUP(G3351,'Bez dříví'!$A$35:$A$84,'Bez dříví'!$B$35:$B$84)</f>
        <v>0</v>
      </c>
      <c r="I3351" s="39">
        <f t="array" ref="I3351">SUM(IF(('Bez dříví'!$A$3:$A$33=A3351)*('Bez dříví'!$D$1:$BA$1=G3351),'Bez dříví'!$D$3:$BA$33))</f>
        <v>0</v>
      </c>
      <c r="J3351" s="70" t="str">
        <f>IF(I3351=0,"",I3351)</f>
        <v/>
      </c>
      <c r="K3351" s="40">
        <f>IF(I3351=MIN($J$3303:$J$3352),1,"")</f>
        <v>1</v>
      </c>
    </row>
    <row r="3352" spans="1:11" hidden="1" x14ac:dyDescent="0.25">
      <c r="A3352" s="34">
        <v>67</v>
      </c>
      <c r="B3352" s="35">
        <f>LOOKUP(A3352,Seznamy!$A$3:$A$27,Seznamy!$B$3:$B$27)</f>
        <v>246056</v>
      </c>
      <c r="C3352" s="36" t="str">
        <f>LOOKUP(A3352,Seznamy!$A$3:$A$27,Seznamy!$C$3:$C$27)</f>
        <v>Jítrava</v>
      </c>
      <c r="D3352" s="37">
        <f>LOOKUP(A3352,Seznamy!$A$3:$A$27,Seznamy!$E$3:$E$27)</f>
        <v>3402</v>
      </c>
      <c r="E3352" s="37">
        <f>LOOKUP(A3352,Seznamy!$A$3:$A$27,Seznamy!$H$3:$H$27)</f>
        <v>123891</v>
      </c>
      <c r="F3352" s="38">
        <f>LOOKUP(A3352,Seznamy!$A$3:$A$27,Seznamy!$J$3:$J$27)</f>
        <v>0</v>
      </c>
      <c r="G3352" s="38">
        <v>50</v>
      </c>
      <c r="H3352" s="36">
        <f>LOOKUP(G3352,'Bez dříví'!$A$35:$A$84,'Bez dříví'!$B$35:$B$84)</f>
        <v>0</v>
      </c>
      <c r="I3352" s="39">
        <f t="array" ref="I3352">SUM(IF(('Bez dříví'!$A$3:$A$33=A3352)*('Bez dříví'!$D$1:$BA$1=G3352),'Bez dříví'!$D$3:$BA$33))</f>
        <v>0</v>
      </c>
      <c r="J3352" s="70" t="str">
        <f>IF(I3352=0,"",I3352)</f>
        <v/>
      </c>
      <c r="K3352" s="40">
        <f>IF(I3352=MIN($J$3303:$J$3352),1,"")</f>
        <v>1</v>
      </c>
    </row>
    <row r="3353" spans="1:11" hidden="1" x14ac:dyDescent="0.25">
      <c r="A3353" s="56">
        <v>68</v>
      </c>
      <c r="B3353" s="57">
        <f>LOOKUP(A3353,Seznamy!$A$3:$A$27,Seznamy!$B$3:$B$27)</f>
        <v>246056</v>
      </c>
      <c r="C3353" s="58" t="str">
        <f>LOOKUP(A3353,Seznamy!$A$3:$A$27,Seznamy!$C$3:$C$27)</f>
        <v>Jítrava</v>
      </c>
      <c r="D3353" s="59">
        <f>LOOKUP(A3353,Seznamy!$A$3:$A$27,Seznamy!$E$3:$E$27)</f>
        <v>3402</v>
      </c>
      <c r="E3353" s="59">
        <f>LOOKUP(A3353,Seznamy!$A$3:$A$27,Seznamy!$H$3:$H$27)</f>
        <v>123891</v>
      </c>
      <c r="F3353" s="60">
        <f>LOOKUP(A3353,Seznamy!$A$3:$A$27,Seznamy!$J$3:$J$27)</f>
        <v>0</v>
      </c>
      <c r="G3353" s="60">
        <v>1</v>
      </c>
      <c r="H3353" s="58" t="str">
        <f>LOOKUP(G3353,'Bez dříví'!$A$35:$A$84,'Bez dříví'!$B$35:$B$84)</f>
        <v>LESCUS Cetkovice, s.r.o.</v>
      </c>
      <c r="I3353" s="61">
        <f t="array" ref="I3353">SUM(IF(('Bez dříví'!$A$3:$A$33=A3353)*('Bez dříví'!$D$1:$BA$1=G3353),'Bez dříví'!$D$3:$BA$33))</f>
        <v>0</v>
      </c>
      <c r="J3353" s="71" t="str">
        <f>IF(I3353=0,"",I3353)</f>
        <v/>
      </c>
      <c r="K3353" s="62">
        <f>IF(I3353=MIN($J$3353:$J$3402),1,"")</f>
        <v>1</v>
      </c>
    </row>
    <row r="3354" spans="1:11" hidden="1" x14ac:dyDescent="0.25">
      <c r="A3354" s="56">
        <v>68</v>
      </c>
      <c r="B3354" s="57">
        <f>LOOKUP(A3354,Seznamy!$A$3:$A$27,Seznamy!$B$3:$B$27)</f>
        <v>246056</v>
      </c>
      <c r="C3354" s="58" t="str">
        <f>LOOKUP(A3354,Seznamy!$A$3:$A$27,Seznamy!$C$3:$C$27)</f>
        <v>Jítrava</v>
      </c>
      <c r="D3354" s="59">
        <f>LOOKUP(A3354,Seznamy!$A$3:$A$27,Seznamy!$E$3:$E$27)</f>
        <v>3402</v>
      </c>
      <c r="E3354" s="59">
        <f>LOOKUP(A3354,Seznamy!$A$3:$A$27,Seznamy!$H$3:$H$27)</f>
        <v>123891</v>
      </c>
      <c r="F3354" s="60">
        <f>LOOKUP(A3354,Seznamy!$A$3:$A$27,Seznamy!$J$3:$J$27)</f>
        <v>0</v>
      </c>
      <c r="G3354" s="60">
        <v>2</v>
      </c>
      <c r="H3354" s="58" t="str">
        <f>LOOKUP(G3354,'Bez dříví'!$A$35:$A$84,'Bez dříví'!$B$35:$B$84)</f>
        <v>EGREGA s.r.o.</v>
      </c>
      <c r="I3354" s="61">
        <f t="array" ref="I3354">SUM(IF(('Bez dříví'!$A$3:$A$33=A3354)*('Bez dříví'!$D$1:$BA$1=G3354),'Bez dříví'!$D$3:$BA$33))</f>
        <v>0</v>
      </c>
      <c r="J3354" s="71" t="str">
        <f>IF(I3354=0,"",I3354)</f>
        <v/>
      </c>
      <c r="K3354" s="62">
        <f>IF(I3354=MIN($J$3353:$J$3402),1,"")</f>
        <v>1</v>
      </c>
    </row>
    <row r="3355" spans="1:11" hidden="1" x14ac:dyDescent="0.25">
      <c r="A3355" s="56">
        <v>68</v>
      </c>
      <c r="B3355" s="57">
        <f>LOOKUP(A3355,Seznamy!$A$3:$A$27,Seznamy!$B$3:$B$27)</f>
        <v>246056</v>
      </c>
      <c r="C3355" s="58" t="str">
        <f>LOOKUP(A3355,Seznamy!$A$3:$A$27,Seznamy!$C$3:$C$27)</f>
        <v>Jítrava</v>
      </c>
      <c r="D3355" s="59">
        <f>LOOKUP(A3355,Seznamy!$A$3:$A$27,Seznamy!$E$3:$E$27)</f>
        <v>3402</v>
      </c>
      <c r="E3355" s="59">
        <f>LOOKUP(A3355,Seznamy!$A$3:$A$27,Seznamy!$H$3:$H$27)</f>
        <v>123891</v>
      </c>
      <c r="F3355" s="60">
        <f>LOOKUP(A3355,Seznamy!$A$3:$A$27,Seznamy!$J$3:$J$27)</f>
        <v>0</v>
      </c>
      <c r="G3355" s="60">
        <v>3</v>
      </c>
      <c r="H3355" s="58" t="str">
        <f>LOOKUP(G3355,'Bez dříví'!$A$35:$A$84,'Bez dříví'!$B$35:$B$84)</f>
        <v>Lesostavby Frýdek-Místek a.s.</v>
      </c>
      <c r="I3355" s="61">
        <f t="array" ref="I3355">SUM(IF(('Bez dříví'!$A$3:$A$33=A3355)*('Bez dříví'!$D$1:$BA$1=G3355),'Bez dříví'!$D$3:$BA$33))</f>
        <v>0</v>
      </c>
      <c r="J3355" s="71" t="str">
        <f>IF(I3355=0,"",I3355)</f>
        <v/>
      </c>
      <c r="K3355" s="62">
        <f>IF(I3355=MIN($J$3353:$J$3402),1,"")</f>
        <v>1</v>
      </c>
    </row>
    <row r="3356" spans="1:11" hidden="1" x14ac:dyDescent="0.25">
      <c r="A3356" s="56">
        <v>68</v>
      </c>
      <c r="B3356" s="57">
        <f>LOOKUP(A3356,Seznamy!$A$3:$A$27,Seznamy!$B$3:$B$27)</f>
        <v>246056</v>
      </c>
      <c r="C3356" s="58" t="str">
        <f>LOOKUP(A3356,Seznamy!$A$3:$A$27,Seznamy!$C$3:$C$27)</f>
        <v>Jítrava</v>
      </c>
      <c r="D3356" s="59">
        <f>LOOKUP(A3356,Seznamy!$A$3:$A$27,Seznamy!$E$3:$E$27)</f>
        <v>3402</v>
      </c>
      <c r="E3356" s="59">
        <f>LOOKUP(A3356,Seznamy!$A$3:$A$27,Seznamy!$H$3:$H$27)</f>
        <v>123891</v>
      </c>
      <c r="F3356" s="60">
        <f>LOOKUP(A3356,Seznamy!$A$3:$A$27,Seznamy!$J$3:$J$27)</f>
        <v>0</v>
      </c>
      <c r="G3356" s="60">
        <v>4</v>
      </c>
      <c r="H3356" s="58" t="str">
        <f>LOOKUP(G3356,'Bez dříví'!$A$35:$A$84,'Bez dříví'!$B$35:$B$84)</f>
        <v>LST a.s.</v>
      </c>
      <c r="I3356" s="61">
        <f t="array" ref="I3356">SUM(IF(('Bez dříví'!$A$3:$A$33=A3356)*('Bez dříví'!$D$1:$BA$1=G3356),'Bez dříví'!$D$3:$BA$33))</f>
        <v>0</v>
      </c>
      <c r="J3356" s="71" t="str">
        <f>IF(I3356=0,"",I3356)</f>
        <v/>
      </c>
      <c r="K3356" s="62">
        <f>IF(I3356=MIN($J$3353:$J$3402),1,"")</f>
        <v>1</v>
      </c>
    </row>
    <row r="3357" spans="1:11" hidden="1" x14ac:dyDescent="0.25">
      <c r="A3357" s="56">
        <v>68</v>
      </c>
      <c r="B3357" s="57">
        <f>LOOKUP(A3357,Seznamy!$A$3:$A$27,Seznamy!$B$3:$B$27)</f>
        <v>246056</v>
      </c>
      <c r="C3357" s="58" t="str">
        <f>LOOKUP(A3357,Seznamy!$A$3:$A$27,Seznamy!$C$3:$C$27)</f>
        <v>Jítrava</v>
      </c>
      <c r="D3357" s="59">
        <f>LOOKUP(A3357,Seznamy!$A$3:$A$27,Seznamy!$E$3:$E$27)</f>
        <v>3402</v>
      </c>
      <c r="E3357" s="59">
        <f>LOOKUP(A3357,Seznamy!$A$3:$A$27,Seznamy!$H$3:$H$27)</f>
        <v>123891</v>
      </c>
      <c r="F3357" s="60">
        <f>LOOKUP(A3357,Seznamy!$A$3:$A$27,Seznamy!$J$3:$J$27)</f>
        <v>0</v>
      </c>
      <c r="G3357" s="60">
        <v>5</v>
      </c>
      <c r="H3357" s="58" t="str">
        <f>LOOKUP(G3357,'Bez dříví'!$A$35:$A$84,'Bez dříví'!$B$35:$B$84)</f>
        <v>UNILES a.s.</v>
      </c>
      <c r="I3357" s="61">
        <f t="array" ref="I3357">SUM(IF(('Bez dříví'!$A$3:$A$33=A3357)*('Bez dříví'!$D$1:$BA$1=G3357),'Bez dříví'!$D$3:$BA$33))</f>
        <v>0</v>
      </c>
      <c r="J3357" s="71" t="str">
        <f>IF(I3357=0,"",I3357)</f>
        <v/>
      </c>
      <c r="K3357" s="62">
        <f>IF(I3357=MIN($J$3353:$J$3402),1,"")</f>
        <v>1</v>
      </c>
    </row>
    <row r="3358" spans="1:11" hidden="1" x14ac:dyDescent="0.25">
      <c r="A3358" s="56">
        <v>68</v>
      </c>
      <c r="B3358" s="57">
        <f>LOOKUP(A3358,Seznamy!$A$3:$A$27,Seznamy!$B$3:$B$27)</f>
        <v>246056</v>
      </c>
      <c r="C3358" s="58" t="str">
        <f>LOOKUP(A3358,Seznamy!$A$3:$A$27,Seznamy!$C$3:$C$27)</f>
        <v>Jítrava</v>
      </c>
      <c r="D3358" s="59">
        <f>LOOKUP(A3358,Seznamy!$A$3:$A$27,Seznamy!$E$3:$E$27)</f>
        <v>3402</v>
      </c>
      <c r="E3358" s="59">
        <f>LOOKUP(A3358,Seznamy!$A$3:$A$27,Seznamy!$H$3:$H$27)</f>
        <v>123891</v>
      </c>
      <c r="F3358" s="60">
        <f>LOOKUP(A3358,Seznamy!$A$3:$A$27,Seznamy!$J$3:$J$27)</f>
        <v>0</v>
      </c>
      <c r="G3358" s="60">
        <v>6</v>
      </c>
      <c r="H3358" s="58" t="str">
        <f>LOOKUP(G3358,'Bez dříví'!$A$35:$A$84,'Bez dříví'!$B$35:$B$84)</f>
        <v>LDF Rožnov a.s.</v>
      </c>
      <c r="I3358" s="61">
        <f t="array" ref="I3358">SUM(IF(('Bez dříví'!$A$3:$A$33=A3358)*('Bez dříví'!$D$1:$BA$1=G3358),'Bez dříví'!$D$3:$BA$33))</f>
        <v>0</v>
      </c>
      <c r="J3358" s="71" t="str">
        <f>IF(I3358=0,"",I3358)</f>
        <v/>
      </c>
      <c r="K3358" s="62">
        <f>IF(I3358=MIN($J$3353:$J$3402),1,"")</f>
        <v>1</v>
      </c>
    </row>
    <row r="3359" spans="1:11" hidden="1" x14ac:dyDescent="0.25">
      <c r="A3359" s="56">
        <v>68</v>
      </c>
      <c r="B3359" s="57">
        <f>LOOKUP(A3359,Seznamy!$A$3:$A$27,Seznamy!$B$3:$B$27)</f>
        <v>246056</v>
      </c>
      <c r="C3359" s="58" t="str">
        <f>LOOKUP(A3359,Seznamy!$A$3:$A$27,Seznamy!$C$3:$C$27)</f>
        <v>Jítrava</v>
      </c>
      <c r="D3359" s="59">
        <f>LOOKUP(A3359,Seznamy!$A$3:$A$27,Seznamy!$E$3:$E$27)</f>
        <v>3402</v>
      </c>
      <c r="E3359" s="59">
        <f>LOOKUP(A3359,Seznamy!$A$3:$A$27,Seznamy!$H$3:$H$27)</f>
        <v>123891</v>
      </c>
      <c r="F3359" s="60">
        <f>LOOKUP(A3359,Seznamy!$A$3:$A$27,Seznamy!$J$3:$J$27)</f>
        <v>0</v>
      </c>
      <c r="G3359" s="60">
        <v>7</v>
      </c>
      <c r="H3359" s="58" t="str">
        <f>LOOKUP(G3359,'Bez dříví'!$A$35:$A$84,'Bez dříví'!$B$35:$B$84)</f>
        <v>ACLESIA, spol. s r.o.</v>
      </c>
      <c r="I3359" s="61">
        <f t="array" ref="I3359">SUM(IF(('Bez dříví'!$A$3:$A$33=A3359)*('Bez dříví'!$D$1:$BA$1=G3359),'Bez dříví'!$D$3:$BA$33))</f>
        <v>0</v>
      </c>
      <c r="J3359" s="71" t="str">
        <f>IF(I3359=0,"",I3359)</f>
        <v/>
      </c>
      <c r="K3359" s="62">
        <f>IF(I3359=MIN($J$3353:$J$3402),1,"")</f>
        <v>1</v>
      </c>
    </row>
    <row r="3360" spans="1:11" hidden="1" x14ac:dyDescent="0.25">
      <c r="A3360" s="56">
        <v>68</v>
      </c>
      <c r="B3360" s="57">
        <f>LOOKUP(A3360,Seznamy!$A$3:$A$27,Seznamy!$B$3:$B$27)</f>
        <v>246056</v>
      </c>
      <c r="C3360" s="58" t="str">
        <f>LOOKUP(A3360,Seznamy!$A$3:$A$27,Seznamy!$C$3:$C$27)</f>
        <v>Jítrava</v>
      </c>
      <c r="D3360" s="59">
        <f>LOOKUP(A3360,Seznamy!$A$3:$A$27,Seznamy!$E$3:$E$27)</f>
        <v>3402</v>
      </c>
      <c r="E3360" s="59">
        <f>LOOKUP(A3360,Seznamy!$A$3:$A$27,Seznamy!$H$3:$H$27)</f>
        <v>123891</v>
      </c>
      <c r="F3360" s="60">
        <f>LOOKUP(A3360,Seznamy!$A$3:$A$27,Seznamy!$J$3:$J$27)</f>
        <v>0</v>
      </c>
      <c r="G3360" s="60">
        <v>8</v>
      </c>
      <c r="H3360" s="58" t="str">
        <f>LOOKUP(G3360,'Bez dříví'!$A$35:$A$84,'Bez dříví'!$B$35:$B$84)</f>
        <v>Sušická lesní a obchodní s.r.o.</v>
      </c>
      <c r="I3360" s="61">
        <f t="array" ref="I3360">SUM(IF(('Bez dříví'!$A$3:$A$33=A3360)*('Bez dříví'!$D$1:$BA$1=G3360),'Bez dříví'!$D$3:$BA$33))</f>
        <v>0</v>
      </c>
      <c r="J3360" s="71" t="str">
        <f>IF(I3360=0,"",I3360)</f>
        <v/>
      </c>
      <c r="K3360" s="62">
        <f>IF(I3360=MIN($J$3353:$J$3402),1,"")</f>
        <v>1</v>
      </c>
    </row>
    <row r="3361" spans="1:11" hidden="1" x14ac:dyDescent="0.25">
      <c r="A3361" s="56">
        <v>68</v>
      </c>
      <c r="B3361" s="57">
        <f>LOOKUP(A3361,Seznamy!$A$3:$A$27,Seznamy!$B$3:$B$27)</f>
        <v>246056</v>
      </c>
      <c r="C3361" s="58" t="str">
        <f>LOOKUP(A3361,Seznamy!$A$3:$A$27,Seznamy!$C$3:$C$27)</f>
        <v>Jítrava</v>
      </c>
      <c r="D3361" s="59">
        <f>LOOKUP(A3361,Seznamy!$A$3:$A$27,Seznamy!$E$3:$E$27)</f>
        <v>3402</v>
      </c>
      <c r="E3361" s="59">
        <f>LOOKUP(A3361,Seznamy!$A$3:$A$27,Seznamy!$H$3:$H$27)</f>
        <v>123891</v>
      </c>
      <c r="F3361" s="60">
        <f>LOOKUP(A3361,Seznamy!$A$3:$A$27,Seznamy!$J$3:$J$27)</f>
        <v>0</v>
      </c>
      <c r="G3361" s="60">
        <v>9</v>
      </c>
      <c r="H3361" s="58" t="str">
        <f>LOOKUP(G3361,'Bez dříví'!$A$35:$A$84,'Bez dříví'!$B$35:$B$84)</f>
        <v>Kloboucká lesní s.r.o.</v>
      </c>
      <c r="I3361" s="61">
        <f t="array" ref="I3361">SUM(IF(('Bez dříví'!$A$3:$A$33=A3361)*('Bez dříví'!$D$1:$BA$1=G3361),'Bez dříví'!$D$3:$BA$33))</f>
        <v>0</v>
      </c>
      <c r="J3361" s="71" t="str">
        <f>IF(I3361=0,"",I3361)</f>
        <v/>
      </c>
      <c r="K3361" s="62">
        <f>IF(I3361=MIN($J$3353:$J$3402),1,"")</f>
        <v>1</v>
      </c>
    </row>
    <row r="3362" spans="1:11" hidden="1" x14ac:dyDescent="0.25">
      <c r="A3362" s="56">
        <v>68</v>
      </c>
      <c r="B3362" s="57">
        <f>LOOKUP(A3362,Seznamy!$A$3:$A$27,Seznamy!$B$3:$B$27)</f>
        <v>246056</v>
      </c>
      <c r="C3362" s="58" t="str">
        <f>LOOKUP(A3362,Seznamy!$A$3:$A$27,Seznamy!$C$3:$C$27)</f>
        <v>Jítrava</v>
      </c>
      <c r="D3362" s="59">
        <f>LOOKUP(A3362,Seznamy!$A$3:$A$27,Seznamy!$E$3:$E$27)</f>
        <v>3402</v>
      </c>
      <c r="E3362" s="59">
        <f>LOOKUP(A3362,Seznamy!$A$3:$A$27,Seznamy!$H$3:$H$27)</f>
        <v>123891</v>
      </c>
      <c r="F3362" s="60">
        <f>LOOKUP(A3362,Seznamy!$A$3:$A$27,Seznamy!$J$3:$J$27)</f>
        <v>0</v>
      </c>
      <c r="G3362" s="60">
        <v>10</v>
      </c>
      <c r="H3362" s="58" t="str">
        <f>LOOKUP(G3362,'Bez dříví'!$A$35:$A$84,'Bez dříví'!$B$35:$B$84)</f>
        <v>Dřevo-Málek s.r.o.</v>
      </c>
      <c r="I3362" s="61">
        <f t="array" ref="I3362">SUM(IF(('Bez dříví'!$A$3:$A$33=A3362)*('Bez dříví'!$D$1:$BA$1=G3362),'Bez dříví'!$D$3:$BA$33))</f>
        <v>0</v>
      </c>
      <c r="J3362" s="71" t="str">
        <f>IF(I3362=0,"",I3362)</f>
        <v/>
      </c>
      <c r="K3362" s="62">
        <f>IF(I3362=MIN($J$3353:$J$3402),1,"")</f>
        <v>1</v>
      </c>
    </row>
    <row r="3363" spans="1:11" hidden="1" x14ac:dyDescent="0.25">
      <c r="A3363" s="56">
        <v>68</v>
      </c>
      <c r="B3363" s="57">
        <f>LOOKUP(A3363,Seznamy!$A$3:$A$27,Seznamy!$B$3:$B$27)</f>
        <v>246056</v>
      </c>
      <c r="C3363" s="58" t="str">
        <f>LOOKUP(A3363,Seznamy!$A$3:$A$27,Seznamy!$C$3:$C$27)</f>
        <v>Jítrava</v>
      </c>
      <c r="D3363" s="59">
        <f>LOOKUP(A3363,Seznamy!$A$3:$A$27,Seznamy!$E$3:$E$27)</f>
        <v>3402</v>
      </c>
      <c r="E3363" s="59">
        <f>LOOKUP(A3363,Seznamy!$A$3:$A$27,Seznamy!$H$3:$H$27)</f>
        <v>123891</v>
      </c>
      <c r="F3363" s="60">
        <f>LOOKUP(A3363,Seznamy!$A$3:$A$27,Seznamy!$J$3:$J$27)</f>
        <v>0</v>
      </c>
      <c r="G3363" s="60">
        <v>11</v>
      </c>
      <c r="H3363" s="58" t="str">
        <f>LOOKUP(G3363,'Bez dříví'!$A$35:$A$84,'Bez dříví'!$B$35:$B$84)</f>
        <v>Opavská lesní a.s.</v>
      </c>
      <c r="I3363" s="61">
        <f t="array" ref="I3363">SUM(IF(('Bez dříví'!$A$3:$A$33=A3363)*('Bez dříví'!$D$1:$BA$1=G3363),'Bez dříví'!$D$3:$BA$33))</f>
        <v>0</v>
      </c>
      <c r="J3363" s="71" t="str">
        <f>IF(I3363=0,"",I3363)</f>
        <v/>
      </c>
      <c r="K3363" s="62">
        <f>IF(I3363=MIN($J$3353:$J$3402),1,"")</f>
        <v>1</v>
      </c>
    </row>
    <row r="3364" spans="1:11" hidden="1" x14ac:dyDescent="0.25">
      <c r="A3364" s="56">
        <v>68</v>
      </c>
      <c r="B3364" s="57">
        <f>LOOKUP(A3364,Seznamy!$A$3:$A$27,Seznamy!$B$3:$B$27)</f>
        <v>246056</v>
      </c>
      <c r="C3364" s="58" t="str">
        <f>LOOKUP(A3364,Seznamy!$A$3:$A$27,Seznamy!$C$3:$C$27)</f>
        <v>Jítrava</v>
      </c>
      <c r="D3364" s="59">
        <f>LOOKUP(A3364,Seznamy!$A$3:$A$27,Seznamy!$E$3:$E$27)</f>
        <v>3402</v>
      </c>
      <c r="E3364" s="59">
        <f>LOOKUP(A3364,Seznamy!$A$3:$A$27,Seznamy!$H$3:$H$27)</f>
        <v>123891</v>
      </c>
      <c r="F3364" s="60">
        <f>LOOKUP(A3364,Seznamy!$A$3:$A$27,Seznamy!$J$3:$J$27)</f>
        <v>0</v>
      </c>
      <c r="G3364" s="60">
        <v>12</v>
      </c>
      <c r="H3364" s="58" t="str">
        <f>LOOKUP(G3364,'Bez dříví'!$A$35:$A$84,'Bez dříví'!$B$35:$B$84)</f>
        <v>JACER - CZ a.s.</v>
      </c>
      <c r="I3364" s="61">
        <f t="array" ref="I3364">SUM(IF(('Bez dříví'!$A$3:$A$33=A3364)*('Bez dříví'!$D$1:$BA$1=G3364),'Bez dříví'!$D$3:$BA$33))</f>
        <v>0</v>
      </c>
      <c r="J3364" s="71" t="str">
        <f>IF(I3364=0,"",I3364)</f>
        <v/>
      </c>
      <c r="K3364" s="62">
        <f>IF(I3364=MIN($J$3353:$J$3402),1,"")</f>
        <v>1</v>
      </c>
    </row>
    <row r="3365" spans="1:11" hidden="1" x14ac:dyDescent="0.25">
      <c r="A3365" s="56">
        <v>68</v>
      </c>
      <c r="B3365" s="57">
        <f>LOOKUP(A3365,Seznamy!$A$3:$A$27,Seznamy!$B$3:$B$27)</f>
        <v>246056</v>
      </c>
      <c r="C3365" s="58" t="str">
        <f>LOOKUP(A3365,Seznamy!$A$3:$A$27,Seznamy!$C$3:$C$27)</f>
        <v>Jítrava</v>
      </c>
      <c r="D3365" s="59">
        <f>LOOKUP(A3365,Seznamy!$A$3:$A$27,Seznamy!$E$3:$E$27)</f>
        <v>3402</v>
      </c>
      <c r="E3365" s="59">
        <f>LOOKUP(A3365,Seznamy!$A$3:$A$27,Seznamy!$H$3:$H$27)</f>
        <v>123891</v>
      </c>
      <c r="F3365" s="60">
        <f>LOOKUP(A3365,Seznamy!$A$3:$A$27,Seznamy!$J$3:$J$27)</f>
        <v>0</v>
      </c>
      <c r="G3365" s="60">
        <v>13</v>
      </c>
      <c r="H3365" s="58" t="str">
        <f>LOOKUP(G3365,'Bez dříví'!$A$35:$A$84,'Bez dříví'!$B$35:$B$84)</f>
        <v>KODIAK Timber s.r.o.</v>
      </c>
      <c r="I3365" s="61">
        <f t="array" ref="I3365">SUM(IF(('Bez dříví'!$A$3:$A$33=A3365)*('Bez dříví'!$D$1:$BA$1=G3365),'Bez dříví'!$D$3:$BA$33))</f>
        <v>0</v>
      </c>
      <c r="J3365" s="71" t="str">
        <f>IF(I3365=0,"",I3365)</f>
        <v/>
      </c>
      <c r="K3365" s="62">
        <f>IF(I3365=MIN($J$3353:$J$3402),1,"")</f>
        <v>1</v>
      </c>
    </row>
    <row r="3366" spans="1:11" hidden="1" x14ac:dyDescent="0.25">
      <c r="A3366" s="56">
        <v>68</v>
      </c>
      <c r="B3366" s="57">
        <f>LOOKUP(A3366,Seznamy!$A$3:$A$27,Seznamy!$B$3:$B$27)</f>
        <v>246056</v>
      </c>
      <c r="C3366" s="58" t="str">
        <f>LOOKUP(A3366,Seznamy!$A$3:$A$27,Seznamy!$C$3:$C$27)</f>
        <v>Jítrava</v>
      </c>
      <c r="D3366" s="59">
        <f>LOOKUP(A3366,Seznamy!$A$3:$A$27,Seznamy!$E$3:$E$27)</f>
        <v>3402</v>
      </c>
      <c r="E3366" s="59">
        <f>LOOKUP(A3366,Seznamy!$A$3:$A$27,Seznamy!$H$3:$H$27)</f>
        <v>123891</v>
      </c>
      <c r="F3366" s="60">
        <f>LOOKUP(A3366,Seznamy!$A$3:$A$27,Seznamy!$J$3:$J$27)</f>
        <v>0</v>
      </c>
      <c r="G3366" s="60">
        <v>14</v>
      </c>
      <c r="H3366" s="58" t="str">
        <f>LOOKUP(G3366,'Bez dříví'!$A$35:$A$84,'Bez dříví'!$B$35:$B$84)</f>
        <v>Marles s.r.o.</v>
      </c>
      <c r="I3366" s="61">
        <f t="array" ref="I3366">SUM(IF(('Bez dříví'!$A$3:$A$33=A3366)*('Bez dříví'!$D$1:$BA$1=G3366),'Bez dříví'!$D$3:$BA$33))</f>
        <v>0</v>
      </c>
      <c r="J3366" s="71" t="str">
        <f>IF(I3366=0,"",I3366)</f>
        <v/>
      </c>
      <c r="K3366" s="62">
        <f>IF(I3366=MIN($J$3353:$J$3402),1,"")</f>
        <v>1</v>
      </c>
    </row>
    <row r="3367" spans="1:11" hidden="1" x14ac:dyDescent="0.25">
      <c r="A3367" s="56">
        <v>68</v>
      </c>
      <c r="B3367" s="57">
        <f>LOOKUP(A3367,Seznamy!$A$3:$A$27,Seznamy!$B$3:$B$27)</f>
        <v>246056</v>
      </c>
      <c r="C3367" s="58" t="str">
        <f>LOOKUP(A3367,Seznamy!$A$3:$A$27,Seznamy!$C$3:$C$27)</f>
        <v>Jítrava</v>
      </c>
      <c r="D3367" s="59">
        <f>LOOKUP(A3367,Seznamy!$A$3:$A$27,Seznamy!$E$3:$E$27)</f>
        <v>3402</v>
      </c>
      <c r="E3367" s="59">
        <f>LOOKUP(A3367,Seznamy!$A$3:$A$27,Seznamy!$H$3:$H$27)</f>
        <v>123891</v>
      </c>
      <c r="F3367" s="60">
        <f>LOOKUP(A3367,Seznamy!$A$3:$A$27,Seznamy!$J$3:$J$27)</f>
        <v>0</v>
      </c>
      <c r="G3367" s="60">
        <v>15</v>
      </c>
      <c r="H3367" s="58" t="str">
        <f>LOOKUP(G3367,'Bez dříví'!$A$35:$A$84,'Bez dříví'!$B$35:$B$84)</f>
        <v>SOLITERA spol. s r.o.</v>
      </c>
      <c r="I3367" s="61">
        <f t="array" ref="I3367">SUM(IF(('Bez dříví'!$A$3:$A$33=A3367)*('Bez dříví'!$D$1:$BA$1=G3367),'Bez dříví'!$D$3:$BA$33))</f>
        <v>0</v>
      </c>
      <c r="J3367" s="71" t="str">
        <f>IF(I3367=0,"",I3367)</f>
        <v/>
      </c>
      <c r="K3367" s="62">
        <f>IF(I3367=MIN($J$3353:$J$3402),1,"")</f>
        <v>1</v>
      </c>
    </row>
    <row r="3368" spans="1:11" hidden="1" x14ac:dyDescent="0.25">
      <c r="A3368" s="56">
        <v>68</v>
      </c>
      <c r="B3368" s="57">
        <f>LOOKUP(A3368,Seznamy!$A$3:$A$27,Seznamy!$B$3:$B$27)</f>
        <v>246056</v>
      </c>
      <c r="C3368" s="58" t="str">
        <f>LOOKUP(A3368,Seznamy!$A$3:$A$27,Seznamy!$C$3:$C$27)</f>
        <v>Jítrava</v>
      </c>
      <c r="D3368" s="59">
        <f>LOOKUP(A3368,Seznamy!$A$3:$A$27,Seznamy!$E$3:$E$27)</f>
        <v>3402</v>
      </c>
      <c r="E3368" s="59">
        <f>LOOKUP(A3368,Seznamy!$A$3:$A$27,Seznamy!$H$3:$H$27)</f>
        <v>123891</v>
      </c>
      <c r="F3368" s="60">
        <f>LOOKUP(A3368,Seznamy!$A$3:$A$27,Seznamy!$J$3:$J$27)</f>
        <v>0</v>
      </c>
      <c r="G3368" s="60">
        <v>16</v>
      </c>
      <c r="H3368" s="58" t="str">
        <f>LOOKUP(G3368,'Bez dříví'!$A$35:$A$84,'Bez dříví'!$B$35:$B$84)</f>
        <v>RM FOREST lesní společnost s.r.o</v>
      </c>
      <c r="I3368" s="61">
        <f t="array" ref="I3368">SUM(IF(('Bez dříví'!$A$3:$A$33=A3368)*('Bez dříví'!$D$1:$BA$1=G3368),'Bez dříví'!$D$3:$BA$33))</f>
        <v>0</v>
      </c>
      <c r="J3368" s="71" t="str">
        <f>IF(I3368=0,"",I3368)</f>
        <v/>
      </c>
      <c r="K3368" s="62">
        <f>IF(I3368=MIN($J$3353:$J$3402),1,"")</f>
        <v>1</v>
      </c>
    </row>
    <row r="3369" spans="1:11" hidden="1" x14ac:dyDescent="0.25">
      <c r="A3369" s="56">
        <v>68</v>
      </c>
      <c r="B3369" s="57">
        <f>LOOKUP(A3369,Seznamy!$A$3:$A$27,Seznamy!$B$3:$B$27)</f>
        <v>246056</v>
      </c>
      <c r="C3369" s="58" t="str">
        <f>LOOKUP(A3369,Seznamy!$A$3:$A$27,Seznamy!$C$3:$C$27)</f>
        <v>Jítrava</v>
      </c>
      <c r="D3369" s="59">
        <f>LOOKUP(A3369,Seznamy!$A$3:$A$27,Seznamy!$E$3:$E$27)</f>
        <v>3402</v>
      </c>
      <c r="E3369" s="59">
        <f>LOOKUP(A3369,Seznamy!$A$3:$A$27,Seznamy!$H$3:$H$27)</f>
        <v>123891</v>
      </c>
      <c r="F3369" s="60">
        <f>LOOKUP(A3369,Seznamy!$A$3:$A$27,Seznamy!$J$3:$J$27)</f>
        <v>0</v>
      </c>
      <c r="G3369" s="60">
        <v>17</v>
      </c>
      <c r="H3369" s="58" t="str">
        <f>LOOKUP(G3369,'Bez dříví'!$A$35:$A$84,'Bez dříví'!$B$35:$B$84)</f>
        <v>Lesy Beskydy, a.s.</v>
      </c>
      <c r="I3369" s="61">
        <f t="array" ref="I3369">SUM(IF(('Bez dříví'!$A$3:$A$33=A3369)*('Bez dříví'!$D$1:$BA$1=G3369),'Bez dříví'!$D$3:$BA$33))</f>
        <v>0</v>
      </c>
      <c r="J3369" s="71" t="str">
        <f>IF(I3369=0,"",I3369)</f>
        <v/>
      </c>
      <c r="K3369" s="62">
        <f>IF(I3369=MIN($J$3353:$J$3402),1,"")</f>
        <v>1</v>
      </c>
    </row>
    <row r="3370" spans="1:11" hidden="1" x14ac:dyDescent="0.25">
      <c r="A3370" s="56">
        <v>68</v>
      </c>
      <c r="B3370" s="57">
        <f>LOOKUP(A3370,Seznamy!$A$3:$A$27,Seznamy!$B$3:$B$27)</f>
        <v>246056</v>
      </c>
      <c r="C3370" s="58" t="str">
        <f>LOOKUP(A3370,Seznamy!$A$3:$A$27,Seznamy!$C$3:$C$27)</f>
        <v>Jítrava</v>
      </c>
      <c r="D3370" s="59">
        <f>LOOKUP(A3370,Seznamy!$A$3:$A$27,Seznamy!$E$3:$E$27)</f>
        <v>3402</v>
      </c>
      <c r="E3370" s="59">
        <f>LOOKUP(A3370,Seznamy!$A$3:$A$27,Seznamy!$H$3:$H$27)</f>
        <v>123891</v>
      </c>
      <c r="F3370" s="60">
        <f>LOOKUP(A3370,Seznamy!$A$3:$A$27,Seznamy!$J$3:$J$27)</f>
        <v>0</v>
      </c>
      <c r="G3370" s="60">
        <v>18</v>
      </c>
      <c r="H3370" s="58" t="str">
        <f>LOOKUP(G3370,'Bez dříví'!$A$35:$A$84,'Bez dříví'!$B$35:$B$84)</f>
        <v>Libavská lesní s.r.o.</v>
      </c>
      <c r="I3370" s="61">
        <f t="array" ref="I3370">SUM(IF(('Bez dříví'!$A$3:$A$33=A3370)*('Bez dříví'!$D$1:$BA$1=G3370),'Bez dříví'!$D$3:$BA$33))</f>
        <v>0</v>
      </c>
      <c r="J3370" s="71" t="str">
        <f>IF(I3370=0,"",I3370)</f>
        <v/>
      </c>
      <c r="K3370" s="62">
        <f>IF(I3370=MIN($J$3353:$J$3402),1,"")</f>
        <v>1</v>
      </c>
    </row>
    <row r="3371" spans="1:11" hidden="1" x14ac:dyDescent="0.25">
      <c r="A3371" s="56">
        <v>68</v>
      </c>
      <c r="B3371" s="57">
        <f>LOOKUP(A3371,Seznamy!$A$3:$A$27,Seznamy!$B$3:$B$27)</f>
        <v>246056</v>
      </c>
      <c r="C3371" s="58" t="str">
        <f>LOOKUP(A3371,Seznamy!$A$3:$A$27,Seznamy!$C$3:$C$27)</f>
        <v>Jítrava</v>
      </c>
      <c r="D3371" s="59">
        <f>LOOKUP(A3371,Seznamy!$A$3:$A$27,Seznamy!$E$3:$E$27)</f>
        <v>3402</v>
      </c>
      <c r="E3371" s="59">
        <f>LOOKUP(A3371,Seznamy!$A$3:$A$27,Seznamy!$H$3:$H$27)</f>
        <v>123891</v>
      </c>
      <c r="F3371" s="60">
        <f>LOOKUP(A3371,Seznamy!$A$3:$A$27,Seznamy!$J$3:$J$27)</f>
        <v>0</v>
      </c>
      <c r="G3371" s="60">
        <v>19</v>
      </c>
      <c r="H3371" s="58" t="str">
        <f>LOOKUP(G3371,'Bez dříví'!$A$35:$A$84,'Bez dříví'!$B$35:$B$84)</f>
        <v>TIS lignum s.r.o.</v>
      </c>
      <c r="I3371" s="61">
        <f t="array" ref="I3371">SUM(IF(('Bez dříví'!$A$3:$A$33=A3371)*('Bez dříví'!$D$1:$BA$1=G3371),'Bez dříví'!$D$3:$BA$33))</f>
        <v>0</v>
      </c>
      <c r="J3371" s="71" t="str">
        <f>IF(I3371=0,"",I3371)</f>
        <v/>
      </c>
      <c r="K3371" s="62">
        <f>IF(I3371=MIN($J$3353:$J$3402),1,"")</f>
        <v>1</v>
      </c>
    </row>
    <row r="3372" spans="1:11" hidden="1" x14ac:dyDescent="0.25">
      <c r="A3372" s="56">
        <v>68</v>
      </c>
      <c r="B3372" s="57">
        <f>LOOKUP(A3372,Seznamy!$A$3:$A$27,Seznamy!$B$3:$B$27)</f>
        <v>246056</v>
      </c>
      <c r="C3372" s="58" t="str">
        <f>LOOKUP(A3372,Seznamy!$A$3:$A$27,Seznamy!$C$3:$C$27)</f>
        <v>Jítrava</v>
      </c>
      <c r="D3372" s="59">
        <f>LOOKUP(A3372,Seznamy!$A$3:$A$27,Seznamy!$E$3:$E$27)</f>
        <v>3402</v>
      </c>
      <c r="E3372" s="59">
        <f>LOOKUP(A3372,Seznamy!$A$3:$A$27,Seznamy!$H$3:$H$27)</f>
        <v>123891</v>
      </c>
      <c r="F3372" s="60">
        <f>LOOKUP(A3372,Seznamy!$A$3:$A$27,Seznamy!$J$3:$J$27)</f>
        <v>0</v>
      </c>
      <c r="G3372" s="60">
        <v>20</v>
      </c>
      <c r="H3372" s="58" t="str">
        <f>LOOKUP(G3372,'Bez dříví'!$A$35:$A$84,'Bez dříví'!$B$35:$B$84)</f>
        <v>LES-UK s.r.o.</v>
      </c>
      <c r="I3372" s="61">
        <f t="array" ref="I3372">SUM(IF(('Bez dříví'!$A$3:$A$33=A3372)*('Bez dříví'!$D$1:$BA$1=G3372),'Bez dříví'!$D$3:$BA$33))</f>
        <v>0</v>
      </c>
      <c r="J3372" s="71" t="str">
        <f>IF(I3372=0,"",I3372)</f>
        <v/>
      </c>
      <c r="K3372" s="62">
        <f>IF(I3372=MIN($J$3353:$J$3402),1,"")</f>
        <v>1</v>
      </c>
    </row>
    <row r="3373" spans="1:11" hidden="1" x14ac:dyDescent="0.25">
      <c r="A3373" s="56">
        <v>68</v>
      </c>
      <c r="B3373" s="57">
        <f>LOOKUP(A3373,Seznamy!$A$3:$A$27,Seznamy!$B$3:$B$27)</f>
        <v>246056</v>
      </c>
      <c r="C3373" s="58" t="str">
        <f>LOOKUP(A3373,Seznamy!$A$3:$A$27,Seznamy!$C$3:$C$27)</f>
        <v>Jítrava</v>
      </c>
      <c r="D3373" s="59">
        <f>LOOKUP(A3373,Seznamy!$A$3:$A$27,Seznamy!$E$3:$E$27)</f>
        <v>3402</v>
      </c>
      <c r="E3373" s="59">
        <f>LOOKUP(A3373,Seznamy!$A$3:$A$27,Seznamy!$H$3:$H$27)</f>
        <v>123891</v>
      </c>
      <c r="F3373" s="60">
        <f>LOOKUP(A3373,Seznamy!$A$3:$A$27,Seznamy!$J$3:$J$27)</f>
        <v>0</v>
      </c>
      <c r="G3373" s="60">
        <v>21</v>
      </c>
      <c r="H3373" s="58" t="str">
        <f>LOOKUP(G3373,'Bez dříví'!$A$35:$A$84,'Bez dříví'!$B$35:$B$84)</f>
        <v>LIGNEUS, s.r.o.</v>
      </c>
      <c r="I3373" s="61">
        <f t="array" ref="I3373">SUM(IF(('Bez dříví'!$A$3:$A$33=A3373)*('Bez dříví'!$D$1:$BA$1=G3373),'Bez dříví'!$D$3:$BA$33))</f>
        <v>0</v>
      </c>
      <c r="J3373" s="71" t="str">
        <f>IF(I3373=0,"",I3373)</f>
        <v/>
      </c>
      <c r="K3373" s="62">
        <f>IF(I3373=MIN($J$3353:$J$3402),1,"")</f>
        <v>1</v>
      </c>
    </row>
    <row r="3374" spans="1:11" hidden="1" x14ac:dyDescent="0.25">
      <c r="A3374" s="56">
        <v>68</v>
      </c>
      <c r="B3374" s="57">
        <f>LOOKUP(A3374,Seznamy!$A$3:$A$27,Seznamy!$B$3:$B$27)</f>
        <v>246056</v>
      </c>
      <c r="C3374" s="58" t="str">
        <f>LOOKUP(A3374,Seznamy!$A$3:$A$27,Seznamy!$C$3:$C$27)</f>
        <v>Jítrava</v>
      </c>
      <c r="D3374" s="59">
        <f>LOOKUP(A3374,Seznamy!$A$3:$A$27,Seznamy!$E$3:$E$27)</f>
        <v>3402</v>
      </c>
      <c r="E3374" s="59">
        <f>LOOKUP(A3374,Seznamy!$A$3:$A$27,Seznamy!$H$3:$H$27)</f>
        <v>123891</v>
      </c>
      <c r="F3374" s="60">
        <f>LOOKUP(A3374,Seznamy!$A$3:$A$27,Seznamy!$J$3:$J$27)</f>
        <v>0</v>
      </c>
      <c r="G3374" s="60">
        <v>22</v>
      </c>
      <c r="H3374" s="58" t="str">
        <f>LOOKUP(G3374,'Bez dříví'!$A$35:$A$84,'Bez dříví'!$B$35:$B$84)</f>
        <v>Stora Enso Wood Products Ždírec s.r.o.</v>
      </c>
      <c r="I3374" s="61">
        <f t="array" ref="I3374">SUM(IF(('Bez dříví'!$A$3:$A$33=A3374)*('Bez dříví'!$D$1:$BA$1=G3374),'Bez dříví'!$D$3:$BA$33))</f>
        <v>0</v>
      </c>
      <c r="J3374" s="71" t="str">
        <f>IF(I3374=0,"",I3374)</f>
        <v/>
      </c>
      <c r="K3374" s="62">
        <f>IF(I3374=MIN($J$3353:$J$3402),1,"")</f>
        <v>1</v>
      </c>
    </row>
    <row r="3375" spans="1:11" hidden="1" x14ac:dyDescent="0.25">
      <c r="A3375" s="56">
        <v>68</v>
      </c>
      <c r="B3375" s="57">
        <f>LOOKUP(A3375,Seznamy!$A$3:$A$27,Seznamy!$B$3:$B$27)</f>
        <v>246056</v>
      </c>
      <c r="C3375" s="58" t="str">
        <f>LOOKUP(A3375,Seznamy!$A$3:$A$27,Seznamy!$C$3:$C$27)</f>
        <v>Jítrava</v>
      </c>
      <c r="D3375" s="59">
        <f>LOOKUP(A3375,Seznamy!$A$3:$A$27,Seznamy!$E$3:$E$27)</f>
        <v>3402</v>
      </c>
      <c r="E3375" s="59">
        <f>LOOKUP(A3375,Seznamy!$A$3:$A$27,Seznamy!$H$3:$H$27)</f>
        <v>123891</v>
      </c>
      <c r="F3375" s="60">
        <f>LOOKUP(A3375,Seznamy!$A$3:$A$27,Seznamy!$J$3:$J$27)</f>
        <v>0</v>
      </c>
      <c r="G3375" s="60">
        <v>23</v>
      </c>
      <c r="H3375" s="58" t="str">
        <f>LOOKUP(G3375,'Bez dříví'!$A$35:$A$84,'Bez dříví'!$B$35:$B$84)</f>
        <v>DEBLICE - lesy s.r.o.</v>
      </c>
      <c r="I3375" s="61">
        <f t="array" ref="I3375">SUM(IF(('Bez dříví'!$A$3:$A$33=A3375)*('Bez dříví'!$D$1:$BA$1=G3375),'Bez dříví'!$D$3:$BA$33))</f>
        <v>0</v>
      </c>
      <c r="J3375" s="71" t="str">
        <f>IF(I3375=0,"",I3375)</f>
        <v/>
      </c>
      <c r="K3375" s="62">
        <f>IF(I3375=MIN($J$3353:$J$3402),1,"")</f>
        <v>1</v>
      </c>
    </row>
    <row r="3376" spans="1:11" hidden="1" x14ac:dyDescent="0.25">
      <c r="A3376" s="56">
        <v>68</v>
      </c>
      <c r="B3376" s="57">
        <f>LOOKUP(A3376,Seznamy!$A$3:$A$27,Seznamy!$B$3:$B$27)</f>
        <v>246056</v>
      </c>
      <c r="C3376" s="58" t="str">
        <f>LOOKUP(A3376,Seznamy!$A$3:$A$27,Seznamy!$C$3:$C$27)</f>
        <v>Jítrava</v>
      </c>
      <c r="D3376" s="59">
        <f>LOOKUP(A3376,Seznamy!$A$3:$A$27,Seznamy!$E$3:$E$27)</f>
        <v>3402</v>
      </c>
      <c r="E3376" s="59">
        <f>LOOKUP(A3376,Seznamy!$A$3:$A$27,Seznamy!$H$3:$H$27)</f>
        <v>123891</v>
      </c>
      <c r="F3376" s="60">
        <f>LOOKUP(A3376,Seznamy!$A$3:$A$27,Seznamy!$J$3:$J$27)</f>
        <v>0</v>
      </c>
      <c r="G3376" s="60">
        <v>24</v>
      </c>
      <c r="H3376" s="58" t="str">
        <f>LOOKUP(G3376,'Bez dříví'!$A$35:$A$84,'Bez dříví'!$B$35:$B$84)</f>
        <v>Petra spol. s r.o.</v>
      </c>
      <c r="I3376" s="61">
        <f t="array" ref="I3376">SUM(IF(('Bez dříví'!$A$3:$A$33=A3376)*('Bez dříví'!$D$1:$BA$1=G3376),'Bez dříví'!$D$3:$BA$33))</f>
        <v>0</v>
      </c>
      <c r="J3376" s="71" t="str">
        <f>IF(I3376=0,"",I3376)</f>
        <v/>
      </c>
      <c r="K3376" s="62">
        <f>IF(I3376=MIN($J$3353:$J$3402),1,"")</f>
        <v>1</v>
      </c>
    </row>
    <row r="3377" spans="1:11" hidden="1" x14ac:dyDescent="0.25">
      <c r="A3377" s="56">
        <v>68</v>
      </c>
      <c r="B3377" s="57">
        <f>LOOKUP(A3377,Seznamy!$A$3:$A$27,Seznamy!$B$3:$B$27)</f>
        <v>246056</v>
      </c>
      <c r="C3377" s="58" t="str">
        <f>LOOKUP(A3377,Seznamy!$A$3:$A$27,Seznamy!$C$3:$C$27)</f>
        <v>Jítrava</v>
      </c>
      <c r="D3377" s="59">
        <f>LOOKUP(A3377,Seznamy!$A$3:$A$27,Seznamy!$E$3:$E$27)</f>
        <v>3402</v>
      </c>
      <c r="E3377" s="59">
        <f>LOOKUP(A3377,Seznamy!$A$3:$A$27,Seznamy!$H$3:$H$27)</f>
        <v>123891</v>
      </c>
      <c r="F3377" s="60">
        <f>LOOKUP(A3377,Seznamy!$A$3:$A$27,Seznamy!$J$3:$J$27)</f>
        <v>0</v>
      </c>
      <c r="G3377" s="60">
        <v>25</v>
      </c>
      <c r="H3377" s="58" t="str">
        <f>LOOKUP(G3377,'Bez dříví'!$A$35:$A$84,'Bez dříví'!$B$35:$B$84)</f>
        <v>T.E.P.Z., s.r.o.</v>
      </c>
      <c r="I3377" s="61">
        <f t="array" ref="I3377">SUM(IF(('Bez dříví'!$A$3:$A$33=A3377)*('Bez dříví'!$D$1:$BA$1=G3377),'Bez dříví'!$D$3:$BA$33))</f>
        <v>0</v>
      </c>
      <c r="J3377" s="71" t="str">
        <f>IF(I3377=0,"",I3377)</f>
        <v/>
      </c>
      <c r="K3377" s="62">
        <f>IF(I3377=MIN($J$3353:$J$3402),1,"")</f>
        <v>1</v>
      </c>
    </row>
    <row r="3378" spans="1:11" hidden="1" x14ac:dyDescent="0.25">
      <c r="A3378" s="56">
        <v>68</v>
      </c>
      <c r="B3378" s="57">
        <f>LOOKUP(A3378,Seznamy!$A$3:$A$27,Seznamy!$B$3:$B$27)</f>
        <v>246056</v>
      </c>
      <c r="C3378" s="58" t="str">
        <f>LOOKUP(A3378,Seznamy!$A$3:$A$27,Seznamy!$C$3:$C$27)</f>
        <v>Jítrava</v>
      </c>
      <c r="D3378" s="59">
        <f>LOOKUP(A3378,Seznamy!$A$3:$A$27,Seznamy!$E$3:$E$27)</f>
        <v>3402</v>
      </c>
      <c r="E3378" s="59">
        <f>LOOKUP(A3378,Seznamy!$A$3:$A$27,Seznamy!$H$3:$H$27)</f>
        <v>123891</v>
      </c>
      <c r="F3378" s="60">
        <f>LOOKUP(A3378,Seznamy!$A$3:$A$27,Seznamy!$J$3:$J$27)</f>
        <v>0</v>
      </c>
      <c r="G3378" s="60">
        <v>26</v>
      </c>
      <c r="H3378" s="58" t="str">
        <f>LOOKUP(G3378,'Bez dříví'!$A$35:$A$84,'Bez dříví'!$B$35:$B$84)</f>
        <v>GIRAFFE BUILDINGS s.r.o.</v>
      </c>
      <c r="I3378" s="61">
        <f t="array" ref="I3378">SUM(IF(('Bez dříví'!$A$3:$A$33=A3378)*('Bez dříví'!$D$1:$BA$1=G3378),'Bez dříví'!$D$3:$BA$33))</f>
        <v>0</v>
      </c>
      <c r="J3378" s="71" t="str">
        <f>IF(I3378=0,"",I3378)</f>
        <v/>
      </c>
      <c r="K3378" s="62">
        <f>IF(I3378=MIN($J$3353:$J$3402),1,"")</f>
        <v>1</v>
      </c>
    </row>
    <row r="3379" spans="1:11" hidden="1" x14ac:dyDescent="0.25">
      <c r="A3379" s="56">
        <v>68</v>
      </c>
      <c r="B3379" s="57">
        <f>LOOKUP(A3379,Seznamy!$A$3:$A$27,Seznamy!$B$3:$B$27)</f>
        <v>246056</v>
      </c>
      <c r="C3379" s="58" t="str">
        <f>LOOKUP(A3379,Seznamy!$A$3:$A$27,Seznamy!$C$3:$C$27)</f>
        <v>Jítrava</v>
      </c>
      <c r="D3379" s="59">
        <f>LOOKUP(A3379,Seznamy!$A$3:$A$27,Seznamy!$E$3:$E$27)</f>
        <v>3402</v>
      </c>
      <c r="E3379" s="59">
        <f>LOOKUP(A3379,Seznamy!$A$3:$A$27,Seznamy!$H$3:$H$27)</f>
        <v>123891</v>
      </c>
      <c r="F3379" s="60">
        <f>LOOKUP(A3379,Seznamy!$A$3:$A$27,Seznamy!$J$3:$J$27)</f>
        <v>0</v>
      </c>
      <c r="G3379" s="60">
        <v>27</v>
      </c>
      <c r="H3379" s="58" t="str">
        <f>LOOKUP(G3379,'Bez dříví'!$A$35:$A$84,'Bez dříví'!$B$35:$B$84)</f>
        <v>Lesní společnost Ledeč nad Sázavou, a.s.</v>
      </c>
      <c r="I3379" s="61">
        <f t="array" ref="I3379">SUM(IF(('Bez dříví'!$A$3:$A$33=A3379)*('Bez dříví'!$D$1:$BA$1=G3379),'Bez dříví'!$D$3:$BA$33))</f>
        <v>0</v>
      </c>
      <c r="J3379" s="71" t="str">
        <f>IF(I3379=0,"",I3379)</f>
        <v/>
      </c>
      <c r="K3379" s="62">
        <f>IF(I3379=MIN($J$3353:$J$3402),1,"")</f>
        <v>1</v>
      </c>
    </row>
    <row r="3380" spans="1:11" hidden="1" x14ac:dyDescent="0.25">
      <c r="A3380" s="56">
        <v>68</v>
      </c>
      <c r="B3380" s="57">
        <f>LOOKUP(A3380,Seznamy!$A$3:$A$27,Seznamy!$B$3:$B$27)</f>
        <v>246056</v>
      </c>
      <c r="C3380" s="58" t="str">
        <f>LOOKUP(A3380,Seznamy!$A$3:$A$27,Seznamy!$C$3:$C$27)</f>
        <v>Jítrava</v>
      </c>
      <c r="D3380" s="59">
        <f>LOOKUP(A3380,Seznamy!$A$3:$A$27,Seznamy!$E$3:$E$27)</f>
        <v>3402</v>
      </c>
      <c r="E3380" s="59">
        <f>LOOKUP(A3380,Seznamy!$A$3:$A$27,Seznamy!$H$3:$H$27)</f>
        <v>123891</v>
      </c>
      <c r="F3380" s="60">
        <f>LOOKUP(A3380,Seznamy!$A$3:$A$27,Seznamy!$J$3:$J$27)</f>
        <v>0</v>
      </c>
      <c r="G3380" s="60">
        <v>28</v>
      </c>
      <c r="H3380" s="58" t="str">
        <f>LOOKUP(G3380,'Bez dříví'!$A$35:$A$84,'Bez dříví'!$B$35:$B$84)</f>
        <v>Pradědský lesní závod, a.s.</v>
      </c>
      <c r="I3380" s="61">
        <f t="array" ref="I3380">SUM(IF(('Bez dříví'!$A$3:$A$33=A3380)*('Bez dříví'!$D$1:$BA$1=G3380),'Bez dříví'!$D$3:$BA$33))</f>
        <v>0</v>
      </c>
      <c r="J3380" s="71" t="str">
        <f>IF(I3380=0,"",I3380)</f>
        <v/>
      </c>
      <c r="K3380" s="62">
        <f>IF(I3380=MIN($J$3353:$J$3402),1,"")</f>
        <v>1</v>
      </c>
    </row>
    <row r="3381" spans="1:11" hidden="1" x14ac:dyDescent="0.25">
      <c r="A3381" s="56">
        <v>68</v>
      </c>
      <c r="B3381" s="57">
        <f>LOOKUP(A3381,Seznamy!$A$3:$A$27,Seznamy!$B$3:$B$27)</f>
        <v>246056</v>
      </c>
      <c r="C3381" s="58" t="str">
        <f>LOOKUP(A3381,Seznamy!$A$3:$A$27,Seznamy!$C$3:$C$27)</f>
        <v>Jítrava</v>
      </c>
      <c r="D3381" s="59">
        <f>LOOKUP(A3381,Seznamy!$A$3:$A$27,Seznamy!$E$3:$E$27)</f>
        <v>3402</v>
      </c>
      <c r="E3381" s="59">
        <f>LOOKUP(A3381,Seznamy!$A$3:$A$27,Seznamy!$H$3:$H$27)</f>
        <v>123891</v>
      </c>
      <c r="F3381" s="60">
        <f>LOOKUP(A3381,Seznamy!$A$3:$A$27,Seznamy!$J$3:$J$27)</f>
        <v>0</v>
      </c>
      <c r="G3381" s="60">
        <v>29</v>
      </c>
      <c r="H3381" s="58" t="str">
        <f>LOOKUP(G3381,'Bez dříví'!$A$35:$A$84,'Bez dříví'!$B$35:$B$84)</f>
        <v>Královské lesy s.r.o.</v>
      </c>
      <c r="I3381" s="61">
        <f t="array" ref="I3381">SUM(IF(('Bez dříví'!$A$3:$A$33=A3381)*('Bez dříví'!$D$1:$BA$1=G3381),'Bez dříví'!$D$3:$BA$33))</f>
        <v>0</v>
      </c>
      <c r="J3381" s="71" t="str">
        <f>IF(I3381=0,"",I3381)</f>
        <v/>
      </c>
      <c r="K3381" s="62">
        <f>IF(I3381=MIN($J$3353:$J$3402),1,"")</f>
        <v>1</v>
      </c>
    </row>
    <row r="3382" spans="1:11" hidden="1" x14ac:dyDescent="0.25">
      <c r="A3382" s="56">
        <v>68</v>
      </c>
      <c r="B3382" s="57">
        <f>LOOKUP(A3382,Seznamy!$A$3:$A$27,Seznamy!$B$3:$B$27)</f>
        <v>246056</v>
      </c>
      <c r="C3382" s="58" t="str">
        <f>LOOKUP(A3382,Seznamy!$A$3:$A$27,Seznamy!$C$3:$C$27)</f>
        <v>Jítrava</v>
      </c>
      <c r="D3382" s="59">
        <f>LOOKUP(A3382,Seznamy!$A$3:$A$27,Seznamy!$E$3:$E$27)</f>
        <v>3402</v>
      </c>
      <c r="E3382" s="59">
        <f>LOOKUP(A3382,Seznamy!$A$3:$A$27,Seznamy!$H$3:$H$27)</f>
        <v>123891</v>
      </c>
      <c r="F3382" s="60">
        <f>LOOKUP(A3382,Seznamy!$A$3:$A$27,Seznamy!$J$3:$J$27)</f>
        <v>0</v>
      </c>
      <c r="G3382" s="60">
        <v>30</v>
      </c>
      <c r="H3382" s="58" t="str">
        <f>LOOKUP(G3382,'Bez dříví'!$A$35:$A$84,'Bez dříví'!$B$35:$B$84)</f>
        <v>Jihozápadní dřevařská a.s.</v>
      </c>
      <c r="I3382" s="61">
        <f t="array" ref="I3382">SUM(IF(('Bez dříví'!$A$3:$A$33=A3382)*('Bez dříví'!$D$1:$BA$1=G3382),'Bez dříví'!$D$3:$BA$33))</f>
        <v>0</v>
      </c>
      <c r="J3382" s="71" t="str">
        <f>IF(I3382=0,"",I3382)</f>
        <v/>
      </c>
      <c r="K3382" s="62">
        <f>IF(I3382=MIN($J$3353:$J$3402),1,"")</f>
        <v>1</v>
      </c>
    </row>
    <row r="3383" spans="1:11" hidden="1" x14ac:dyDescent="0.25">
      <c r="A3383" s="56">
        <v>68</v>
      </c>
      <c r="B3383" s="57">
        <f>LOOKUP(A3383,Seznamy!$A$3:$A$27,Seznamy!$B$3:$B$27)</f>
        <v>246056</v>
      </c>
      <c r="C3383" s="58" t="str">
        <f>LOOKUP(A3383,Seznamy!$A$3:$A$27,Seznamy!$C$3:$C$27)</f>
        <v>Jítrava</v>
      </c>
      <c r="D3383" s="59">
        <f>LOOKUP(A3383,Seznamy!$A$3:$A$27,Seznamy!$E$3:$E$27)</f>
        <v>3402</v>
      </c>
      <c r="E3383" s="59">
        <f>LOOKUP(A3383,Seznamy!$A$3:$A$27,Seznamy!$H$3:$H$27)</f>
        <v>123891</v>
      </c>
      <c r="F3383" s="60">
        <f>LOOKUP(A3383,Seznamy!$A$3:$A$27,Seznamy!$J$3:$J$27)</f>
        <v>0</v>
      </c>
      <c r="G3383" s="60">
        <v>31</v>
      </c>
      <c r="H3383" s="58">
        <f>LOOKUP(G3383,'Bez dříví'!$A$35:$A$84,'Bez dříví'!$B$35:$B$84)</f>
        <v>0</v>
      </c>
      <c r="I3383" s="61">
        <f t="array" ref="I3383">SUM(IF(('Bez dříví'!$A$3:$A$33=A3383)*('Bez dříví'!$D$1:$BA$1=G3383),'Bez dříví'!$D$3:$BA$33))</f>
        <v>0</v>
      </c>
      <c r="J3383" s="71" t="str">
        <f>IF(I3383=0,"",I3383)</f>
        <v/>
      </c>
      <c r="K3383" s="62">
        <f>IF(I3383=MIN($J$3353:$J$3402),1,"")</f>
        <v>1</v>
      </c>
    </row>
    <row r="3384" spans="1:11" hidden="1" x14ac:dyDescent="0.25">
      <c r="A3384" s="56">
        <v>68</v>
      </c>
      <c r="B3384" s="57">
        <f>LOOKUP(A3384,Seznamy!$A$3:$A$27,Seznamy!$B$3:$B$27)</f>
        <v>246056</v>
      </c>
      <c r="C3384" s="58" t="str">
        <f>LOOKUP(A3384,Seznamy!$A$3:$A$27,Seznamy!$C$3:$C$27)</f>
        <v>Jítrava</v>
      </c>
      <c r="D3384" s="59">
        <f>LOOKUP(A3384,Seznamy!$A$3:$A$27,Seznamy!$E$3:$E$27)</f>
        <v>3402</v>
      </c>
      <c r="E3384" s="59">
        <f>LOOKUP(A3384,Seznamy!$A$3:$A$27,Seznamy!$H$3:$H$27)</f>
        <v>123891</v>
      </c>
      <c r="F3384" s="60">
        <f>LOOKUP(A3384,Seznamy!$A$3:$A$27,Seznamy!$J$3:$J$27)</f>
        <v>0</v>
      </c>
      <c r="G3384" s="60">
        <v>32</v>
      </c>
      <c r="H3384" s="58">
        <f>LOOKUP(G3384,'Bez dříví'!$A$35:$A$84,'Bez dříví'!$B$35:$B$84)</f>
        <v>0</v>
      </c>
      <c r="I3384" s="61">
        <f t="array" ref="I3384">SUM(IF(('Bez dříví'!$A$3:$A$33=A3384)*('Bez dříví'!$D$1:$BA$1=G3384),'Bez dříví'!$D$3:$BA$33))</f>
        <v>0</v>
      </c>
      <c r="J3384" s="71" t="str">
        <f>IF(I3384=0,"",I3384)</f>
        <v/>
      </c>
      <c r="K3384" s="62">
        <f>IF(I3384=MIN($J$3353:$J$3402),1,"")</f>
        <v>1</v>
      </c>
    </row>
    <row r="3385" spans="1:11" hidden="1" x14ac:dyDescent="0.25">
      <c r="A3385" s="56">
        <v>68</v>
      </c>
      <c r="B3385" s="57">
        <f>LOOKUP(A3385,Seznamy!$A$3:$A$27,Seznamy!$B$3:$B$27)</f>
        <v>246056</v>
      </c>
      <c r="C3385" s="58" t="str">
        <f>LOOKUP(A3385,Seznamy!$A$3:$A$27,Seznamy!$C$3:$C$27)</f>
        <v>Jítrava</v>
      </c>
      <c r="D3385" s="59">
        <f>LOOKUP(A3385,Seznamy!$A$3:$A$27,Seznamy!$E$3:$E$27)</f>
        <v>3402</v>
      </c>
      <c r="E3385" s="59">
        <f>LOOKUP(A3385,Seznamy!$A$3:$A$27,Seznamy!$H$3:$H$27)</f>
        <v>123891</v>
      </c>
      <c r="F3385" s="60">
        <f>LOOKUP(A3385,Seznamy!$A$3:$A$27,Seznamy!$J$3:$J$27)</f>
        <v>0</v>
      </c>
      <c r="G3385" s="60">
        <v>33</v>
      </c>
      <c r="H3385" s="58">
        <f>LOOKUP(G3385,'Bez dříví'!$A$35:$A$84,'Bez dříví'!$B$35:$B$84)</f>
        <v>0</v>
      </c>
      <c r="I3385" s="61">
        <f t="array" ref="I3385">SUM(IF(('Bez dříví'!$A$3:$A$33=A3385)*('Bez dříví'!$D$1:$BA$1=G3385),'Bez dříví'!$D$3:$BA$33))</f>
        <v>0</v>
      </c>
      <c r="J3385" s="71" t="str">
        <f>IF(I3385=0,"",I3385)</f>
        <v/>
      </c>
      <c r="K3385" s="62">
        <f>IF(I3385=MIN($J$3353:$J$3402),1,"")</f>
        <v>1</v>
      </c>
    </row>
    <row r="3386" spans="1:11" hidden="1" x14ac:dyDescent="0.25">
      <c r="A3386" s="56">
        <v>68</v>
      </c>
      <c r="B3386" s="57">
        <f>LOOKUP(A3386,Seznamy!$A$3:$A$27,Seznamy!$B$3:$B$27)</f>
        <v>246056</v>
      </c>
      <c r="C3386" s="58" t="str">
        <f>LOOKUP(A3386,Seznamy!$A$3:$A$27,Seznamy!$C$3:$C$27)</f>
        <v>Jítrava</v>
      </c>
      <c r="D3386" s="59">
        <f>LOOKUP(A3386,Seznamy!$A$3:$A$27,Seznamy!$E$3:$E$27)</f>
        <v>3402</v>
      </c>
      <c r="E3386" s="59">
        <f>LOOKUP(A3386,Seznamy!$A$3:$A$27,Seznamy!$H$3:$H$27)</f>
        <v>123891</v>
      </c>
      <c r="F3386" s="60">
        <f>LOOKUP(A3386,Seznamy!$A$3:$A$27,Seznamy!$J$3:$J$27)</f>
        <v>0</v>
      </c>
      <c r="G3386" s="60">
        <v>34</v>
      </c>
      <c r="H3386" s="58">
        <f>LOOKUP(G3386,'Bez dříví'!$A$35:$A$84,'Bez dříví'!$B$35:$B$84)</f>
        <v>0</v>
      </c>
      <c r="I3386" s="61">
        <f t="array" ref="I3386">SUM(IF(('Bez dříví'!$A$3:$A$33=A3386)*('Bez dříví'!$D$1:$BA$1=G3386),'Bez dříví'!$D$3:$BA$33))</f>
        <v>0</v>
      </c>
      <c r="J3386" s="71" t="str">
        <f>IF(I3386=0,"",I3386)</f>
        <v/>
      </c>
      <c r="K3386" s="62">
        <f>IF(I3386=MIN($J$3353:$J$3402),1,"")</f>
        <v>1</v>
      </c>
    </row>
    <row r="3387" spans="1:11" hidden="1" x14ac:dyDescent="0.25">
      <c r="A3387" s="56">
        <v>68</v>
      </c>
      <c r="B3387" s="57">
        <f>LOOKUP(A3387,Seznamy!$A$3:$A$27,Seznamy!$B$3:$B$27)</f>
        <v>246056</v>
      </c>
      <c r="C3387" s="58" t="str">
        <f>LOOKUP(A3387,Seznamy!$A$3:$A$27,Seznamy!$C$3:$C$27)</f>
        <v>Jítrava</v>
      </c>
      <c r="D3387" s="59">
        <f>LOOKUP(A3387,Seznamy!$A$3:$A$27,Seznamy!$E$3:$E$27)</f>
        <v>3402</v>
      </c>
      <c r="E3387" s="59">
        <f>LOOKUP(A3387,Seznamy!$A$3:$A$27,Seznamy!$H$3:$H$27)</f>
        <v>123891</v>
      </c>
      <c r="F3387" s="60">
        <f>LOOKUP(A3387,Seznamy!$A$3:$A$27,Seznamy!$J$3:$J$27)</f>
        <v>0</v>
      </c>
      <c r="G3387" s="60">
        <v>35</v>
      </c>
      <c r="H3387" s="58">
        <f>LOOKUP(G3387,'Bez dříví'!$A$35:$A$84,'Bez dříví'!$B$35:$B$84)</f>
        <v>0</v>
      </c>
      <c r="I3387" s="61">
        <f t="array" ref="I3387">SUM(IF(('Bez dříví'!$A$3:$A$33=A3387)*('Bez dříví'!$D$1:$BA$1=G3387),'Bez dříví'!$D$3:$BA$33))</f>
        <v>0</v>
      </c>
      <c r="J3387" s="71" t="str">
        <f>IF(I3387=0,"",I3387)</f>
        <v/>
      </c>
      <c r="K3387" s="62">
        <f>IF(I3387=MIN($J$3353:$J$3402),1,"")</f>
        <v>1</v>
      </c>
    </row>
    <row r="3388" spans="1:11" hidden="1" x14ac:dyDescent="0.25">
      <c r="A3388" s="56">
        <v>68</v>
      </c>
      <c r="B3388" s="57">
        <f>LOOKUP(A3388,Seznamy!$A$3:$A$27,Seznamy!$B$3:$B$27)</f>
        <v>246056</v>
      </c>
      <c r="C3388" s="58" t="str">
        <f>LOOKUP(A3388,Seznamy!$A$3:$A$27,Seznamy!$C$3:$C$27)</f>
        <v>Jítrava</v>
      </c>
      <c r="D3388" s="59">
        <f>LOOKUP(A3388,Seznamy!$A$3:$A$27,Seznamy!$E$3:$E$27)</f>
        <v>3402</v>
      </c>
      <c r="E3388" s="59">
        <f>LOOKUP(A3388,Seznamy!$A$3:$A$27,Seznamy!$H$3:$H$27)</f>
        <v>123891</v>
      </c>
      <c r="F3388" s="60">
        <f>LOOKUP(A3388,Seznamy!$A$3:$A$27,Seznamy!$J$3:$J$27)</f>
        <v>0</v>
      </c>
      <c r="G3388" s="60">
        <v>36</v>
      </c>
      <c r="H3388" s="58">
        <f>LOOKUP(G3388,'Bez dříví'!$A$35:$A$84,'Bez dříví'!$B$35:$B$84)</f>
        <v>0</v>
      </c>
      <c r="I3388" s="61">
        <f t="array" ref="I3388">SUM(IF(('Bez dříví'!$A$3:$A$33=A3388)*('Bez dříví'!$D$1:$BA$1=G3388),'Bez dříví'!$D$3:$BA$33))</f>
        <v>0</v>
      </c>
      <c r="J3388" s="71" t="str">
        <f>IF(I3388=0,"",I3388)</f>
        <v/>
      </c>
      <c r="K3388" s="62">
        <f>IF(I3388=MIN($J$3353:$J$3402),1,"")</f>
        <v>1</v>
      </c>
    </row>
    <row r="3389" spans="1:11" hidden="1" x14ac:dyDescent="0.25">
      <c r="A3389" s="56">
        <v>68</v>
      </c>
      <c r="B3389" s="57">
        <f>LOOKUP(A3389,Seznamy!$A$3:$A$27,Seznamy!$B$3:$B$27)</f>
        <v>246056</v>
      </c>
      <c r="C3389" s="58" t="str">
        <f>LOOKUP(A3389,Seznamy!$A$3:$A$27,Seznamy!$C$3:$C$27)</f>
        <v>Jítrava</v>
      </c>
      <c r="D3389" s="59">
        <f>LOOKUP(A3389,Seznamy!$A$3:$A$27,Seznamy!$E$3:$E$27)</f>
        <v>3402</v>
      </c>
      <c r="E3389" s="59">
        <f>LOOKUP(A3389,Seznamy!$A$3:$A$27,Seznamy!$H$3:$H$27)</f>
        <v>123891</v>
      </c>
      <c r="F3389" s="60">
        <f>LOOKUP(A3389,Seznamy!$A$3:$A$27,Seznamy!$J$3:$J$27)</f>
        <v>0</v>
      </c>
      <c r="G3389" s="60">
        <v>37</v>
      </c>
      <c r="H3389" s="58">
        <f>LOOKUP(G3389,'Bez dříví'!$A$35:$A$84,'Bez dříví'!$B$35:$B$84)</f>
        <v>0</v>
      </c>
      <c r="I3389" s="61">
        <f t="array" ref="I3389">SUM(IF(('Bez dříví'!$A$3:$A$33=A3389)*('Bez dříví'!$D$1:$BA$1=G3389),'Bez dříví'!$D$3:$BA$33))</f>
        <v>0</v>
      </c>
      <c r="J3389" s="71" t="str">
        <f>IF(I3389=0,"",I3389)</f>
        <v/>
      </c>
      <c r="K3389" s="62">
        <f>IF(I3389=MIN($J$3353:$J$3402),1,"")</f>
        <v>1</v>
      </c>
    </row>
    <row r="3390" spans="1:11" hidden="1" x14ac:dyDescent="0.25">
      <c r="A3390" s="56">
        <v>68</v>
      </c>
      <c r="B3390" s="57">
        <f>LOOKUP(A3390,Seznamy!$A$3:$A$27,Seznamy!$B$3:$B$27)</f>
        <v>246056</v>
      </c>
      <c r="C3390" s="58" t="str">
        <f>LOOKUP(A3390,Seznamy!$A$3:$A$27,Seznamy!$C$3:$C$27)</f>
        <v>Jítrava</v>
      </c>
      <c r="D3390" s="59">
        <f>LOOKUP(A3390,Seznamy!$A$3:$A$27,Seznamy!$E$3:$E$27)</f>
        <v>3402</v>
      </c>
      <c r="E3390" s="59">
        <f>LOOKUP(A3390,Seznamy!$A$3:$A$27,Seznamy!$H$3:$H$27)</f>
        <v>123891</v>
      </c>
      <c r="F3390" s="60">
        <f>LOOKUP(A3390,Seznamy!$A$3:$A$27,Seznamy!$J$3:$J$27)</f>
        <v>0</v>
      </c>
      <c r="G3390" s="60">
        <v>38</v>
      </c>
      <c r="H3390" s="58">
        <f>LOOKUP(G3390,'Bez dříví'!$A$35:$A$84,'Bez dříví'!$B$35:$B$84)</f>
        <v>0</v>
      </c>
      <c r="I3390" s="61">
        <f t="array" ref="I3390">SUM(IF(('Bez dříví'!$A$3:$A$33=A3390)*('Bez dříví'!$D$1:$BA$1=G3390),'Bez dříví'!$D$3:$BA$33))</f>
        <v>0</v>
      </c>
      <c r="J3390" s="71" t="str">
        <f>IF(I3390=0,"",I3390)</f>
        <v/>
      </c>
      <c r="K3390" s="62">
        <f>IF(I3390=MIN($J$3353:$J$3402),1,"")</f>
        <v>1</v>
      </c>
    </row>
    <row r="3391" spans="1:11" hidden="1" x14ac:dyDescent="0.25">
      <c r="A3391" s="56">
        <v>68</v>
      </c>
      <c r="B3391" s="57">
        <f>LOOKUP(A3391,Seznamy!$A$3:$A$27,Seznamy!$B$3:$B$27)</f>
        <v>246056</v>
      </c>
      <c r="C3391" s="58" t="str">
        <f>LOOKUP(A3391,Seznamy!$A$3:$A$27,Seznamy!$C$3:$C$27)</f>
        <v>Jítrava</v>
      </c>
      <c r="D3391" s="59">
        <f>LOOKUP(A3391,Seznamy!$A$3:$A$27,Seznamy!$E$3:$E$27)</f>
        <v>3402</v>
      </c>
      <c r="E3391" s="59">
        <f>LOOKUP(A3391,Seznamy!$A$3:$A$27,Seznamy!$H$3:$H$27)</f>
        <v>123891</v>
      </c>
      <c r="F3391" s="60">
        <f>LOOKUP(A3391,Seznamy!$A$3:$A$27,Seznamy!$J$3:$J$27)</f>
        <v>0</v>
      </c>
      <c r="G3391" s="60">
        <v>39</v>
      </c>
      <c r="H3391" s="58">
        <f>LOOKUP(G3391,'Bez dříví'!$A$35:$A$84,'Bez dříví'!$B$35:$B$84)</f>
        <v>0</v>
      </c>
      <c r="I3391" s="61">
        <f t="array" ref="I3391">SUM(IF(('Bez dříví'!$A$3:$A$33=A3391)*('Bez dříví'!$D$1:$BA$1=G3391),'Bez dříví'!$D$3:$BA$33))</f>
        <v>0</v>
      </c>
      <c r="J3391" s="71" t="str">
        <f>IF(I3391=0,"",I3391)</f>
        <v/>
      </c>
      <c r="K3391" s="62">
        <f>IF(I3391=MIN($J$3353:$J$3402),1,"")</f>
        <v>1</v>
      </c>
    </row>
    <row r="3392" spans="1:11" hidden="1" x14ac:dyDescent="0.25">
      <c r="A3392" s="56">
        <v>68</v>
      </c>
      <c r="B3392" s="57">
        <f>LOOKUP(A3392,Seznamy!$A$3:$A$27,Seznamy!$B$3:$B$27)</f>
        <v>246056</v>
      </c>
      <c r="C3392" s="58" t="str">
        <f>LOOKUP(A3392,Seznamy!$A$3:$A$27,Seznamy!$C$3:$C$27)</f>
        <v>Jítrava</v>
      </c>
      <c r="D3392" s="59">
        <f>LOOKUP(A3392,Seznamy!$A$3:$A$27,Seznamy!$E$3:$E$27)</f>
        <v>3402</v>
      </c>
      <c r="E3392" s="59">
        <f>LOOKUP(A3392,Seznamy!$A$3:$A$27,Seznamy!$H$3:$H$27)</f>
        <v>123891</v>
      </c>
      <c r="F3392" s="60">
        <f>LOOKUP(A3392,Seznamy!$A$3:$A$27,Seznamy!$J$3:$J$27)</f>
        <v>0</v>
      </c>
      <c r="G3392" s="60">
        <v>40</v>
      </c>
      <c r="H3392" s="58">
        <f>LOOKUP(G3392,'Bez dříví'!$A$35:$A$84,'Bez dříví'!$B$35:$B$84)</f>
        <v>0</v>
      </c>
      <c r="I3392" s="61">
        <f t="array" ref="I3392">SUM(IF(('Bez dříví'!$A$3:$A$33=A3392)*('Bez dříví'!$D$1:$BA$1=G3392),'Bez dříví'!$D$3:$BA$33))</f>
        <v>0</v>
      </c>
      <c r="J3392" s="71" t="str">
        <f>IF(I3392=0,"",I3392)</f>
        <v/>
      </c>
      <c r="K3392" s="62">
        <f>IF(I3392=MIN($J$3353:$J$3402),1,"")</f>
        <v>1</v>
      </c>
    </row>
    <row r="3393" spans="1:11" hidden="1" x14ac:dyDescent="0.25">
      <c r="A3393" s="56">
        <v>68</v>
      </c>
      <c r="B3393" s="57">
        <f>LOOKUP(A3393,Seznamy!$A$3:$A$27,Seznamy!$B$3:$B$27)</f>
        <v>246056</v>
      </c>
      <c r="C3393" s="58" t="str">
        <f>LOOKUP(A3393,Seznamy!$A$3:$A$27,Seznamy!$C$3:$C$27)</f>
        <v>Jítrava</v>
      </c>
      <c r="D3393" s="59">
        <f>LOOKUP(A3393,Seznamy!$A$3:$A$27,Seznamy!$E$3:$E$27)</f>
        <v>3402</v>
      </c>
      <c r="E3393" s="59">
        <f>LOOKUP(A3393,Seznamy!$A$3:$A$27,Seznamy!$H$3:$H$27)</f>
        <v>123891</v>
      </c>
      <c r="F3393" s="60">
        <f>LOOKUP(A3393,Seznamy!$A$3:$A$27,Seznamy!$J$3:$J$27)</f>
        <v>0</v>
      </c>
      <c r="G3393" s="60">
        <v>41</v>
      </c>
      <c r="H3393" s="58">
        <f>LOOKUP(G3393,'Bez dříví'!$A$35:$A$84,'Bez dříví'!$B$35:$B$84)</f>
        <v>0</v>
      </c>
      <c r="I3393" s="61">
        <f t="array" ref="I3393">SUM(IF(('Bez dříví'!$A$3:$A$33=A3393)*('Bez dříví'!$D$1:$BA$1=G3393),'Bez dříví'!$D$3:$BA$33))</f>
        <v>0</v>
      </c>
      <c r="J3393" s="71" t="str">
        <f>IF(I3393=0,"",I3393)</f>
        <v/>
      </c>
      <c r="K3393" s="62">
        <f>IF(I3393=MIN($J$3353:$J$3402),1,"")</f>
        <v>1</v>
      </c>
    </row>
    <row r="3394" spans="1:11" hidden="1" x14ac:dyDescent="0.25">
      <c r="A3394" s="56">
        <v>68</v>
      </c>
      <c r="B3394" s="57">
        <f>LOOKUP(A3394,Seznamy!$A$3:$A$27,Seznamy!$B$3:$B$27)</f>
        <v>246056</v>
      </c>
      <c r="C3394" s="58" t="str">
        <f>LOOKUP(A3394,Seznamy!$A$3:$A$27,Seznamy!$C$3:$C$27)</f>
        <v>Jítrava</v>
      </c>
      <c r="D3394" s="59">
        <f>LOOKUP(A3394,Seznamy!$A$3:$A$27,Seznamy!$E$3:$E$27)</f>
        <v>3402</v>
      </c>
      <c r="E3394" s="59">
        <f>LOOKUP(A3394,Seznamy!$A$3:$A$27,Seznamy!$H$3:$H$27)</f>
        <v>123891</v>
      </c>
      <c r="F3394" s="60">
        <f>LOOKUP(A3394,Seznamy!$A$3:$A$27,Seznamy!$J$3:$J$27)</f>
        <v>0</v>
      </c>
      <c r="G3394" s="60">
        <v>42</v>
      </c>
      <c r="H3394" s="58">
        <f>LOOKUP(G3394,'Bez dříví'!$A$35:$A$84,'Bez dříví'!$B$35:$B$84)</f>
        <v>0</v>
      </c>
      <c r="I3394" s="61">
        <f t="array" ref="I3394">SUM(IF(('Bez dříví'!$A$3:$A$33=A3394)*('Bez dříví'!$D$1:$BA$1=G3394),'Bez dříví'!$D$3:$BA$33))</f>
        <v>0</v>
      </c>
      <c r="J3394" s="71" t="str">
        <f>IF(I3394=0,"",I3394)</f>
        <v/>
      </c>
      <c r="K3394" s="62">
        <f>IF(I3394=MIN($J$3353:$J$3402),1,"")</f>
        <v>1</v>
      </c>
    </row>
    <row r="3395" spans="1:11" hidden="1" x14ac:dyDescent="0.25">
      <c r="A3395" s="56">
        <v>68</v>
      </c>
      <c r="B3395" s="57">
        <f>LOOKUP(A3395,Seznamy!$A$3:$A$27,Seznamy!$B$3:$B$27)</f>
        <v>246056</v>
      </c>
      <c r="C3395" s="58" t="str">
        <f>LOOKUP(A3395,Seznamy!$A$3:$A$27,Seznamy!$C$3:$C$27)</f>
        <v>Jítrava</v>
      </c>
      <c r="D3395" s="59">
        <f>LOOKUP(A3395,Seznamy!$A$3:$A$27,Seznamy!$E$3:$E$27)</f>
        <v>3402</v>
      </c>
      <c r="E3395" s="59">
        <f>LOOKUP(A3395,Seznamy!$A$3:$A$27,Seznamy!$H$3:$H$27)</f>
        <v>123891</v>
      </c>
      <c r="F3395" s="60">
        <f>LOOKUP(A3395,Seznamy!$A$3:$A$27,Seznamy!$J$3:$J$27)</f>
        <v>0</v>
      </c>
      <c r="G3395" s="60">
        <v>43</v>
      </c>
      <c r="H3395" s="58">
        <f>LOOKUP(G3395,'Bez dříví'!$A$35:$A$84,'Bez dříví'!$B$35:$B$84)</f>
        <v>0</v>
      </c>
      <c r="I3395" s="61">
        <f t="array" ref="I3395">SUM(IF(('Bez dříví'!$A$3:$A$33=A3395)*('Bez dříví'!$D$1:$BA$1=G3395),'Bez dříví'!$D$3:$BA$33))</f>
        <v>0</v>
      </c>
      <c r="J3395" s="71" t="str">
        <f>IF(I3395=0,"",I3395)</f>
        <v/>
      </c>
      <c r="K3395" s="62">
        <f>IF(I3395=MIN($J$3353:$J$3402),1,"")</f>
        <v>1</v>
      </c>
    </row>
    <row r="3396" spans="1:11" hidden="1" x14ac:dyDescent="0.25">
      <c r="A3396" s="56">
        <v>68</v>
      </c>
      <c r="B3396" s="57">
        <f>LOOKUP(A3396,Seznamy!$A$3:$A$27,Seznamy!$B$3:$B$27)</f>
        <v>246056</v>
      </c>
      <c r="C3396" s="58" t="str">
        <f>LOOKUP(A3396,Seznamy!$A$3:$A$27,Seznamy!$C$3:$C$27)</f>
        <v>Jítrava</v>
      </c>
      <c r="D3396" s="59">
        <f>LOOKUP(A3396,Seznamy!$A$3:$A$27,Seznamy!$E$3:$E$27)</f>
        <v>3402</v>
      </c>
      <c r="E3396" s="59">
        <f>LOOKUP(A3396,Seznamy!$A$3:$A$27,Seznamy!$H$3:$H$27)</f>
        <v>123891</v>
      </c>
      <c r="F3396" s="60">
        <f>LOOKUP(A3396,Seznamy!$A$3:$A$27,Seznamy!$J$3:$J$27)</f>
        <v>0</v>
      </c>
      <c r="G3396" s="60">
        <v>44</v>
      </c>
      <c r="H3396" s="58">
        <f>LOOKUP(G3396,'Bez dříví'!$A$35:$A$84,'Bez dříví'!$B$35:$B$84)</f>
        <v>0</v>
      </c>
      <c r="I3396" s="61">
        <f t="array" ref="I3396">SUM(IF(('Bez dříví'!$A$3:$A$33=A3396)*('Bez dříví'!$D$1:$BA$1=G3396),'Bez dříví'!$D$3:$BA$33))</f>
        <v>0</v>
      </c>
      <c r="J3396" s="71" t="str">
        <f>IF(I3396=0,"",I3396)</f>
        <v/>
      </c>
      <c r="K3396" s="62">
        <f>IF(I3396=MIN($J$3353:$J$3402),1,"")</f>
        <v>1</v>
      </c>
    </row>
    <row r="3397" spans="1:11" hidden="1" x14ac:dyDescent="0.25">
      <c r="A3397" s="56">
        <v>68</v>
      </c>
      <c r="B3397" s="57">
        <f>LOOKUP(A3397,Seznamy!$A$3:$A$27,Seznamy!$B$3:$B$27)</f>
        <v>246056</v>
      </c>
      <c r="C3397" s="58" t="str">
        <f>LOOKUP(A3397,Seznamy!$A$3:$A$27,Seznamy!$C$3:$C$27)</f>
        <v>Jítrava</v>
      </c>
      <c r="D3397" s="59">
        <f>LOOKUP(A3397,Seznamy!$A$3:$A$27,Seznamy!$E$3:$E$27)</f>
        <v>3402</v>
      </c>
      <c r="E3397" s="59">
        <f>LOOKUP(A3397,Seznamy!$A$3:$A$27,Seznamy!$H$3:$H$27)</f>
        <v>123891</v>
      </c>
      <c r="F3397" s="60">
        <f>LOOKUP(A3397,Seznamy!$A$3:$A$27,Seznamy!$J$3:$J$27)</f>
        <v>0</v>
      </c>
      <c r="G3397" s="60">
        <v>45</v>
      </c>
      <c r="H3397" s="58">
        <f>LOOKUP(G3397,'Bez dříví'!$A$35:$A$84,'Bez dříví'!$B$35:$B$84)</f>
        <v>0</v>
      </c>
      <c r="I3397" s="61">
        <f t="array" ref="I3397">SUM(IF(('Bez dříví'!$A$3:$A$33=A3397)*('Bez dříví'!$D$1:$BA$1=G3397),'Bez dříví'!$D$3:$BA$33))</f>
        <v>0</v>
      </c>
      <c r="J3397" s="71" t="str">
        <f>IF(I3397=0,"",I3397)</f>
        <v/>
      </c>
      <c r="K3397" s="62">
        <f>IF(I3397=MIN($J$3353:$J$3402),1,"")</f>
        <v>1</v>
      </c>
    </row>
    <row r="3398" spans="1:11" hidden="1" x14ac:dyDescent="0.25">
      <c r="A3398" s="56">
        <v>68</v>
      </c>
      <c r="B3398" s="57">
        <f>LOOKUP(A3398,Seznamy!$A$3:$A$27,Seznamy!$B$3:$B$27)</f>
        <v>246056</v>
      </c>
      <c r="C3398" s="58" t="str">
        <f>LOOKUP(A3398,Seznamy!$A$3:$A$27,Seznamy!$C$3:$C$27)</f>
        <v>Jítrava</v>
      </c>
      <c r="D3398" s="59">
        <f>LOOKUP(A3398,Seznamy!$A$3:$A$27,Seznamy!$E$3:$E$27)</f>
        <v>3402</v>
      </c>
      <c r="E3398" s="59">
        <f>LOOKUP(A3398,Seznamy!$A$3:$A$27,Seznamy!$H$3:$H$27)</f>
        <v>123891</v>
      </c>
      <c r="F3398" s="60">
        <f>LOOKUP(A3398,Seznamy!$A$3:$A$27,Seznamy!$J$3:$J$27)</f>
        <v>0</v>
      </c>
      <c r="G3398" s="60">
        <v>46</v>
      </c>
      <c r="H3398" s="58">
        <f>LOOKUP(G3398,'Bez dříví'!$A$35:$A$84,'Bez dříví'!$B$35:$B$84)</f>
        <v>0</v>
      </c>
      <c r="I3398" s="61">
        <f t="array" ref="I3398">SUM(IF(('Bez dříví'!$A$3:$A$33=A3398)*('Bez dříví'!$D$1:$BA$1=G3398),'Bez dříví'!$D$3:$BA$33))</f>
        <v>0</v>
      </c>
      <c r="J3398" s="71" t="str">
        <f>IF(I3398=0,"",I3398)</f>
        <v/>
      </c>
      <c r="K3398" s="62">
        <f>IF(I3398=MIN($J$3353:$J$3402),1,"")</f>
        <v>1</v>
      </c>
    </row>
    <row r="3399" spans="1:11" hidden="1" x14ac:dyDescent="0.25">
      <c r="A3399" s="56">
        <v>68</v>
      </c>
      <c r="B3399" s="57">
        <f>LOOKUP(A3399,Seznamy!$A$3:$A$27,Seznamy!$B$3:$B$27)</f>
        <v>246056</v>
      </c>
      <c r="C3399" s="58" t="str">
        <f>LOOKUP(A3399,Seznamy!$A$3:$A$27,Seznamy!$C$3:$C$27)</f>
        <v>Jítrava</v>
      </c>
      <c r="D3399" s="59">
        <f>LOOKUP(A3399,Seznamy!$A$3:$A$27,Seznamy!$E$3:$E$27)</f>
        <v>3402</v>
      </c>
      <c r="E3399" s="59">
        <f>LOOKUP(A3399,Seznamy!$A$3:$A$27,Seznamy!$H$3:$H$27)</f>
        <v>123891</v>
      </c>
      <c r="F3399" s="60">
        <f>LOOKUP(A3399,Seznamy!$A$3:$A$27,Seznamy!$J$3:$J$27)</f>
        <v>0</v>
      </c>
      <c r="G3399" s="60">
        <v>47</v>
      </c>
      <c r="H3399" s="58">
        <f>LOOKUP(G3399,'Bez dříví'!$A$35:$A$84,'Bez dříví'!$B$35:$B$84)</f>
        <v>0</v>
      </c>
      <c r="I3399" s="61">
        <f t="array" ref="I3399">SUM(IF(('Bez dříví'!$A$3:$A$33=A3399)*('Bez dříví'!$D$1:$BA$1=G3399),'Bez dříví'!$D$3:$BA$33))</f>
        <v>0</v>
      </c>
      <c r="J3399" s="71" t="str">
        <f>IF(I3399=0,"",I3399)</f>
        <v/>
      </c>
      <c r="K3399" s="62">
        <f>IF(I3399=MIN($J$3353:$J$3402),1,"")</f>
        <v>1</v>
      </c>
    </row>
    <row r="3400" spans="1:11" hidden="1" x14ac:dyDescent="0.25">
      <c r="A3400" s="56">
        <v>68</v>
      </c>
      <c r="B3400" s="57">
        <f>LOOKUP(A3400,Seznamy!$A$3:$A$27,Seznamy!$B$3:$B$27)</f>
        <v>246056</v>
      </c>
      <c r="C3400" s="58" t="str">
        <f>LOOKUP(A3400,Seznamy!$A$3:$A$27,Seznamy!$C$3:$C$27)</f>
        <v>Jítrava</v>
      </c>
      <c r="D3400" s="59">
        <f>LOOKUP(A3400,Seznamy!$A$3:$A$27,Seznamy!$E$3:$E$27)</f>
        <v>3402</v>
      </c>
      <c r="E3400" s="59">
        <f>LOOKUP(A3400,Seznamy!$A$3:$A$27,Seznamy!$H$3:$H$27)</f>
        <v>123891</v>
      </c>
      <c r="F3400" s="60">
        <f>LOOKUP(A3400,Seznamy!$A$3:$A$27,Seznamy!$J$3:$J$27)</f>
        <v>0</v>
      </c>
      <c r="G3400" s="60">
        <v>48</v>
      </c>
      <c r="H3400" s="58">
        <f>LOOKUP(G3400,'Bez dříví'!$A$35:$A$84,'Bez dříví'!$B$35:$B$84)</f>
        <v>0</v>
      </c>
      <c r="I3400" s="61">
        <f t="array" ref="I3400">SUM(IF(('Bez dříví'!$A$3:$A$33=A3400)*('Bez dříví'!$D$1:$BA$1=G3400),'Bez dříví'!$D$3:$BA$33))</f>
        <v>0</v>
      </c>
      <c r="J3400" s="71" t="str">
        <f>IF(I3400=0,"",I3400)</f>
        <v/>
      </c>
      <c r="K3400" s="62">
        <f>IF(I3400=MIN($J$3353:$J$3402),1,"")</f>
        <v>1</v>
      </c>
    </row>
    <row r="3401" spans="1:11" hidden="1" x14ac:dyDescent="0.25">
      <c r="A3401" s="56">
        <v>68</v>
      </c>
      <c r="B3401" s="57">
        <f>LOOKUP(A3401,Seznamy!$A$3:$A$27,Seznamy!$B$3:$B$27)</f>
        <v>246056</v>
      </c>
      <c r="C3401" s="58" t="str">
        <f>LOOKUP(A3401,Seznamy!$A$3:$A$27,Seznamy!$C$3:$C$27)</f>
        <v>Jítrava</v>
      </c>
      <c r="D3401" s="59">
        <f>LOOKUP(A3401,Seznamy!$A$3:$A$27,Seznamy!$E$3:$E$27)</f>
        <v>3402</v>
      </c>
      <c r="E3401" s="59">
        <f>LOOKUP(A3401,Seznamy!$A$3:$A$27,Seznamy!$H$3:$H$27)</f>
        <v>123891</v>
      </c>
      <c r="F3401" s="60">
        <f>LOOKUP(A3401,Seznamy!$A$3:$A$27,Seznamy!$J$3:$J$27)</f>
        <v>0</v>
      </c>
      <c r="G3401" s="60">
        <v>49</v>
      </c>
      <c r="H3401" s="58">
        <f>LOOKUP(G3401,'Bez dříví'!$A$35:$A$84,'Bez dříví'!$B$35:$B$84)</f>
        <v>0</v>
      </c>
      <c r="I3401" s="61">
        <f t="array" ref="I3401">SUM(IF(('Bez dříví'!$A$3:$A$33=A3401)*('Bez dříví'!$D$1:$BA$1=G3401),'Bez dříví'!$D$3:$BA$33))</f>
        <v>0</v>
      </c>
      <c r="J3401" s="71" t="str">
        <f>IF(I3401=0,"",I3401)</f>
        <v/>
      </c>
      <c r="K3401" s="62">
        <f>IF(I3401=MIN($J$3353:$J$3402),1,"")</f>
        <v>1</v>
      </c>
    </row>
    <row r="3402" spans="1:11" hidden="1" x14ac:dyDescent="0.25">
      <c r="A3402" s="56">
        <v>68</v>
      </c>
      <c r="B3402" s="57">
        <f>LOOKUP(A3402,Seznamy!$A$3:$A$27,Seznamy!$B$3:$B$27)</f>
        <v>246056</v>
      </c>
      <c r="C3402" s="58" t="str">
        <f>LOOKUP(A3402,Seznamy!$A$3:$A$27,Seznamy!$C$3:$C$27)</f>
        <v>Jítrava</v>
      </c>
      <c r="D3402" s="59">
        <f>LOOKUP(A3402,Seznamy!$A$3:$A$27,Seznamy!$E$3:$E$27)</f>
        <v>3402</v>
      </c>
      <c r="E3402" s="59">
        <f>LOOKUP(A3402,Seznamy!$A$3:$A$27,Seznamy!$H$3:$H$27)</f>
        <v>123891</v>
      </c>
      <c r="F3402" s="60">
        <f>LOOKUP(A3402,Seznamy!$A$3:$A$27,Seznamy!$J$3:$J$27)</f>
        <v>0</v>
      </c>
      <c r="G3402" s="60">
        <v>50</v>
      </c>
      <c r="H3402" s="58">
        <f>LOOKUP(G3402,'Bez dříví'!$A$35:$A$84,'Bez dříví'!$B$35:$B$84)</f>
        <v>0</v>
      </c>
      <c r="I3402" s="61">
        <f t="array" ref="I3402">SUM(IF(('Bez dříví'!$A$3:$A$33=A3402)*('Bez dříví'!$D$1:$BA$1=G3402),'Bez dříví'!$D$3:$BA$33))</f>
        <v>0</v>
      </c>
      <c r="J3402" s="71" t="str">
        <f>IF(I3402=0,"",I3402)</f>
        <v/>
      </c>
      <c r="K3402" s="62">
        <f>IF(I3402=MIN($J$3353:$J$3402),1,"")</f>
        <v>1</v>
      </c>
    </row>
    <row r="3403" spans="1:11" hidden="1" x14ac:dyDescent="0.25">
      <c r="A3403" s="34">
        <v>69</v>
      </c>
      <c r="B3403" s="35">
        <f>LOOKUP(A3403,Seznamy!$A$3:$A$27,Seznamy!$B$3:$B$27)</f>
        <v>246056</v>
      </c>
      <c r="C3403" s="36" t="str">
        <f>LOOKUP(A3403,Seznamy!$A$3:$A$27,Seznamy!$C$3:$C$27)</f>
        <v>Jítrava</v>
      </c>
      <c r="D3403" s="37">
        <f>LOOKUP(A3403,Seznamy!$A$3:$A$27,Seznamy!$E$3:$E$27)</f>
        <v>3402</v>
      </c>
      <c r="E3403" s="37">
        <f>LOOKUP(A3403,Seznamy!$A$3:$A$27,Seznamy!$H$3:$H$27)</f>
        <v>123891</v>
      </c>
      <c r="F3403" s="38">
        <f>LOOKUP(A3403,Seznamy!$A$3:$A$27,Seznamy!$J$3:$J$27)</f>
        <v>0</v>
      </c>
      <c r="G3403" s="38">
        <v>1</v>
      </c>
      <c r="H3403" s="36" t="str">
        <f>LOOKUP(G3403,'Bez dříví'!$A$35:$A$84,'Bez dříví'!$B$35:$B$84)</f>
        <v>LESCUS Cetkovice, s.r.o.</v>
      </c>
      <c r="I3403" s="39">
        <f t="array" ref="I3403">SUM(IF(('Bez dříví'!$A$3:$A$33=A3403)*('Bez dříví'!$D$1:$BA$1=G3403),'Bez dříví'!$D$3:$BA$33))</f>
        <v>0</v>
      </c>
      <c r="J3403" s="70" t="str">
        <f>IF(I3403=0,"",I3403)</f>
        <v/>
      </c>
      <c r="K3403" s="40">
        <f>IF(I3403=MIN($J$3403:$J$3452),1,"")</f>
        <v>1</v>
      </c>
    </row>
    <row r="3404" spans="1:11" hidden="1" x14ac:dyDescent="0.25">
      <c r="A3404" s="34">
        <v>69</v>
      </c>
      <c r="B3404" s="35">
        <f>LOOKUP(A3404,Seznamy!$A$3:$A$27,Seznamy!$B$3:$B$27)</f>
        <v>246056</v>
      </c>
      <c r="C3404" s="36" t="str">
        <f>LOOKUP(A3404,Seznamy!$A$3:$A$27,Seznamy!$C$3:$C$27)</f>
        <v>Jítrava</v>
      </c>
      <c r="D3404" s="37">
        <f>LOOKUP(A3404,Seznamy!$A$3:$A$27,Seznamy!$E$3:$E$27)</f>
        <v>3402</v>
      </c>
      <c r="E3404" s="37">
        <f>LOOKUP(A3404,Seznamy!$A$3:$A$27,Seznamy!$H$3:$H$27)</f>
        <v>123891</v>
      </c>
      <c r="F3404" s="38">
        <f>LOOKUP(A3404,Seznamy!$A$3:$A$27,Seznamy!$J$3:$J$27)</f>
        <v>0</v>
      </c>
      <c r="G3404" s="38">
        <v>2</v>
      </c>
      <c r="H3404" s="36" t="str">
        <f>LOOKUP(G3404,'Bez dříví'!$A$35:$A$84,'Bez dříví'!$B$35:$B$84)</f>
        <v>EGREGA s.r.o.</v>
      </c>
      <c r="I3404" s="39">
        <f t="array" ref="I3404">SUM(IF(('Bez dříví'!$A$3:$A$33=A3404)*('Bez dříví'!$D$1:$BA$1=G3404),'Bez dříví'!$D$3:$BA$33))</f>
        <v>0</v>
      </c>
      <c r="J3404" s="70" t="str">
        <f>IF(I3404=0,"",I3404)</f>
        <v/>
      </c>
      <c r="K3404" s="40">
        <f>IF(I3404=MIN($J$3403:$J$3452),1,"")</f>
        <v>1</v>
      </c>
    </row>
    <row r="3405" spans="1:11" hidden="1" x14ac:dyDescent="0.25">
      <c r="A3405" s="34">
        <v>69</v>
      </c>
      <c r="B3405" s="35">
        <f>LOOKUP(A3405,Seznamy!$A$3:$A$27,Seznamy!$B$3:$B$27)</f>
        <v>246056</v>
      </c>
      <c r="C3405" s="36" t="str">
        <f>LOOKUP(A3405,Seznamy!$A$3:$A$27,Seznamy!$C$3:$C$27)</f>
        <v>Jítrava</v>
      </c>
      <c r="D3405" s="37">
        <f>LOOKUP(A3405,Seznamy!$A$3:$A$27,Seznamy!$E$3:$E$27)</f>
        <v>3402</v>
      </c>
      <c r="E3405" s="37">
        <f>LOOKUP(A3405,Seznamy!$A$3:$A$27,Seznamy!$H$3:$H$27)</f>
        <v>123891</v>
      </c>
      <c r="F3405" s="38">
        <f>LOOKUP(A3405,Seznamy!$A$3:$A$27,Seznamy!$J$3:$J$27)</f>
        <v>0</v>
      </c>
      <c r="G3405" s="38">
        <v>3</v>
      </c>
      <c r="H3405" s="36" t="str">
        <f>LOOKUP(G3405,'Bez dříví'!$A$35:$A$84,'Bez dříví'!$B$35:$B$84)</f>
        <v>Lesostavby Frýdek-Místek a.s.</v>
      </c>
      <c r="I3405" s="39">
        <f t="array" ref="I3405">SUM(IF(('Bez dříví'!$A$3:$A$33=A3405)*('Bez dříví'!$D$1:$BA$1=G3405),'Bez dříví'!$D$3:$BA$33))</f>
        <v>0</v>
      </c>
      <c r="J3405" s="70" t="str">
        <f>IF(I3405=0,"",I3405)</f>
        <v/>
      </c>
      <c r="K3405" s="40">
        <f>IF(I3405=MIN($J$3403:$J$3452),1,"")</f>
        <v>1</v>
      </c>
    </row>
    <row r="3406" spans="1:11" hidden="1" x14ac:dyDescent="0.25">
      <c r="A3406" s="34">
        <v>69</v>
      </c>
      <c r="B3406" s="35">
        <f>LOOKUP(A3406,Seznamy!$A$3:$A$27,Seznamy!$B$3:$B$27)</f>
        <v>246056</v>
      </c>
      <c r="C3406" s="36" t="str">
        <f>LOOKUP(A3406,Seznamy!$A$3:$A$27,Seznamy!$C$3:$C$27)</f>
        <v>Jítrava</v>
      </c>
      <c r="D3406" s="37">
        <f>LOOKUP(A3406,Seznamy!$A$3:$A$27,Seznamy!$E$3:$E$27)</f>
        <v>3402</v>
      </c>
      <c r="E3406" s="37">
        <f>LOOKUP(A3406,Seznamy!$A$3:$A$27,Seznamy!$H$3:$H$27)</f>
        <v>123891</v>
      </c>
      <c r="F3406" s="38">
        <f>LOOKUP(A3406,Seznamy!$A$3:$A$27,Seznamy!$J$3:$J$27)</f>
        <v>0</v>
      </c>
      <c r="G3406" s="38">
        <v>4</v>
      </c>
      <c r="H3406" s="36" t="str">
        <f>LOOKUP(G3406,'Bez dříví'!$A$35:$A$84,'Bez dříví'!$B$35:$B$84)</f>
        <v>LST a.s.</v>
      </c>
      <c r="I3406" s="39">
        <f t="array" ref="I3406">SUM(IF(('Bez dříví'!$A$3:$A$33=A3406)*('Bez dříví'!$D$1:$BA$1=G3406),'Bez dříví'!$D$3:$BA$33))</f>
        <v>0</v>
      </c>
      <c r="J3406" s="70" t="str">
        <f>IF(I3406=0,"",I3406)</f>
        <v/>
      </c>
      <c r="K3406" s="40">
        <f>IF(I3406=MIN($J$3403:$J$3452),1,"")</f>
        <v>1</v>
      </c>
    </row>
    <row r="3407" spans="1:11" hidden="1" x14ac:dyDescent="0.25">
      <c r="A3407" s="34">
        <v>69</v>
      </c>
      <c r="B3407" s="35">
        <f>LOOKUP(A3407,Seznamy!$A$3:$A$27,Seznamy!$B$3:$B$27)</f>
        <v>246056</v>
      </c>
      <c r="C3407" s="36" t="str">
        <f>LOOKUP(A3407,Seznamy!$A$3:$A$27,Seznamy!$C$3:$C$27)</f>
        <v>Jítrava</v>
      </c>
      <c r="D3407" s="37">
        <f>LOOKUP(A3407,Seznamy!$A$3:$A$27,Seznamy!$E$3:$E$27)</f>
        <v>3402</v>
      </c>
      <c r="E3407" s="37">
        <f>LOOKUP(A3407,Seznamy!$A$3:$A$27,Seznamy!$H$3:$H$27)</f>
        <v>123891</v>
      </c>
      <c r="F3407" s="38">
        <f>LOOKUP(A3407,Seznamy!$A$3:$A$27,Seznamy!$J$3:$J$27)</f>
        <v>0</v>
      </c>
      <c r="G3407" s="38">
        <v>5</v>
      </c>
      <c r="H3407" s="36" t="str">
        <f>LOOKUP(G3407,'Bez dříví'!$A$35:$A$84,'Bez dříví'!$B$35:$B$84)</f>
        <v>UNILES a.s.</v>
      </c>
      <c r="I3407" s="39">
        <f t="array" ref="I3407">SUM(IF(('Bez dříví'!$A$3:$A$33=A3407)*('Bez dříví'!$D$1:$BA$1=G3407),'Bez dříví'!$D$3:$BA$33))</f>
        <v>0</v>
      </c>
      <c r="J3407" s="70" t="str">
        <f>IF(I3407=0,"",I3407)</f>
        <v/>
      </c>
      <c r="K3407" s="40">
        <f>IF(I3407=MIN($J$3403:$J$3452),1,"")</f>
        <v>1</v>
      </c>
    </row>
    <row r="3408" spans="1:11" hidden="1" x14ac:dyDescent="0.25">
      <c r="A3408" s="34">
        <v>69</v>
      </c>
      <c r="B3408" s="35">
        <f>LOOKUP(A3408,Seznamy!$A$3:$A$27,Seznamy!$B$3:$B$27)</f>
        <v>246056</v>
      </c>
      <c r="C3408" s="36" t="str">
        <f>LOOKUP(A3408,Seznamy!$A$3:$A$27,Seznamy!$C$3:$C$27)</f>
        <v>Jítrava</v>
      </c>
      <c r="D3408" s="37">
        <f>LOOKUP(A3408,Seznamy!$A$3:$A$27,Seznamy!$E$3:$E$27)</f>
        <v>3402</v>
      </c>
      <c r="E3408" s="37">
        <f>LOOKUP(A3408,Seznamy!$A$3:$A$27,Seznamy!$H$3:$H$27)</f>
        <v>123891</v>
      </c>
      <c r="F3408" s="38">
        <f>LOOKUP(A3408,Seznamy!$A$3:$A$27,Seznamy!$J$3:$J$27)</f>
        <v>0</v>
      </c>
      <c r="G3408" s="38">
        <v>6</v>
      </c>
      <c r="H3408" s="36" t="str">
        <f>LOOKUP(G3408,'Bez dříví'!$A$35:$A$84,'Bez dříví'!$B$35:$B$84)</f>
        <v>LDF Rožnov a.s.</v>
      </c>
      <c r="I3408" s="39">
        <f t="array" ref="I3408">SUM(IF(('Bez dříví'!$A$3:$A$33=A3408)*('Bez dříví'!$D$1:$BA$1=G3408),'Bez dříví'!$D$3:$BA$33))</f>
        <v>0</v>
      </c>
      <c r="J3408" s="70" t="str">
        <f>IF(I3408=0,"",I3408)</f>
        <v/>
      </c>
      <c r="K3408" s="40">
        <f>IF(I3408=MIN($J$3403:$J$3452),1,"")</f>
        <v>1</v>
      </c>
    </row>
    <row r="3409" spans="1:11" hidden="1" x14ac:dyDescent="0.25">
      <c r="A3409" s="34">
        <v>69</v>
      </c>
      <c r="B3409" s="35">
        <f>LOOKUP(A3409,Seznamy!$A$3:$A$27,Seznamy!$B$3:$B$27)</f>
        <v>246056</v>
      </c>
      <c r="C3409" s="36" t="str">
        <f>LOOKUP(A3409,Seznamy!$A$3:$A$27,Seznamy!$C$3:$C$27)</f>
        <v>Jítrava</v>
      </c>
      <c r="D3409" s="37">
        <f>LOOKUP(A3409,Seznamy!$A$3:$A$27,Seznamy!$E$3:$E$27)</f>
        <v>3402</v>
      </c>
      <c r="E3409" s="37">
        <f>LOOKUP(A3409,Seznamy!$A$3:$A$27,Seznamy!$H$3:$H$27)</f>
        <v>123891</v>
      </c>
      <c r="F3409" s="38">
        <f>LOOKUP(A3409,Seznamy!$A$3:$A$27,Seznamy!$J$3:$J$27)</f>
        <v>0</v>
      </c>
      <c r="G3409" s="38">
        <v>7</v>
      </c>
      <c r="H3409" s="36" t="str">
        <f>LOOKUP(G3409,'Bez dříví'!$A$35:$A$84,'Bez dříví'!$B$35:$B$84)</f>
        <v>ACLESIA, spol. s r.o.</v>
      </c>
      <c r="I3409" s="39">
        <f t="array" ref="I3409">SUM(IF(('Bez dříví'!$A$3:$A$33=A3409)*('Bez dříví'!$D$1:$BA$1=G3409),'Bez dříví'!$D$3:$BA$33))</f>
        <v>0</v>
      </c>
      <c r="J3409" s="70" t="str">
        <f>IF(I3409=0,"",I3409)</f>
        <v/>
      </c>
      <c r="K3409" s="40">
        <f>IF(I3409=MIN($J$3403:$J$3452),1,"")</f>
        <v>1</v>
      </c>
    </row>
    <row r="3410" spans="1:11" hidden="1" x14ac:dyDescent="0.25">
      <c r="A3410" s="34">
        <v>69</v>
      </c>
      <c r="B3410" s="35">
        <f>LOOKUP(A3410,Seznamy!$A$3:$A$27,Seznamy!$B$3:$B$27)</f>
        <v>246056</v>
      </c>
      <c r="C3410" s="36" t="str">
        <f>LOOKUP(A3410,Seznamy!$A$3:$A$27,Seznamy!$C$3:$C$27)</f>
        <v>Jítrava</v>
      </c>
      <c r="D3410" s="37">
        <f>LOOKUP(A3410,Seznamy!$A$3:$A$27,Seznamy!$E$3:$E$27)</f>
        <v>3402</v>
      </c>
      <c r="E3410" s="37">
        <f>LOOKUP(A3410,Seznamy!$A$3:$A$27,Seznamy!$H$3:$H$27)</f>
        <v>123891</v>
      </c>
      <c r="F3410" s="38">
        <f>LOOKUP(A3410,Seznamy!$A$3:$A$27,Seznamy!$J$3:$J$27)</f>
        <v>0</v>
      </c>
      <c r="G3410" s="38">
        <v>8</v>
      </c>
      <c r="H3410" s="36" t="str">
        <f>LOOKUP(G3410,'Bez dříví'!$A$35:$A$84,'Bez dříví'!$B$35:$B$84)</f>
        <v>Sušická lesní a obchodní s.r.o.</v>
      </c>
      <c r="I3410" s="39">
        <f t="array" ref="I3410">SUM(IF(('Bez dříví'!$A$3:$A$33=A3410)*('Bez dříví'!$D$1:$BA$1=G3410),'Bez dříví'!$D$3:$BA$33))</f>
        <v>0</v>
      </c>
      <c r="J3410" s="70" t="str">
        <f>IF(I3410=0,"",I3410)</f>
        <v/>
      </c>
      <c r="K3410" s="40">
        <f>IF(I3410=MIN($J$3403:$J$3452),1,"")</f>
        <v>1</v>
      </c>
    </row>
    <row r="3411" spans="1:11" hidden="1" x14ac:dyDescent="0.25">
      <c r="A3411" s="34">
        <v>69</v>
      </c>
      <c r="B3411" s="35">
        <f>LOOKUP(A3411,Seznamy!$A$3:$A$27,Seznamy!$B$3:$B$27)</f>
        <v>246056</v>
      </c>
      <c r="C3411" s="36" t="str">
        <f>LOOKUP(A3411,Seznamy!$A$3:$A$27,Seznamy!$C$3:$C$27)</f>
        <v>Jítrava</v>
      </c>
      <c r="D3411" s="37">
        <f>LOOKUP(A3411,Seznamy!$A$3:$A$27,Seznamy!$E$3:$E$27)</f>
        <v>3402</v>
      </c>
      <c r="E3411" s="37">
        <f>LOOKUP(A3411,Seznamy!$A$3:$A$27,Seznamy!$H$3:$H$27)</f>
        <v>123891</v>
      </c>
      <c r="F3411" s="38">
        <f>LOOKUP(A3411,Seznamy!$A$3:$A$27,Seznamy!$J$3:$J$27)</f>
        <v>0</v>
      </c>
      <c r="G3411" s="38">
        <v>9</v>
      </c>
      <c r="H3411" s="36" t="str">
        <f>LOOKUP(G3411,'Bez dříví'!$A$35:$A$84,'Bez dříví'!$B$35:$B$84)</f>
        <v>Kloboucká lesní s.r.o.</v>
      </c>
      <c r="I3411" s="39">
        <f t="array" ref="I3411">SUM(IF(('Bez dříví'!$A$3:$A$33=A3411)*('Bez dříví'!$D$1:$BA$1=G3411),'Bez dříví'!$D$3:$BA$33))</f>
        <v>0</v>
      </c>
      <c r="J3411" s="70" t="str">
        <f>IF(I3411=0,"",I3411)</f>
        <v/>
      </c>
      <c r="K3411" s="40">
        <f>IF(I3411=MIN($J$3403:$J$3452),1,"")</f>
        <v>1</v>
      </c>
    </row>
    <row r="3412" spans="1:11" hidden="1" x14ac:dyDescent="0.25">
      <c r="A3412" s="34">
        <v>69</v>
      </c>
      <c r="B3412" s="35">
        <f>LOOKUP(A3412,Seznamy!$A$3:$A$27,Seznamy!$B$3:$B$27)</f>
        <v>246056</v>
      </c>
      <c r="C3412" s="36" t="str">
        <f>LOOKUP(A3412,Seznamy!$A$3:$A$27,Seznamy!$C$3:$C$27)</f>
        <v>Jítrava</v>
      </c>
      <c r="D3412" s="37">
        <f>LOOKUP(A3412,Seznamy!$A$3:$A$27,Seznamy!$E$3:$E$27)</f>
        <v>3402</v>
      </c>
      <c r="E3412" s="37">
        <f>LOOKUP(A3412,Seznamy!$A$3:$A$27,Seznamy!$H$3:$H$27)</f>
        <v>123891</v>
      </c>
      <c r="F3412" s="38">
        <f>LOOKUP(A3412,Seznamy!$A$3:$A$27,Seznamy!$J$3:$J$27)</f>
        <v>0</v>
      </c>
      <c r="G3412" s="38">
        <v>10</v>
      </c>
      <c r="H3412" s="36" t="str">
        <f>LOOKUP(G3412,'Bez dříví'!$A$35:$A$84,'Bez dříví'!$B$35:$B$84)</f>
        <v>Dřevo-Málek s.r.o.</v>
      </c>
      <c r="I3412" s="39">
        <f t="array" ref="I3412">SUM(IF(('Bez dříví'!$A$3:$A$33=A3412)*('Bez dříví'!$D$1:$BA$1=G3412),'Bez dříví'!$D$3:$BA$33))</f>
        <v>0</v>
      </c>
      <c r="J3412" s="70" t="str">
        <f>IF(I3412=0,"",I3412)</f>
        <v/>
      </c>
      <c r="K3412" s="40">
        <f>IF(I3412=MIN($J$3403:$J$3452),1,"")</f>
        <v>1</v>
      </c>
    </row>
    <row r="3413" spans="1:11" hidden="1" x14ac:dyDescent="0.25">
      <c r="A3413" s="34">
        <v>69</v>
      </c>
      <c r="B3413" s="35">
        <f>LOOKUP(A3413,Seznamy!$A$3:$A$27,Seznamy!$B$3:$B$27)</f>
        <v>246056</v>
      </c>
      <c r="C3413" s="36" t="str">
        <f>LOOKUP(A3413,Seznamy!$A$3:$A$27,Seznamy!$C$3:$C$27)</f>
        <v>Jítrava</v>
      </c>
      <c r="D3413" s="37">
        <f>LOOKUP(A3413,Seznamy!$A$3:$A$27,Seznamy!$E$3:$E$27)</f>
        <v>3402</v>
      </c>
      <c r="E3413" s="37">
        <f>LOOKUP(A3413,Seznamy!$A$3:$A$27,Seznamy!$H$3:$H$27)</f>
        <v>123891</v>
      </c>
      <c r="F3413" s="38">
        <f>LOOKUP(A3413,Seznamy!$A$3:$A$27,Seznamy!$J$3:$J$27)</f>
        <v>0</v>
      </c>
      <c r="G3413" s="38">
        <v>11</v>
      </c>
      <c r="H3413" s="36" t="str">
        <f>LOOKUP(G3413,'Bez dříví'!$A$35:$A$84,'Bez dříví'!$B$35:$B$84)</f>
        <v>Opavská lesní a.s.</v>
      </c>
      <c r="I3413" s="39">
        <f t="array" ref="I3413">SUM(IF(('Bez dříví'!$A$3:$A$33=A3413)*('Bez dříví'!$D$1:$BA$1=G3413),'Bez dříví'!$D$3:$BA$33))</f>
        <v>0</v>
      </c>
      <c r="J3413" s="70" t="str">
        <f>IF(I3413=0,"",I3413)</f>
        <v/>
      </c>
      <c r="K3413" s="40">
        <f>IF(I3413=MIN($J$3403:$J$3452),1,"")</f>
        <v>1</v>
      </c>
    </row>
    <row r="3414" spans="1:11" hidden="1" x14ac:dyDescent="0.25">
      <c r="A3414" s="34">
        <v>69</v>
      </c>
      <c r="B3414" s="35">
        <f>LOOKUP(A3414,Seznamy!$A$3:$A$27,Seznamy!$B$3:$B$27)</f>
        <v>246056</v>
      </c>
      <c r="C3414" s="36" t="str">
        <f>LOOKUP(A3414,Seznamy!$A$3:$A$27,Seznamy!$C$3:$C$27)</f>
        <v>Jítrava</v>
      </c>
      <c r="D3414" s="37">
        <f>LOOKUP(A3414,Seznamy!$A$3:$A$27,Seznamy!$E$3:$E$27)</f>
        <v>3402</v>
      </c>
      <c r="E3414" s="37">
        <f>LOOKUP(A3414,Seznamy!$A$3:$A$27,Seznamy!$H$3:$H$27)</f>
        <v>123891</v>
      </c>
      <c r="F3414" s="38">
        <f>LOOKUP(A3414,Seznamy!$A$3:$A$27,Seznamy!$J$3:$J$27)</f>
        <v>0</v>
      </c>
      <c r="G3414" s="38">
        <v>12</v>
      </c>
      <c r="H3414" s="36" t="str">
        <f>LOOKUP(G3414,'Bez dříví'!$A$35:$A$84,'Bez dříví'!$B$35:$B$84)</f>
        <v>JACER - CZ a.s.</v>
      </c>
      <c r="I3414" s="39">
        <f t="array" ref="I3414">SUM(IF(('Bez dříví'!$A$3:$A$33=A3414)*('Bez dříví'!$D$1:$BA$1=G3414),'Bez dříví'!$D$3:$BA$33))</f>
        <v>0</v>
      </c>
      <c r="J3414" s="70" t="str">
        <f>IF(I3414=0,"",I3414)</f>
        <v/>
      </c>
      <c r="K3414" s="40">
        <f>IF(I3414=MIN($J$3403:$J$3452),1,"")</f>
        <v>1</v>
      </c>
    </row>
    <row r="3415" spans="1:11" hidden="1" x14ac:dyDescent="0.25">
      <c r="A3415" s="34">
        <v>69</v>
      </c>
      <c r="B3415" s="35">
        <f>LOOKUP(A3415,Seznamy!$A$3:$A$27,Seznamy!$B$3:$B$27)</f>
        <v>246056</v>
      </c>
      <c r="C3415" s="36" t="str">
        <f>LOOKUP(A3415,Seznamy!$A$3:$A$27,Seznamy!$C$3:$C$27)</f>
        <v>Jítrava</v>
      </c>
      <c r="D3415" s="37">
        <f>LOOKUP(A3415,Seznamy!$A$3:$A$27,Seznamy!$E$3:$E$27)</f>
        <v>3402</v>
      </c>
      <c r="E3415" s="37">
        <f>LOOKUP(A3415,Seznamy!$A$3:$A$27,Seznamy!$H$3:$H$27)</f>
        <v>123891</v>
      </c>
      <c r="F3415" s="38">
        <f>LOOKUP(A3415,Seznamy!$A$3:$A$27,Seznamy!$J$3:$J$27)</f>
        <v>0</v>
      </c>
      <c r="G3415" s="38">
        <v>13</v>
      </c>
      <c r="H3415" s="36" t="str">
        <f>LOOKUP(G3415,'Bez dříví'!$A$35:$A$84,'Bez dříví'!$B$35:$B$84)</f>
        <v>KODIAK Timber s.r.o.</v>
      </c>
      <c r="I3415" s="39">
        <f t="array" ref="I3415">SUM(IF(('Bez dříví'!$A$3:$A$33=A3415)*('Bez dříví'!$D$1:$BA$1=G3415),'Bez dříví'!$D$3:$BA$33))</f>
        <v>0</v>
      </c>
      <c r="J3415" s="70" t="str">
        <f>IF(I3415=0,"",I3415)</f>
        <v/>
      </c>
      <c r="K3415" s="40">
        <f>IF(I3415=MIN($J$3403:$J$3452),1,"")</f>
        <v>1</v>
      </c>
    </row>
    <row r="3416" spans="1:11" hidden="1" x14ac:dyDescent="0.25">
      <c r="A3416" s="34">
        <v>69</v>
      </c>
      <c r="B3416" s="35">
        <f>LOOKUP(A3416,Seznamy!$A$3:$A$27,Seznamy!$B$3:$B$27)</f>
        <v>246056</v>
      </c>
      <c r="C3416" s="36" t="str">
        <f>LOOKUP(A3416,Seznamy!$A$3:$A$27,Seznamy!$C$3:$C$27)</f>
        <v>Jítrava</v>
      </c>
      <c r="D3416" s="37">
        <f>LOOKUP(A3416,Seznamy!$A$3:$A$27,Seznamy!$E$3:$E$27)</f>
        <v>3402</v>
      </c>
      <c r="E3416" s="37">
        <f>LOOKUP(A3416,Seznamy!$A$3:$A$27,Seznamy!$H$3:$H$27)</f>
        <v>123891</v>
      </c>
      <c r="F3416" s="38">
        <f>LOOKUP(A3416,Seznamy!$A$3:$A$27,Seznamy!$J$3:$J$27)</f>
        <v>0</v>
      </c>
      <c r="G3416" s="38">
        <v>14</v>
      </c>
      <c r="H3416" s="36" t="str">
        <f>LOOKUP(G3416,'Bez dříví'!$A$35:$A$84,'Bez dříví'!$B$35:$B$84)</f>
        <v>Marles s.r.o.</v>
      </c>
      <c r="I3416" s="39">
        <f t="array" ref="I3416">SUM(IF(('Bez dříví'!$A$3:$A$33=A3416)*('Bez dříví'!$D$1:$BA$1=G3416),'Bez dříví'!$D$3:$BA$33))</f>
        <v>0</v>
      </c>
      <c r="J3416" s="70" t="str">
        <f>IF(I3416=0,"",I3416)</f>
        <v/>
      </c>
      <c r="K3416" s="40">
        <f>IF(I3416=MIN($J$3403:$J$3452),1,"")</f>
        <v>1</v>
      </c>
    </row>
    <row r="3417" spans="1:11" hidden="1" x14ac:dyDescent="0.25">
      <c r="A3417" s="34">
        <v>69</v>
      </c>
      <c r="B3417" s="35">
        <f>LOOKUP(A3417,Seznamy!$A$3:$A$27,Seznamy!$B$3:$B$27)</f>
        <v>246056</v>
      </c>
      <c r="C3417" s="36" t="str">
        <f>LOOKUP(A3417,Seznamy!$A$3:$A$27,Seznamy!$C$3:$C$27)</f>
        <v>Jítrava</v>
      </c>
      <c r="D3417" s="37">
        <f>LOOKUP(A3417,Seznamy!$A$3:$A$27,Seznamy!$E$3:$E$27)</f>
        <v>3402</v>
      </c>
      <c r="E3417" s="37">
        <f>LOOKUP(A3417,Seznamy!$A$3:$A$27,Seznamy!$H$3:$H$27)</f>
        <v>123891</v>
      </c>
      <c r="F3417" s="38">
        <f>LOOKUP(A3417,Seznamy!$A$3:$A$27,Seznamy!$J$3:$J$27)</f>
        <v>0</v>
      </c>
      <c r="G3417" s="38">
        <v>15</v>
      </c>
      <c r="H3417" s="36" t="str">
        <f>LOOKUP(G3417,'Bez dříví'!$A$35:$A$84,'Bez dříví'!$B$35:$B$84)</f>
        <v>SOLITERA spol. s r.o.</v>
      </c>
      <c r="I3417" s="39">
        <f t="array" ref="I3417">SUM(IF(('Bez dříví'!$A$3:$A$33=A3417)*('Bez dříví'!$D$1:$BA$1=G3417),'Bez dříví'!$D$3:$BA$33))</f>
        <v>0</v>
      </c>
      <c r="J3417" s="70" t="str">
        <f>IF(I3417=0,"",I3417)</f>
        <v/>
      </c>
      <c r="K3417" s="40">
        <f>IF(I3417=MIN($J$3403:$J$3452),1,"")</f>
        <v>1</v>
      </c>
    </row>
    <row r="3418" spans="1:11" hidden="1" x14ac:dyDescent="0.25">
      <c r="A3418" s="34">
        <v>69</v>
      </c>
      <c r="B3418" s="35">
        <f>LOOKUP(A3418,Seznamy!$A$3:$A$27,Seznamy!$B$3:$B$27)</f>
        <v>246056</v>
      </c>
      <c r="C3418" s="36" t="str">
        <f>LOOKUP(A3418,Seznamy!$A$3:$A$27,Seznamy!$C$3:$C$27)</f>
        <v>Jítrava</v>
      </c>
      <c r="D3418" s="37">
        <f>LOOKUP(A3418,Seznamy!$A$3:$A$27,Seznamy!$E$3:$E$27)</f>
        <v>3402</v>
      </c>
      <c r="E3418" s="37">
        <f>LOOKUP(A3418,Seznamy!$A$3:$A$27,Seznamy!$H$3:$H$27)</f>
        <v>123891</v>
      </c>
      <c r="F3418" s="38">
        <f>LOOKUP(A3418,Seznamy!$A$3:$A$27,Seznamy!$J$3:$J$27)</f>
        <v>0</v>
      </c>
      <c r="G3418" s="38">
        <v>16</v>
      </c>
      <c r="H3418" s="36" t="str">
        <f>LOOKUP(G3418,'Bez dříví'!$A$35:$A$84,'Bez dříví'!$B$35:$B$84)</f>
        <v>RM FOREST lesní společnost s.r.o</v>
      </c>
      <c r="I3418" s="39">
        <f t="array" ref="I3418">SUM(IF(('Bez dříví'!$A$3:$A$33=A3418)*('Bez dříví'!$D$1:$BA$1=G3418),'Bez dříví'!$D$3:$BA$33))</f>
        <v>0</v>
      </c>
      <c r="J3418" s="70" t="str">
        <f>IF(I3418=0,"",I3418)</f>
        <v/>
      </c>
      <c r="K3418" s="40">
        <f>IF(I3418=MIN($J$3403:$J$3452),1,"")</f>
        <v>1</v>
      </c>
    </row>
    <row r="3419" spans="1:11" hidden="1" x14ac:dyDescent="0.25">
      <c r="A3419" s="34">
        <v>69</v>
      </c>
      <c r="B3419" s="35">
        <f>LOOKUP(A3419,Seznamy!$A$3:$A$27,Seznamy!$B$3:$B$27)</f>
        <v>246056</v>
      </c>
      <c r="C3419" s="36" t="str">
        <f>LOOKUP(A3419,Seznamy!$A$3:$A$27,Seznamy!$C$3:$C$27)</f>
        <v>Jítrava</v>
      </c>
      <c r="D3419" s="37">
        <f>LOOKUP(A3419,Seznamy!$A$3:$A$27,Seznamy!$E$3:$E$27)</f>
        <v>3402</v>
      </c>
      <c r="E3419" s="37">
        <f>LOOKUP(A3419,Seznamy!$A$3:$A$27,Seznamy!$H$3:$H$27)</f>
        <v>123891</v>
      </c>
      <c r="F3419" s="38">
        <f>LOOKUP(A3419,Seznamy!$A$3:$A$27,Seznamy!$J$3:$J$27)</f>
        <v>0</v>
      </c>
      <c r="G3419" s="38">
        <v>17</v>
      </c>
      <c r="H3419" s="36" t="str">
        <f>LOOKUP(G3419,'Bez dříví'!$A$35:$A$84,'Bez dříví'!$B$35:$B$84)</f>
        <v>Lesy Beskydy, a.s.</v>
      </c>
      <c r="I3419" s="39">
        <f t="array" ref="I3419">SUM(IF(('Bez dříví'!$A$3:$A$33=A3419)*('Bez dříví'!$D$1:$BA$1=G3419),'Bez dříví'!$D$3:$BA$33))</f>
        <v>0</v>
      </c>
      <c r="J3419" s="70" t="str">
        <f>IF(I3419=0,"",I3419)</f>
        <v/>
      </c>
      <c r="K3419" s="40">
        <f>IF(I3419=MIN($J$3403:$J$3452),1,"")</f>
        <v>1</v>
      </c>
    </row>
    <row r="3420" spans="1:11" hidden="1" x14ac:dyDescent="0.25">
      <c r="A3420" s="34">
        <v>69</v>
      </c>
      <c r="B3420" s="35">
        <f>LOOKUP(A3420,Seznamy!$A$3:$A$27,Seznamy!$B$3:$B$27)</f>
        <v>246056</v>
      </c>
      <c r="C3420" s="36" t="str">
        <f>LOOKUP(A3420,Seznamy!$A$3:$A$27,Seznamy!$C$3:$C$27)</f>
        <v>Jítrava</v>
      </c>
      <c r="D3420" s="37">
        <f>LOOKUP(A3420,Seznamy!$A$3:$A$27,Seznamy!$E$3:$E$27)</f>
        <v>3402</v>
      </c>
      <c r="E3420" s="37">
        <f>LOOKUP(A3420,Seznamy!$A$3:$A$27,Seznamy!$H$3:$H$27)</f>
        <v>123891</v>
      </c>
      <c r="F3420" s="38">
        <f>LOOKUP(A3420,Seznamy!$A$3:$A$27,Seznamy!$J$3:$J$27)</f>
        <v>0</v>
      </c>
      <c r="G3420" s="38">
        <v>18</v>
      </c>
      <c r="H3420" s="36" t="str">
        <f>LOOKUP(G3420,'Bez dříví'!$A$35:$A$84,'Bez dříví'!$B$35:$B$84)</f>
        <v>Libavská lesní s.r.o.</v>
      </c>
      <c r="I3420" s="39">
        <f t="array" ref="I3420">SUM(IF(('Bez dříví'!$A$3:$A$33=A3420)*('Bez dříví'!$D$1:$BA$1=G3420),'Bez dříví'!$D$3:$BA$33))</f>
        <v>0</v>
      </c>
      <c r="J3420" s="70" t="str">
        <f>IF(I3420=0,"",I3420)</f>
        <v/>
      </c>
      <c r="K3420" s="40">
        <f>IF(I3420=MIN($J$3403:$J$3452),1,"")</f>
        <v>1</v>
      </c>
    </row>
    <row r="3421" spans="1:11" hidden="1" x14ac:dyDescent="0.25">
      <c r="A3421" s="34">
        <v>69</v>
      </c>
      <c r="B3421" s="35">
        <f>LOOKUP(A3421,Seznamy!$A$3:$A$27,Seznamy!$B$3:$B$27)</f>
        <v>246056</v>
      </c>
      <c r="C3421" s="36" t="str">
        <f>LOOKUP(A3421,Seznamy!$A$3:$A$27,Seznamy!$C$3:$C$27)</f>
        <v>Jítrava</v>
      </c>
      <c r="D3421" s="37">
        <f>LOOKUP(A3421,Seznamy!$A$3:$A$27,Seznamy!$E$3:$E$27)</f>
        <v>3402</v>
      </c>
      <c r="E3421" s="37">
        <f>LOOKUP(A3421,Seznamy!$A$3:$A$27,Seznamy!$H$3:$H$27)</f>
        <v>123891</v>
      </c>
      <c r="F3421" s="38">
        <f>LOOKUP(A3421,Seznamy!$A$3:$A$27,Seznamy!$J$3:$J$27)</f>
        <v>0</v>
      </c>
      <c r="G3421" s="38">
        <v>19</v>
      </c>
      <c r="H3421" s="36" t="str">
        <f>LOOKUP(G3421,'Bez dříví'!$A$35:$A$84,'Bez dříví'!$B$35:$B$84)</f>
        <v>TIS lignum s.r.o.</v>
      </c>
      <c r="I3421" s="39">
        <f t="array" ref="I3421">SUM(IF(('Bez dříví'!$A$3:$A$33=A3421)*('Bez dříví'!$D$1:$BA$1=G3421),'Bez dříví'!$D$3:$BA$33))</f>
        <v>0</v>
      </c>
      <c r="J3421" s="70" t="str">
        <f>IF(I3421=0,"",I3421)</f>
        <v/>
      </c>
      <c r="K3421" s="40">
        <f>IF(I3421=MIN($J$3403:$J$3452),1,"")</f>
        <v>1</v>
      </c>
    </row>
    <row r="3422" spans="1:11" hidden="1" x14ac:dyDescent="0.25">
      <c r="A3422" s="34">
        <v>69</v>
      </c>
      <c r="B3422" s="35">
        <f>LOOKUP(A3422,Seznamy!$A$3:$A$27,Seznamy!$B$3:$B$27)</f>
        <v>246056</v>
      </c>
      <c r="C3422" s="36" t="str">
        <f>LOOKUP(A3422,Seznamy!$A$3:$A$27,Seznamy!$C$3:$C$27)</f>
        <v>Jítrava</v>
      </c>
      <c r="D3422" s="37">
        <f>LOOKUP(A3422,Seznamy!$A$3:$A$27,Seznamy!$E$3:$E$27)</f>
        <v>3402</v>
      </c>
      <c r="E3422" s="37">
        <f>LOOKUP(A3422,Seznamy!$A$3:$A$27,Seznamy!$H$3:$H$27)</f>
        <v>123891</v>
      </c>
      <c r="F3422" s="38">
        <f>LOOKUP(A3422,Seznamy!$A$3:$A$27,Seznamy!$J$3:$J$27)</f>
        <v>0</v>
      </c>
      <c r="G3422" s="38">
        <v>20</v>
      </c>
      <c r="H3422" s="36" t="str">
        <f>LOOKUP(G3422,'Bez dříví'!$A$35:$A$84,'Bez dříví'!$B$35:$B$84)</f>
        <v>LES-UK s.r.o.</v>
      </c>
      <c r="I3422" s="39">
        <f t="array" ref="I3422">SUM(IF(('Bez dříví'!$A$3:$A$33=A3422)*('Bez dříví'!$D$1:$BA$1=G3422),'Bez dříví'!$D$3:$BA$33))</f>
        <v>0</v>
      </c>
      <c r="J3422" s="70" t="str">
        <f>IF(I3422=0,"",I3422)</f>
        <v/>
      </c>
      <c r="K3422" s="40">
        <f>IF(I3422=MIN($J$3403:$J$3452),1,"")</f>
        <v>1</v>
      </c>
    </row>
    <row r="3423" spans="1:11" hidden="1" x14ac:dyDescent="0.25">
      <c r="A3423" s="34">
        <v>69</v>
      </c>
      <c r="B3423" s="35">
        <f>LOOKUP(A3423,Seznamy!$A$3:$A$27,Seznamy!$B$3:$B$27)</f>
        <v>246056</v>
      </c>
      <c r="C3423" s="36" t="str">
        <f>LOOKUP(A3423,Seznamy!$A$3:$A$27,Seznamy!$C$3:$C$27)</f>
        <v>Jítrava</v>
      </c>
      <c r="D3423" s="37">
        <f>LOOKUP(A3423,Seznamy!$A$3:$A$27,Seznamy!$E$3:$E$27)</f>
        <v>3402</v>
      </c>
      <c r="E3423" s="37">
        <f>LOOKUP(A3423,Seznamy!$A$3:$A$27,Seznamy!$H$3:$H$27)</f>
        <v>123891</v>
      </c>
      <c r="F3423" s="38">
        <f>LOOKUP(A3423,Seznamy!$A$3:$A$27,Seznamy!$J$3:$J$27)</f>
        <v>0</v>
      </c>
      <c r="G3423" s="38">
        <v>21</v>
      </c>
      <c r="H3423" s="36" t="str">
        <f>LOOKUP(G3423,'Bez dříví'!$A$35:$A$84,'Bez dříví'!$B$35:$B$84)</f>
        <v>LIGNEUS, s.r.o.</v>
      </c>
      <c r="I3423" s="39">
        <f t="array" ref="I3423">SUM(IF(('Bez dříví'!$A$3:$A$33=A3423)*('Bez dříví'!$D$1:$BA$1=G3423),'Bez dříví'!$D$3:$BA$33))</f>
        <v>0</v>
      </c>
      <c r="J3423" s="70" t="str">
        <f>IF(I3423=0,"",I3423)</f>
        <v/>
      </c>
      <c r="K3423" s="40">
        <f>IF(I3423=MIN($J$3403:$J$3452),1,"")</f>
        <v>1</v>
      </c>
    </row>
    <row r="3424" spans="1:11" hidden="1" x14ac:dyDescent="0.25">
      <c r="A3424" s="34">
        <v>69</v>
      </c>
      <c r="B3424" s="35">
        <f>LOOKUP(A3424,Seznamy!$A$3:$A$27,Seznamy!$B$3:$B$27)</f>
        <v>246056</v>
      </c>
      <c r="C3424" s="36" t="str">
        <f>LOOKUP(A3424,Seznamy!$A$3:$A$27,Seznamy!$C$3:$C$27)</f>
        <v>Jítrava</v>
      </c>
      <c r="D3424" s="37">
        <f>LOOKUP(A3424,Seznamy!$A$3:$A$27,Seznamy!$E$3:$E$27)</f>
        <v>3402</v>
      </c>
      <c r="E3424" s="37">
        <f>LOOKUP(A3424,Seznamy!$A$3:$A$27,Seznamy!$H$3:$H$27)</f>
        <v>123891</v>
      </c>
      <c r="F3424" s="38">
        <f>LOOKUP(A3424,Seznamy!$A$3:$A$27,Seznamy!$J$3:$J$27)</f>
        <v>0</v>
      </c>
      <c r="G3424" s="38">
        <v>22</v>
      </c>
      <c r="H3424" s="36" t="str">
        <f>LOOKUP(G3424,'Bez dříví'!$A$35:$A$84,'Bez dříví'!$B$35:$B$84)</f>
        <v>Stora Enso Wood Products Ždírec s.r.o.</v>
      </c>
      <c r="I3424" s="39">
        <f t="array" ref="I3424">SUM(IF(('Bez dříví'!$A$3:$A$33=A3424)*('Bez dříví'!$D$1:$BA$1=G3424),'Bez dříví'!$D$3:$BA$33))</f>
        <v>0</v>
      </c>
      <c r="J3424" s="70" t="str">
        <f>IF(I3424=0,"",I3424)</f>
        <v/>
      </c>
      <c r="K3424" s="40">
        <f>IF(I3424=MIN($J$3403:$J$3452),1,"")</f>
        <v>1</v>
      </c>
    </row>
    <row r="3425" spans="1:11" hidden="1" x14ac:dyDescent="0.25">
      <c r="A3425" s="34">
        <v>69</v>
      </c>
      <c r="B3425" s="35">
        <f>LOOKUP(A3425,Seznamy!$A$3:$A$27,Seznamy!$B$3:$B$27)</f>
        <v>246056</v>
      </c>
      <c r="C3425" s="36" t="str">
        <f>LOOKUP(A3425,Seznamy!$A$3:$A$27,Seznamy!$C$3:$C$27)</f>
        <v>Jítrava</v>
      </c>
      <c r="D3425" s="37">
        <f>LOOKUP(A3425,Seznamy!$A$3:$A$27,Seznamy!$E$3:$E$27)</f>
        <v>3402</v>
      </c>
      <c r="E3425" s="37">
        <f>LOOKUP(A3425,Seznamy!$A$3:$A$27,Seznamy!$H$3:$H$27)</f>
        <v>123891</v>
      </c>
      <c r="F3425" s="38">
        <f>LOOKUP(A3425,Seznamy!$A$3:$A$27,Seznamy!$J$3:$J$27)</f>
        <v>0</v>
      </c>
      <c r="G3425" s="38">
        <v>23</v>
      </c>
      <c r="H3425" s="36" t="str">
        <f>LOOKUP(G3425,'Bez dříví'!$A$35:$A$84,'Bez dříví'!$B$35:$B$84)</f>
        <v>DEBLICE - lesy s.r.o.</v>
      </c>
      <c r="I3425" s="39">
        <f t="array" ref="I3425">SUM(IF(('Bez dříví'!$A$3:$A$33=A3425)*('Bez dříví'!$D$1:$BA$1=G3425),'Bez dříví'!$D$3:$BA$33))</f>
        <v>0</v>
      </c>
      <c r="J3425" s="70" t="str">
        <f>IF(I3425=0,"",I3425)</f>
        <v/>
      </c>
      <c r="K3425" s="40">
        <f>IF(I3425=MIN($J$3403:$J$3452),1,"")</f>
        <v>1</v>
      </c>
    </row>
    <row r="3426" spans="1:11" hidden="1" x14ac:dyDescent="0.25">
      <c r="A3426" s="34">
        <v>69</v>
      </c>
      <c r="B3426" s="35">
        <f>LOOKUP(A3426,Seznamy!$A$3:$A$27,Seznamy!$B$3:$B$27)</f>
        <v>246056</v>
      </c>
      <c r="C3426" s="36" t="str">
        <f>LOOKUP(A3426,Seznamy!$A$3:$A$27,Seznamy!$C$3:$C$27)</f>
        <v>Jítrava</v>
      </c>
      <c r="D3426" s="37">
        <f>LOOKUP(A3426,Seznamy!$A$3:$A$27,Seznamy!$E$3:$E$27)</f>
        <v>3402</v>
      </c>
      <c r="E3426" s="37">
        <f>LOOKUP(A3426,Seznamy!$A$3:$A$27,Seznamy!$H$3:$H$27)</f>
        <v>123891</v>
      </c>
      <c r="F3426" s="38">
        <f>LOOKUP(A3426,Seznamy!$A$3:$A$27,Seznamy!$J$3:$J$27)</f>
        <v>0</v>
      </c>
      <c r="G3426" s="38">
        <v>24</v>
      </c>
      <c r="H3426" s="36" t="str">
        <f>LOOKUP(G3426,'Bez dříví'!$A$35:$A$84,'Bez dříví'!$B$35:$B$84)</f>
        <v>Petra spol. s r.o.</v>
      </c>
      <c r="I3426" s="39">
        <f t="array" ref="I3426">SUM(IF(('Bez dříví'!$A$3:$A$33=A3426)*('Bez dříví'!$D$1:$BA$1=G3426),'Bez dříví'!$D$3:$BA$33))</f>
        <v>0</v>
      </c>
      <c r="J3426" s="70" t="str">
        <f>IF(I3426=0,"",I3426)</f>
        <v/>
      </c>
      <c r="K3426" s="40">
        <f>IF(I3426=MIN($J$3403:$J$3452),1,"")</f>
        <v>1</v>
      </c>
    </row>
    <row r="3427" spans="1:11" hidden="1" x14ac:dyDescent="0.25">
      <c r="A3427" s="34">
        <v>69</v>
      </c>
      <c r="B3427" s="35">
        <f>LOOKUP(A3427,Seznamy!$A$3:$A$27,Seznamy!$B$3:$B$27)</f>
        <v>246056</v>
      </c>
      <c r="C3427" s="36" t="str">
        <f>LOOKUP(A3427,Seznamy!$A$3:$A$27,Seznamy!$C$3:$C$27)</f>
        <v>Jítrava</v>
      </c>
      <c r="D3427" s="37">
        <f>LOOKUP(A3427,Seznamy!$A$3:$A$27,Seznamy!$E$3:$E$27)</f>
        <v>3402</v>
      </c>
      <c r="E3427" s="37">
        <f>LOOKUP(A3427,Seznamy!$A$3:$A$27,Seznamy!$H$3:$H$27)</f>
        <v>123891</v>
      </c>
      <c r="F3427" s="38">
        <f>LOOKUP(A3427,Seznamy!$A$3:$A$27,Seznamy!$J$3:$J$27)</f>
        <v>0</v>
      </c>
      <c r="G3427" s="38">
        <v>25</v>
      </c>
      <c r="H3427" s="36" t="str">
        <f>LOOKUP(G3427,'Bez dříví'!$A$35:$A$84,'Bez dříví'!$B$35:$B$84)</f>
        <v>T.E.P.Z., s.r.o.</v>
      </c>
      <c r="I3427" s="39">
        <f t="array" ref="I3427">SUM(IF(('Bez dříví'!$A$3:$A$33=A3427)*('Bez dříví'!$D$1:$BA$1=G3427),'Bez dříví'!$D$3:$BA$33))</f>
        <v>0</v>
      </c>
      <c r="J3427" s="70" t="str">
        <f>IF(I3427=0,"",I3427)</f>
        <v/>
      </c>
      <c r="K3427" s="40">
        <f>IF(I3427=MIN($J$3403:$J$3452),1,"")</f>
        <v>1</v>
      </c>
    </row>
    <row r="3428" spans="1:11" hidden="1" x14ac:dyDescent="0.25">
      <c r="A3428" s="34">
        <v>69</v>
      </c>
      <c r="B3428" s="35">
        <f>LOOKUP(A3428,Seznamy!$A$3:$A$27,Seznamy!$B$3:$B$27)</f>
        <v>246056</v>
      </c>
      <c r="C3428" s="36" t="str">
        <f>LOOKUP(A3428,Seznamy!$A$3:$A$27,Seznamy!$C$3:$C$27)</f>
        <v>Jítrava</v>
      </c>
      <c r="D3428" s="37">
        <f>LOOKUP(A3428,Seznamy!$A$3:$A$27,Seznamy!$E$3:$E$27)</f>
        <v>3402</v>
      </c>
      <c r="E3428" s="37">
        <f>LOOKUP(A3428,Seznamy!$A$3:$A$27,Seznamy!$H$3:$H$27)</f>
        <v>123891</v>
      </c>
      <c r="F3428" s="38">
        <f>LOOKUP(A3428,Seznamy!$A$3:$A$27,Seznamy!$J$3:$J$27)</f>
        <v>0</v>
      </c>
      <c r="G3428" s="38">
        <v>26</v>
      </c>
      <c r="H3428" s="36" t="str">
        <f>LOOKUP(G3428,'Bez dříví'!$A$35:$A$84,'Bez dříví'!$B$35:$B$84)</f>
        <v>GIRAFFE BUILDINGS s.r.o.</v>
      </c>
      <c r="I3428" s="39">
        <f t="array" ref="I3428">SUM(IF(('Bez dříví'!$A$3:$A$33=A3428)*('Bez dříví'!$D$1:$BA$1=G3428),'Bez dříví'!$D$3:$BA$33))</f>
        <v>0</v>
      </c>
      <c r="J3428" s="70" t="str">
        <f>IF(I3428=0,"",I3428)</f>
        <v/>
      </c>
      <c r="K3428" s="40">
        <f>IF(I3428=MIN($J$3403:$J$3452),1,"")</f>
        <v>1</v>
      </c>
    </row>
    <row r="3429" spans="1:11" hidden="1" x14ac:dyDescent="0.25">
      <c r="A3429" s="34">
        <v>69</v>
      </c>
      <c r="B3429" s="35">
        <f>LOOKUP(A3429,Seznamy!$A$3:$A$27,Seznamy!$B$3:$B$27)</f>
        <v>246056</v>
      </c>
      <c r="C3429" s="36" t="str">
        <f>LOOKUP(A3429,Seznamy!$A$3:$A$27,Seznamy!$C$3:$C$27)</f>
        <v>Jítrava</v>
      </c>
      <c r="D3429" s="37">
        <f>LOOKUP(A3429,Seznamy!$A$3:$A$27,Seznamy!$E$3:$E$27)</f>
        <v>3402</v>
      </c>
      <c r="E3429" s="37">
        <f>LOOKUP(A3429,Seznamy!$A$3:$A$27,Seznamy!$H$3:$H$27)</f>
        <v>123891</v>
      </c>
      <c r="F3429" s="38">
        <f>LOOKUP(A3429,Seznamy!$A$3:$A$27,Seznamy!$J$3:$J$27)</f>
        <v>0</v>
      </c>
      <c r="G3429" s="38">
        <v>27</v>
      </c>
      <c r="H3429" s="36" t="str">
        <f>LOOKUP(G3429,'Bez dříví'!$A$35:$A$84,'Bez dříví'!$B$35:$B$84)</f>
        <v>Lesní společnost Ledeč nad Sázavou, a.s.</v>
      </c>
      <c r="I3429" s="39">
        <f t="array" ref="I3429">SUM(IF(('Bez dříví'!$A$3:$A$33=A3429)*('Bez dříví'!$D$1:$BA$1=G3429),'Bez dříví'!$D$3:$BA$33))</f>
        <v>0</v>
      </c>
      <c r="J3429" s="70" t="str">
        <f>IF(I3429=0,"",I3429)</f>
        <v/>
      </c>
      <c r="K3429" s="40">
        <f>IF(I3429=MIN($J$3403:$J$3452),1,"")</f>
        <v>1</v>
      </c>
    </row>
    <row r="3430" spans="1:11" hidden="1" x14ac:dyDescent="0.25">
      <c r="A3430" s="34">
        <v>69</v>
      </c>
      <c r="B3430" s="35">
        <f>LOOKUP(A3430,Seznamy!$A$3:$A$27,Seznamy!$B$3:$B$27)</f>
        <v>246056</v>
      </c>
      <c r="C3430" s="36" t="str">
        <f>LOOKUP(A3430,Seznamy!$A$3:$A$27,Seznamy!$C$3:$C$27)</f>
        <v>Jítrava</v>
      </c>
      <c r="D3430" s="37">
        <f>LOOKUP(A3430,Seznamy!$A$3:$A$27,Seznamy!$E$3:$E$27)</f>
        <v>3402</v>
      </c>
      <c r="E3430" s="37">
        <f>LOOKUP(A3430,Seznamy!$A$3:$A$27,Seznamy!$H$3:$H$27)</f>
        <v>123891</v>
      </c>
      <c r="F3430" s="38">
        <f>LOOKUP(A3430,Seznamy!$A$3:$A$27,Seznamy!$J$3:$J$27)</f>
        <v>0</v>
      </c>
      <c r="G3430" s="38">
        <v>28</v>
      </c>
      <c r="H3430" s="36" t="str">
        <f>LOOKUP(G3430,'Bez dříví'!$A$35:$A$84,'Bez dříví'!$B$35:$B$84)</f>
        <v>Pradědský lesní závod, a.s.</v>
      </c>
      <c r="I3430" s="39">
        <f t="array" ref="I3430">SUM(IF(('Bez dříví'!$A$3:$A$33=A3430)*('Bez dříví'!$D$1:$BA$1=G3430),'Bez dříví'!$D$3:$BA$33))</f>
        <v>0</v>
      </c>
      <c r="J3430" s="70" t="str">
        <f>IF(I3430=0,"",I3430)</f>
        <v/>
      </c>
      <c r="K3430" s="40">
        <f>IF(I3430=MIN($J$3403:$J$3452),1,"")</f>
        <v>1</v>
      </c>
    </row>
    <row r="3431" spans="1:11" hidden="1" x14ac:dyDescent="0.25">
      <c r="A3431" s="34">
        <v>69</v>
      </c>
      <c r="B3431" s="35">
        <f>LOOKUP(A3431,Seznamy!$A$3:$A$27,Seznamy!$B$3:$B$27)</f>
        <v>246056</v>
      </c>
      <c r="C3431" s="36" t="str">
        <f>LOOKUP(A3431,Seznamy!$A$3:$A$27,Seznamy!$C$3:$C$27)</f>
        <v>Jítrava</v>
      </c>
      <c r="D3431" s="37">
        <f>LOOKUP(A3431,Seznamy!$A$3:$A$27,Seznamy!$E$3:$E$27)</f>
        <v>3402</v>
      </c>
      <c r="E3431" s="37">
        <f>LOOKUP(A3431,Seznamy!$A$3:$A$27,Seznamy!$H$3:$H$27)</f>
        <v>123891</v>
      </c>
      <c r="F3431" s="38">
        <f>LOOKUP(A3431,Seznamy!$A$3:$A$27,Seznamy!$J$3:$J$27)</f>
        <v>0</v>
      </c>
      <c r="G3431" s="38">
        <v>29</v>
      </c>
      <c r="H3431" s="36" t="str">
        <f>LOOKUP(G3431,'Bez dříví'!$A$35:$A$84,'Bez dříví'!$B$35:$B$84)</f>
        <v>Královské lesy s.r.o.</v>
      </c>
      <c r="I3431" s="39">
        <f t="array" ref="I3431">SUM(IF(('Bez dříví'!$A$3:$A$33=A3431)*('Bez dříví'!$D$1:$BA$1=G3431),'Bez dříví'!$D$3:$BA$33))</f>
        <v>0</v>
      </c>
      <c r="J3431" s="70" t="str">
        <f>IF(I3431=0,"",I3431)</f>
        <v/>
      </c>
      <c r="K3431" s="40">
        <f>IF(I3431=MIN($J$3403:$J$3452),1,"")</f>
        <v>1</v>
      </c>
    </row>
    <row r="3432" spans="1:11" hidden="1" x14ac:dyDescent="0.25">
      <c r="A3432" s="34">
        <v>69</v>
      </c>
      <c r="B3432" s="35">
        <f>LOOKUP(A3432,Seznamy!$A$3:$A$27,Seznamy!$B$3:$B$27)</f>
        <v>246056</v>
      </c>
      <c r="C3432" s="36" t="str">
        <f>LOOKUP(A3432,Seznamy!$A$3:$A$27,Seznamy!$C$3:$C$27)</f>
        <v>Jítrava</v>
      </c>
      <c r="D3432" s="37">
        <f>LOOKUP(A3432,Seznamy!$A$3:$A$27,Seznamy!$E$3:$E$27)</f>
        <v>3402</v>
      </c>
      <c r="E3432" s="37">
        <f>LOOKUP(A3432,Seznamy!$A$3:$A$27,Seznamy!$H$3:$H$27)</f>
        <v>123891</v>
      </c>
      <c r="F3432" s="38">
        <f>LOOKUP(A3432,Seznamy!$A$3:$A$27,Seznamy!$J$3:$J$27)</f>
        <v>0</v>
      </c>
      <c r="G3432" s="38">
        <v>30</v>
      </c>
      <c r="H3432" s="36" t="str">
        <f>LOOKUP(G3432,'Bez dříví'!$A$35:$A$84,'Bez dříví'!$B$35:$B$84)</f>
        <v>Jihozápadní dřevařská a.s.</v>
      </c>
      <c r="I3432" s="39">
        <f t="array" ref="I3432">SUM(IF(('Bez dříví'!$A$3:$A$33=A3432)*('Bez dříví'!$D$1:$BA$1=G3432),'Bez dříví'!$D$3:$BA$33))</f>
        <v>0</v>
      </c>
      <c r="J3432" s="70" t="str">
        <f>IF(I3432=0,"",I3432)</f>
        <v/>
      </c>
      <c r="K3432" s="40">
        <f>IF(I3432=MIN($J$3403:$J$3452),1,"")</f>
        <v>1</v>
      </c>
    </row>
    <row r="3433" spans="1:11" hidden="1" x14ac:dyDescent="0.25">
      <c r="A3433" s="34">
        <v>69</v>
      </c>
      <c r="B3433" s="35">
        <f>LOOKUP(A3433,Seznamy!$A$3:$A$27,Seznamy!$B$3:$B$27)</f>
        <v>246056</v>
      </c>
      <c r="C3433" s="36" t="str">
        <f>LOOKUP(A3433,Seznamy!$A$3:$A$27,Seznamy!$C$3:$C$27)</f>
        <v>Jítrava</v>
      </c>
      <c r="D3433" s="37">
        <f>LOOKUP(A3433,Seznamy!$A$3:$A$27,Seznamy!$E$3:$E$27)</f>
        <v>3402</v>
      </c>
      <c r="E3433" s="37">
        <f>LOOKUP(A3433,Seznamy!$A$3:$A$27,Seznamy!$H$3:$H$27)</f>
        <v>123891</v>
      </c>
      <c r="F3433" s="38">
        <f>LOOKUP(A3433,Seznamy!$A$3:$A$27,Seznamy!$J$3:$J$27)</f>
        <v>0</v>
      </c>
      <c r="G3433" s="38">
        <v>31</v>
      </c>
      <c r="H3433" s="36">
        <f>LOOKUP(G3433,'Bez dříví'!$A$35:$A$84,'Bez dříví'!$B$35:$B$84)</f>
        <v>0</v>
      </c>
      <c r="I3433" s="39">
        <f t="array" ref="I3433">SUM(IF(('Bez dříví'!$A$3:$A$33=A3433)*('Bez dříví'!$D$1:$BA$1=G3433),'Bez dříví'!$D$3:$BA$33))</f>
        <v>0</v>
      </c>
      <c r="J3433" s="70" t="str">
        <f>IF(I3433=0,"",I3433)</f>
        <v/>
      </c>
      <c r="K3433" s="40">
        <f>IF(I3433=MIN($J$3403:$J$3452),1,"")</f>
        <v>1</v>
      </c>
    </row>
    <row r="3434" spans="1:11" hidden="1" x14ac:dyDescent="0.25">
      <c r="A3434" s="34">
        <v>69</v>
      </c>
      <c r="B3434" s="35">
        <f>LOOKUP(A3434,Seznamy!$A$3:$A$27,Seznamy!$B$3:$B$27)</f>
        <v>246056</v>
      </c>
      <c r="C3434" s="36" t="str">
        <f>LOOKUP(A3434,Seznamy!$A$3:$A$27,Seznamy!$C$3:$C$27)</f>
        <v>Jítrava</v>
      </c>
      <c r="D3434" s="37">
        <f>LOOKUP(A3434,Seznamy!$A$3:$A$27,Seznamy!$E$3:$E$27)</f>
        <v>3402</v>
      </c>
      <c r="E3434" s="37">
        <f>LOOKUP(A3434,Seznamy!$A$3:$A$27,Seznamy!$H$3:$H$27)</f>
        <v>123891</v>
      </c>
      <c r="F3434" s="38">
        <f>LOOKUP(A3434,Seznamy!$A$3:$A$27,Seznamy!$J$3:$J$27)</f>
        <v>0</v>
      </c>
      <c r="G3434" s="38">
        <v>32</v>
      </c>
      <c r="H3434" s="36">
        <f>LOOKUP(G3434,'Bez dříví'!$A$35:$A$84,'Bez dříví'!$B$35:$B$84)</f>
        <v>0</v>
      </c>
      <c r="I3434" s="39">
        <f t="array" ref="I3434">SUM(IF(('Bez dříví'!$A$3:$A$33=A3434)*('Bez dříví'!$D$1:$BA$1=G3434),'Bez dříví'!$D$3:$BA$33))</f>
        <v>0</v>
      </c>
      <c r="J3434" s="70" t="str">
        <f>IF(I3434=0,"",I3434)</f>
        <v/>
      </c>
      <c r="K3434" s="40">
        <f>IF(I3434=MIN($J$3403:$J$3452),1,"")</f>
        <v>1</v>
      </c>
    </row>
    <row r="3435" spans="1:11" hidden="1" x14ac:dyDescent="0.25">
      <c r="A3435" s="34">
        <v>69</v>
      </c>
      <c r="B3435" s="35">
        <f>LOOKUP(A3435,Seznamy!$A$3:$A$27,Seznamy!$B$3:$B$27)</f>
        <v>246056</v>
      </c>
      <c r="C3435" s="36" t="str">
        <f>LOOKUP(A3435,Seznamy!$A$3:$A$27,Seznamy!$C$3:$C$27)</f>
        <v>Jítrava</v>
      </c>
      <c r="D3435" s="37">
        <f>LOOKUP(A3435,Seznamy!$A$3:$A$27,Seznamy!$E$3:$E$27)</f>
        <v>3402</v>
      </c>
      <c r="E3435" s="37">
        <f>LOOKUP(A3435,Seznamy!$A$3:$A$27,Seznamy!$H$3:$H$27)</f>
        <v>123891</v>
      </c>
      <c r="F3435" s="38">
        <f>LOOKUP(A3435,Seznamy!$A$3:$A$27,Seznamy!$J$3:$J$27)</f>
        <v>0</v>
      </c>
      <c r="G3435" s="38">
        <v>33</v>
      </c>
      <c r="H3435" s="36">
        <f>LOOKUP(G3435,'Bez dříví'!$A$35:$A$84,'Bez dříví'!$B$35:$B$84)</f>
        <v>0</v>
      </c>
      <c r="I3435" s="39">
        <f t="array" ref="I3435">SUM(IF(('Bez dříví'!$A$3:$A$33=A3435)*('Bez dříví'!$D$1:$BA$1=G3435),'Bez dříví'!$D$3:$BA$33))</f>
        <v>0</v>
      </c>
      <c r="J3435" s="70" t="str">
        <f>IF(I3435=0,"",I3435)</f>
        <v/>
      </c>
      <c r="K3435" s="40">
        <f>IF(I3435=MIN($J$3403:$J$3452),1,"")</f>
        <v>1</v>
      </c>
    </row>
    <row r="3436" spans="1:11" hidden="1" x14ac:dyDescent="0.25">
      <c r="A3436" s="34">
        <v>69</v>
      </c>
      <c r="B3436" s="35">
        <f>LOOKUP(A3436,Seznamy!$A$3:$A$27,Seznamy!$B$3:$B$27)</f>
        <v>246056</v>
      </c>
      <c r="C3436" s="36" t="str">
        <f>LOOKUP(A3436,Seznamy!$A$3:$A$27,Seznamy!$C$3:$C$27)</f>
        <v>Jítrava</v>
      </c>
      <c r="D3436" s="37">
        <f>LOOKUP(A3436,Seznamy!$A$3:$A$27,Seznamy!$E$3:$E$27)</f>
        <v>3402</v>
      </c>
      <c r="E3436" s="37">
        <f>LOOKUP(A3436,Seznamy!$A$3:$A$27,Seznamy!$H$3:$H$27)</f>
        <v>123891</v>
      </c>
      <c r="F3436" s="38">
        <f>LOOKUP(A3436,Seznamy!$A$3:$A$27,Seznamy!$J$3:$J$27)</f>
        <v>0</v>
      </c>
      <c r="G3436" s="38">
        <v>34</v>
      </c>
      <c r="H3436" s="36">
        <f>LOOKUP(G3436,'Bez dříví'!$A$35:$A$84,'Bez dříví'!$B$35:$B$84)</f>
        <v>0</v>
      </c>
      <c r="I3436" s="39">
        <f t="array" ref="I3436">SUM(IF(('Bez dříví'!$A$3:$A$33=A3436)*('Bez dříví'!$D$1:$BA$1=G3436),'Bez dříví'!$D$3:$BA$33))</f>
        <v>0</v>
      </c>
      <c r="J3436" s="70" t="str">
        <f>IF(I3436=0,"",I3436)</f>
        <v/>
      </c>
      <c r="K3436" s="40">
        <f>IF(I3436=MIN($J$3403:$J$3452),1,"")</f>
        <v>1</v>
      </c>
    </row>
    <row r="3437" spans="1:11" hidden="1" x14ac:dyDescent="0.25">
      <c r="A3437" s="34">
        <v>69</v>
      </c>
      <c r="B3437" s="35">
        <f>LOOKUP(A3437,Seznamy!$A$3:$A$27,Seznamy!$B$3:$B$27)</f>
        <v>246056</v>
      </c>
      <c r="C3437" s="36" t="str">
        <f>LOOKUP(A3437,Seznamy!$A$3:$A$27,Seznamy!$C$3:$C$27)</f>
        <v>Jítrava</v>
      </c>
      <c r="D3437" s="37">
        <f>LOOKUP(A3437,Seznamy!$A$3:$A$27,Seznamy!$E$3:$E$27)</f>
        <v>3402</v>
      </c>
      <c r="E3437" s="37">
        <f>LOOKUP(A3437,Seznamy!$A$3:$A$27,Seznamy!$H$3:$H$27)</f>
        <v>123891</v>
      </c>
      <c r="F3437" s="38">
        <f>LOOKUP(A3437,Seznamy!$A$3:$A$27,Seznamy!$J$3:$J$27)</f>
        <v>0</v>
      </c>
      <c r="G3437" s="38">
        <v>35</v>
      </c>
      <c r="H3437" s="36">
        <f>LOOKUP(G3437,'Bez dříví'!$A$35:$A$84,'Bez dříví'!$B$35:$B$84)</f>
        <v>0</v>
      </c>
      <c r="I3437" s="39">
        <f t="array" ref="I3437">SUM(IF(('Bez dříví'!$A$3:$A$33=A3437)*('Bez dříví'!$D$1:$BA$1=G3437),'Bez dříví'!$D$3:$BA$33))</f>
        <v>0</v>
      </c>
      <c r="J3437" s="70" t="str">
        <f>IF(I3437=0,"",I3437)</f>
        <v/>
      </c>
      <c r="K3437" s="40">
        <f>IF(I3437=MIN($J$3403:$J$3452),1,"")</f>
        <v>1</v>
      </c>
    </row>
    <row r="3438" spans="1:11" hidden="1" x14ac:dyDescent="0.25">
      <c r="A3438" s="34">
        <v>69</v>
      </c>
      <c r="B3438" s="35">
        <f>LOOKUP(A3438,Seznamy!$A$3:$A$27,Seznamy!$B$3:$B$27)</f>
        <v>246056</v>
      </c>
      <c r="C3438" s="36" t="str">
        <f>LOOKUP(A3438,Seznamy!$A$3:$A$27,Seznamy!$C$3:$C$27)</f>
        <v>Jítrava</v>
      </c>
      <c r="D3438" s="37">
        <f>LOOKUP(A3438,Seznamy!$A$3:$A$27,Seznamy!$E$3:$E$27)</f>
        <v>3402</v>
      </c>
      <c r="E3438" s="37">
        <f>LOOKUP(A3438,Seznamy!$A$3:$A$27,Seznamy!$H$3:$H$27)</f>
        <v>123891</v>
      </c>
      <c r="F3438" s="38">
        <f>LOOKUP(A3438,Seznamy!$A$3:$A$27,Seznamy!$J$3:$J$27)</f>
        <v>0</v>
      </c>
      <c r="G3438" s="38">
        <v>36</v>
      </c>
      <c r="H3438" s="36">
        <f>LOOKUP(G3438,'Bez dříví'!$A$35:$A$84,'Bez dříví'!$B$35:$B$84)</f>
        <v>0</v>
      </c>
      <c r="I3438" s="39">
        <f t="array" ref="I3438">SUM(IF(('Bez dříví'!$A$3:$A$33=A3438)*('Bez dříví'!$D$1:$BA$1=G3438),'Bez dříví'!$D$3:$BA$33))</f>
        <v>0</v>
      </c>
      <c r="J3438" s="70" t="str">
        <f>IF(I3438=0,"",I3438)</f>
        <v/>
      </c>
      <c r="K3438" s="40">
        <f>IF(I3438=MIN($J$3403:$J$3452),1,"")</f>
        <v>1</v>
      </c>
    </row>
    <row r="3439" spans="1:11" hidden="1" x14ac:dyDescent="0.25">
      <c r="A3439" s="34">
        <v>69</v>
      </c>
      <c r="B3439" s="35">
        <f>LOOKUP(A3439,Seznamy!$A$3:$A$27,Seznamy!$B$3:$B$27)</f>
        <v>246056</v>
      </c>
      <c r="C3439" s="36" t="str">
        <f>LOOKUP(A3439,Seznamy!$A$3:$A$27,Seznamy!$C$3:$C$27)</f>
        <v>Jítrava</v>
      </c>
      <c r="D3439" s="37">
        <f>LOOKUP(A3439,Seznamy!$A$3:$A$27,Seznamy!$E$3:$E$27)</f>
        <v>3402</v>
      </c>
      <c r="E3439" s="37">
        <f>LOOKUP(A3439,Seznamy!$A$3:$A$27,Seznamy!$H$3:$H$27)</f>
        <v>123891</v>
      </c>
      <c r="F3439" s="38">
        <f>LOOKUP(A3439,Seznamy!$A$3:$A$27,Seznamy!$J$3:$J$27)</f>
        <v>0</v>
      </c>
      <c r="G3439" s="38">
        <v>37</v>
      </c>
      <c r="H3439" s="36">
        <f>LOOKUP(G3439,'Bez dříví'!$A$35:$A$84,'Bez dříví'!$B$35:$B$84)</f>
        <v>0</v>
      </c>
      <c r="I3439" s="39">
        <f t="array" ref="I3439">SUM(IF(('Bez dříví'!$A$3:$A$33=A3439)*('Bez dříví'!$D$1:$BA$1=G3439),'Bez dříví'!$D$3:$BA$33))</f>
        <v>0</v>
      </c>
      <c r="J3439" s="70" t="str">
        <f>IF(I3439=0,"",I3439)</f>
        <v/>
      </c>
      <c r="K3439" s="40">
        <f>IF(I3439=MIN($J$3403:$J$3452),1,"")</f>
        <v>1</v>
      </c>
    </row>
    <row r="3440" spans="1:11" hidden="1" x14ac:dyDescent="0.25">
      <c r="A3440" s="34">
        <v>69</v>
      </c>
      <c r="B3440" s="35">
        <f>LOOKUP(A3440,Seznamy!$A$3:$A$27,Seznamy!$B$3:$B$27)</f>
        <v>246056</v>
      </c>
      <c r="C3440" s="36" t="str">
        <f>LOOKUP(A3440,Seznamy!$A$3:$A$27,Seznamy!$C$3:$C$27)</f>
        <v>Jítrava</v>
      </c>
      <c r="D3440" s="37">
        <f>LOOKUP(A3440,Seznamy!$A$3:$A$27,Seznamy!$E$3:$E$27)</f>
        <v>3402</v>
      </c>
      <c r="E3440" s="37">
        <f>LOOKUP(A3440,Seznamy!$A$3:$A$27,Seznamy!$H$3:$H$27)</f>
        <v>123891</v>
      </c>
      <c r="F3440" s="38">
        <f>LOOKUP(A3440,Seznamy!$A$3:$A$27,Seznamy!$J$3:$J$27)</f>
        <v>0</v>
      </c>
      <c r="G3440" s="38">
        <v>38</v>
      </c>
      <c r="H3440" s="36">
        <f>LOOKUP(G3440,'Bez dříví'!$A$35:$A$84,'Bez dříví'!$B$35:$B$84)</f>
        <v>0</v>
      </c>
      <c r="I3440" s="39">
        <f t="array" ref="I3440">SUM(IF(('Bez dříví'!$A$3:$A$33=A3440)*('Bez dříví'!$D$1:$BA$1=G3440),'Bez dříví'!$D$3:$BA$33))</f>
        <v>0</v>
      </c>
      <c r="J3440" s="70" t="str">
        <f>IF(I3440=0,"",I3440)</f>
        <v/>
      </c>
      <c r="K3440" s="40">
        <f>IF(I3440=MIN($J$3403:$J$3452),1,"")</f>
        <v>1</v>
      </c>
    </row>
    <row r="3441" spans="1:11" hidden="1" x14ac:dyDescent="0.25">
      <c r="A3441" s="34">
        <v>69</v>
      </c>
      <c r="B3441" s="35">
        <f>LOOKUP(A3441,Seznamy!$A$3:$A$27,Seznamy!$B$3:$B$27)</f>
        <v>246056</v>
      </c>
      <c r="C3441" s="36" t="str">
        <f>LOOKUP(A3441,Seznamy!$A$3:$A$27,Seznamy!$C$3:$C$27)</f>
        <v>Jítrava</v>
      </c>
      <c r="D3441" s="37">
        <f>LOOKUP(A3441,Seznamy!$A$3:$A$27,Seznamy!$E$3:$E$27)</f>
        <v>3402</v>
      </c>
      <c r="E3441" s="37">
        <f>LOOKUP(A3441,Seznamy!$A$3:$A$27,Seznamy!$H$3:$H$27)</f>
        <v>123891</v>
      </c>
      <c r="F3441" s="38">
        <f>LOOKUP(A3441,Seznamy!$A$3:$A$27,Seznamy!$J$3:$J$27)</f>
        <v>0</v>
      </c>
      <c r="G3441" s="38">
        <v>39</v>
      </c>
      <c r="H3441" s="36">
        <f>LOOKUP(G3441,'Bez dříví'!$A$35:$A$84,'Bez dříví'!$B$35:$B$84)</f>
        <v>0</v>
      </c>
      <c r="I3441" s="39">
        <f t="array" ref="I3441">SUM(IF(('Bez dříví'!$A$3:$A$33=A3441)*('Bez dříví'!$D$1:$BA$1=G3441),'Bez dříví'!$D$3:$BA$33))</f>
        <v>0</v>
      </c>
      <c r="J3441" s="70" t="str">
        <f>IF(I3441=0,"",I3441)</f>
        <v/>
      </c>
      <c r="K3441" s="40">
        <f>IF(I3441=MIN($J$3403:$J$3452),1,"")</f>
        <v>1</v>
      </c>
    </row>
    <row r="3442" spans="1:11" hidden="1" x14ac:dyDescent="0.25">
      <c r="A3442" s="34">
        <v>69</v>
      </c>
      <c r="B3442" s="35">
        <f>LOOKUP(A3442,Seznamy!$A$3:$A$27,Seznamy!$B$3:$B$27)</f>
        <v>246056</v>
      </c>
      <c r="C3442" s="36" t="str">
        <f>LOOKUP(A3442,Seznamy!$A$3:$A$27,Seznamy!$C$3:$C$27)</f>
        <v>Jítrava</v>
      </c>
      <c r="D3442" s="37">
        <f>LOOKUP(A3442,Seznamy!$A$3:$A$27,Seznamy!$E$3:$E$27)</f>
        <v>3402</v>
      </c>
      <c r="E3442" s="37">
        <f>LOOKUP(A3442,Seznamy!$A$3:$A$27,Seznamy!$H$3:$H$27)</f>
        <v>123891</v>
      </c>
      <c r="F3442" s="38">
        <f>LOOKUP(A3442,Seznamy!$A$3:$A$27,Seznamy!$J$3:$J$27)</f>
        <v>0</v>
      </c>
      <c r="G3442" s="38">
        <v>40</v>
      </c>
      <c r="H3442" s="36">
        <f>LOOKUP(G3442,'Bez dříví'!$A$35:$A$84,'Bez dříví'!$B$35:$B$84)</f>
        <v>0</v>
      </c>
      <c r="I3442" s="39">
        <f t="array" ref="I3442">SUM(IF(('Bez dříví'!$A$3:$A$33=A3442)*('Bez dříví'!$D$1:$BA$1=G3442),'Bez dříví'!$D$3:$BA$33))</f>
        <v>0</v>
      </c>
      <c r="J3442" s="70" t="str">
        <f>IF(I3442=0,"",I3442)</f>
        <v/>
      </c>
      <c r="K3442" s="40">
        <f>IF(I3442=MIN($J$3403:$J$3452),1,"")</f>
        <v>1</v>
      </c>
    </row>
    <row r="3443" spans="1:11" hidden="1" x14ac:dyDescent="0.25">
      <c r="A3443" s="34">
        <v>69</v>
      </c>
      <c r="B3443" s="35">
        <f>LOOKUP(A3443,Seznamy!$A$3:$A$27,Seznamy!$B$3:$B$27)</f>
        <v>246056</v>
      </c>
      <c r="C3443" s="36" t="str">
        <f>LOOKUP(A3443,Seznamy!$A$3:$A$27,Seznamy!$C$3:$C$27)</f>
        <v>Jítrava</v>
      </c>
      <c r="D3443" s="37">
        <f>LOOKUP(A3443,Seznamy!$A$3:$A$27,Seznamy!$E$3:$E$27)</f>
        <v>3402</v>
      </c>
      <c r="E3443" s="37">
        <f>LOOKUP(A3443,Seznamy!$A$3:$A$27,Seznamy!$H$3:$H$27)</f>
        <v>123891</v>
      </c>
      <c r="F3443" s="38">
        <f>LOOKUP(A3443,Seznamy!$A$3:$A$27,Seznamy!$J$3:$J$27)</f>
        <v>0</v>
      </c>
      <c r="G3443" s="38">
        <v>41</v>
      </c>
      <c r="H3443" s="36">
        <f>LOOKUP(G3443,'Bez dříví'!$A$35:$A$84,'Bez dříví'!$B$35:$B$84)</f>
        <v>0</v>
      </c>
      <c r="I3443" s="39">
        <f t="array" ref="I3443">SUM(IF(('Bez dříví'!$A$3:$A$33=A3443)*('Bez dříví'!$D$1:$BA$1=G3443),'Bez dříví'!$D$3:$BA$33))</f>
        <v>0</v>
      </c>
      <c r="J3443" s="70" t="str">
        <f>IF(I3443=0,"",I3443)</f>
        <v/>
      </c>
      <c r="K3443" s="40">
        <f>IF(I3443=MIN($J$3403:$J$3452),1,"")</f>
        <v>1</v>
      </c>
    </row>
    <row r="3444" spans="1:11" hidden="1" x14ac:dyDescent="0.25">
      <c r="A3444" s="34">
        <v>69</v>
      </c>
      <c r="B3444" s="35">
        <f>LOOKUP(A3444,Seznamy!$A$3:$A$27,Seznamy!$B$3:$B$27)</f>
        <v>246056</v>
      </c>
      <c r="C3444" s="36" t="str">
        <f>LOOKUP(A3444,Seznamy!$A$3:$A$27,Seznamy!$C$3:$C$27)</f>
        <v>Jítrava</v>
      </c>
      <c r="D3444" s="37">
        <f>LOOKUP(A3444,Seznamy!$A$3:$A$27,Seznamy!$E$3:$E$27)</f>
        <v>3402</v>
      </c>
      <c r="E3444" s="37">
        <f>LOOKUP(A3444,Seznamy!$A$3:$A$27,Seznamy!$H$3:$H$27)</f>
        <v>123891</v>
      </c>
      <c r="F3444" s="38">
        <f>LOOKUP(A3444,Seznamy!$A$3:$A$27,Seznamy!$J$3:$J$27)</f>
        <v>0</v>
      </c>
      <c r="G3444" s="38">
        <v>42</v>
      </c>
      <c r="H3444" s="36">
        <f>LOOKUP(G3444,'Bez dříví'!$A$35:$A$84,'Bez dříví'!$B$35:$B$84)</f>
        <v>0</v>
      </c>
      <c r="I3444" s="39">
        <f t="array" ref="I3444">SUM(IF(('Bez dříví'!$A$3:$A$33=A3444)*('Bez dříví'!$D$1:$BA$1=G3444),'Bez dříví'!$D$3:$BA$33))</f>
        <v>0</v>
      </c>
      <c r="J3444" s="70" t="str">
        <f>IF(I3444=0,"",I3444)</f>
        <v/>
      </c>
      <c r="K3444" s="40">
        <f>IF(I3444=MIN($J$3403:$J$3452),1,"")</f>
        <v>1</v>
      </c>
    </row>
    <row r="3445" spans="1:11" hidden="1" x14ac:dyDescent="0.25">
      <c r="A3445" s="34">
        <v>69</v>
      </c>
      <c r="B3445" s="35">
        <f>LOOKUP(A3445,Seznamy!$A$3:$A$27,Seznamy!$B$3:$B$27)</f>
        <v>246056</v>
      </c>
      <c r="C3445" s="36" t="str">
        <f>LOOKUP(A3445,Seznamy!$A$3:$A$27,Seznamy!$C$3:$C$27)</f>
        <v>Jítrava</v>
      </c>
      <c r="D3445" s="37">
        <f>LOOKUP(A3445,Seznamy!$A$3:$A$27,Seznamy!$E$3:$E$27)</f>
        <v>3402</v>
      </c>
      <c r="E3445" s="37">
        <f>LOOKUP(A3445,Seznamy!$A$3:$A$27,Seznamy!$H$3:$H$27)</f>
        <v>123891</v>
      </c>
      <c r="F3445" s="38">
        <f>LOOKUP(A3445,Seznamy!$A$3:$A$27,Seznamy!$J$3:$J$27)</f>
        <v>0</v>
      </c>
      <c r="G3445" s="38">
        <v>43</v>
      </c>
      <c r="H3445" s="36">
        <f>LOOKUP(G3445,'Bez dříví'!$A$35:$A$84,'Bez dříví'!$B$35:$B$84)</f>
        <v>0</v>
      </c>
      <c r="I3445" s="39">
        <f t="array" ref="I3445">SUM(IF(('Bez dříví'!$A$3:$A$33=A3445)*('Bez dříví'!$D$1:$BA$1=G3445),'Bez dříví'!$D$3:$BA$33))</f>
        <v>0</v>
      </c>
      <c r="J3445" s="70" t="str">
        <f>IF(I3445=0,"",I3445)</f>
        <v/>
      </c>
      <c r="K3445" s="40">
        <f>IF(I3445=MIN($J$3403:$J$3452),1,"")</f>
        <v>1</v>
      </c>
    </row>
    <row r="3446" spans="1:11" hidden="1" x14ac:dyDescent="0.25">
      <c r="A3446" s="34">
        <v>69</v>
      </c>
      <c r="B3446" s="35">
        <f>LOOKUP(A3446,Seznamy!$A$3:$A$27,Seznamy!$B$3:$B$27)</f>
        <v>246056</v>
      </c>
      <c r="C3446" s="36" t="str">
        <f>LOOKUP(A3446,Seznamy!$A$3:$A$27,Seznamy!$C$3:$C$27)</f>
        <v>Jítrava</v>
      </c>
      <c r="D3446" s="37">
        <f>LOOKUP(A3446,Seznamy!$A$3:$A$27,Seznamy!$E$3:$E$27)</f>
        <v>3402</v>
      </c>
      <c r="E3446" s="37">
        <f>LOOKUP(A3446,Seznamy!$A$3:$A$27,Seznamy!$H$3:$H$27)</f>
        <v>123891</v>
      </c>
      <c r="F3446" s="38">
        <f>LOOKUP(A3446,Seznamy!$A$3:$A$27,Seznamy!$J$3:$J$27)</f>
        <v>0</v>
      </c>
      <c r="G3446" s="38">
        <v>44</v>
      </c>
      <c r="H3446" s="36">
        <f>LOOKUP(G3446,'Bez dříví'!$A$35:$A$84,'Bez dříví'!$B$35:$B$84)</f>
        <v>0</v>
      </c>
      <c r="I3446" s="39">
        <f t="array" ref="I3446">SUM(IF(('Bez dříví'!$A$3:$A$33=A3446)*('Bez dříví'!$D$1:$BA$1=G3446),'Bez dříví'!$D$3:$BA$33))</f>
        <v>0</v>
      </c>
      <c r="J3446" s="70" t="str">
        <f>IF(I3446=0,"",I3446)</f>
        <v/>
      </c>
      <c r="K3446" s="40">
        <f>IF(I3446=MIN($J$3403:$J$3452),1,"")</f>
        <v>1</v>
      </c>
    </row>
    <row r="3447" spans="1:11" hidden="1" x14ac:dyDescent="0.25">
      <c r="A3447" s="34">
        <v>69</v>
      </c>
      <c r="B3447" s="35">
        <f>LOOKUP(A3447,Seznamy!$A$3:$A$27,Seznamy!$B$3:$B$27)</f>
        <v>246056</v>
      </c>
      <c r="C3447" s="36" t="str">
        <f>LOOKUP(A3447,Seznamy!$A$3:$A$27,Seznamy!$C$3:$C$27)</f>
        <v>Jítrava</v>
      </c>
      <c r="D3447" s="37">
        <f>LOOKUP(A3447,Seznamy!$A$3:$A$27,Seznamy!$E$3:$E$27)</f>
        <v>3402</v>
      </c>
      <c r="E3447" s="37">
        <f>LOOKUP(A3447,Seznamy!$A$3:$A$27,Seznamy!$H$3:$H$27)</f>
        <v>123891</v>
      </c>
      <c r="F3447" s="38">
        <f>LOOKUP(A3447,Seznamy!$A$3:$A$27,Seznamy!$J$3:$J$27)</f>
        <v>0</v>
      </c>
      <c r="G3447" s="38">
        <v>45</v>
      </c>
      <c r="H3447" s="36">
        <f>LOOKUP(G3447,'Bez dříví'!$A$35:$A$84,'Bez dříví'!$B$35:$B$84)</f>
        <v>0</v>
      </c>
      <c r="I3447" s="39">
        <f t="array" ref="I3447">SUM(IF(('Bez dříví'!$A$3:$A$33=A3447)*('Bez dříví'!$D$1:$BA$1=G3447),'Bez dříví'!$D$3:$BA$33))</f>
        <v>0</v>
      </c>
      <c r="J3447" s="70" t="str">
        <f>IF(I3447=0,"",I3447)</f>
        <v/>
      </c>
      <c r="K3447" s="40">
        <f>IF(I3447=MIN($J$3403:$J$3452),1,"")</f>
        <v>1</v>
      </c>
    </row>
    <row r="3448" spans="1:11" hidden="1" x14ac:dyDescent="0.25">
      <c r="A3448" s="34">
        <v>69</v>
      </c>
      <c r="B3448" s="35">
        <f>LOOKUP(A3448,Seznamy!$A$3:$A$27,Seznamy!$B$3:$B$27)</f>
        <v>246056</v>
      </c>
      <c r="C3448" s="36" t="str">
        <f>LOOKUP(A3448,Seznamy!$A$3:$A$27,Seznamy!$C$3:$C$27)</f>
        <v>Jítrava</v>
      </c>
      <c r="D3448" s="37">
        <f>LOOKUP(A3448,Seznamy!$A$3:$A$27,Seznamy!$E$3:$E$27)</f>
        <v>3402</v>
      </c>
      <c r="E3448" s="37">
        <f>LOOKUP(A3448,Seznamy!$A$3:$A$27,Seznamy!$H$3:$H$27)</f>
        <v>123891</v>
      </c>
      <c r="F3448" s="38">
        <f>LOOKUP(A3448,Seznamy!$A$3:$A$27,Seznamy!$J$3:$J$27)</f>
        <v>0</v>
      </c>
      <c r="G3448" s="38">
        <v>46</v>
      </c>
      <c r="H3448" s="36">
        <f>LOOKUP(G3448,'Bez dříví'!$A$35:$A$84,'Bez dříví'!$B$35:$B$84)</f>
        <v>0</v>
      </c>
      <c r="I3448" s="39">
        <f t="array" ref="I3448">SUM(IF(('Bez dříví'!$A$3:$A$33=A3448)*('Bez dříví'!$D$1:$BA$1=G3448),'Bez dříví'!$D$3:$BA$33))</f>
        <v>0</v>
      </c>
      <c r="J3448" s="70" t="str">
        <f>IF(I3448=0,"",I3448)</f>
        <v/>
      </c>
      <c r="K3448" s="40">
        <f>IF(I3448=MIN($J$3403:$J$3452),1,"")</f>
        <v>1</v>
      </c>
    </row>
    <row r="3449" spans="1:11" hidden="1" x14ac:dyDescent="0.25">
      <c r="A3449" s="34">
        <v>69</v>
      </c>
      <c r="B3449" s="35">
        <f>LOOKUP(A3449,Seznamy!$A$3:$A$27,Seznamy!$B$3:$B$27)</f>
        <v>246056</v>
      </c>
      <c r="C3449" s="36" t="str">
        <f>LOOKUP(A3449,Seznamy!$A$3:$A$27,Seznamy!$C$3:$C$27)</f>
        <v>Jítrava</v>
      </c>
      <c r="D3449" s="37">
        <f>LOOKUP(A3449,Seznamy!$A$3:$A$27,Seznamy!$E$3:$E$27)</f>
        <v>3402</v>
      </c>
      <c r="E3449" s="37">
        <f>LOOKUP(A3449,Seznamy!$A$3:$A$27,Seznamy!$H$3:$H$27)</f>
        <v>123891</v>
      </c>
      <c r="F3449" s="38">
        <f>LOOKUP(A3449,Seznamy!$A$3:$A$27,Seznamy!$J$3:$J$27)</f>
        <v>0</v>
      </c>
      <c r="G3449" s="38">
        <v>47</v>
      </c>
      <c r="H3449" s="36">
        <f>LOOKUP(G3449,'Bez dříví'!$A$35:$A$84,'Bez dříví'!$B$35:$B$84)</f>
        <v>0</v>
      </c>
      <c r="I3449" s="39">
        <f t="array" ref="I3449">SUM(IF(('Bez dříví'!$A$3:$A$33=A3449)*('Bez dříví'!$D$1:$BA$1=G3449),'Bez dříví'!$D$3:$BA$33))</f>
        <v>0</v>
      </c>
      <c r="J3449" s="70" t="str">
        <f>IF(I3449=0,"",I3449)</f>
        <v/>
      </c>
      <c r="K3449" s="40">
        <f>IF(I3449=MIN($J$3403:$J$3452),1,"")</f>
        <v>1</v>
      </c>
    </row>
    <row r="3450" spans="1:11" hidden="1" x14ac:dyDescent="0.25">
      <c r="A3450" s="34">
        <v>69</v>
      </c>
      <c r="B3450" s="35">
        <f>LOOKUP(A3450,Seznamy!$A$3:$A$27,Seznamy!$B$3:$B$27)</f>
        <v>246056</v>
      </c>
      <c r="C3450" s="36" t="str">
        <f>LOOKUP(A3450,Seznamy!$A$3:$A$27,Seznamy!$C$3:$C$27)</f>
        <v>Jítrava</v>
      </c>
      <c r="D3450" s="37">
        <f>LOOKUP(A3450,Seznamy!$A$3:$A$27,Seznamy!$E$3:$E$27)</f>
        <v>3402</v>
      </c>
      <c r="E3450" s="37">
        <f>LOOKUP(A3450,Seznamy!$A$3:$A$27,Seznamy!$H$3:$H$27)</f>
        <v>123891</v>
      </c>
      <c r="F3450" s="38">
        <f>LOOKUP(A3450,Seznamy!$A$3:$A$27,Seznamy!$J$3:$J$27)</f>
        <v>0</v>
      </c>
      <c r="G3450" s="38">
        <v>48</v>
      </c>
      <c r="H3450" s="36">
        <f>LOOKUP(G3450,'Bez dříví'!$A$35:$A$84,'Bez dříví'!$B$35:$B$84)</f>
        <v>0</v>
      </c>
      <c r="I3450" s="39">
        <f t="array" ref="I3450">SUM(IF(('Bez dříví'!$A$3:$A$33=A3450)*('Bez dříví'!$D$1:$BA$1=G3450),'Bez dříví'!$D$3:$BA$33))</f>
        <v>0</v>
      </c>
      <c r="J3450" s="70" t="str">
        <f>IF(I3450=0,"",I3450)</f>
        <v/>
      </c>
      <c r="K3450" s="40">
        <f>IF(I3450=MIN($J$3403:$J$3452),1,"")</f>
        <v>1</v>
      </c>
    </row>
    <row r="3451" spans="1:11" hidden="1" x14ac:dyDescent="0.25">
      <c r="A3451" s="34">
        <v>69</v>
      </c>
      <c r="B3451" s="35">
        <f>LOOKUP(A3451,Seznamy!$A$3:$A$27,Seznamy!$B$3:$B$27)</f>
        <v>246056</v>
      </c>
      <c r="C3451" s="36" t="str">
        <f>LOOKUP(A3451,Seznamy!$A$3:$A$27,Seznamy!$C$3:$C$27)</f>
        <v>Jítrava</v>
      </c>
      <c r="D3451" s="37">
        <f>LOOKUP(A3451,Seznamy!$A$3:$A$27,Seznamy!$E$3:$E$27)</f>
        <v>3402</v>
      </c>
      <c r="E3451" s="37">
        <f>LOOKUP(A3451,Seznamy!$A$3:$A$27,Seznamy!$H$3:$H$27)</f>
        <v>123891</v>
      </c>
      <c r="F3451" s="38">
        <f>LOOKUP(A3451,Seznamy!$A$3:$A$27,Seznamy!$J$3:$J$27)</f>
        <v>0</v>
      </c>
      <c r="G3451" s="38">
        <v>49</v>
      </c>
      <c r="H3451" s="36">
        <f>LOOKUP(G3451,'Bez dříví'!$A$35:$A$84,'Bez dříví'!$B$35:$B$84)</f>
        <v>0</v>
      </c>
      <c r="I3451" s="39">
        <f t="array" ref="I3451">SUM(IF(('Bez dříví'!$A$3:$A$33=A3451)*('Bez dříví'!$D$1:$BA$1=G3451),'Bez dříví'!$D$3:$BA$33))</f>
        <v>0</v>
      </c>
      <c r="J3451" s="70" t="str">
        <f>IF(I3451=0,"",I3451)</f>
        <v/>
      </c>
      <c r="K3451" s="40">
        <f>IF(I3451=MIN($J$3403:$J$3452),1,"")</f>
        <v>1</v>
      </c>
    </row>
    <row r="3452" spans="1:11" hidden="1" x14ac:dyDescent="0.25">
      <c r="A3452" s="34">
        <v>69</v>
      </c>
      <c r="B3452" s="35">
        <f>LOOKUP(A3452,Seznamy!$A$3:$A$27,Seznamy!$B$3:$B$27)</f>
        <v>246056</v>
      </c>
      <c r="C3452" s="36" t="str">
        <f>LOOKUP(A3452,Seznamy!$A$3:$A$27,Seznamy!$C$3:$C$27)</f>
        <v>Jítrava</v>
      </c>
      <c r="D3452" s="37">
        <f>LOOKUP(A3452,Seznamy!$A$3:$A$27,Seznamy!$E$3:$E$27)</f>
        <v>3402</v>
      </c>
      <c r="E3452" s="37">
        <f>LOOKUP(A3452,Seznamy!$A$3:$A$27,Seznamy!$H$3:$H$27)</f>
        <v>123891</v>
      </c>
      <c r="F3452" s="38">
        <f>LOOKUP(A3452,Seznamy!$A$3:$A$27,Seznamy!$J$3:$J$27)</f>
        <v>0</v>
      </c>
      <c r="G3452" s="38">
        <v>50</v>
      </c>
      <c r="H3452" s="36">
        <f>LOOKUP(G3452,'Bez dříví'!$A$35:$A$84,'Bez dříví'!$B$35:$B$84)</f>
        <v>0</v>
      </c>
      <c r="I3452" s="39">
        <f t="array" ref="I3452">SUM(IF(('Bez dříví'!$A$3:$A$33=A3452)*('Bez dříví'!$D$1:$BA$1=G3452),'Bez dříví'!$D$3:$BA$33))</f>
        <v>0</v>
      </c>
      <c r="J3452" s="70" t="str">
        <f>IF(I3452=0,"",I3452)</f>
        <v/>
      </c>
      <c r="K3452" s="40">
        <f>IF(I3452=MIN($J$3403:$J$3452),1,"")</f>
        <v>1</v>
      </c>
    </row>
    <row r="3453" spans="1:11" hidden="1" x14ac:dyDescent="0.25">
      <c r="A3453" s="56">
        <v>70</v>
      </c>
      <c r="B3453" s="57">
        <f>LOOKUP(A3453,Seznamy!$A$3:$A$27,Seznamy!$B$3:$B$27)</f>
        <v>246056</v>
      </c>
      <c r="C3453" s="58" t="str">
        <f>LOOKUP(A3453,Seznamy!$A$3:$A$27,Seznamy!$C$3:$C$27)</f>
        <v>Jítrava</v>
      </c>
      <c r="D3453" s="59">
        <f>LOOKUP(A3453,Seznamy!$A$3:$A$27,Seznamy!$E$3:$E$27)</f>
        <v>3402</v>
      </c>
      <c r="E3453" s="59">
        <f>LOOKUP(A3453,Seznamy!$A$3:$A$27,Seznamy!$H$3:$H$27)</f>
        <v>123891</v>
      </c>
      <c r="F3453" s="60">
        <f>LOOKUP(A3453,Seznamy!$A$3:$A$27,Seznamy!$J$3:$J$27)</f>
        <v>0</v>
      </c>
      <c r="G3453" s="60">
        <v>1</v>
      </c>
      <c r="H3453" s="58" t="str">
        <f>LOOKUP(G3453,'Bez dříví'!$A$35:$A$84,'Bez dříví'!$B$35:$B$84)</f>
        <v>LESCUS Cetkovice, s.r.o.</v>
      </c>
      <c r="I3453" s="61">
        <f t="array" ref="I3453">SUM(IF(('Bez dříví'!$A$3:$A$33=A3453)*('Bez dříví'!$D$1:$BA$1=G3453),'Bez dříví'!$D$3:$BA$33))</f>
        <v>0</v>
      </c>
      <c r="J3453" s="71" t="str">
        <f>IF(I3453=0,"",I3453)</f>
        <v/>
      </c>
      <c r="K3453" s="62">
        <f>IF(I3453=MIN($J$3453:$J$3502),1,"")</f>
        <v>1</v>
      </c>
    </row>
    <row r="3454" spans="1:11" hidden="1" x14ac:dyDescent="0.25">
      <c r="A3454" s="56">
        <v>70</v>
      </c>
      <c r="B3454" s="57">
        <f>LOOKUP(A3454,Seznamy!$A$3:$A$27,Seznamy!$B$3:$B$27)</f>
        <v>246056</v>
      </c>
      <c r="C3454" s="58" t="str">
        <f>LOOKUP(A3454,Seznamy!$A$3:$A$27,Seznamy!$C$3:$C$27)</f>
        <v>Jítrava</v>
      </c>
      <c r="D3454" s="59">
        <f>LOOKUP(A3454,Seznamy!$A$3:$A$27,Seznamy!$E$3:$E$27)</f>
        <v>3402</v>
      </c>
      <c r="E3454" s="59">
        <f>LOOKUP(A3454,Seznamy!$A$3:$A$27,Seznamy!$H$3:$H$27)</f>
        <v>123891</v>
      </c>
      <c r="F3454" s="60">
        <f>LOOKUP(A3454,Seznamy!$A$3:$A$27,Seznamy!$J$3:$J$27)</f>
        <v>0</v>
      </c>
      <c r="G3454" s="60">
        <v>2</v>
      </c>
      <c r="H3454" s="58" t="str">
        <f>LOOKUP(G3454,'Bez dříví'!$A$35:$A$84,'Bez dříví'!$B$35:$B$84)</f>
        <v>EGREGA s.r.o.</v>
      </c>
      <c r="I3454" s="61">
        <f t="array" ref="I3454">SUM(IF(('Bez dříví'!$A$3:$A$33=A3454)*('Bez dříví'!$D$1:$BA$1=G3454),'Bez dříví'!$D$3:$BA$33))</f>
        <v>0</v>
      </c>
      <c r="J3454" s="71" t="str">
        <f>IF(I3454=0,"",I3454)</f>
        <v/>
      </c>
      <c r="K3454" s="62">
        <f>IF(I3454=MIN($J$3453:$J$3502),1,"")</f>
        <v>1</v>
      </c>
    </row>
    <row r="3455" spans="1:11" hidden="1" x14ac:dyDescent="0.25">
      <c r="A3455" s="56">
        <v>70</v>
      </c>
      <c r="B3455" s="57">
        <f>LOOKUP(A3455,Seznamy!$A$3:$A$27,Seznamy!$B$3:$B$27)</f>
        <v>246056</v>
      </c>
      <c r="C3455" s="58" t="str">
        <f>LOOKUP(A3455,Seznamy!$A$3:$A$27,Seznamy!$C$3:$C$27)</f>
        <v>Jítrava</v>
      </c>
      <c r="D3455" s="59">
        <f>LOOKUP(A3455,Seznamy!$A$3:$A$27,Seznamy!$E$3:$E$27)</f>
        <v>3402</v>
      </c>
      <c r="E3455" s="59">
        <f>LOOKUP(A3455,Seznamy!$A$3:$A$27,Seznamy!$H$3:$H$27)</f>
        <v>123891</v>
      </c>
      <c r="F3455" s="60">
        <f>LOOKUP(A3455,Seznamy!$A$3:$A$27,Seznamy!$J$3:$J$27)</f>
        <v>0</v>
      </c>
      <c r="G3455" s="60">
        <v>3</v>
      </c>
      <c r="H3455" s="58" t="str">
        <f>LOOKUP(G3455,'Bez dříví'!$A$35:$A$84,'Bez dříví'!$B$35:$B$84)</f>
        <v>Lesostavby Frýdek-Místek a.s.</v>
      </c>
      <c r="I3455" s="61">
        <f t="array" ref="I3455">SUM(IF(('Bez dříví'!$A$3:$A$33=A3455)*('Bez dříví'!$D$1:$BA$1=G3455),'Bez dříví'!$D$3:$BA$33))</f>
        <v>0</v>
      </c>
      <c r="J3455" s="71" t="str">
        <f>IF(I3455=0,"",I3455)</f>
        <v/>
      </c>
      <c r="K3455" s="62">
        <f>IF(I3455=MIN($J$3453:$J$3502),1,"")</f>
        <v>1</v>
      </c>
    </row>
    <row r="3456" spans="1:11" hidden="1" x14ac:dyDescent="0.25">
      <c r="A3456" s="56">
        <v>70</v>
      </c>
      <c r="B3456" s="57">
        <f>LOOKUP(A3456,Seznamy!$A$3:$A$27,Seznamy!$B$3:$B$27)</f>
        <v>246056</v>
      </c>
      <c r="C3456" s="58" t="str">
        <f>LOOKUP(A3456,Seznamy!$A$3:$A$27,Seznamy!$C$3:$C$27)</f>
        <v>Jítrava</v>
      </c>
      <c r="D3456" s="59">
        <f>LOOKUP(A3456,Seznamy!$A$3:$A$27,Seznamy!$E$3:$E$27)</f>
        <v>3402</v>
      </c>
      <c r="E3456" s="59">
        <f>LOOKUP(A3456,Seznamy!$A$3:$A$27,Seznamy!$H$3:$H$27)</f>
        <v>123891</v>
      </c>
      <c r="F3456" s="60">
        <f>LOOKUP(A3456,Seznamy!$A$3:$A$27,Seznamy!$J$3:$J$27)</f>
        <v>0</v>
      </c>
      <c r="G3456" s="60">
        <v>4</v>
      </c>
      <c r="H3456" s="58" t="str">
        <f>LOOKUP(G3456,'Bez dříví'!$A$35:$A$84,'Bez dříví'!$B$35:$B$84)</f>
        <v>LST a.s.</v>
      </c>
      <c r="I3456" s="61">
        <f t="array" ref="I3456">SUM(IF(('Bez dříví'!$A$3:$A$33=A3456)*('Bez dříví'!$D$1:$BA$1=G3456),'Bez dříví'!$D$3:$BA$33))</f>
        <v>0</v>
      </c>
      <c r="J3456" s="71" t="str">
        <f>IF(I3456=0,"",I3456)</f>
        <v/>
      </c>
      <c r="K3456" s="62">
        <f>IF(I3456=MIN($J$3453:$J$3502),1,"")</f>
        <v>1</v>
      </c>
    </row>
    <row r="3457" spans="1:11" hidden="1" x14ac:dyDescent="0.25">
      <c r="A3457" s="56">
        <v>70</v>
      </c>
      <c r="B3457" s="57">
        <f>LOOKUP(A3457,Seznamy!$A$3:$A$27,Seznamy!$B$3:$B$27)</f>
        <v>246056</v>
      </c>
      <c r="C3457" s="58" t="str">
        <f>LOOKUP(A3457,Seznamy!$A$3:$A$27,Seznamy!$C$3:$C$27)</f>
        <v>Jítrava</v>
      </c>
      <c r="D3457" s="59">
        <f>LOOKUP(A3457,Seznamy!$A$3:$A$27,Seznamy!$E$3:$E$27)</f>
        <v>3402</v>
      </c>
      <c r="E3457" s="59">
        <f>LOOKUP(A3457,Seznamy!$A$3:$A$27,Seznamy!$H$3:$H$27)</f>
        <v>123891</v>
      </c>
      <c r="F3457" s="60">
        <f>LOOKUP(A3457,Seznamy!$A$3:$A$27,Seznamy!$J$3:$J$27)</f>
        <v>0</v>
      </c>
      <c r="G3457" s="60">
        <v>5</v>
      </c>
      <c r="H3457" s="58" t="str">
        <f>LOOKUP(G3457,'Bez dříví'!$A$35:$A$84,'Bez dříví'!$B$35:$B$84)</f>
        <v>UNILES a.s.</v>
      </c>
      <c r="I3457" s="61">
        <f t="array" ref="I3457">SUM(IF(('Bez dříví'!$A$3:$A$33=A3457)*('Bez dříví'!$D$1:$BA$1=G3457),'Bez dříví'!$D$3:$BA$33))</f>
        <v>0</v>
      </c>
      <c r="J3457" s="71" t="str">
        <f>IF(I3457=0,"",I3457)</f>
        <v/>
      </c>
      <c r="K3457" s="62">
        <f>IF(I3457=MIN($J$3453:$J$3502),1,"")</f>
        <v>1</v>
      </c>
    </row>
    <row r="3458" spans="1:11" hidden="1" x14ac:dyDescent="0.25">
      <c r="A3458" s="56">
        <v>70</v>
      </c>
      <c r="B3458" s="57">
        <f>LOOKUP(A3458,Seznamy!$A$3:$A$27,Seznamy!$B$3:$B$27)</f>
        <v>246056</v>
      </c>
      <c r="C3458" s="58" t="str">
        <f>LOOKUP(A3458,Seznamy!$A$3:$A$27,Seznamy!$C$3:$C$27)</f>
        <v>Jítrava</v>
      </c>
      <c r="D3458" s="59">
        <f>LOOKUP(A3458,Seznamy!$A$3:$A$27,Seznamy!$E$3:$E$27)</f>
        <v>3402</v>
      </c>
      <c r="E3458" s="59">
        <f>LOOKUP(A3458,Seznamy!$A$3:$A$27,Seznamy!$H$3:$H$27)</f>
        <v>123891</v>
      </c>
      <c r="F3458" s="60">
        <f>LOOKUP(A3458,Seznamy!$A$3:$A$27,Seznamy!$J$3:$J$27)</f>
        <v>0</v>
      </c>
      <c r="G3458" s="60">
        <v>6</v>
      </c>
      <c r="H3458" s="58" t="str">
        <f>LOOKUP(G3458,'Bez dříví'!$A$35:$A$84,'Bez dříví'!$B$35:$B$84)</f>
        <v>LDF Rožnov a.s.</v>
      </c>
      <c r="I3458" s="61">
        <f t="array" ref="I3458">SUM(IF(('Bez dříví'!$A$3:$A$33=A3458)*('Bez dříví'!$D$1:$BA$1=G3458),'Bez dříví'!$D$3:$BA$33))</f>
        <v>0</v>
      </c>
      <c r="J3458" s="71" t="str">
        <f>IF(I3458=0,"",I3458)</f>
        <v/>
      </c>
      <c r="K3458" s="62">
        <f>IF(I3458=MIN($J$3453:$J$3502),1,"")</f>
        <v>1</v>
      </c>
    </row>
    <row r="3459" spans="1:11" hidden="1" x14ac:dyDescent="0.25">
      <c r="A3459" s="56">
        <v>70</v>
      </c>
      <c r="B3459" s="57">
        <f>LOOKUP(A3459,Seznamy!$A$3:$A$27,Seznamy!$B$3:$B$27)</f>
        <v>246056</v>
      </c>
      <c r="C3459" s="58" t="str">
        <f>LOOKUP(A3459,Seznamy!$A$3:$A$27,Seznamy!$C$3:$C$27)</f>
        <v>Jítrava</v>
      </c>
      <c r="D3459" s="59">
        <f>LOOKUP(A3459,Seznamy!$A$3:$A$27,Seznamy!$E$3:$E$27)</f>
        <v>3402</v>
      </c>
      <c r="E3459" s="59">
        <f>LOOKUP(A3459,Seznamy!$A$3:$A$27,Seznamy!$H$3:$H$27)</f>
        <v>123891</v>
      </c>
      <c r="F3459" s="60">
        <f>LOOKUP(A3459,Seznamy!$A$3:$A$27,Seznamy!$J$3:$J$27)</f>
        <v>0</v>
      </c>
      <c r="G3459" s="60">
        <v>7</v>
      </c>
      <c r="H3459" s="58" t="str">
        <f>LOOKUP(G3459,'Bez dříví'!$A$35:$A$84,'Bez dříví'!$B$35:$B$84)</f>
        <v>ACLESIA, spol. s r.o.</v>
      </c>
      <c r="I3459" s="61">
        <f t="array" ref="I3459">SUM(IF(('Bez dříví'!$A$3:$A$33=A3459)*('Bez dříví'!$D$1:$BA$1=G3459),'Bez dříví'!$D$3:$BA$33))</f>
        <v>0</v>
      </c>
      <c r="J3459" s="71" t="str">
        <f>IF(I3459=0,"",I3459)</f>
        <v/>
      </c>
      <c r="K3459" s="62">
        <f>IF(I3459=MIN($J$3453:$J$3502),1,"")</f>
        <v>1</v>
      </c>
    </row>
    <row r="3460" spans="1:11" hidden="1" x14ac:dyDescent="0.25">
      <c r="A3460" s="56">
        <v>70</v>
      </c>
      <c r="B3460" s="57">
        <f>LOOKUP(A3460,Seznamy!$A$3:$A$27,Seznamy!$B$3:$B$27)</f>
        <v>246056</v>
      </c>
      <c r="C3460" s="58" t="str">
        <f>LOOKUP(A3460,Seznamy!$A$3:$A$27,Seznamy!$C$3:$C$27)</f>
        <v>Jítrava</v>
      </c>
      <c r="D3460" s="59">
        <f>LOOKUP(A3460,Seznamy!$A$3:$A$27,Seznamy!$E$3:$E$27)</f>
        <v>3402</v>
      </c>
      <c r="E3460" s="59">
        <f>LOOKUP(A3460,Seznamy!$A$3:$A$27,Seznamy!$H$3:$H$27)</f>
        <v>123891</v>
      </c>
      <c r="F3460" s="60">
        <f>LOOKUP(A3460,Seznamy!$A$3:$A$27,Seznamy!$J$3:$J$27)</f>
        <v>0</v>
      </c>
      <c r="G3460" s="60">
        <v>8</v>
      </c>
      <c r="H3460" s="58" t="str">
        <f>LOOKUP(G3460,'Bez dříví'!$A$35:$A$84,'Bez dříví'!$B$35:$B$84)</f>
        <v>Sušická lesní a obchodní s.r.o.</v>
      </c>
      <c r="I3460" s="61">
        <f t="array" ref="I3460">SUM(IF(('Bez dříví'!$A$3:$A$33=A3460)*('Bez dříví'!$D$1:$BA$1=G3460),'Bez dříví'!$D$3:$BA$33))</f>
        <v>0</v>
      </c>
      <c r="J3460" s="71" t="str">
        <f>IF(I3460=0,"",I3460)</f>
        <v/>
      </c>
      <c r="K3460" s="62">
        <f>IF(I3460=MIN($J$3453:$J$3502),1,"")</f>
        <v>1</v>
      </c>
    </row>
    <row r="3461" spans="1:11" hidden="1" x14ac:dyDescent="0.25">
      <c r="A3461" s="56">
        <v>70</v>
      </c>
      <c r="B3461" s="57">
        <f>LOOKUP(A3461,Seznamy!$A$3:$A$27,Seznamy!$B$3:$B$27)</f>
        <v>246056</v>
      </c>
      <c r="C3461" s="58" t="str">
        <f>LOOKUP(A3461,Seznamy!$A$3:$A$27,Seznamy!$C$3:$C$27)</f>
        <v>Jítrava</v>
      </c>
      <c r="D3461" s="59">
        <f>LOOKUP(A3461,Seznamy!$A$3:$A$27,Seznamy!$E$3:$E$27)</f>
        <v>3402</v>
      </c>
      <c r="E3461" s="59">
        <f>LOOKUP(A3461,Seznamy!$A$3:$A$27,Seznamy!$H$3:$H$27)</f>
        <v>123891</v>
      </c>
      <c r="F3461" s="60">
        <f>LOOKUP(A3461,Seznamy!$A$3:$A$27,Seznamy!$J$3:$J$27)</f>
        <v>0</v>
      </c>
      <c r="G3461" s="60">
        <v>9</v>
      </c>
      <c r="H3461" s="58" t="str">
        <f>LOOKUP(G3461,'Bez dříví'!$A$35:$A$84,'Bez dříví'!$B$35:$B$84)</f>
        <v>Kloboucká lesní s.r.o.</v>
      </c>
      <c r="I3461" s="61">
        <f t="array" ref="I3461">SUM(IF(('Bez dříví'!$A$3:$A$33=A3461)*('Bez dříví'!$D$1:$BA$1=G3461),'Bez dříví'!$D$3:$BA$33))</f>
        <v>0</v>
      </c>
      <c r="J3461" s="71" t="str">
        <f>IF(I3461=0,"",I3461)</f>
        <v/>
      </c>
      <c r="K3461" s="62">
        <f>IF(I3461=MIN($J$3453:$J$3502),1,"")</f>
        <v>1</v>
      </c>
    </row>
    <row r="3462" spans="1:11" hidden="1" x14ac:dyDescent="0.25">
      <c r="A3462" s="56">
        <v>70</v>
      </c>
      <c r="B3462" s="57">
        <f>LOOKUP(A3462,Seznamy!$A$3:$A$27,Seznamy!$B$3:$B$27)</f>
        <v>246056</v>
      </c>
      <c r="C3462" s="58" t="str">
        <f>LOOKUP(A3462,Seznamy!$A$3:$A$27,Seznamy!$C$3:$C$27)</f>
        <v>Jítrava</v>
      </c>
      <c r="D3462" s="59">
        <f>LOOKUP(A3462,Seznamy!$A$3:$A$27,Seznamy!$E$3:$E$27)</f>
        <v>3402</v>
      </c>
      <c r="E3462" s="59">
        <f>LOOKUP(A3462,Seznamy!$A$3:$A$27,Seznamy!$H$3:$H$27)</f>
        <v>123891</v>
      </c>
      <c r="F3462" s="60">
        <f>LOOKUP(A3462,Seznamy!$A$3:$A$27,Seznamy!$J$3:$J$27)</f>
        <v>0</v>
      </c>
      <c r="G3462" s="60">
        <v>10</v>
      </c>
      <c r="H3462" s="58" t="str">
        <f>LOOKUP(G3462,'Bez dříví'!$A$35:$A$84,'Bez dříví'!$B$35:$B$84)</f>
        <v>Dřevo-Málek s.r.o.</v>
      </c>
      <c r="I3462" s="61">
        <f t="array" ref="I3462">SUM(IF(('Bez dříví'!$A$3:$A$33=A3462)*('Bez dříví'!$D$1:$BA$1=G3462),'Bez dříví'!$D$3:$BA$33))</f>
        <v>0</v>
      </c>
      <c r="J3462" s="71" t="str">
        <f>IF(I3462=0,"",I3462)</f>
        <v/>
      </c>
      <c r="K3462" s="62">
        <f>IF(I3462=MIN($J$3453:$J$3502),1,"")</f>
        <v>1</v>
      </c>
    </row>
    <row r="3463" spans="1:11" hidden="1" x14ac:dyDescent="0.25">
      <c r="A3463" s="56">
        <v>70</v>
      </c>
      <c r="B3463" s="57">
        <f>LOOKUP(A3463,Seznamy!$A$3:$A$27,Seznamy!$B$3:$B$27)</f>
        <v>246056</v>
      </c>
      <c r="C3463" s="58" t="str">
        <f>LOOKUP(A3463,Seznamy!$A$3:$A$27,Seznamy!$C$3:$C$27)</f>
        <v>Jítrava</v>
      </c>
      <c r="D3463" s="59">
        <f>LOOKUP(A3463,Seznamy!$A$3:$A$27,Seznamy!$E$3:$E$27)</f>
        <v>3402</v>
      </c>
      <c r="E3463" s="59">
        <f>LOOKUP(A3463,Seznamy!$A$3:$A$27,Seznamy!$H$3:$H$27)</f>
        <v>123891</v>
      </c>
      <c r="F3463" s="60">
        <f>LOOKUP(A3463,Seznamy!$A$3:$A$27,Seznamy!$J$3:$J$27)</f>
        <v>0</v>
      </c>
      <c r="G3463" s="60">
        <v>11</v>
      </c>
      <c r="H3463" s="58" t="str">
        <f>LOOKUP(G3463,'Bez dříví'!$A$35:$A$84,'Bez dříví'!$B$35:$B$84)</f>
        <v>Opavská lesní a.s.</v>
      </c>
      <c r="I3463" s="61">
        <f t="array" ref="I3463">SUM(IF(('Bez dříví'!$A$3:$A$33=A3463)*('Bez dříví'!$D$1:$BA$1=G3463),'Bez dříví'!$D$3:$BA$33))</f>
        <v>0</v>
      </c>
      <c r="J3463" s="71" t="str">
        <f>IF(I3463=0,"",I3463)</f>
        <v/>
      </c>
      <c r="K3463" s="62">
        <f>IF(I3463=MIN($J$3453:$J$3502),1,"")</f>
        <v>1</v>
      </c>
    </row>
    <row r="3464" spans="1:11" hidden="1" x14ac:dyDescent="0.25">
      <c r="A3464" s="56">
        <v>70</v>
      </c>
      <c r="B3464" s="57">
        <f>LOOKUP(A3464,Seznamy!$A$3:$A$27,Seznamy!$B$3:$B$27)</f>
        <v>246056</v>
      </c>
      <c r="C3464" s="58" t="str">
        <f>LOOKUP(A3464,Seznamy!$A$3:$A$27,Seznamy!$C$3:$C$27)</f>
        <v>Jítrava</v>
      </c>
      <c r="D3464" s="59">
        <f>LOOKUP(A3464,Seznamy!$A$3:$A$27,Seznamy!$E$3:$E$27)</f>
        <v>3402</v>
      </c>
      <c r="E3464" s="59">
        <f>LOOKUP(A3464,Seznamy!$A$3:$A$27,Seznamy!$H$3:$H$27)</f>
        <v>123891</v>
      </c>
      <c r="F3464" s="60">
        <f>LOOKUP(A3464,Seznamy!$A$3:$A$27,Seznamy!$J$3:$J$27)</f>
        <v>0</v>
      </c>
      <c r="G3464" s="60">
        <v>12</v>
      </c>
      <c r="H3464" s="58" t="str">
        <f>LOOKUP(G3464,'Bez dříví'!$A$35:$A$84,'Bez dříví'!$B$35:$B$84)</f>
        <v>JACER - CZ a.s.</v>
      </c>
      <c r="I3464" s="61">
        <f t="array" ref="I3464">SUM(IF(('Bez dříví'!$A$3:$A$33=A3464)*('Bez dříví'!$D$1:$BA$1=G3464),'Bez dříví'!$D$3:$BA$33))</f>
        <v>0</v>
      </c>
      <c r="J3464" s="71" t="str">
        <f>IF(I3464=0,"",I3464)</f>
        <v/>
      </c>
      <c r="K3464" s="62">
        <f>IF(I3464=MIN($J$3453:$J$3502),1,"")</f>
        <v>1</v>
      </c>
    </row>
    <row r="3465" spans="1:11" hidden="1" x14ac:dyDescent="0.25">
      <c r="A3465" s="56">
        <v>70</v>
      </c>
      <c r="B3465" s="57">
        <f>LOOKUP(A3465,Seznamy!$A$3:$A$27,Seznamy!$B$3:$B$27)</f>
        <v>246056</v>
      </c>
      <c r="C3465" s="58" t="str">
        <f>LOOKUP(A3465,Seznamy!$A$3:$A$27,Seznamy!$C$3:$C$27)</f>
        <v>Jítrava</v>
      </c>
      <c r="D3465" s="59">
        <f>LOOKUP(A3465,Seznamy!$A$3:$A$27,Seznamy!$E$3:$E$27)</f>
        <v>3402</v>
      </c>
      <c r="E3465" s="59">
        <f>LOOKUP(A3465,Seznamy!$A$3:$A$27,Seznamy!$H$3:$H$27)</f>
        <v>123891</v>
      </c>
      <c r="F3465" s="60">
        <f>LOOKUP(A3465,Seznamy!$A$3:$A$27,Seznamy!$J$3:$J$27)</f>
        <v>0</v>
      </c>
      <c r="G3465" s="60">
        <v>13</v>
      </c>
      <c r="H3465" s="58" t="str">
        <f>LOOKUP(G3465,'Bez dříví'!$A$35:$A$84,'Bez dříví'!$B$35:$B$84)</f>
        <v>KODIAK Timber s.r.o.</v>
      </c>
      <c r="I3465" s="61">
        <f t="array" ref="I3465">SUM(IF(('Bez dříví'!$A$3:$A$33=A3465)*('Bez dříví'!$D$1:$BA$1=G3465),'Bez dříví'!$D$3:$BA$33))</f>
        <v>0</v>
      </c>
      <c r="J3465" s="71" t="str">
        <f>IF(I3465=0,"",I3465)</f>
        <v/>
      </c>
      <c r="K3465" s="62">
        <f>IF(I3465=MIN($J$3453:$J$3502),1,"")</f>
        <v>1</v>
      </c>
    </row>
    <row r="3466" spans="1:11" hidden="1" x14ac:dyDescent="0.25">
      <c r="A3466" s="56">
        <v>70</v>
      </c>
      <c r="B3466" s="57">
        <f>LOOKUP(A3466,Seznamy!$A$3:$A$27,Seznamy!$B$3:$B$27)</f>
        <v>246056</v>
      </c>
      <c r="C3466" s="58" t="str">
        <f>LOOKUP(A3466,Seznamy!$A$3:$A$27,Seznamy!$C$3:$C$27)</f>
        <v>Jítrava</v>
      </c>
      <c r="D3466" s="59">
        <f>LOOKUP(A3466,Seznamy!$A$3:$A$27,Seznamy!$E$3:$E$27)</f>
        <v>3402</v>
      </c>
      <c r="E3466" s="59">
        <f>LOOKUP(A3466,Seznamy!$A$3:$A$27,Seznamy!$H$3:$H$27)</f>
        <v>123891</v>
      </c>
      <c r="F3466" s="60">
        <f>LOOKUP(A3466,Seznamy!$A$3:$A$27,Seznamy!$J$3:$J$27)</f>
        <v>0</v>
      </c>
      <c r="G3466" s="60">
        <v>14</v>
      </c>
      <c r="H3466" s="58" t="str">
        <f>LOOKUP(G3466,'Bez dříví'!$A$35:$A$84,'Bez dříví'!$B$35:$B$84)</f>
        <v>Marles s.r.o.</v>
      </c>
      <c r="I3466" s="61">
        <f t="array" ref="I3466">SUM(IF(('Bez dříví'!$A$3:$A$33=A3466)*('Bez dříví'!$D$1:$BA$1=G3466),'Bez dříví'!$D$3:$BA$33))</f>
        <v>0</v>
      </c>
      <c r="J3466" s="71" t="str">
        <f>IF(I3466=0,"",I3466)</f>
        <v/>
      </c>
      <c r="K3466" s="62">
        <f>IF(I3466=MIN($J$3453:$J$3502),1,"")</f>
        <v>1</v>
      </c>
    </row>
    <row r="3467" spans="1:11" hidden="1" x14ac:dyDescent="0.25">
      <c r="A3467" s="56">
        <v>70</v>
      </c>
      <c r="B3467" s="57">
        <f>LOOKUP(A3467,Seznamy!$A$3:$A$27,Seznamy!$B$3:$B$27)</f>
        <v>246056</v>
      </c>
      <c r="C3467" s="58" t="str">
        <f>LOOKUP(A3467,Seznamy!$A$3:$A$27,Seznamy!$C$3:$C$27)</f>
        <v>Jítrava</v>
      </c>
      <c r="D3467" s="59">
        <f>LOOKUP(A3467,Seznamy!$A$3:$A$27,Seznamy!$E$3:$E$27)</f>
        <v>3402</v>
      </c>
      <c r="E3467" s="59">
        <f>LOOKUP(A3467,Seznamy!$A$3:$A$27,Seznamy!$H$3:$H$27)</f>
        <v>123891</v>
      </c>
      <c r="F3467" s="60">
        <f>LOOKUP(A3467,Seznamy!$A$3:$A$27,Seznamy!$J$3:$J$27)</f>
        <v>0</v>
      </c>
      <c r="G3467" s="60">
        <v>15</v>
      </c>
      <c r="H3467" s="58" t="str">
        <f>LOOKUP(G3467,'Bez dříví'!$A$35:$A$84,'Bez dříví'!$B$35:$B$84)</f>
        <v>SOLITERA spol. s r.o.</v>
      </c>
      <c r="I3467" s="61">
        <f t="array" ref="I3467">SUM(IF(('Bez dříví'!$A$3:$A$33=A3467)*('Bez dříví'!$D$1:$BA$1=G3467),'Bez dříví'!$D$3:$BA$33))</f>
        <v>0</v>
      </c>
      <c r="J3467" s="71" t="str">
        <f>IF(I3467=0,"",I3467)</f>
        <v/>
      </c>
      <c r="K3467" s="62">
        <f>IF(I3467=MIN($J$3453:$J$3502),1,"")</f>
        <v>1</v>
      </c>
    </row>
    <row r="3468" spans="1:11" hidden="1" x14ac:dyDescent="0.25">
      <c r="A3468" s="56">
        <v>70</v>
      </c>
      <c r="B3468" s="57">
        <f>LOOKUP(A3468,Seznamy!$A$3:$A$27,Seznamy!$B$3:$B$27)</f>
        <v>246056</v>
      </c>
      <c r="C3468" s="58" t="str">
        <f>LOOKUP(A3468,Seznamy!$A$3:$A$27,Seznamy!$C$3:$C$27)</f>
        <v>Jítrava</v>
      </c>
      <c r="D3468" s="59">
        <f>LOOKUP(A3468,Seznamy!$A$3:$A$27,Seznamy!$E$3:$E$27)</f>
        <v>3402</v>
      </c>
      <c r="E3468" s="59">
        <f>LOOKUP(A3468,Seznamy!$A$3:$A$27,Seznamy!$H$3:$H$27)</f>
        <v>123891</v>
      </c>
      <c r="F3468" s="60">
        <f>LOOKUP(A3468,Seznamy!$A$3:$A$27,Seznamy!$J$3:$J$27)</f>
        <v>0</v>
      </c>
      <c r="G3468" s="60">
        <v>16</v>
      </c>
      <c r="H3468" s="58" t="str">
        <f>LOOKUP(G3468,'Bez dříví'!$A$35:$A$84,'Bez dříví'!$B$35:$B$84)</f>
        <v>RM FOREST lesní společnost s.r.o</v>
      </c>
      <c r="I3468" s="61">
        <f t="array" ref="I3468">SUM(IF(('Bez dříví'!$A$3:$A$33=A3468)*('Bez dříví'!$D$1:$BA$1=G3468),'Bez dříví'!$D$3:$BA$33))</f>
        <v>0</v>
      </c>
      <c r="J3468" s="71" t="str">
        <f>IF(I3468=0,"",I3468)</f>
        <v/>
      </c>
      <c r="K3468" s="62">
        <f>IF(I3468=MIN($J$3453:$J$3502),1,"")</f>
        <v>1</v>
      </c>
    </row>
    <row r="3469" spans="1:11" hidden="1" x14ac:dyDescent="0.25">
      <c r="A3469" s="56">
        <v>70</v>
      </c>
      <c r="B3469" s="57">
        <f>LOOKUP(A3469,Seznamy!$A$3:$A$27,Seznamy!$B$3:$B$27)</f>
        <v>246056</v>
      </c>
      <c r="C3469" s="58" t="str">
        <f>LOOKUP(A3469,Seznamy!$A$3:$A$27,Seznamy!$C$3:$C$27)</f>
        <v>Jítrava</v>
      </c>
      <c r="D3469" s="59">
        <f>LOOKUP(A3469,Seznamy!$A$3:$A$27,Seznamy!$E$3:$E$27)</f>
        <v>3402</v>
      </c>
      <c r="E3469" s="59">
        <f>LOOKUP(A3469,Seznamy!$A$3:$A$27,Seznamy!$H$3:$H$27)</f>
        <v>123891</v>
      </c>
      <c r="F3469" s="60">
        <f>LOOKUP(A3469,Seznamy!$A$3:$A$27,Seznamy!$J$3:$J$27)</f>
        <v>0</v>
      </c>
      <c r="G3469" s="60">
        <v>17</v>
      </c>
      <c r="H3469" s="58" t="str">
        <f>LOOKUP(G3469,'Bez dříví'!$A$35:$A$84,'Bez dříví'!$B$35:$B$84)</f>
        <v>Lesy Beskydy, a.s.</v>
      </c>
      <c r="I3469" s="61">
        <f t="array" ref="I3469">SUM(IF(('Bez dříví'!$A$3:$A$33=A3469)*('Bez dříví'!$D$1:$BA$1=G3469),'Bez dříví'!$D$3:$BA$33))</f>
        <v>0</v>
      </c>
      <c r="J3469" s="71" t="str">
        <f>IF(I3469=0,"",I3469)</f>
        <v/>
      </c>
      <c r="K3469" s="62">
        <f>IF(I3469=MIN($J$3453:$J$3502),1,"")</f>
        <v>1</v>
      </c>
    </row>
    <row r="3470" spans="1:11" hidden="1" x14ac:dyDescent="0.25">
      <c r="A3470" s="56">
        <v>70</v>
      </c>
      <c r="B3470" s="57">
        <f>LOOKUP(A3470,Seznamy!$A$3:$A$27,Seznamy!$B$3:$B$27)</f>
        <v>246056</v>
      </c>
      <c r="C3470" s="58" t="str">
        <f>LOOKUP(A3470,Seznamy!$A$3:$A$27,Seznamy!$C$3:$C$27)</f>
        <v>Jítrava</v>
      </c>
      <c r="D3470" s="59">
        <f>LOOKUP(A3470,Seznamy!$A$3:$A$27,Seznamy!$E$3:$E$27)</f>
        <v>3402</v>
      </c>
      <c r="E3470" s="59">
        <f>LOOKUP(A3470,Seznamy!$A$3:$A$27,Seznamy!$H$3:$H$27)</f>
        <v>123891</v>
      </c>
      <c r="F3470" s="60">
        <f>LOOKUP(A3470,Seznamy!$A$3:$A$27,Seznamy!$J$3:$J$27)</f>
        <v>0</v>
      </c>
      <c r="G3470" s="60">
        <v>18</v>
      </c>
      <c r="H3470" s="58" t="str">
        <f>LOOKUP(G3470,'Bez dříví'!$A$35:$A$84,'Bez dříví'!$B$35:$B$84)</f>
        <v>Libavská lesní s.r.o.</v>
      </c>
      <c r="I3470" s="61">
        <f t="array" ref="I3470">SUM(IF(('Bez dříví'!$A$3:$A$33=A3470)*('Bez dříví'!$D$1:$BA$1=G3470),'Bez dříví'!$D$3:$BA$33))</f>
        <v>0</v>
      </c>
      <c r="J3470" s="71" t="str">
        <f>IF(I3470=0,"",I3470)</f>
        <v/>
      </c>
      <c r="K3470" s="62">
        <f>IF(I3470=MIN($J$3453:$J$3502),1,"")</f>
        <v>1</v>
      </c>
    </row>
    <row r="3471" spans="1:11" hidden="1" x14ac:dyDescent="0.25">
      <c r="A3471" s="56">
        <v>70</v>
      </c>
      <c r="B3471" s="57">
        <f>LOOKUP(A3471,Seznamy!$A$3:$A$27,Seznamy!$B$3:$B$27)</f>
        <v>246056</v>
      </c>
      <c r="C3471" s="58" t="str">
        <f>LOOKUP(A3471,Seznamy!$A$3:$A$27,Seznamy!$C$3:$C$27)</f>
        <v>Jítrava</v>
      </c>
      <c r="D3471" s="59">
        <f>LOOKUP(A3471,Seznamy!$A$3:$A$27,Seznamy!$E$3:$E$27)</f>
        <v>3402</v>
      </c>
      <c r="E3471" s="59">
        <f>LOOKUP(A3471,Seznamy!$A$3:$A$27,Seznamy!$H$3:$H$27)</f>
        <v>123891</v>
      </c>
      <c r="F3471" s="60">
        <f>LOOKUP(A3471,Seznamy!$A$3:$A$27,Seznamy!$J$3:$J$27)</f>
        <v>0</v>
      </c>
      <c r="G3471" s="60">
        <v>19</v>
      </c>
      <c r="H3471" s="58" t="str">
        <f>LOOKUP(G3471,'Bez dříví'!$A$35:$A$84,'Bez dříví'!$B$35:$B$84)</f>
        <v>TIS lignum s.r.o.</v>
      </c>
      <c r="I3471" s="61">
        <f t="array" ref="I3471">SUM(IF(('Bez dříví'!$A$3:$A$33=A3471)*('Bez dříví'!$D$1:$BA$1=G3471),'Bez dříví'!$D$3:$BA$33))</f>
        <v>0</v>
      </c>
      <c r="J3471" s="71" t="str">
        <f>IF(I3471=0,"",I3471)</f>
        <v/>
      </c>
      <c r="K3471" s="62">
        <f>IF(I3471=MIN($J$3453:$J$3502),1,"")</f>
        <v>1</v>
      </c>
    </row>
    <row r="3472" spans="1:11" hidden="1" x14ac:dyDescent="0.25">
      <c r="A3472" s="56">
        <v>70</v>
      </c>
      <c r="B3472" s="57">
        <f>LOOKUP(A3472,Seznamy!$A$3:$A$27,Seznamy!$B$3:$B$27)</f>
        <v>246056</v>
      </c>
      <c r="C3472" s="58" t="str">
        <f>LOOKUP(A3472,Seznamy!$A$3:$A$27,Seznamy!$C$3:$C$27)</f>
        <v>Jítrava</v>
      </c>
      <c r="D3472" s="59">
        <f>LOOKUP(A3472,Seznamy!$A$3:$A$27,Seznamy!$E$3:$E$27)</f>
        <v>3402</v>
      </c>
      <c r="E3472" s="59">
        <f>LOOKUP(A3472,Seznamy!$A$3:$A$27,Seznamy!$H$3:$H$27)</f>
        <v>123891</v>
      </c>
      <c r="F3472" s="60">
        <f>LOOKUP(A3472,Seznamy!$A$3:$A$27,Seznamy!$J$3:$J$27)</f>
        <v>0</v>
      </c>
      <c r="G3472" s="60">
        <v>20</v>
      </c>
      <c r="H3472" s="58" t="str">
        <f>LOOKUP(G3472,'Bez dříví'!$A$35:$A$84,'Bez dříví'!$B$35:$B$84)</f>
        <v>LES-UK s.r.o.</v>
      </c>
      <c r="I3472" s="61">
        <f t="array" ref="I3472">SUM(IF(('Bez dříví'!$A$3:$A$33=A3472)*('Bez dříví'!$D$1:$BA$1=G3472),'Bez dříví'!$D$3:$BA$33))</f>
        <v>0</v>
      </c>
      <c r="J3472" s="71" t="str">
        <f>IF(I3472=0,"",I3472)</f>
        <v/>
      </c>
      <c r="K3472" s="62">
        <f>IF(I3472=MIN($J$3453:$J$3502),1,"")</f>
        <v>1</v>
      </c>
    </row>
    <row r="3473" spans="1:11" hidden="1" x14ac:dyDescent="0.25">
      <c r="A3473" s="56">
        <v>70</v>
      </c>
      <c r="B3473" s="57">
        <f>LOOKUP(A3473,Seznamy!$A$3:$A$27,Seznamy!$B$3:$B$27)</f>
        <v>246056</v>
      </c>
      <c r="C3473" s="58" t="str">
        <f>LOOKUP(A3473,Seznamy!$A$3:$A$27,Seznamy!$C$3:$C$27)</f>
        <v>Jítrava</v>
      </c>
      <c r="D3473" s="59">
        <f>LOOKUP(A3473,Seznamy!$A$3:$A$27,Seznamy!$E$3:$E$27)</f>
        <v>3402</v>
      </c>
      <c r="E3473" s="59">
        <f>LOOKUP(A3473,Seznamy!$A$3:$A$27,Seznamy!$H$3:$H$27)</f>
        <v>123891</v>
      </c>
      <c r="F3473" s="60">
        <f>LOOKUP(A3473,Seznamy!$A$3:$A$27,Seznamy!$J$3:$J$27)</f>
        <v>0</v>
      </c>
      <c r="G3473" s="60">
        <v>21</v>
      </c>
      <c r="H3473" s="58" t="str">
        <f>LOOKUP(G3473,'Bez dříví'!$A$35:$A$84,'Bez dříví'!$B$35:$B$84)</f>
        <v>LIGNEUS, s.r.o.</v>
      </c>
      <c r="I3473" s="61">
        <f t="array" ref="I3473">SUM(IF(('Bez dříví'!$A$3:$A$33=A3473)*('Bez dříví'!$D$1:$BA$1=G3473),'Bez dříví'!$D$3:$BA$33))</f>
        <v>0</v>
      </c>
      <c r="J3473" s="71" t="str">
        <f>IF(I3473=0,"",I3473)</f>
        <v/>
      </c>
      <c r="K3473" s="62">
        <f>IF(I3473=MIN($J$3453:$J$3502),1,"")</f>
        <v>1</v>
      </c>
    </row>
    <row r="3474" spans="1:11" hidden="1" x14ac:dyDescent="0.25">
      <c r="A3474" s="56">
        <v>70</v>
      </c>
      <c r="B3474" s="57">
        <f>LOOKUP(A3474,Seznamy!$A$3:$A$27,Seznamy!$B$3:$B$27)</f>
        <v>246056</v>
      </c>
      <c r="C3474" s="58" t="str">
        <f>LOOKUP(A3474,Seznamy!$A$3:$A$27,Seznamy!$C$3:$C$27)</f>
        <v>Jítrava</v>
      </c>
      <c r="D3474" s="59">
        <f>LOOKUP(A3474,Seznamy!$A$3:$A$27,Seznamy!$E$3:$E$27)</f>
        <v>3402</v>
      </c>
      <c r="E3474" s="59">
        <f>LOOKUP(A3474,Seznamy!$A$3:$A$27,Seznamy!$H$3:$H$27)</f>
        <v>123891</v>
      </c>
      <c r="F3474" s="60">
        <f>LOOKUP(A3474,Seznamy!$A$3:$A$27,Seznamy!$J$3:$J$27)</f>
        <v>0</v>
      </c>
      <c r="G3474" s="60">
        <v>22</v>
      </c>
      <c r="H3474" s="58" t="str">
        <f>LOOKUP(G3474,'Bez dříví'!$A$35:$A$84,'Bez dříví'!$B$35:$B$84)</f>
        <v>Stora Enso Wood Products Ždírec s.r.o.</v>
      </c>
      <c r="I3474" s="61">
        <f t="array" ref="I3474">SUM(IF(('Bez dříví'!$A$3:$A$33=A3474)*('Bez dříví'!$D$1:$BA$1=G3474),'Bez dříví'!$D$3:$BA$33))</f>
        <v>0</v>
      </c>
      <c r="J3474" s="71" t="str">
        <f>IF(I3474=0,"",I3474)</f>
        <v/>
      </c>
      <c r="K3474" s="62">
        <f>IF(I3474=MIN($J$3453:$J$3502),1,"")</f>
        <v>1</v>
      </c>
    </row>
    <row r="3475" spans="1:11" hidden="1" x14ac:dyDescent="0.25">
      <c r="A3475" s="56">
        <v>70</v>
      </c>
      <c r="B3475" s="57">
        <f>LOOKUP(A3475,Seznamy!$A$3:$A$27,Seznamy!$B$3:$B$27)</f>
        <v>246056</v>
      </c>
      <c r="C3475" s="58" t="str">
        <f>LOOKUP(A3475,Seznamy!$A$3:$A$27,Seznamy!$C$3:$C$27)</f>
        <v>Jítrava</v>
      </c>
      <c r="D3475" s="59">
        <f>LOOKUP(A3475,Seznamy!$A$3:$A$27,Seznamy!$E$3:$E$27)</f>
        <v>3402</v>
      </c>
      <c r="E3475" s="59">
        <f>LOOKUP(A3475,Seznamy!$A$3:$A$27,Seznamy!$H$3:$H$27)</f>
        <v>123891</v>
      </c>
      <c r="F3475" s="60">
        <f>LOOKUP(A3475,Seznamy!$A$3:$A$27,Seznamy!$J$3:$J$27)</f>
        <v>0</v>
      </c>
      <c r="G3475" s="60">
        <v>23</v>
      </c>
      <c r="H3475" s="58" t="str">
        <f>LOOKUP(G3475,'Bez dříví'!$A$35:$A$84,'Bez dříví'!$B$35:$B$84)</f>
        <v>DEBLICE - lesy s.r.o.</v>
      </c>
      <c r="I3475" s="61">
        <f t="array" ref="I3475">SUM(IF(('Bez dříví'!$A$3:$A$33=A3475)*('Bez dříví'!$D$1:$BA$1=G3475),'Bez dříví'!$D$3:$BA$33))</f>
        <v>0</v>
      </c>
      <c r="J3475" s="71" t="str">
        <f>IF(I3475=0,"",I3475)</f>
        <v/>
      </c>
      <c r="K3475" s="62">
        <f>IF(I3475=MIN($J$3453:$J$3502),1,"")</f>
        <v>1</v>
      </c>
    </row>
    <row r="3476" spans="1:11" hidden="1" x14ac:dyDescent="0.25">
      <c r="A3476" s="56">
        <v>70</v>
      </c>
      <c r="B3476" s="57">
        <f>LOOKUP(A3476,Seznamy!$A$3:$A$27,Seznamy!$B$3:$B$27)</f>
        <v>246056</v>
      </c>
      <c r="C3476" s="58" t="str">
        <f>LOOKUP(A3476,Seznamy!$A$3:$A$27,Seznamy!$C$3:$C$27)</f>
        <v>Jítrava</v>
      </c>
      <c r="D3476" s="59">
        <f>LOOKUP(A3476,Seznamy!$A$3:$A$27,Seznamy!$E$3:$E$27)</f>
        <v>3402</v>
      </c>
      <c r="E3476" s="59">
        <f>LOOKUP(A3476,Seznamy!$A$3:$A$27,Seznamy!$H$3:$H$27)</f>
        <v>123891</v>
      </c>
      <c r="F3476" s="60">
        <f>LOOKUP(A3476,Seznamy!$A$3:$A$27,Seznamy!$J$3:$J$27)</f>
        <v>0</v>
      </c>
      <c r="G3476" s="60">
        <v>24</v>
      </c>
      <c r="H3476" s="58" t="str">
        <f>LOOKUP(G3476,'Bez dříví'!$A$35:$A$84,'Bez dříví'!$B$35:$B$84)</f>
        <v>Petra spol. s r.o.</v>
      </c>
      <c r="I3476" s="61">
        <f t="array" ref="I3476">SUM(IF(('Bez dříví'!$A$3:$A$33=A3476)*('Bez dříví'!$D$1:$BA$1=G3476),'Bez dříví'!$D$3:$BA$33))</f>
        <v>0</v>
      </c>
      <c r="J3476" s="71" t="str">
        <f>IF(I3476=0,"",I3476)</f>
        <v/>
      </c>
      <c r="K3476" s="62">
        <f>IF(I3476=MIN($J$3453:$J$3502),1,"")</f>
        <v>1</v>
      </c>
    </row>
    <row r="3477" spans="1:11" hidden="1" x14ac:dyDescent="0.25">
      <c r="A3477" s="56">
        <v>70</v>
      </c>
      <c r="B3477" s="57">
        <f>LOOKUP(A3477,Seznamy!$A$3:$A$27,Seznamy!$B$3:$B$27)</f>
        <v>246056</v>
      </c>
      <c r="C3477" s="58" t="str">
        <f>LOOKUP(A3477,Seznamy!$A$3:$A$27,Seznamy!$C$3:$C$27)</f>
        <v>Jítrava</v>
      </c>
      <c r="D3477" s="59">
        <f>LOOKUP(A3477,Seznamy!$A$3:$A$27,Seznamy!$E$3:$E$27)</f>
        <v>3402</v>
      </c>
      <c r="E3477" s="59">
        <f>LOOKUP(A3477,Seznamy!$A$3:$A$27,Seznamy!$H$3:$H$27)</f>
        <v>123891</v>
      </c>
      <c r="F3477" s="60">
        <f>LOOKUP(A3477,Seznamy!$A$3:$A$27,Seznamy!$J$3:$J$27)</f>
        <v>0</v>
      </c>
      <c r="G3477" s="60">
        <v>25</v>
      </c>
      <c r="H3477" s="58" t="str">
        <f>LOOKUP(G3477,'Bez dříví'!$A$35:$A$84,'Bez dříví'!$B$35:$B$84)</f>
        <v>T.E.P.Z., s.r.o.</v>
      </c>
      <c r="I3477" s="61">
        <f t="array" ref="I3477">SUM(IF(('Bez dříví'!$A$3:$A$33=A3477)*('Bez dříví'!$D$1:$BA$1=G3477),'Bez dříví'!$D$3:$BA$33))</f>
        <v>0</v>
      </c>
      <c r="J3477" s="71" t="str">
        <f>IF(I3477=0,"",I3477)</f>
        <v/>
      </c>
      <c r="K3477" s="62">
        <f>IF(I3477=MIN($J$3453:$J$3502),1,"")</f>
        <v>1</v>
      </c>
    </row>
    <row r="3478" spans="1:11" hidden="1" x14ac:dyDescent="0.25">
      <c r="A3478" s="56">
        <v>70</v>
      </c>
      <c r="B3478" s="57">
        <f>LOOKUP(A3478,Seznamy!$A$3:$A$27,Seznamy!$B$3:$B$27)</f>
        <v>246056</v>
      </c>
      <c r="C3478" s="58" t="str">
        <f>LOOKUP(A3478,Seznamy!$A$3:$A$27,Seznamy!$C$3:$C$27)</f>
        <v>Jítrava</v>
      </c>
      <c r="D3478" s="59">
        <f>LOOKUP(A3478,Seznamy!$A$3:$A$27,Seznamy!$E$3:$E$27)</f>
        <v>3402</v>
      </c>
      <c r="E3478" s="59">
        <f>LOOKUP(A3478,Seznamy!$A$3:$A$27,Seznamy!$H$3:$H$27)</f>
        <v>123891</v>
      </c>
      <c r="F3478" s="60">
        <f>LOOKUP(A3478,Seznamy!$A$3:$A$27,Seznamy!$J$3:$J$27)</f>
        <v>0</v>
      </c>
      <c r="G3478" s="60">
        <v>26</v>
      </c>
      <c r="H3478" s="58" t="str">
        <f>LOOKUP(G3478,'Bez dříví'!$A$35:$A$84,'Bez dříví'!$B$35:$B$84)</f>
        <v>GIRAFFE BUILDINGS s.r.o.</v>
      </c>
      <c r="I3478" s="61">
        <f t="array" ref="I3478">SUM(IF(('Bez dříví'!$A$3:$A$33=A3478)*('Bez dříví'!$D$1:$BA$1=G3478),'Bez dříví'!$D$3:$BA$33))</f>
        <v>0</v>
      </c>
      <c r="J3478" s="71" t="str">
        <f>IF(I3478=0,"",I3478)</f>
        <v/>
      </c>
      <c r="K3478" s="62">
        <f>IF(I3478=MIN($J$3453:$J$3502),1,"")</f>
        <v>1</v>
      </c>
    </row>
    <row r="3479" spans="1:11" hidden="1" x14ac:dyDescent="0.25">
      <c r="A3479" s="56">
        <v>70</v>
      </c>
      <c r="B3479" s="57">
        <f>LOOKUP(A3479,Seznamy!$A$3:$A$27,Seznamy!$B$3:$B$27)</f>
        <v>246056</v>
      </c>
      <c r="C3479" s="58" t="str">
        <f>LOOKUP(A3479,Seznamy!$A$3:$A$27,Seznamy!$C$3:$C$27)</f>
        <v>Jítrava</v>
      </c>
      <c r="D3479" s="59">
        <f>LOOKUP(A3479,Seznamy!$A$3:$A$27,Seznamy!$E$3:$E$27)</f>
        <v>3402</v>
      </c>
      <c r="E3479" s="59">
        <f>LOOKUP(A3479,Seznamy!$A$3:$A$27,Seznamy!$H$3:$H$27)</f>
        <v>123891</v>
      </c>
      <c r="F3479" s="60">
        <f>LOOKUP(A3479,Seznamy!$A$3:$A$27,Seznamy!$J$3:$J$27)</f>
        <v>0</v>
      </c>
      <c r="G3479" s="60">
        <v>27</v>
      </c>
      <c r="H3479" s="58" t="str">
        <f>LOOKUP(G3479,'Bez dříví'!$A$35:$A$84,'Bez dříví'!$B$35:$B$84)</f>
        <v>Lesní společnost Ledeč nad Sázavou, a.s.</v>
      </c>
      <c r="I3479" s="61">
        <f t="array" ref="I3479">SUM(IF(('Bez dříví'!$A$3:$A$33=A3479)*('Bez dříví'!$D$1:$BA$1=G3479),'Bez dříví'!$D$3:$BA$33))</f>
        <v>0</v>
      </c>
      <c r="J3479" s="71" t="str">
        <f>IF(I3479=0,"",I3479)</f>
        <v/>
      </c>
      <c r="K3479" s="62">
        <f>IF(I3479=MIN($J$3453:$J$3502),1,"")</f>
        <v>1</v>
      </c>
    </row>
    <row r="3480" spans="1:11" hidden="1" x14ac:dyDescent="0.25">
      <c r="A3480" s="56">
        <v>70</v>
      </c>
      <c r="B3480" s="57">
        <f>LOOKUP(A3480,Seznamy!$A$3:$A$27,Seznamy!$B$3:$B$27)</f>
        <v>246056</v>
      </c>
      <c r="C3480" s="58" t="str">
        <f>LOOKUP(A3480,Seznamy!$A$3:$A$27,Seznamy!$C$3:$C$27)</f>
        <v>Jítrava</v>
      </c>
      <c r="D3480" s="59">
        <f>LOOKUP(A3480,Seznamy!$A$3:$A$27,Seznamy!$E$3:$E$27)</f>
        <v>3402</v>
      </c>
      <c r="E3480" s="59">
        <f>LOOKUP(A3480,Seznamy!$A$3:$A$27,Seznamy!$H$3:$H$27)</f>
        <v>123891</v>
      </c>
      <c r="F3480" s="60">
        <f>LOOKUP(A3480,Seznamy!$A$3:$A$27,Seznamy!$J$3:$J$27)</f>
        <v>0</v>
      </c>
      <c r="G3480" s="60">
        <v>28</v>
      </c>
      <c r="H3480" s="58" t="str">
        <f>LOOKUP(G3480,'Bez dříví'!$A$35:$A$84,'Bez dříví'!$B$35:$B$84)</f>
        <v>Pradědský lesní závod, a.s.</v>
      </c>
      <c r="I3480" s="61">
        <f t="array" ref="I3480">SUM(IF(('Bez dříví'!$A$3:$A$33=A3480)*('Bez dříví'!$D$1:$BA$1=G3480),'Bez dříví'!$D$3:$BA$33))</f>
        <v>0</v>
      </c>
      <c r="J3480" s="71" t="str">
        <f>IF(I3480=0,"",I3480)</f>
        <v/>
      </c>
      <c r="K3480" s="62">
        <f>IF(I3480=MIN($J$3453:$J$3502),1,"")</f>
        <v>1</v>
      </c>
    </row>
    <row r="3481" spans="1:11" hidden="1" x14ac:dyDescent="0.25">
      <c r="A3481" s="56">
        <v>70</v>
      </c>
      <c r="B3481" s="57">
        <f>LOOKUP(A3481,Seznamy!$A$3:$A$27,Seznamy!$B$3:$B$27)</f>
        <v>246056</v>
      </c>
      <c r="C3481" s="58" t="str">
        <f>LOOKUP(A3481,Seznamy!$A$3:$A$27,Seznamy!$C$3:$C$27)</f>
        <v>Jítrava</v>
      </c>
      <c r="D3481" s="59">
        <f>LOOKUP(A3481,Seznamy!$A$3:$A$27,Seznamy!$E$3:$E$27)</f>
        <v>3402</v>
      </c>
      <c r="E3481" s="59">
        <f>LOOKUP(A3481,Seznamy!$A$3:$A$27,Seznamy!$H$3:$H$27)</f>
        <v>123891</v>
      </c>
      <c r="F3481" s="60">
        <f>LOOKUP(A3481,Seznamy!$A$3:$A$27,Seznamy!$J$3:$J$27)</f>
        <v>0</v>
      </c>
      <c r="G3481" s="60">
        <v>29</v>
      </c>
      <c r="H3481" s="58" t="str">
        <f>LOOKUP(G3481,'Bez dříví'!$A$35:$A$84,'Bez dříví'!$B$35:$B$84)</f>
        <v>Královské lesy s.r.o.</v>
      </c>
      <c r="I3481" s="61">
        <f t="array" ref="I3481">SUM(IF(('Bez dříví'!$A$3:$A$33=A3481)*('Bez dříví'!$D$1:$BA$1=G3481),'Bez dříví'!$D$3:$BA$33))</f>
        <v>0</v>
      </c>
      <c r="J3481" s="71" t="str">
        <f>IF(I3481=0,"",I3481)</f>
        <v/>
      </c>
      <c r="K3481" s="62">
        <f>IF(I3481=MIN($J$3453:$J$3502),1,"")</f>
        <v>1</v>
      </c>
    </row>
    <row r="3482" spans="1:11" hidden="1" x14ac:dyDescent="0.25">
      <c r="A3482" s="56">
        <v>70</v>
      </c>
      <c r="B3482" s="57">
        <f>LOOKUP(A3482,Seznamy!$A$3:$A$27,Seznamy!$B$3:$B$27)</f>
        <v>246056</v>
      </c>
      <c r="C3482" s="58" t="str">
        <f>LOOKUP(A3482,Seznamy!$A$3:$A$27,Seznamy!$C$3:$C$27)</f>
        <v>Jítrava</v>
      </c>
      <c r="D3482" s="59">
        <f>LOOKUP(A3482,Seznamy!$A$3:$A$27,Seznamy!$E$3:$E$27)</f>
        <v>3402</v>
      </c>
      <c r="E3482" s="59">
        <f>LOOKUP(A3482,Seznamy!$A$3:$A$27,Seznamy!$H$3:$H$27)</f>
        <v>123891</v>
      </c>
      <c r="F3482" s="60">
        <f>LOOKUP(A3482,Seznamy!$A$3:$A$27,Seznamy!$J$3:$J$27)</f>
        <v>0</v>
      </c>
      <c r="G3482" s="60">
        <v>30</v>
      </c>
      <c r="H3482" s="58" t="str">
        <f>LOOKUP(G3482,'Bez dříví'!$A$35:$A$84,'Bez dříví'!$B$35:$B$84)</f>
        <v>Jihozápadní dřevařská a.s.</v>
      </c>
      <c r="I3482" s="61">
        <f t="array" ref="I3482">SUM(IF(('Bez dříví'!$A$3:$A$33=A3482)*('Bez dříví'!$D$1:$BA$1=G3482),'Bez dříví'!$D$3:$BA$33))</f>
        <v>0</v>
      </c>
      <c r="J3482" s="71" t="str">
        <f>IF(I3482=0,"",I3482)</f>
        <v/>
      </c>
      <c r="K3482" s="62">
        <f>IF(I3482=MIN($J$3453:$J$3502),1,"")</f>
        <v>1</v>
      </c>
    </row>
    <row r="3483" spans="1:11" hidden="1" x14ac:dyDescent="0.25">
      <c r="A3483" s="56">
        <v>70</v>
      </c>
      <c r="B3483" s="57">
        <f>LOOKUP(A3483,Seznamy!$A$3:$A$27,Seznamy!$B$3:$B$27)</f>
        <v>246056</v>
      </c>
      <c r="C3483" s="58" t="str">
        <f>LOOKUP(A3483,Seznamy!$A$3:$A$27,Seznamy!$C$3:$C$27)</f>
        <v>Jítrava</v>
      </c>
      <c r="D3483" s="59">
        <f>LOOKUP(A3483,Seznamy!$A$3:$A$27,Seznamy!$E$3:$E$27)</f>
        <v>3402</v>
      </c>
      <c r="E3483" s="59">
        <f>LOOKUP(A3483,Seznamy!$A$3:$A$27,Seznamy!$H$3:$H$27)</f>
        <v>123891</v>
      </c>
      <c r="F3483" s="60">
        <f>LOOKUP(A3483,Seznamy!$A$3:$A$27,Seznamy!$J$3:$J$27)</f>
        <v>0</v>
      </c>
      <c r="G3483" s="60">
        <v>31</v>
      </c>
      <c r="H3483" s="58">
        <f>LOOKUP(G3483,'Bez dříví'!$A$35:$A$84,'Bez dříví'!$B$35:$B$84)</f>
        <v>0</v>
      </c>
      <c r="I3483" s="61">
        <f t="array" ref="I3483">SUM(IF(('Bez dříví'!$A$3:$A$33=A3483)*('Bez dříví'!$D$1:$BA$1=G3483),'Bez dříví'!$D$3:$BA$33))</f>
        <v>0</v>
      </c>
      <c r="J3483" s="71" t="str">
        <f>IF(I3483=0,"",I3483)</f>
        <v/>
      </c>
      <c r="K3483" s="62">
        <f>IF(I3483=MIN($J$3453:$J$3502),1,"")</f>
        <v>1</v>
      </c>
    </row>
    <row r="3484" spans="1:11" hidden="1" x14ac:dyDescent="0.25">
      <c r="A3484" s="56">
        <v>70</v>
      </c>
      <c r="B3484" s="57">
        <f>LOOKUP(A3484,Seznamy!$A$3:$A$27,Seznamy!$B$3:$B$27)</f>
        <v>246056</v>
      </c>
      <c r="C3484" s="58" t="str">
        <f>LOOKUP(A3484,Seznamy!$A$3:$A$27,Seznamy!$C$3:$C$27)</f>
        <v>Jítrava</v>
      </c>
      <c r="D3484" s="59">
        <f>LOOKUP(A3484,Seznamy!$A$3:$A$27,Seznamy!$E$3:$E$27)</f>
        <v>3402</v>
      </c>
      <c r="E3484" s="59">
        <f>LOOKUP(A3484,Seznamy!$A$3:$A$27,Seznamy!$H$3:$H$27)</f>
        <v>123891</v>
      </c>
      <c r="F3484" s="60">
        <f>LOOKUP(A3484,Seznamy!$A$3:$A$27,Seznamy!$J$3:$J$27)</f>
        <v>0</v>
      </c>
      <c r="G3484" s="60">
        <v>32</v>
      </c>
      <c r="H3484" s="58">
        <f>LOOKUP(G3484,'Bez dříví'!$A$35:$A$84,'Bez dříví'!$B$35:$B$84)</f>
        <v>0</v>
      </c>
      <c r="I3484" s="61">
        <f t="array" ref="I3484">SUM(IF(('Bez dříví'!$A$3:$A$33=A3484)*('Bez dříví'!$D$1:$BA$1=G3484),'Bez dříví'!$D$3:$BA$33))</f>
        <v>0</v>
      </c>
      <c r="J3484" s="71" t="str">
        <f>IF(I3484=0,"",I3484)</f>
        <v/>
      </c>
      <c r="K3484" s="62">
        <f>IF(I3484=MIN($J$3453:$J$3502),1,"")</f>
        <v>1</v>
      </c>
    </row>
    <row r="3485" spans="1:11" hidden="1" x14ac:dyDescent="0.25">
      <c r="A3485" s="56">
        <v>70</v>
      </c>
      <c r="B3485" s="57">
        <f>LOOKUP(A3485,Seznamy!$A$3:$A$27,Seznamy!$B$3:$B$27)</f>
        <v>246056</v>
      </c>
      <c r="C3485" s="58" t="str">
        <f>LOOKUP(A3485,Seznamy!$A$3:$A$27,Seznamy!$C$3:$C$27)</f>
        <v>Jítrava</v>
      </c>
      <c r="D3485" s="59">
        <f>LOOKUP(A3485,Seznamy!$A$3:$A$27,Seznamy!$E$3:$E$27)</f>
        <v>3402</v>
      </c>
      <c r="E3485" s="59">
        <f>LOOKUP(A3485,Seznamy!$A$3:$A$27,Seznamy!$H$3:$H$27)</f>
        <v>123891</v>
      </c>
      <c r="F3485" s="60">
        <f>LOOKUP(A3485,Seznamy!$A$3:$A$27,Seznamy!$J$3:$J$27)</f>
        <v>0</v>
      </c>
      <c r="G3485" s="60">
        <v>33</v>
      </c>
      <c r="H3485" s="58">
        <f>LOOKUP(G3485,'Bez dříví'!$A$35:$A$84,'Bez dříví'!$B$35:$B$84)</f>
        <v>0</v>
      </c>
      <c r="I3485" s="61">
        <f t="array" ref="I3485">SUM(IF(('Bez dříví'!$A$3:$A$33=A3485)*('Bez dříví'!$D$1:$BA$1=G3485),'Bez dříví'!$D$3:$BA$33))</f>
        <v>0</v>
      </c>
      <c r="J3485" s="71" t="str">
        <f>IF(I3485=0,"",I3485)</f>
        <v/>
      </c>
      <c r="K3485" s="62">
        <f>IF(I3485=MIN($J$3453:$J$3502),1,"")</f>
        <v>1</v>
      </c>
    </row>
    <row r="3486" spans="1:11" hidden="1" x14ac:dyDescent="0.25">
      <c r="A3486" s="56">
        <v>70</v>
      </c>
      <c r="B3486" s="57">
        <f>LOOKUP(A3486,Seznamy!$A$3:$A$27,Seznamy!$B$3:$B$27)</f>
        <v>246056</v>
      </c>
      <c r="C3486" s="58" t="str">
        <f>LOOKUP(A3486,Seznamy!$A$3:$A$27,Seznamy!$C$3:$C$27)</f>
        <v>Jítrava</v>
      </c>
      <c r="D3486" s="59">
        <f>LOOKUP(A3486,Seznamy!$A$3:$A$27,Seznamy!$E$3:$E$27)</f>
        <v>3402</v>
      </c>
      <c r="E3486" s="59">
        <f>LOOKUP(A3486,Seznamy!$A$3:$A$27,Seznamy!$H$3:$H$27)</f>
        <v>123891</v>
      </c>
      <c r="F3486" s="60">
        <f>LOOKUP(A3486,Seznamy!$A$3:$A$27,Seznamy!$J$3:$J$27)</f>
        <v>0</v>
      </c>
      <c r="G3486" s="60">
        <v>34</v>
      </c>
      <c r="H3486" s="58">
        <f>LOOKUP(G3486,'Bez dříví'!$A$35:$A$84,'Bez dříví'!$B$35:$B$84)</f>
        <v>0</v>
      </c>
      <c r="I3486" s="61">
        <f t="array" ref="I3486">SUM(IF(('Bez dříví'!$A$3:$A$33=A3486)*('Bez dříví'!$D$1:$BA$1=G3486),'Bez dříví'!$D$3:$BA$33))</f>
        <v>0</v>
      </c>
      <c r="J3486" s="71" t="str">
        <f>IF(I3486=0,"",I3486)</f>
        <v/>
      </c>
      <c r="K3486" s="62">
        <f>IF(I3486=MIN($J$3453:$J$3502),1,"")</f>
        <v>1</v>
      </c>
    </row>
    <row r="3487" spans="1:11" hidden="1" x14ac:dyDescent="0.25">
      <c r="A3487" s="56">
        <v>70</v>
      </c>
      <c r="B3487" s="57">
        <f>LOOKUP(A3487,Seznamy!$A$3:$A$27,Seznamy!$B$3:$B$27)</f>
        <v>246056</v>
      </c>
      <c r="C3487" s="58" t="str">
        <f>LOOKUP(A3487,Seznamy!$A$3:$A$27,Seznamy!$C$3:$C$27)</f>
        <v>Jítrava</v>
      </c>
      <c r="D3487" s="59">
        <f>LOOKUP(A3487,Seznamy!$A$3:$A$27,Seznamy!$E$3:$E$27)</f>
        <v>3402</v>
      </c>
      <c r="E3487" s="59">
        <f>LOOKUP(A3487,Seznamy!$A$3:$A$27,Seznamy!$H$3:$H$27)</f>
        <v>123891</v>
      </c>
      <c r="F3487" s="60">
        <f>LOOKUP(A3487,Seznamy!$A$3:$A$27,Seznamy!$J$3:$J$27)</f>
        <v>0</v>
      </c>
      <c r="G3487" s="60">
        <v>35</v>
      </c>
      <c r="H3487" s="58">
        <f>LOOKUP(G3487,'Bez dříví'!$A$35:$A$84,'Bez dříví'!$B$35:$B$84)</f>
        <v>0</v>
      </c>
      <c r="I3487" s="61">
        <f t="array" ref="I3487">SUM(IF(('Bez dříví'!$A$3:$A$33=A3487)*('Bez dříví'!$D$1:$BA$1=G3487),'Bez dříví'!$D$3:$BA$33))</f>
        <v>0</v>
      </c>
      <c r="J3487" s="71" t="str">
        <f>IF(I3487=0,"",I3487)</f>
        <v/>
      </c>
      <c r="K3487" s="62">
        <f>IF(I3487=MIN($J$3453:$J$3502),1,"")</f>
        <v>1</v>
      </c>
    </row>
    <row r="3488" spans="1:11" hidden="1" x14ac:dyDescent="0.25">
      <c r="A3488" s="56">
        <v>70</v>
      </c>
      <c r="B3488" s="57">
        <f>LOOKUP(A3488,Seznamy!$A$3:$A$27,Seznamy!$B$3:$B$27)</f>
        <v>246056</v>
      </c>
      <c r="C3488" s="58" t="str">
        <f>LOOKUP(A3488,Seznamy!$A$3:$A$27,Seznamy!$C$3:$C$27)</f>
        <v>Jítrava</v>
      </c>
      <c r="D3488" s="59">
        <f>LOOKUP(A3488,Seznamy!$A$3:$A$27,Seznamy!$E$3:$E$27)</f>
        <v>3402</v>
      </c>
      <c r="E3488" s="59">
        <f>LOOKUP(A3488,Seznamy!$A$3:$A$27,Seznamy!$H$3:$H$27)</f>
        <v>123891</v>
      </c>
      <c r="F3488" s="60">
        <f>LOOKUP(A3488,Seznamy!$A$3:$A$27,Seznamy!$J$3:$J$27)</f>
        <v>0</v>
      </c>
      <c r="G3488" s="60">
        <v>36</v>
      </c>
      <c r="H3488" s="58">
        <f>LOOKUP(G3488,'Bez dříví'!$A$35:$A$84,'Bez dříví'!$B$35:$B$84)</f>
        <v>0</v>
      </c>
      <c r="I3488" s="61">
        <f t="array" ref="I3488">SUM(IF(('Bez dříví'!$A$3:$A$33=A3488)*('Bez dříví'!$D$1:$BA$1=G3488),'Bez dříví'!$D$3:$BA$33))</f>
        <v>0</v>
      </c>
      <c r="J3488" s="71" t="str">
        <f>IF(I3488=0,"",I3488)</f>
        <v/>
      </c>
      <c r="K3488" s="62">
        <f>IF(I3488=MIN($J$3453:$J$3502),1,"")</f>
        <v>1</v>
      </c>
    </row>
    <row r="3489" spans="1:11" hidden="1" x14ac:dyDescent="0.25">
      <c r="A3489" s="56">
        <v>70</v>
      </c>
      <c r="B3489" s="57">
        <f>LOOKUP(A3489,Seznamy!$A$3:$A$27,Seznamy!$B$3:$B$27)</f>
        <v>246056</v>
      </c>
      <c r="C3489" s="58" t="str">
        <f>LOOKUP(A3489,Seznamy!$A$3:$A$27,Seznamy!$C$3:$C$27)</f>
        <v>Jítrava</v>
      </c>
      <c r="D3489" s="59">
        <f>LOOKUP(A3489,Seznamy!$A$3:$A$27,Seznamy!$E$3:$E$27)</f>
        <v>3402</v>
      </c>
      <c r="E3489" s="59">
        <f>LOOKUP(A3489,Seznamy!$A$3:$A$27,Seznamy!$H$3:$H$27)</f>
        <v>123891</v>
      </c>
      <c r="F3489" s="60">
        <f>LOOKUP(A3489,Seznamy!$A$3:$A$27,Seznamy!$J$3:$J$27)</f>
        <v>0</v>
      </c>
      <c r="G3489" s="60">
        <v>37</v>
      </c>
      <c r="H3489" s="58">
        <f>LOOKUP(G3489,'Bez dříví'!$A$35:$A$84,'Bez dříví'!$B$35:$B$84)</f>
        <v>0</v>
      </c>
      <c r="I3489" s="61">
        <f t="array" ref="I3489">SUM(IF(('Bez dříví'!$A$3:$A$33=A3489)*('Bez dříví'!$D$1:$BA$1=G3489),'Bez dříví'!$D$3:$BA$33))</f>
        <v>0</v>
      </c>
      <c r="J3489" s="71" t="str">
        <f>IF(I3489=0,"",I3489)</f>
        <v/>
      </c>
      <c r="K3489" s="62">
        <f>IF(I3489=MIN($J$3453:$J$3502),1,"")</f>
        <v>1</v>
      </c>
    </row>
    <row r="3490" spans="1:11" hidden="1" x14ac:dyDescent="0.25">
      <c r="A3490" s="56">
        <v>70</v>
      </c>
      <c r="B3490" s="57">
        <f>LOOKUP(A3490,Seznamy!$A$3:$A$27,Seznamy!$B$3:$B$27)</f>
        <v>246056</v>
      </c>
      <c r="C3490" s="58" t="str">
        <f>LOOKUP(A3490,Seznamy!$A$3:$A$27,Seznamy!$C$3:$C$27)</f>
        <v>Jítrava</v>
      </c>
      <c r="D3490" s="59">
        <f>LOOKUP(A3490,Seznamy!$A$3:$A$27,Seznamy!$E$3:$E$27)</f>
        <v>3402</v>
      </c>
      <c r="E3490" s="59">
        <f>LOOKUP(A3490,Seznamy!$A$3:$A$27,Seznamy!$H$3:$H$27)</f>
        <v>123891</v>
      </c>
      <c r="F3490" s="60">
        <f>LOOKUP(A3490,Seznamy!$A$3:$A$27,Seznamy!$J$3:$J$27)</f>
        <v>0</v>
      </c>
      <c r="G3490" s="60">
        <v>38</v>
      </c>
      <c r="H3490" s="58">
        <f>LOOKUP(G3490,'Bez dříví'!$A$35:$A$84,'Bez dříví'!$B$35:$B$84)</f>
        <v>0</v>
      </c>
      <c r="I3490" s="61">
        <f t="array" ref="I3490">SUM(IF(('Bez dříví'!$A$3:$A$33=A3490)*('Bez dříví'!$D$1:$BA$1=G3490),'Bez dříví'!$D$3:$BA$33))</f>
        <v>0</v>
      </c>
      <c r="J3490" s="71" t="str">
        <f>IF(I3490=0,"",I3490)</f>
        <v/>
      </c>
      <c r="K3490" s="62">
        <f>IF(I3490=MIN($J$3453:$J$3502),1,"")</f>
        <v>1</v>
      </c>
    </row>
    <row r="3491" spans="1:11" hidden="1" x14ac:dyDescent="0.25">
      <c r="A3491" s="56">
        <v>70</v>
      </c>
      <c r="B3491" s="57">
        <f>LOOKUP(A3491,Seznamy!$A$3:$A$27,Seznamy!$B$3:$B$27)</f>
        <v>246056</v>
      </c>
      <c r="C3491" s="58" t="str">
        <f>LOOKUP(A3491,Seznamy!$A$3:$A$27,Seznamy!$C$3:$C$27)</f>
        <v>Jítrava</v>
      </c>
      <c r="D3491" s="59">
        <f>LOOKUP(A3491,Seznamy!$A$3:$A$27,Seznamy!$E$3:$E$27)</f>
        <v>3402</v>
      </c>
      <c r="E3491" s="59">
        <f>LOOKUP(A3491,Seznamy!$A$3:$A$27,Seznamy!$H$3:$H$27)</f>
        <v>123891</v>
      </c>
      <c r="F3491" s="60">
        <f>LOOKUP(A3491,Seznamy!$A$3:$A$27,Seznamy!$J$3:$J$27)</f>
        <v>0</v>
      </c>
      <c r="G3491" s="60">
        <v>39</v>
      </c>
      <c r="H3491" s="58">
        <f>LOOKUP(G3491,'Bez dříví'!$A$35:$A$84,'Bez dříví'!$B$35:$B$84)</f>
        <v>0</v>
      </c>
      <c r="I3491" s="61">
        <f t="array" ref="I3491">SUM(IF(('Bez dříví'!$A$3:$A$33=A3491)*('Bez dříví'!$D$1:$BA$1=G3491),'Bez dříví'!$D$3:$BA$33))</f>
        <v>0</v>
      </c>
      <c r="J3491" s="71" t="str">
        <f>IF(I3491=0,"",I3491)</f>
        <v/>
      </c>
      <c r="K3491" s="62">
        <f>IF(I3491=MIN($J$3453:$J$3502),1,"")</f>
        <v>1</v>
      </c>
    </row>
    <row r="3492" spans="1:11" hidden="1" x14ac:dyDescent="0.25">
      <c r="A3492" s="56">
        <v>70</v>
      </c>
      <c r="B3492" s="57">
        <f>LOOKUP(A3492,Seznamy!$A$3:$A$27,Seznamy!$B$3:$B$27)</f>
        <v>246056</v>
      </c>
      <c r="C3492" s="58" t="str">
        <f>LOOKUP(A3492,Seznamy!$A$3:$A$27,Seznamy!$C$3:$C$27)</f>
        <v>Jítrava</v>
      </c>
      <c r="D3492" s="59">
        <f>LOOKUP(A3492,Seznamy!$A$3:$A$27,Seznamy!$E$3:$E$27)</f>
        <v>3402</v>
      </c>
      <c r="E3492" s="59">
        <f>LOOKUP(A3492,Seznamy!$A$3:$A$27,Seznamy!$H$3:$H$27)</f>
        <v>123891</v>
      </c>
      <c r="F3492" s="60">
        <f>LOOKUP(A3492,Seznamy!$A$3:$A$27,Seznamy!$J$3:$J$27)</f>
        <v>0</v>
      </c>
      <c r="G3492" s="60">
        <v>40</v>
      </c>
      <c r="H3492" s="58">
        <f>LOOKUP(G3492,'Bez dříví'!$A$35:$A$84,'Bez dříví'!$B$35:$B$84)</f>
        <v>0</v>
      </c>
      <c r="I3492" s="61">
        <f t="array" ref="I3492">SUM(IF(('Bez dříví'!$A$3:$A$33=A3492)*('Bez dříví'!$D$1:$BA$1=G3492),'Bez dříví'!$D$3:$BA$33))</f>
        <v>0</v>
      </c>
      <c r="J3492" s="71" t="str">
        <f>IF(I3492=0,"",I3492)</f>
        <v/>
      </c>
      <c r="K3492" s="62">
        <f>IF(I3492=MIN($J$3453:$J$3502),1,"")</f>
        <v>1</v>
      </c>
    </row>
    <row r="3493" spans="1:11" hidden="1" x14ac:dyDescent="0.25">
      <c r="A3493" s="56">
        <v>70</v>
      </c>
      <c r="B3493" s="57">
        <f>LOOKUP(A3493,Seznamy!$A$3:$A$27,Seznamy!$B$3:$B$27)</f>
        <v>246056</v>
      </c>
      <c r="C3493" s="58" t="str">
        <f>LOOKUP(A3493,Seznamy!$A$3:$A$27,Seznamy!$C$3:$C$27)</f>
        <v>Jítrava</v>
      </c>
      <c r="D3493" s="59">
        <f>LOOKUP(A3493,Seznamy!$A$3:$A$27,Seznamy!$E$3:$E$27)</f>
        <v>3402</v>
      </c>
      <c r="E3493" s="59">
        <f>LOOKUP(A3493,Seznamy!$A$3:$A$27,Seznamy!$H$3:$H$27)</f>
        <v>123891</v>
      </c>
      <c r="F3493" s="60">
        <f>LOOKUP(A3493,Seznamy!$A$3:$A$27,Seznamy!$J$3:$J$27)</f>
        <v>0</v>
      </c>
      <c r="G3493" s="60">
        <v>41</v>
      </c>
      <c r="H3493" s="58">
        <f>LOOKUP(G3493,'Bez dříví'!$A$35:$A$84,'Bez dříví'!$B$35:$B$84)</f>
        <v>0</v>
      </c>
      <c r="I3493" s="61">
        <f t="array" ref="I3493">SUM(IF(('Bez dříví'!$A$3:$A$33=A3493)*('Bez dříví'!$D$1:$BA$1=G3493),'Bez dříví'!$D$3:$BA$33))</f>
        <v>0</v>
      </c>
      <c r="J3493" s="71" t="str">
        <f>IF(I3493=0,"",I3493)</f>
        <v/>
      </c>
      <c r="K3493" s="62">
        <f>IF(I3493=MIN($J$3453:$J$3502),1,"")</f>
        <v>1</v>
      </c>
    </row>
    <row r="3494" spans="1:11" hidden="1" x14ac:dyDescent="0.25">
      <c r="A3494" s="56">
        <v>70</v>
      </c>
      <c r="B3494" s="57">
        <f>LOOKUP(A3494,Seznamy!$A$3:$A$27,Seznamy!$B$3:$B$27)</f>
        <v>246056</v>
      </c>
      <c r="C3494" s="58" t="str">
        <f>LOOKUP(A3494,Seznamy!$A$3:$A$27,Seznamy!$C$3:$C$27)</f>
        <v>Jítrava</v>
      </c>
      <c r="D3494" s="59">
        <f>LOOKUP(A3494,Seznamy!$A$3:$A$27,Seznamy!$E$3:$E$27)</f>
        <v>3402</v>
      </c>
      <c r="E3494" s="59">
        <f>LOOKUP(A3494,Seznamy!$A$3:$A$27,Seznamy!$H$3:$H$27)</f>
        <v>123891</v>
      </c>
      <c r="F3494" s="60">
        <f>LOOKUP(A3494,Seznamy!$A$3:$A$27,Seznamy!$J$3:$J$27)</f>
        <v>0</v>
      </c>
      <c r="G3494" s="60">
        <v>42</v>
      </c>
      <c r="H3494" s="58">
        <f>LOOKUP(G3494,'Bez dříví'!$A$35:$A$84,'Bez dříví'!$B$35:$B$84)</f>
        <v>0</v>
      </c>
      <c r="I3494" s="61">
        <f t="array" ref="I3494">SUM(IF(('Bez dříví'!$A$3:$A$33=A3494)*('Bez dříví'!$D$1:$BA$1=G3494),'Bez dříví'!$D$3:$BA$33))</f>
        <v>0</v>
      </c>
      <c r="J3494" s="71" t="str">
        <f>IF(I3494=0,"",I3494)</f>
        <v/>
      </c>
      <c r="K3494" s="62">
        <f>IF(I3494=MIN($J$3453:$J$3502),1,"")</f>
        <v>1</v>
      </c>
    </row>
    <row r="3495" spans="1:11" hidden="1" x14ac:dyDescent="0.25">
      <c r="A3495" s="56">
        <v>70</v>
      </c>
      <c r="B3495" s="57">
        <f>LOOKUP(A3495,Seznamy!$A$3:$A$27,Seznamy!$B$3:$B$27)</f>
        <v>246056</v>
      </c>
      <c r="C3495" s="58" t="str">
        <f>LOOKUP(A3495,Seznamy!$A$3:$A$27,Seznamy!$C$3:$C$27)</f>
        <v>Jítrava</v>
      </c>
      <c r="D3495" s="59">
        <f>LOOKUP(A3495,Seznamy!$A$3:$A$27,Seznamy!$E$3:$E$27)</f>
        <v>3402</v>
      </c>
      <c r="E3495" s="59">
        <f>LOOKUP(A3495,Seznamy!$A$3:$A$27,Seznamy!$H$3:$H$27)</f>
        <v>123891</v>
      </c>
      <c r="F3495" s="60">
        <f>LOOKUP(A3495,Seznamy!$A$3:$A$27,Seznamy!$J$3:$J$27)</f>
        <v>0</v>
      </c>
      <c r="G3495" s="60">
        <v>43</v>
      </c>
      <c r="H3495" s="58">
        <f>LOOKUP(G3495,'Bez dříví'!$A$35:$A$84,'Bez dříví'!$B$35:$B$84)</f>
        <v>0</v>
      </c>
      <c r="I3495" s="61">
        <f t="array" ref="I3495">SUM(IF(('Bez dříví'!$A$3:$A$33=A3495)*('Bez dříví'!$D$1:$BA$1=G3495),'Bez dříví'!$D$3:$BA$33))</f>
        <v>0</v>
      </c>
      <c r="J3495" s="71" t="str">
        <f>IF(I3495=0,"",I3495)</f>
        <v/>
      </c>
      <c r="K3495" s="62">
        <f>IF(I3495=MIN($J$3453:$J$3502),1,"")</f>
        <v>1</v>
      </c>
    </row>
    <row r="3496" spans="1:11" hidden="1" x14ac:dyDescent="0.25">
      <c r="A3496" s="56">
        <v>70</v>
      </c>
      <c r="B3496" s="57">
        <f>LOOKUP(A3496,Seznamy!$A$3:$A$27,Seznamy!$B$3:$B$27)</f>
        <v>246056</v>
      </c>
      <c r="C3496" s="58" t="str">
        <f>LOOKUP(A3496,Seznamy!$A$3:$A$27,Seznamy!$C$3:$C$27)</f>
        <v>Jítrava</v>
      </c>
      <c r="D3496" s="59">
        <f>LOOKUP(A3496,Seznamy!$A$3:$A$27,Seznamy!$E$3:$E$27)</f>
        <v>3402</v>
      </c>
      <c r="E3496" s="59">
        <f>LOOKUP(A3496,Seznamy!$A$3:$A$27,Seznamy!$H$3:$H$27)</f>
        <v>123891</v>
      </c>
      <c r="F3496" s="60">
        <f>LOOKUP(A3496,Seznamy!$A$3:$A$27,Seznamy!$J$3:$J$27)</f>
        <v>0</v>
      </c>
      <c r="G3496" s="60">
        <v>44</v>
      </c>
      <c r="H3496" s="58">
        <f>LOOKUP(G3496,'Bez dříví'!$A$35:$A$84,'Bez dříví'!$B$35:$B$84)</f>
        <v>0</v>
      </c>
      <c r="I3496" s="61">
        <f t="array" ref="I3496">SUM(IF(('Bez dříví'!$A$3:$A$33=A3496)*('Bez dříví'!$D$1:$BA$1=G3496),'Bez dříví'!$D$3:$BA$33))</f>
        <v>0</v>
      </c>
      <c r="J3496" s="71" t="str">
        <f>IF(I3496=0,"",I3496)</f>
        <v/>
      </c>
      <c r="K3496" s="62">
        <f>IF(I3496=MIN($J$3453:$J$3502),1,"")</f>
        <v>1</v>
      </c>
    </row>
    <row r="3497" spans="1:11" hidden="1" x14ac:dyDescent="0.25">
      <c r="A3497" s="56">
        <v>70</v>
      </c>
      <c r="B3497" s="57">
        <f>LOOKUP(A3497,Seznamy!$A$3:$A$27,Seznamy!$B$3:$B$27)</f>
        <v>246056</v>
      </c>
      <c r="C3497" s="58" t="str">
        <f>LOOKUP(A3497,Seznamy!$A$3:$A$27,Seznamy!$C$3:$C$27)</f>
        <v>Jítrava</v>
      </c>
      <c r="D3497" s="59">
        <f>LOOKUP(A3497,Seznamy!$A$3:$A$27,Seznamy!$E$3:$E$27)</f>
        <v>3402</v>
      </c>
      <c r="E3497" s="59">
        <f>LOOKUP(A3497,Seznamy!$A$3:$A$27,Seznamy!$H$3:$H$27)</f>
        <v>123891</v>
      </c>
      <c r="F3497" s="60">
        <f>LOOKUP(A3497,Seznamy!$A$3:$A$27,Seznamy!$J$3:$J$27)</f>
        <v>0</v>
      </c>
      <c r="G3497" s="60">
        <v>45</v>
      </c>
      <c r="H3497" s="58">
        <f>LOOKUP(G3497,'Bez dříví'!$A$35:$A$84,'Bez dříví'!$B$35:$B$84)</f>
        <v>0</v>
      </c>
      <c r="I3497" s="61">
        <f t="array" ref="I3497">SUM(IF(('Bez dříví'!$A$3:$A$33=A3497)*('Bez dříví'!$D$1:$BA$1=G3497),'Bez dříví'!$D$3:$BA$33))</f>
        <v>0</v>
      </c>
      <c r="J3497" s="71" t="str">
        <f>IF(I3497=0,"",I3497)</f>
        <v/>
      </c>
      <c r="K3497" s="62">
        <f>IF(I3497=MIN($J$3453:$J$3502),1,"")</f>
        <v>1</v>
      </c>
    </row>
    <row r="3498" spans="1:11" hidden="1" x14ac:dyDescent="0.25">
      <c r="A3498" s="56">
        <v>70</v>
      </c>
      <c r="B3498" s="57">
        <f>LOOKUP(A3498,Seznamy!$A$3:$A$27,Seznamy!$B$3:$B$27)</f>
        <v>246056</v>
      </c>
      <c r="C3498" s="58" t="str">
        <f>LOOKUP(A3498,Seznamy!$A$3:$A$27,Seznamy!$C$3:$C$27)</f>
        <v>Jítrava</v>
      </c>
      <c r="D3498" s="59">
        <f>LOOKUP(A3498,Seznamy!$A$3:$A$27,Seznamy!$E$3:$E$27)</f>
        <v>3402</v>
      </c>
      <c r="E3498" s="59">
        <f>LOOKUP(A3498,Seznamy!$A$3:$A$27,Seznamy!$H$3:$H$27)</f>
        <v>123891</v>
      </c>
      <c r="F3498" s="60">
        <f>LOOKUP(A3498,Seznamy!$A$3:$A$27,Seznamy!$J$3:$J$27)</f>
        <v>0</v>
      </c>
      <c r="G3498" s="60">
        <v>46</v>
      </c>
      <c r="H3498" s="58">
        <f>LOOKUP(G3498,'Bez dříví'!$A$35:$A$84,'Bez dříví'!$B$35:$B$84)</f>
        <v>0</v>
      </c>
      <c r="I3498" s="61">
        <f t="array" ref="I3498">SUM(IF(('Bez dříví'!$A$3:$A$33=A3498)*('Bez dříví'!$D$1:$BA$1=G3498),'Bez dříví'!$D$3:$BA$33))</f>
        <v>0</v>
      </c>
      <c r="J3498" s="71" t="str">
        <f>IF(I3498=0,"",I3498)</f>
        <v/>
      </c>
      <c r="K3498" s="62">
        <f>IF(I3498=MIN($J$3453:$J$3502),1,"")</f>
        <v>1</v>
      </c>
    </row>
    <row r="3499" spans="1:11" hidden="1" x14ac:dyDescent="0.25">
      <c r="A3499" s="56">
        <v>70</v>
      </c>
      <c r="B3499" s="57">
        <f>LOOKUP(A3499,Seznamy!$A$3:$A$27,Seznamy!$B$3:$B$27)</f>
        <v>246056</v>
      </c>
      <c r="C3499" s="58" t="str">
        <f>LOOKUP(A3499,Seznamy!$A$3:$A$27,Seznamy!$C$3:$C$27)</f>
        <v>Jítrava</v>
      </c>
      <c r="D3499" s="59">
        <f>LOOKUP(A3499,Seznamy!$A$3:$A$27,Seznamy!$E$3:$E$27)</f>
        <v>3402</v>
      </c>
      <c r="E3499" s="59">
        <f>LOOKUP(A3499,Seznamy!$A$3:$A$27,Seznamy!$H$3:$H$27)</f>
        <v>123891</v>
      </c>
      <c r="F3499" s="60">
        <f>LOOKUP(A3499,Seznamy!$A$3:$A$27,Seznamy!$J$3:$J$27)</f>
        <v>0</v>
      </c>
      <c r="G3499" s="60">
        <v>47</v>
      </c>
      <c r="H3499" s="58">
        <f>LOOKUP(G3499,'Bez dříví'!$A$35:$A$84,'Bez dříví'!$B$35:$B$84)</f>
        <v>0</v>
      </c>
      <c r="I3499" s="61">
        <f t="array" ref="I3499">SUM(IF(('Bez dříví'!$A$3:$A$33=A3499)*('Bez dříví'!$D$1:$BA$1=G3499),'Bez dříví'!$D$3:$BA$33))</f>
        <v>0</v>
      </c>
      <c r="J3499" s="71" t="str">
        <f>IF(I3499=0,"",I3499)</f>
        <v/>
      </c>
      <c r="K3499" s="62">
        <f>IF(I3499=MIN($J$3453:$J$3502),1,"")</f>
        <v>1</v>
      </c>
    </row>
    <row r="3500" spans="1:11" hidden="1" x14ac:dyDescent="0.25">
      <c r="A3500" s="56">
        <v>70</v>
      </c>
      <c r="B3500" s="57">
        <f>LOOKUP(A3500,Seznamy!$A$3:$A$27,Seznamy!$B$3:$B$27)</f>
        <v>246056</v>
      </c>
      <c r="C3500" s="58" t="str">
        <f>LOOKUP(A3500,Seznamy!$A$3:$A$27,Seznamy!$C$3:$C$27)</f>
        <v>Jítrava</v>
      </c>
      <c r="D3500" s="59">
        <f>LOOKUP(A3500,Seznamy!$A$3:$A$27,Seznamy!$E$3:$E$27)</f>
        <v>3402</v>
      </c>
      <c r="E3500" s="59">
        <f>LOOKUP(A3500,Seznamy!$A$3:$A$27,Seznamy!$H$3:$H$27)</f>
        <v>123891</v>
      </c>
      <c r="F3500" s="60">
        <f>LOOKUP(A3500,Seznamy!$A$3:$A$27,Seznamy!$J$3:$J$27)</f>
        <v>0</v>
      </c>
      <c r="G3500" s="60">
        <v>48</v>
      </c>
      <c r="H3500" s="58">
        <f>LOOKUP(G3500,'Bez dříví'!$A$35:$A$84,'Bez dříví'!$B$35:$B$84)</f>
        <v>0</v>
      </c>
      <c r="I3500" s="61">
        <f t="array" ref="I3500">SUM(IF(('Bez dříví'!$A$3:$A$33=A3500)*('Bez dříví'!$D$1:$BA$1=G3500),'Bez dříví'!$D$3:$BA$33))</f>
        <v>0</v>
      </c>
      <c r="J3500" s="71" t="str">
        <f>IF(I3500=0,"",I3500)</f>
        <v/>
      </c>
      <c r="K3500" s="62">
        <f>IF(I3500=MIN($J$3453:$J$3502),1,"")</f>
        <v>1</v>
      </c>
    </row>
    <row r="3501" spans="1:11" hidden="1" x14ac:dyDescent="0.25">
      <c r="A3501" s="56">
        <v>70</v>
      </c>
      <c r="B3501" s="57">
        <f>LOOKUP(A3501,Seznamy!$A$3:$A$27,Seznamy!$B$3:$B$27)</f>
        <v>246056</v>
      </c>
      <c r="C3501" s="58" t="str">
        <f>LOOKUP(A3501,Seznamy!$A$3:$A$27,Seznamy!$C$3:$C$27)</f>
        <v>Jítrava</v>
      </c>
      <c r="D3501" s="59">
        <f>LOOKUP(A3501,Seznamy!$A$3:$A$27,Seznamy!$E$3:$E$27)</f>
        <v>3402</v>
      </c>
      <c r="E3501" s="59">
        <f>LOOKUP(A3501,Seznamy!$A$3:$A$27,Seznamy!$H$3:$H$27)</f>
        <v>123891</v>
      </c>
      <c r="F3501" s="60">
        <f>LOOKUP(A3501,Seznamy!$A$3:$A$27,Seznamy!$J$3:$J$27)</f>
        <v>0</v>
      </c>
      <c r="G3501" s="60">
        <v>49</v>
      </c>
      <c r="H3501" s="58">
        <f>LOOKUP(G3501,'Bez dříví'!$A$35:$A$84,'Bez dříví'!$B$35:$B$84)</f>
        <v>0</v>
      </c>
      <c r="I3501" s="61">
        <f t="array" ref="I3501">SUM(IF(('Bez dříví'!$A$3:$A$33=A3501)*('Bez dříví'!$D$1:$BA$1=G3501),'Bez dříví'!$D$3:$BA$33))</f>
        <v>0</v>
      </c>
      <c r="J3501" s="71" t="str">
        <f>IF(I3501=0,"",I3501)</f>
        <v/>
      </c>
      <c r="K3501" s="62">
        <f>IF(I3501=MIN($J$3453:$J$3502),1,"")</f>
        <v>1</v>
      </c>
    </row>
    <row r="3502" spans="1:11" hidden="1" x14ac:dyDescent="0.25">
      <c r="A3502" s="56">
        <v>70</v>
      </c>
      <c r="B3502" s="57">
        <f>LOOKUP(A3502,Seznamy!$A$3:$A$27,Seznamy!$B$3:$B$27)</f>
        <v>246056</v>
      </c>
      <c r="C3502" s="58" t="str">
        <f>LOOKUP(A3502,Seznamy!$A$3:$A$27,Seznamy!$C$3:$C$27)</f>
        <v>Jítrava</v>
      </c>
      <c r="D3502" s="59">
        <f>LOOKUP(A3502,Seznamy!$A$3:$A$27,Seznamy!$E$3:$E$27)</f>
        <v>3402</v>
      </c>
      <c r="E3502" s="59">
        <f>LOOKUP(A3502,Seznamy!$A$3:$A$27,Seznamy!$H$3:$H$27)</f>
        <v>123891</v>
      </c>
      <c r="F3502" s="60">
        <f>LOOKUP(A3502,Seznamy!$A$3:$A$27,Seznamy!$J$3:$J$27)</f>
        <v>0</v>
      </c>
      <c r="G3502" s="60">
        <v>50</v>
      </c>
      <c r="H3502" s="58">
        <f>LOOKUP(G3502,'Bez dříví'!$A$35:$A$84,'Bez dříví'!$B$35:$B$84)</f>
        <v>0</v>
      </c>
      <c r="I3502" s="61">
        <f t="array" ref="I3502">SUM(IF(('Bez dříví'!$A$3:$A$33=A3502)*('Bez dříví'!$D$1:$BA$1=G3502),'Bez dříví'!$D$3:$BA$33))</f>
        <v>0</v>
      </c>
      <c r="J3502" s="71" t="str">
        <f>IF(I3502=0,"",I3502)</f>
        <v/>
      </c>
      <c r="K3502" s="62">
        <f>IF(I3502=MIN($J$3453:$J$3502),1,"")</f>
        <v>1</v>
      </c>
    </row>
    <row r="3503" spans="1:11" hidden="1" x14ac:dyDescent="0.25">
      <c r="A3503" s="34">
        <v>71</v>
      </c>
      <c r="B3503" s="35">
        <f>LOOKUP(A3503,Seznamy!$A$3:$A$27,Seznamy!$B$3:$B$27)</f>
        <v>246056</v>
      </c>
      <c r="C3503" s="36" t="str">
        <f>LOOKUP(A3503,Seznamy!$A$3:$A$27,Seznamy!$C$3:$C$27)</f>
        <v>Jítrava</v>
      </c>
      <c r="D3503" s="37">
        <f>LOOKUP(A3503,Seznamy!$A$3:$A$27,Seznamy!$E$3:$E$27)</f>
        <v>3402</v>
      </c>
      <c r="E3503" s="37">
        <f>LOOKUP(A3503,Seznamy!$A$3:$A$27,Seznamy!$H$3:$H$27)</f>
        <v>123891</v>
      </c>
      <c r="F3503" s="38">
        <f>LOOKUP(A3503,Seznamy!$A$3:$A$27,Seznamy!$J$3:$J$27)</f>
        <v>0</v>
      </c>
      <c r="G3503" s="38">
        <v>1</v>
      </c>
      <c r="H3503" s="36" t="str">
        <f>LOOKUP(G3503,'Bez dříví'!$A$35:$A$84,'Bez dříví'!$B$35:$B$84)</f>
        <v>LESCUS Cetkovice, s.r.o.</v>
      </c>
      <c r="I3503" s="39">
        <f t="array" ref="I3503">SUM(IF(('Bez dříví'!$A$3:$A$33=A3503)*('Bez dříví'!$D$1:$BA$1=G3503),'Bez dříví'!$D$3:$BA$33))</f>
        <v>0</v>
      </c>
      <c r="J3503" s="70" t="str">
        <f>IF(I3503=0,"",I3503)</f>
        <v/>
      </c>
      <c r="K3503" s="40">
        <f>IF(I3503=MIN($J$3503:$J$3552),1,"")</f>
        <v>1</v>
      </c>
    </row>
    <row r="3504" spans="1:11" hidden="1" x14ac:dyDescent="0.25">
      <c r="A3504" s="34">
        <v>71</v>
      </c>
      <c r="B3504" s="35">
        <f>LOOKUP(A3504,Seznamy!$A$3:$A$27,Seznamy!$B$3:$B$27)</f>
        <v>246056</v>
      </c>
      <c r="C3504" s="36" t="str">
        <f>LOOKUP(A3504,Seznamy!$A$3:$A$27,Seznamy!$C$3:$C$27)</f>
        <v>Jítrava</v>
      </c>
      <c r="D3504" s="37">
        <f>LOOKUP(A3504,Seznamy!$A$3:$A$27,Seznamy!$E$3:$E$27)</f>
        <v>3402</v>
      </c>
      <c r="E3504" s="37">
        <f>LOOKUP(A3504,Seznamy!$A$3:$A$27,Seznamy!$H$3:$H$27)</f>
        <v>123891</v>
      </c>
      <c r="F3504" s="38">
        <f>LOOKUP(A3504,Seznamy!$A$3:$A$27,Seznamy!$J$3:$J$27)</f>
        <v>0</v>
      </c>
      <c r="G3504" s="38">
        <v>2</v>
      </c>
      <c r="H3504" s="36" t="str">
        <f>LOOKUP(G3504,'Bez dříví'!$A$35:$A$84,'Bez dříví'!$B$35:$B$84)</f>
        <v>EGREGA s.r.o.</v>
      </c>
      <c r="I3504" s="39">
        <f t="array" ref="I3504">SUM(IF(('Bez dříví'!$A$3:$A$33=A3504)*('Bez dříví'!$D$1:$BA$1=G3504),'Bez dříví'!$D$3:$BA$33))</f>
        <v>0</v>
      </c>
      <c r="J3504" s="70" t="str">
        <f>IF(I3504=0,"",I3504)</f>
        <v/>
      </c>
      <c r="K3504" s="40">
        <f>IF(I3504=MIN($J$3503:$J$3552),1,"")</f>
        <v>1</v>
      </c>
    </row>
    <row r="3505" spans="1:11" hidden="1" x14ac:dyDescent="0.25">
      <c r="A3505" s="34">
        <v>71</v>
      </c>
      <c r="B3505" s="35">
        <f>LOOKUP(A3505,Seznamy!$A$3:$A$27,Seznamy!$B$3:$B$27)</f>
        <v>246056</v>
      </c>
      <c r="C3505" s="36" t="str">
        <f>LOOKUP(A3505,Seznamy!$A$3:$A$27,Seznamy!$C$3:$C$27)</f>
        <v>Jítrava</v>
      </c>
      <c r="D3505" s="37">
        <f>LOOKUP(A3505,Seznamy!$A$3:$A$27,Seznamy!$E$3:$E$27)</f>
        <v>3402</v>
      </c>
      <c r="E3505" s="37">
        <f>LOOKUP(A3505,Seznamy!$A$3:$A$27,Seznamy!$H$3:$H$27)</f>
        <v>123891</v>
      </c>
      <c r="F3505" s="38">
        <f>LOOKUP(A3505,Seznamy!$A$3:$A$27,Seznamy!$J$3:$J$27)</f>
        <v>0</v>
      </c>
      <c r="G3505" s="38">
        <v>3</v>
      </c>
      <c r="H3505" s="36" t="str">
        <f>LOOKUP(G3505,'Bez dříví'!$A$35:$A$84,'Bez dříví'!$B$35:$B$84)</f>
        <v>Lesostavby Frýdek-Místek a.s.</v>
      </c>
      <c r="I3505" s="39">
        <f t="array" ref="I3505">SUM(IF(('Bez dříví'!$A$3:$A$33=A3505)*('Bez dříví'!$D$1:$BA$1=G3505),'Bez dříví'!$D$3:$BA$33))</f>
        <v>0</v>
      </c>
      <c r="J3505" s="70" t="str">
        <f>IF(I3505=0,"",I3505)</f>
        <v/>
      </c>
      <c r="K3505" s="40">
        <f>IF(I3505=MIN($J$3503:$J$3552),1,"")</f>
        <v>1</v>
      </c>
    </row>
    <row r="3506" spans="1:11" hidden="1" x14ac:dyDescent="0.25">
      <c r="A3506" s="34">
        <v>71</v>
      </c>
      <c r="B3506" s="35">
        <f>LOOKUP(A3506,Seznamy!$A$3:$A$27,Seznamy!$B$3:$B$27)</f>
        <v>246056</v>
      </c>
      <c r="C3506" s="36" t="str">
        <f>LOOKUP(A3506,Seznamy!$A$3:$A$27,Seznamy!$C$3:$C$27)</f>
        <v>Jítrava</v>
      </c>
      <c r="D3506" s="37">
        <f>LOOKUP(A3506,Seznamy!$A$3:$A$27,Seznamy!$E$3:$E$27)</f>
        <v>3402</v>
      </c>
      <c r="E3506" s="37">
        <f>LOOKUP(A3506,Seznamy!$A$3:$A$27,Seznamy!$H$3:$H$27)</f>
        <v>123891</v>
      </c>
      <c r="F3506" s="38">
        <f>LOOKUP(A3506,Seznamy!$A$3:$A$27,Seznamy!$J$3:$J$27)</f>
        <v>0</v>
      </c>
      <c r="G3506" s="38">
        <v>4</v>
      </c>
      <c r="H3506" s="36" t="str">
        <f>LOOKUP(G3506,'Bez dříví'!$A$35:$A$84,'Bez dříví'!$B$35:$B$84)</f>
        <v>LST a.s.</v>
      </c>
      <c r="I3506" s="39">
        <f t="array" ref="I3506">SUM(IF(('Bez dříví'!$A$3:$A$33=A3506)*('Bez dříví'!$D$1:$BA$1=G3506),'Bez dříví'!$D$3:$BA$33))</f>
        <v>0</v>
      </c>
      <c r="J3506" s="70" t="str">
        <f>IF(I3506=0,"",I3506)</f>
        <v/>
      </c>
      <c r="K3506" s="40">
        <f>IF(I3506=MIN($J$3503:$J$3552),1,"")</f>
        <v>1</v>
      </c>
    </row>
    <row r="3507" spans="1:11" hidden="1" x14ac:dyDescent="0.25">
      <c r="A3507" s="34">
        <v>71</v>
      </c>
      <c r="B3507" s="35">
        <f>LOOKUP(A3507,Seznamy!$A$3:$A$27,Seznamy!$B$3:$B$27)</f>
        <v>246056</v>
      </c>
      <c r="C3507" s="36" t="str">
        <f>LOOKUP(A3507,Seznamy!$A$3:$A$27,Seznamy!$C$3:$C$27)</f>
        <v>Jítrava</v>
      </c>
      <c r="D3507" s="37">
        <f>LOOKUP(A3507,Seznamy!$A$3:$A$27,Seznamy!$E$3:$E$27)</f>
        <v>3402</v>
      </c>
      <c r="E3507" s="37">
        <f>LOOKUP(A3507,Seznamy!$A$3:$A$27,Seznamy!$H$3:$H$27)</f>
        <v>123891</v>
      </c>
      <c r="F3507" s="38">
        <f>LOOKUP(A3507,Seznamy!$A$3:$A$27,Seznamy!$J$3:$J$27)</f>
        <v>0</v>
      </c>
      <c r="G3507" s="38">
        <v>5</v>
      </c>
      <c r="H3507" s="36" t="str">
        <f>LOOKUP(G3507,'Bez dříví'!$A$35:$A$84,'Bez dříví'!$B$35:$B$84)</f>
        <v>UNILES a.s.</v>
      </c>
      <c r="I3507" s="39">
        <f t="array" ref="I3507">SUM(IF(('Bez dříví'!$A$3:$A$33=A3507)*('Bez dříví'!$D$1:$BA$1=G3507),'Bez dříví'!$D$3:$BA$33))</f>
        <v>0</v>
      </c>
      <c r="J3507" s="70" t="str">
        <f>IF(I3507=0,"",I3507)</f>
        <v/>
      </c>
      <c r="K3507" s="40">
        <f>IF(I3507=MIN($J$3503:$J$3552),1,"")</f>
        <v>1</v>
      </c>
    </row>
    <row r="3508" spans="1:11" hidden="1" x14ac:dyDescent="0.25">
      <c r="A3508" s="34">
        <v>71</v>
      </c>
      <c r="B3508" s="35">
        <f>LOOKUP(A3508,Seznamy!$A$3:$A$27,Seznamy!$B$3:$B$27)</f>
        <v>246056</v>
      </c>
      <c r="C3508" s="36" t="str">
        <f>LOOKUP(A3508,Seznamy!$A$3:$A$27,Seznamy!$C$3:$C$27)</f>
        <v>Jítrava</v>
      </c>
      <c r="D3508" s="37">
        <f>LOOKUP(A3508,Seznamy!$A$3:$A$27,Seznamy!$E$3:$E$27)</f>
        <v>3402</v>
      </c>
      <c r="E3508" s="37">
        <f>LOOKUP(A3508,Seznamy!$A$3:$A$27,Seznamy!$H$3:$H$27)</f>
        <v>123891</v>
      </c>
      <c r="F3508" s="38">
        <f>LOOKUP(A3508,Seznamy!$A$3:$A$27,Seznamy!$J$3:$J$27)</f>
        <v>0</v>
      </c>
      <c r="G3508" s="38">
        <v>6</v>
      </c>
      <c r="H3508" s="36" t="str">
        <f>LOOKUP(G3508,'Bez dříví'!$A$35:$A$84,'Bez dříví'!$B$35:$B$84)</f>
        <v>LDF Rožnov a.s.</v>
      </c>
      <c r="I3508" s="39">
        <f t="array" ref="I3508">SUM(IF(('Bez dříví'!$A$3:$A$33=A3508)*('Bez dříví'!$D$1:$BA$1=G3508),'Bez dříví'!$D$3:$BA$33))</f>
        <v>0</v>
      </c>
      <c r="J3508" s="70" t="str">
        <f>IF(I3508=0,"",I3508)</f>
        <v/>
      </c>
      <c r="K3508" s="40">
        <f>IF(I3508=MIN($J$3503:$J$3552),1,"")</f>
        <v>1</v>
      </c>
    </row>
    <row r="3509" spans="1:11" hidden="1" x14ac:dyDescent="0.25">
      <c r="A3509" s="34">
        <v>71</v>
      </c>
      <c r="B3509" s="35">
        <f>LOOKUP(A3509,Seznamy!$A$3:$A$27,Seznamy!$B$3:$B$27)</f>
        <v>246056</v>
      </c>
      <c r="C3509" s="36" t="str">
        <f>LOOKUP(A3509,Seznamy!$A$3:$A$27,Seznamy!$C$3:$C$27)</f>
        <v>Jítrava</v>
      </c>
      <c r="D3509" s="37">
        <f>LOOKUP(A3509,Seznamy!$A$3:$A$27,Seznamy!$E$3:$E$27)</f>
        <v>3402</v>
      </c>
      <c r="E3509" s="37">
        <f>LOOKUP(A3509,Seznamy!$A$3:$A$27,Seznamy!$H$3:$H$27)</f>
        <v>123891</v>
      </c>
      <c r="F3509" s="38">
        <f>LOOKUP(A3509,Seznamy!$A$3:$A$27,Seznamy!$J$3:$J$27)</f>
        <v>0</v>
      </c>
      <c r="G3509" s="38">
        <v>7</v>
      </c>
      <c r="H3509" s="36" t="str">
        <f>LOOKUP(G3509,'Bez dříví'!$A$35:$A$84,'Bez dříví'!$B$35:$B$84)</f>
        <v>ACLESIA, spol. s r.o.</v>
      </c>
      <c r="I3509" s="39">
        <f t="array" ref="I3509">SUM(IF(('Bez dříví'!$A$3:$A$33=A3509)*('Bez dříví'!$D$1:$BA$1=G3509),'Bez dříví'!$D$3:$BA$33))</f>
        <v>0</v>
      </c>
      <c r="J3509" s="70" t="str">
        <f>IF(I3509=0,"",I3509)</f>
        <v/>
      </c>
      <c r="K3509" s="40">
        <f>IF(I3509=MIN($J$3503:$J$3552),1,"")</f>
        <v>1</v>
      </c>
    </row>
    <row r="3510" spans="1:11" hidden="1" x14ac:dyDescent="0.25">
      <c r="A3510" s="34">
        <v>71</v>
      </c>
      <c r="B3510" s="35">
        <f>LOOKUP(A3510,Seznamy!$A$3:$A$27,Seznamy!$B$3:$B$27)</f>
        <v>246056</v>
      </c>
      <c r="C3510" s="36" t="str">
        <f>LOOKUP(A3510,Seznamy!$A$3:$A$27,Seznamy!$C$3:$C$27)</f>
        <v>Jítrava</v>
      </c>
      <c r="D3510" s="37">
        <f>LOOKUP(A3510,Seznamy!$A$3:$A$27,Seznamy!$E$3:$E$27)</f>
        <v>3402</v>
      </c>
      <c r="E3510" s="37">
        <f>LOOKUP(A3510,Seznamy!$A$3:$A$27,Seznamy!$H$3:$H$27)</f>
        <v>123891</v>
      </c>
      <c r="F3510" s="38">
        <f>LOOKUP(A3510,Seznamy!$A$3:$A$27,Seznamy!$J$3:$J$27)</f>
        <v>0</v>
      </c>
      <c r="G3510" s="38">
        <v>8</v>
      </c>
      <c r="H3510" s="36" t="str">
        <f>LOOKUP(G3510,'Bez dříví'!$A$35:$A$84,'Bez dříví'!$B$35:$B$84)</f>
        <v>Sušická lesní a obchodní s.r.o.</v>
      </c>
      <c r="I3510" s="39">
        <f t="array" ref="I3510">SUM(IF(('Bez dříví'!$A$3:$A$33=A3510)*('Bez dříví'!$D$1:$BA$1=G3510),'Bez dříví'!$D$3:$BA$33))</f>
        <v>0</v>
      </c>
      <c r="J3510" s="70" t="str">
        <f>IF(I3510=0,"",I3510)</f>
        <v/>
      </c>
      <c r="K3510" s="40">
        <f>IF(I3510=MIN($J$3503:$J$3552),1,"")</f>
        <v>1</v>
      </c>
    </row>
    <row r="3511" spans="1:11" hidden="1" x14ac:dyDescent="0.25">
      <c r="A3511" s="34">
        <v>71</v>
      </c>
      <c r="B3511" s="35">
        <f>LOOKUP(A3511,Seznamy!$A$3:$A$27,Seznamy!$B$3:$B$27)</f>
        <v>246056</v>
      </c>
      <c r="C3511" s="36" t="str">
        <f>LOOKUP(A3511,Seznamy!$A$3:$A$27,Seznamy!$C$3:$C$27)</f>
        <v>Jítrava</v>
      </c>
      <c r="D3511" s="37">
        <f>LOOKUP(A3511,Seznamy!$A$3:$A$27,Seznamy!$E$3:$E$27)</f>
        <v>3402</v>
      </c>
      <c r="E3511" s="37">
        <f>LOOKUP(A3511,Seznamy!$A$3:$A$27,Seznamy!$H$3:$H$27)</f>
        <v>123891</v>
      </c>
      <c r="F3511" s="38">
        <f>LOOKUP(A3511,Seznamy!$A$3:$A$27,Seznamy!$J$3:$J$27)</f>
        <v>0</v>
      </c>
      <c r="G3511" s="38">
        <v>9</v>
      </c>
      <c r="H3511" s="36" t="str">
        <f>LOOKUP(G3511,'Bez dříví'!$A$35:$A$84,'Bez dříví'!$B$35:$B$84)</f>
        <v>Kloboucká lesní s.r.o.</v>
      </c>
      <c r="I3511" s="39">
        <f t="array" ref="I3511">SUM(IF(('Bez dříví'!$A$3:$A$33=A3511)*('Bez dříví'!$D$1:$BA$1=G3511),'Bez dříví'!$D$3:$BA$33))</f>
        <v>0</v>
      </c>
      <c r="J3511" s="70" t="str">
        <f>IF(I3511=0,"",I3511)</f>
        <v/>
      </c>
      <c r="K3511" s="40">
        <f>IF(I3511=MIN($J$3503:$J$3552),1,"")</f>
        <v>1</v>
      </c>
    </row>
    <row r="3512" spans="1:11" hidden="1" x14ac:dyDescent="0.25">
      <c r="A3512" s="34">
        <v>71</v>
      </c>
      <c r="B3512" s="35">
        <f>LOOKUP(A3512,Seznamy!$A$3:$A$27,Seznamy!$B$3:$B$27)</f>
        <v>246056</v>
      </c>
      <c r="C3512" s="36" t="str">
        <f>LOOKUP(A3512,Seznamy!$A$3:$A$27,Seznamy!$C$3:$C$27)</f>
        <v>Jítrava</v>
      </c>
      <c r="D3512" s="37">
        <f>LOOKUP(A3512,Seznamy!$A$3:$A$27,Seznamy!$E$3:$E$27)</f>
        <v>3402</v>
      </c>
      <c r="E3512" s="37">
        <f>LOOKUP(A3512,Seznamy!$A$3:$A$27,Seznamy!$H$3:$H$27)</f>
        <v>123891</v>
      </c>
      <c r="F3512" s="38">
        <f>LOOKUP(A3512,Seznamy!$A$3:$A$27,Seznamy!$J$3:$J$27)</f>
        <v>0</v>
      </c>
      <c r="G3512" s="38">
        <v>10</v>
      </c>
      <c r="H3512" s="36" t="str">
        <f>LOOKUP(G3512,'Bez dříví'!$A$35:$A$84,'Bez dříví'!$B$35:$B$84)</f>
        <v>Dřevo-Málek s.r.o.</v>
      </c>
      <c r="I3512" s="39">
        <f t="array" ref="I3512">SUM(IF(('Bez dříví'!$A$3:$A$33=A3512)*('Bez dříví'!$D$1:$BA$1=G3512),'Bez dříví'!$D$3:$BA$33))</f>
        <v>0</v>
      </c>
      <c r="J3512" s="70" t="str">
        <f>IF(I3512=0,"",I3512)</f>
        <v/>
      </c>
      <c r="K3512" s="40">
        <f>IF(I3512=MIN($J$3503:$J$3552),1,"")</f>
        <v>1</v>
      </c>
    </row>
    <row r="3513" spans="1:11" hidden="1" x14ac:dyDescent="0.25">
      <c r="A3513" s="34">
        <v>71</v>
      </c>
      <c r="B3513" s="35">
        <f>LOOKUP(A3513,Seznamy!$A$3:$A$27,Seznamy!$B$3:$B$27)</f>
        <v>246056</v>
      </c>
      <c r="C3513" s="36" t="str">
        <f>LOOKUP(A3513,Seznamy!$A$3:$A$27,Seznamy!$C$3:$C$27)</f>
        <v>Jítrava</v>
      </c>
      <c r="D3513" s="37">
        <f>LOOKUP(A3513,Seznamy!$A$3:$A$27,Seznamy!$E$3:$E$27)</f>
        <v>3402</v>
      </c>
      <c r="E3513" s="37">
        <f>LOOKUP(A3513,Seznamy!$A$3:$A$27,Seznamy!$H$3:$H$27)</f>
        <v>123891</v>
      </c>
      <c r="F3513" s="38">
        <f>LOOKUP(A3513,Seznamy!$A$3:$A$27,Seznamy!$J$3:$J$27)</f>
        <v>0</v>
      </c>
      <c r="G3513" s="38">
        <v>11</v>
      </c>
      <c r="H3513" s="36" t="str">
        <f>LOOKUP(G3513,'Bez dříví'!$A$35:$A$84,'Bez dříví'!$B$35:$B$84)</f>
        <v>Opavská lesní a.s.</v>
      </c>
      <c r="I3513" s="39">
        <f t="array" ref="I3513">SUM(IF(('Bez dříví'!$A$3:$A$33=A3513)*('Bez dříví'!$D$1:$BA$1=G3513),'Bez dříví'!$D$3:$BA$33))</f>
        <v>0</v>
      </c>
      <c r="J3513" s="70" t="str">
        <f>IF(I3513=0,"",I3513)</f>
        <v/>
      </c>
      <c r="K3513" s="40">
        <f>IF(I3513=MIN($J$3503:$J$3552),1,"")</f>
        <v>1</v>
      </c>
    </row>
    <row r="3514" spans="1:11" hidden="1" x14ac:dyDescent="0.25">
      <c r="A3514" s="34">
        <v>71</v>
      </c>
      <c r="B3514" s="35">
        <f>LOOKUP(A3514,Seznamy!$A$3:$A$27,Seznamy!$B$3:$B$27)</f>
        <v>246056</v>
      </c>
      <c r="C3514" s="36" t="str">
        <f>LOOKUP(A3514,Seznamy!$A$3:$A$27,Seznamy!$C$3:$C$27)</f>
        <v>Jítrava</v>
      </c>
      <c r="D3514" s="37">
        <f>LOOKUP(A3514,Seznamy!$A$3:$A$27,Seznamy!$E$3:$E$27)</f>
        <v>3402</v>
      </c>
      <c r="E3514" s="37">
        <f>LOOKUP(A3514,Seznamy!$A$3:$A$27,Seznamy!$H$3:$H$27)</f>
        <v>123891</v>
      </c>
      <c r="F3514" s="38">
        <f>LOOKUP(A3514,Seznamy!$A$3:$A$27,Seznamy!$J$3:$J$27)</f>
        <v>0</v>
      </c>
      <c r="G3514" s="38">
        <v>12</v>
      </c>
      <c r="H3514" s="36" t="str">
        <f>LOOKUP(G3514,'Bez dříví'!$A$35:$A$84,'Bez dříví'!$B$35:$B$84)</f>
        <v>JACER - CZ a.s.</v>
      </c>
      <c r="I3514" s="39">
        <f t="array" ref="I3514">SUM(IF(('Bez dříví'!$A$3:$A$33=A3514)*('Bez dříví'!$D$1:$BA$1=G3514),'Bez dříví'!$D$3:$BA$33))</f>
        <v>0</v>
      </c>
      <c r="J3514" s="70" t="str">
        <f>IF(I3514=0,"",I3514)</f>
        <v/>
      </c>
      <c r="K3514" s="40">
        <f>IF(I3514=MIN($J$3503:$J$3552),1,"")</f>
        <v>1</v>
      </c>
    </row>
    <row r="3515" spans="1:11" hidden="1" x14ac:dyDescent="0.25">
      <c r="A3515" s="34">
        <v>71</v>
      </c>
      <c r="B3515" s="35">
        <f>LOOKUP(A3515,Seznamy!$A$3:$A$27,Seznamy!$B$3:$B$27)</f>
        <v>246056</v>
      </c>
      <c r="C3515" s="36" t="str">
        <f>LOOKUP(A3515,Seznamy!$A$3:$A$27,Seznamy!$C$3:$C$27)</f>
        <v>Jítrava</v>
      </c>
      <c r="D3515" s="37">
        <f>LOOKUP(A3515,Seznamy!$A$3:$A$27,Seznamy!$E$3:$E$27)</f>
        <v>3402</v>
      </c>
      <c r="E3515" s="37">
        <f>LOOKUP(A3515,Seznamy!$A$3:$A$27,Seznamy!$H$3:$H$27)</f>
        <v>123891</v>
      </c>
      <c r="F3515" s="38">
        <f>LOOKUP(A3515,Seznamy!$A$3:$A$27,Seznamy!$J$3:$J$27)</f>
        <v>0</v>
      </c>
      <c r="G3515" s="38">
        <v>13</v>
      </c>
      <c r="H3515" s="36" t="str">
        <f>LOOKUP(G3515,'Bez dříví'!$A$35:$A$84,'Bez dříví'!$B$35:$B$84)</f>
        <v>KODIAK Timber s.r.o.</v>
      </c>
      <c r="I3515" s="39">
        <f t="array" ref="I3515">SUM(IF(('Bez dříví'!$A$3:$A$33=A3515)*('Bez dříví'!$D$1:$BA$1=G3515),'Bez dříví'!$D$3:$BA$33))</f>
        <v>0</v>
      </c>
      <c r="J3515" s="70" t="str">
        <f>IF(I3515=0,"",I3515)</f>
        <v/>
      </c>
      <c r="K3515" s="40">
        <f>IF(I3515=MIN($J$3503:$J$3552),1,"")</f>
        <v>1</v>
      </c>
    </row>
    <row r="3516" spans="1:11" hidden="1" x14ac:dyDescent="0.25">
      <c r="A3516" s="34">
        <v>71</v>
      </c>
      <c r="B3516" s="35">
        <f>LOOKUP(A3516,Seznamy!$A$3:$A$27,Seznamy!$B$3:$B$27)</f>
        <v>246056</v>
      </c>
      <c r="C3516" s="36" t="str">
        <f>LOOKUP(A3516,Seznamy!$A$3:$A$27,Seznamy!$C$3:$C$27)</f>
        <v>Jítrava</v>
      </c>
      <c r="D3516" s="37">
        <f>LOOKUP(A3516,Seznamy!$A$3:$A$27,Seznamy!$E$3:$E$27)</f>
        <v>3402</v>
      </c>
      <c r="E3516" s="37">
        <f>LOOKUP(A3516,Seznamy!$A$3:$A$27,Seznamy!$H$3:$H$27)</f>
        <v>123891</v>
      </c>
      <c r="F3516" s="38">
        <f>LOOKUP(A3516,Seznamy!$A$3:$A$27,Seznamy!$J$3:$J$27)</f>
        <v>0</v>
      </c>
      <c r="G3516" s="38">
        <v>14</v>
      </c>
      <c r="H3516" s="36" t="str">
        <f>LOOKUP(G3516,'Bez dříví'!$A$35:$A$84,'Bez dříví'!$B$35:$B$84)</f>
        <v>Marles s.r.o.</v>
      </c>
      <c r="I3516" s="39">
        <f t="array" ref="I3516">SUM(IF(('Bez dříví'!$A$3:$A$33=A3516)*('Bez dříví'!$D$1:$BA$1=G3516),'Bez dříví'!$D$3:$BA$33))</f>
        <v>0</v>
      </c>
      <c r="J3516" s="70" t="str">
        <f>IF(I3516=0,"",I3516)</f>
        <v/>
      </c>
      <c r="K3516" s="40">
        <f>IF(I3516=MIN($J$3503:$J$3552),1,"")</f>
        <v>1</v>
      </c>
    </row>
    <row r="3517" spans="1:11" hidden="1" x14ac:dyDescent="0.25">
      <c r="A3517" s="34">
        <v>71</v>
      </c>
      <c r="B3517" s="35">
        <f>LOOKUP(A3517,Seznamy!$A$3:$A$27,Seznamy!$B$3:$B$27)</f>
        <v>246056</v>
      </c>
      <c r="C3517" s="36" t="str">
        <f>LOOKUP(A3517,Seznamy!$A$3:$A$27,Seznamy!$C$3:$C$27)</f>
        <v>Jítrava</v>
      </c>
      <c r="D3517" s="37">
        <f>LOOKUP(A3517,Seznamy!$A$3:$A$27,Seznamy!$E$3:$E$27)</f>
        <v>3402</v>
      </c>
      <c r="E3517" s="37">
        <f>LOOKUP(A3517,Seznamy!$A$3:$A$27,Seznamy!$H$3:$H$27)</f>
        <v>123891</v>
      </c>
      <c r="F3517" s="38">
        <f>LOOKUP(A3517,Seznamy!$A$3:$A$27,Seznamy!$J$3:$J$27)</f>
        <v>0</v>
      </c>
      <c r="G3517" s="38">
        <v>15</v>
      </c>
      <c r="H3517" s="36" t="str">
        <f>LOOKUP(G3517,'Bez dříví'!$A$35:$A$84,'Bez dříví'!$B$35:$B$84)</f>
        <v>SOLITERA spol. s r.o.</v>
      </c>
      <c r="I3517" s="39">
        <f t="array" ref="I3517">SUM(IF(('Bez dříví'!$A$3:$A$33=A3517)*('Bez dříví'!$D$1:$BA$1=G3517),'Bez dříví'!$D$3:$BA$33))</f>
        <v>0</v>
      </c>
      <c r="J3517" s="70" t="str">
        <f>IF(I3517=0,"",I3517)</f>
        <v/>
      </c>
      <c r="K3517" s="40">
        <f>IF(I3517=MIN($J$3503:$J$3552),1,"")</f>
        <v>1</v>
      </c>
    </row>
    <row r="3518" spans="1:11" hidden="1" x14ac:dyDescent="0.25">
      <c r="A3518" s="34">
        <v>71</v>
      </c>
      <c r="B3518" s="35">
        <f>LOOKUP(A3518,Seznamy!$A$3:$A$27,Seznamy!$B$3:$B$27)</f>
        <v>246056</v>
      </c>
      <c r="C3518" s="36" t="str">
        <f>LOOKUP(A3518,Seznamy!$A$3:$A$27,Seznamy!$C$3:$C$27)</f>
        <v>Jítrava</v>
      </c>
      <c r="D3518" s="37">
        <f>LOOKUP(A3518,Seznamy!$A$3:$A$27,Seznamy!$E$3:$E$27)</f>
        <v>3402</v>
      </c>
      <c r="E3518" s="37">
        <f>LOOKUP(A3518,Seznamy!$A$3:$A$27,Seznamy!$H$3:$H$27)</f>
        <v>123891</v>
      </c>
      <c r="F3518" s="38">
        <f>LOOKUP(A3518,Seznamy!$A$3:$A$27,Seznamy!$J$3:$J$27)</f>
        <v>0</v>
      </c>
      <c r="G3518" s="38">
        <v>16</v>
      </c>
      <c r="H3518" s="36" t="str">
        <f>LOOKUP(G3518,'Bez dříví'!$A$35:$A$84,'Bez dříví'!$B$35:$B$84)</f>
        <v>RM FOREST lesní společnost s.r.o</v>
      </c>
      <c r="I3518" s="39">
        <f t="array" ref="I3518">SUM(IF(('Bez dříví'!$A$3:$A$33=A3518)*('Bez dříví'!$D$1:$BA$1=G3518),'Bez dříví'!$D$3:$BA$33))</f>
        <v>0</v>
      </c>
      <c r="J3518" s="70" t="str">
        <f>IF(I3518=0,"",I3518)</f>
        <v/>
      </c>
      <c r="K3518" s="40">
        <f>IF(I3518=MIN($J$3503:$J$3552),1,"")</f>
        <v>1</v>
      </c>
    </row>
    <row r="3519" spans="1:11" hidden="1" x14ac:dyDescent="0.25">
      <c r="A3519" s="34">
        <v>71</v>
      </c>
      <c r="B3519" s="35">
        <f>LOOKUP(A3519,Seznamy!$A$3:$A$27,Seznamy!$B$3:$B$27)</f>
        <v>246056</v>
      </c>
      <c r="C3519" s="36" t="str">
        <f>LOOKUP(A3519,Seznamy!$A$3:$A$27,Seznamy!$C$3:$C$27)</f>
        <v>Jítrava</v>
      </c>
      <c r="D3519" s="37">
        <f>LOOKUP(A3519,Seznamy!$A$3:$A$27,Seznamy!$E$3:$E$27)</f>
        <v>3402</v>
      </c>
      <c r="E3519" s="37">
        <f>LOOKUP(A3519,Seznamy!$A$3:$A$27,Seznamy!$H$3:$H$27)</f>
        <v>123891</v>
      </c>
      <c r="F3519" s="38">
        <f>LOOKUP(A3519,Seznamy!$A$3:$A$27,Seznamy!$J$3:$J$27)</f>
        <v>0</v>
      </c>
      <c r="G3519" s="38">
        <v>17</v>
      </c>
      <c r="H3519" s="36" t="str">
        <f>LOOKUP(G3519,'Bez dříví'!$A$35:$A$84,'Bez dříví'!$B$35:$B$84)</f>
        <v>Lesy Beskydy, a.s.</v>
      </c>
      <c r="I3519" s="39">
        <f t="array" ref="I3519">SUM(IF(('Bez dříví'!$A$3:$A$33=A3519)*('Bez dříví'!$D$1:$BA$1=G3519),'Bez dříví'!$D$3:$BA$33))</f>
        <v>0</v>
      </c>
      <c r="J3519" s="70" t="str">
        <f>IF(I3519=0,"",I3519)</f>
        <v/>
      </c>
      <c r="K3519" s="40">
        <f>IF(I3519=MIN($J$3503:$J$3552),1,"")</f>
        <v>1</v>
      </c>
    </row>
    <row r="3520" spans="1:11" hidden="1" x14ac:dyDescent="0.25">
      <c r="A3520" s="34">
        <v>71</v>
      </c>
      <c r="B3520" s="35">
        <f>LOOKUP(A3520,Seznamy!$A$3:$A$27,Seznamy!$B$3:$B$27)</f>
        <v>246056</v>
      </c>
      <c r="C3520" s="36" t="str">
        <f>LOOKUP(A3520,Seznamy!$A$3:$A$27,Seznamy!$C$3:$C$27)</f>
        <v>Jítrava</v>
      </c>
      <c r="D3520" s="37">
        <f>LOOKUP(A3520,Seznamy!$A$3:$A$27,Seznamy!$E$3:$E$27)</f>
        <v>3402</v>
      </c>
      <c r="E3520" s="37">
        <f>LOOKUP(A3520,Seznamy!$A$3:$A$27,Seznamy!$H$3:$H$27)</f>
        <v>123891</v>
      </c>
      <c r="F3520" s="38">
        <f>LOOKUP(A3520,Seznamy!$A$3:$A$27,Seznamy!$J$3:$J$27)</f>
        <v>0</v>
      </c>
      <c r="G3520" s="38">
        <v>18</v>
      </c>
      <c r="H3520" s="36" t="str">
        <f>LOOKUP(G3520,'Bez dříví'!$A$35:$A$84,'Bez dříví'!$B$35:$B$84)</f>
        <v>Libavská lesní s.r.o.</v>
      </c>
      <c r="I3520" s="39">
        <f t="array" ref="I3520">SUM(IF(('Bez dříví'!$A$3:$A$33=A3520)*('Bez dříví'!$D$1:$BA$1=G3520),'Bez dříví'!$D$3:$BA$33))</f>
        <v>0</v>
      </c>
      <c r="J3520" s="70" t="str">
        <f>IF(I3520=0,"",I3520)</f>
        <v/>
      </c>
      <c r="K3520" s="40">
        <f>IF(I3520=MIN($J$3503:$J$3552),1,"")</f>
        <v>1</v>
      </c>
    </row>
    <row r="3521" spans="1:11" hidden="1" x14ac:dyDescent="0.25">
      <c r="A3521" s="34">
        <v>71</v>
      </c>
      <c r="B3521" s="35">
        <f>LOOKUP(A3521,Seznamy!$A$3:$A$27,Seznamy!$B$3:$B$27)</f>
        <v>246056</v>
      </c>
      <c r="C3521" s="36" t="str">
        <f>LOOKUP(A3521,Seznamy!$A$3:$A$27,Seznamy!$C$3:$C$27)</f>
        <v>Jítrava</v>
      </c>
      <c r="D3521" s="37">
        <f>LOOKUP(A3521,Seznamy!$A$3:$A$27,Seznamy!$E$3:$E$27)</f>
        <v>3402</v>
      </c>
      <c r="E3521" s="37">
        <f>LOOKUP(A3521,Seznamy!$A$3:$A$27,Seznamy!$H$3:$H$27)</f>
        <v>123891</v>
      </c>
      <c r="F3521" s="38">
        <f>LOOKUP(A3521,Seznamy!$A$3:$A$27,Seznamy!$J$3:$J$27)</f>
        <v>0</v>
      </c>
      <c r="G3521" s="38">
        <v>19</v>
      </c>
      <c r="H3521" s="36" t="str">
        <f>LOOKUP(G3521,'Bez dříví'!$A$35:$A$84,'Bez dříví'!$B$35:$B$84)</f>
        <v>TIS lignum s.r.o.</v>
      </c>
      <c r="I3521" s="39">
        <f t="array" ref="I3521">SUM(IF(('Bez dříví'!$A$3:$A$33=A3521)*('Bez dříví'!$D$1:$BA$1=G3521),'Bez dříví'!$D$3:$BA$33))</f>
        <v>0</v>
      </c>
      <c r="J3521" s="70" t="str">
        <f>IF(I3521=0,"",I3521)</f>
        <v/>
      </c>
      <c r="K3521" s="40">
        <f>IF(I3521=MIN($J$3503:$J$3552),1,"")</f>
        <v>1</v>
      </c>
    </row>
    <row r="3522" spans="1:11" hidden="1" x14ac:dyDescent="0.25">
      <c r="A3522" s="34">
        <v>71</v>
      </c>
      <c r="B3522" s="35">
        <f>LOOKUP(A3522,Seznamy!$A$3:$A$27,Seznamy!$B$3:$B$27)</f>
        <v>246056</v>
      </c>
      <c r="C3522" s="36" t="str">
        <f>LOOKUP(A3522,Seznamy!$A$3:$A$27,Seznamy!$C$3:$C$27)</f>
        <v>Jítrava</v>
      </c>
      <c r="D3522" s="37">
        <f>LOOKUP(A3522,Seznamy!$A$3:$A$27,Seznamy!$E$3:$E$27)</f>
        <v>3402</v>
      </c>
      <c r="E3522" s="37">
        <f>LOOKUP(A3522,Seznamy!$A$3:$A$27,Seznamy!$H$3:$H$27)</f>
        <v>123891</v>
      </c>
      <c r="F3522" s="38">
        <f>LOOKUP(A3522,Seznamy!$A$3:$A$27,Seznamy!$J$3:$J$27)</f>
        <v>0</v>
      </c>
      <c r="G3522" s="38">
        <v>20</v>
      </c>
      <c r="H3522" s="36" t="str">
        <f>LOOKUP(G3522,'Bez dříví'!$A$35:$A$84,'Bez dříví'!$B$35:$B$84)</f>
        <v>LES-UK s.r.o.</v>
      </c>
      <c r="I3522" s="39">
        <f t="array" ref="I3522">SUM(IF(('Bez dříví'!$A$3:$A$33=A3522)*('Bez dříví'!$D$1:$BA$1=G3522),'Bez dříví'!$D$3:$BA$33))</f>
        <v>0</v>
      </c>
      <c r="J3522" s="70" t="str">
        <f>IF(I3522=0,"",I3522)</f>
        <v/>
      </c>
      <c r="K3522" s="40">
        <f>IF(I3522=MIN($J$3503:$J$3552),1,"")</f>
        <v>1</v>
      </c>
    </row>
    <row r="3523" spans="1:11" hidden="1" x14ac:dyDescent="0.25">
      <c r="A3523" s="34">
        <v>71</v>
      </c>
      <c r="B3523" s="35">
        <f>LOOKUP(A3523,Seznamy!$A$3:$A$27,Seznamy!$B$3:$B$27)</f>
        <v>246056</v>
      </c>
      <c r="C3523" s="36" t="str">
        <f>LOOKUP(A3523,Seznamy!$A$3:$A$27,Seznamy!$C$3:$C$27)</f>
        <v>Jítrava</v>
      </c>
      <c r="D3523" s="37">
        <f>LOOKUP(A3523,Seznamy!$A$3:$A$27,Seznamy!$E$3:$E$27)</f>
        <v>3402</v>
      </c>
      <c r="E3523" s="37">
        <f>LOOKUP(A3523,Seznamy!$A$3:$A$27,Seznamy!$H$3:$H$27)</f>
        <v>123891</v>
      </c>
      <c r="F3523" s="38">
        <f>LOOKUP(A3523,Seznamy!$A$3:$A$27,Seznamy!$J$3:$J$27)</f>
        <v>0</v>
      </c>
      <c r="G3523" s="38">
        <v>21</v>
      </c>
      <c r="H3523" s="36" t="str">
        <f>LOOKUP(G3523,'Bez dříví'!$A$35:$A$84,'Bez dříví'!$B$35:$B$84)</f>
        <v>LIGNEUS, s.r.o.</v>
      </c>
      <c r="I3523" s="39">
        <f t="array" ref="I3523">SUM(IF(('Bez dříví'!$A$3:$A$33=A3523)*('Bez dříví'!$D$1:$BA$1=G3523),'Bez dříví'!$D$3:$BA$33))</f>
        <v>0</v>
      </c>
      <c r="J3523" s="70" t="str">
        <f>IF(I3523=0,"",I3523)</f>
        <v/>
      </c>
      <c r="K3523" s="40">
        <f>IF(I3523=MIN($J$3503:$J$3552),1,"")</f>
        <v>1</v>
      </c>
    </row>
    <row r="3524" spans="1:11" hidden="1" x14ac:dyDescent="0.25">
      <c r="A3524" s="34">
        <v>71</v>
      </c>
      <c r="B3524" s="35">
        <f>LOOKUP(A3524,Seznamy!$A$3:$A$27,Seznamy!$B$3:$B$27)</f>
        <v>246056</v>
      </c>
      <c r="C3524" s="36" t="str">
        <f>LOOKUP(A3524,Seznamy!$A$3:$A$27,Seznamy!$C$3:$C$27)</f>
        <v>Jítrava</v>
      </c>
      <c r="D3524" s="37">
        <f>LOOKUP(A3524,Seznamy!$A$3:$A$27,Seznamy!$E$3:$E$27)</f>
        <v>3402</v>
      </c>
      <c r="E3524" s="37">
        <f>LOOKUP(A3524,Seznamy!$A$3:$A$27,Seznamy!$H$3:$H$27)</f>
        <v>123891</v>
      </c>
      <c r="F3524" s="38">
        <f>LOOKUP(A3524,Seznamy!$A$3:$A$27,Seznamy!$J$3:$J$27)</f>
        <v>0</v>
      </c>
      <c r="G3524" s="38">
        <v>22</v>
      </c>
      <c r="H3524" s="36" t="str">
        <f>LOOKUP(G3524,'Bez dříví'!$A$35:$A$84,'Bez dříví'!$B$35:$B$84)</f>
        <v>Stora Enso Wood Products Ždírec s.r.o.</v>
      </c>
      <c r="I3524" s="39">
        <f t="array" ref="I3524">SUM(IF(('Bez dříví'!$A$3:$A$33=A3524)*('Bez dříví'!$D$1:$BA$1=G3524),'Bez dříví'!$D$3:$BA$33))</f>
        <v>0</v>
      </c>
      <c r="J3524" s="70" t="str">
        <f>IF(I3524=0,"",I3524)</f>
        <v/>
      </c>
      <c r="K3524" s="40">
        <f>IF(I3524=MIN($J$3503:$J$3552),1,"")</f>
        <v>1</v>
      </c>
    </row>
    <row r="3525" spans="1:11" hidden="1" x14ac:dyDescent="0.25">
      <c r="A3525" s="34">
        <v>71</v>
      </c>
      <c r="B3525" s="35">
        <f>LOOKUP(A3525,Seznamy!$A$3:$A$27,Seznamy!$B$3:$B$27)</f>
        <v>246056</v>
      </c>
      <c r="C3525" s="36" t="str">
        <f>LOOKUP(A3525,Seznamy!$A$3:$A$27,Seznamy!$C$3:$C$27)</f>
        <v>Jítrava</v>
      </c>
      <c r="D3525" s="37">
        <f>LOOKUP(A3525,Seznamy!$A$3:$A$27,Seznamy!$E$3:$E$27)</f>
        <v>3402</v>
      </c>
      <c r="E3525" s="37">
        <f>LOOKUP(A3525,Seznamy!$A$3:$A$27,Seznamy!$H$3:$H$27)</f>
        <v>123891</v>
      </c>
      <c r="F3525" s="38">
        <f>LOOKUP(A3525,Seznamy!$A$3:$A$27,Seznamy!$J$3:$J$27)</f>
        <v>0</v>
      </c>
      <c r="G3525" s="38">
        <v>23</v>
      </c>
      <c r="H3525" s="36" t="str">
        <f>LOOKUP(G3525,'Bez dříví'!$A$35:$A$84,'Bez dříví'!$B$35:$B$84)</f>
        <v>DEBLICE - lesy s.r.o.</v>
      </c>
      <c r="I3525" s="39">
        <f t="array" ref="I3525">SUM(IF(('Bez dříví'!$A$3:$A$33=A3525)*('Bez dříví'!$D$1:$BA$1=G3525),'Bez dříví'!$D$3:$BA$33))</f>
        <v>0</v>
      </c>
      <c r="J3525" s="70" t="str">
        <f>IF(I3525=0,"",I3525)</f>
        <v/>
      </c>
      <c r="K3525" s="40">
        <f>IF(I3525=MIN($J$3503:$J$3552),1,"")</f>
        <v>1</v>
      </c>
    </row>
    <row r="3526" spans="1:11" hidden="1" x14ac:dyDescent="0.25">
      <c r="A3526" s="34">
        <v>71</v>
      </c>
      <c r="B3526" s="35">
        <f>LOOKUP(A3526,Seznamy!$A$3:$A$27,Seznamy!$B$3:$B$27)</f>
        <v>246056</v>
      </c>
      <c r="C3526" s="36" t="str">
        <f>LOOKUP(A3526,Seznamy!$A$3:$A$27,Seznamy!$C$3:$C$27)</f>
        <v>Jítrava</v>
      </c>
      <c r="D3526" s="37">
        <f>LOOKUP(A3526,Seznamy!$A$3:$A$27,Seznamy!$E$3:$E$27)</f>
        <v>3402</v>
      </c>
      <c r="E3526" s="37">
        <f>LOOKUP(A3526,Seznamy!$A$3:$A$27,Seznamy!$H$3:$H$27)</f>
        <v>123891</v>
      </c>
      <c r="F3526" s="38">
        <f>LOOKUP(A3526,Seznamy!$A$3:$A$27,Seznamy!$J$3:$J$27)</f>
        <v>0</v>
      </c>
      <c r="G3526" s="38">
        <v>24</v>
      </c>
      <c r="H3526" s="36" t="str">
        <f>LOOKUP(G3526,'Bez dříví'!$A$35:$A$84,'Bez dříví'!$B$35:$B$84)</f>
        <v>Petra spol. s r.o.</v>
      </c>
      <c r="I3526" s="39">
        <f t="array" ref="I3526">SUM(IF(('Bez dříví'!$A$3:$A$33=A3526)*('Bez dříví'!$D$1:$BA$1=G3526),'Bez dříví'!$D$3:$BA$33))</f>
        <v>0</v>
      </c>
      <c r="J3526" s="70" t="str">
        <f>IF(I3526=0,"",I3526)</f>
        <v/>
      </c>
      <c r="K3526" s="40">
        <f>IF(I3526=MIN($J$3503:$J$3552),1,"")</f>
        <v>1</v>
      </c>
    </row>
    <row r="3527" spans="1:11" hidden="1" x14ac:dyDescent="0.25">
      <c r="A3527" s="34">
        <v>71</v>
      </c>
      <c r="B3527" s="35">
        <f>LOOKUP(A3527,Seznamy!$A$3:$A$27,Seznamy!$B$3:$B$27)</f>
        <v>246056</v>
      </c>
      <c r="C3527" s="36" t="str">
        <f>LOOKUP(A3527,Seznamy!$A$3:$A$27,Seznamy!$C$3:$C$27)</f>
        <v>Jítrava</v>
      </c>
      <c r="D3527" s="37">
        <f>LOOKUP(A3527,Seznamy!$A$3:$A$27,Seznamy!$E$3:$E$27)</f>
        <v>3402</v>
      </c>
      <c r="E3527" s="37">
        <f>LOOKUP(A3527,Seznamy!$A$3:$A$27,Seznamy!$H$3:$H$27)</f>
        <v>123891</v>
      </c>
      <c r="F3527" s="38">
        <f>LOOKUP(A3527,Seznamy!$A$3:$A$27,Seznamy!$J$3:$J$27)</f>
        <v>0</v>
      </c>
      <c r="G3527" s="38">
        <v>25</v>
      </c>
      <c r="H3527" s="36" t="str">
        <f>LOOKUP(G3527,'Bez dříví'!$A$35:$A$84,'Bez dříví'!$B$35:$B$84)</f>
        <v>T.E.P.Z., s.r.o.</v>
      </c>
      <c r="I3527" s="39">
        <f t="array" ref="I3527">SUM(IF(('Bez dříví'!$A$3:$A$33=A3527)*('Bez dříví'!$D$1:$BA$1=G3527),'Bez dříví'!$D$3:$BA$33))</f>
        <v>0</v>
      </c>
      <c r="J3527" s="70" t="str">
        <f>IF(I3527=0,"",I3527)</f>
        <v/>
      </c>
      <c r="K3527" s="40">
        <f>IF(I3527=MIN($J$3503:$J$3552),1,"")</f>
        <v>1</v>
      </c>
    </row>
    <row r="3528" spans="1:11" hidden="1" x14ac:dyDescent="0.25">
      <c r="A3528" s="34">
        <v>71</v>
      </c>
      <c r="B3528" s="35">
        <f>LOOKUP(A3528,Seznamy!$A$3:$A$27,Seznamy!$B$3:$B$27)</f>
        <v>246056</v>
      </c>
      <c r="C3528" s="36" t="str">
        <f>LOOKUP(A3528,Seznamy!$A$3:$A$27,Seznamy!$C$3:$C$27)</f>
        <v>Jítrava</v>
      </c>
      <c r="D3528" s="37">
        <f>LOOKUP(A3528,Seznamy!$A$3:$A$27,Seznamy!$E$3:$E$27)</f>
        <v>3402</v>
      </c>
      <c r="E3528" s="37">
        <f>LOOKUP(A3528,Seznamy!$A$3:$A$27,Seznamy!$H$3:$H$27)</f>
        <v>123891</v>
      </c>
      <c r="F3528" s="38">
        <f>LOOKUP(A3528,Seznamy!$A$3:$A$27,Seznamy!$J$3:$J$27)</f>
        <v>0</v>
      </c>
      <c r="G3528" s="38">
        <v>26</v>
      </c>
      <c r="H3528" s="36" t="str">
        <f>LOOKUP(G3528,'Bez dříví'!$A$35:$A$84,'Bez dříví'!$B$35:$B$84)</f>
        <v>GIRAFFE BUILDINGS s.r.o.</v>
      </c>
      <c r="I3528" s="39">
        <f t="array" ref="I3528">SUM(IF(('Bez dříví'!$A$3:$A$33=A3528)*('Bez dříví'!$D$1:$BA$1=G3528),'Bez dříví'!$D$3:$BA$33))</f>
        <v>0</v>
      </c>
      <c r="J3528" s="70" t="str">
        <f>IF(I3528=0,"",I3528)</f>
        <v/>
      </c>
      <c r="K3528" s="40">
        <f>IF(I3528=MIN($J$3503:$J$3552),1,"")</f>
        <v>1</v>
      </c>
    </row>
    <row r="3529" spans="1:11" hidden="1" x14ac:dyDescent="0.25">
      <c r="A3529" s="34">
        <v>71</v>
      </c>
      <c r="B3529" s="35">
        <f>LOOKUP(A3529,Seznamy!$A$3:$A$27,Seznamy!$B$3:$B$27)</f>
        <v>246056</v>
      </c>
      <c r="C3529" s="36" t="str">
        <f>LOOKUP(A3529,Seznamy!$A$3:$A$27,Seznamy!$C$3:$C$27)</f>
        <v>Jítrava</v>
      </c>
      <c r="D3529" s="37">
        <f>LOOKUP(A3529,Seznamy!$A$3:$A$27,Seznamy!$E$3:$E$27)</f>
        <v>3402</v>
      </c>
      <c r="E3529" s="37">
        <f>LOOKUP(A3529,Seznamy!$A$3:$A$27,Seznamy!$H$3:$H$27)</f>
        <v>123891</v>
      </c>
      <c r="F3529" s="38">
        <f>LOOKUP(A3529,Seznamy!$A$3:$A$27,Seznamy!$J$3:$J$27)</f>
        <v>0</v>
      </c>
      <c r="G3529" s="38">
        <v>27</v>
      </c>
      <c r="H3529" s="36" t="str">
        <f>LOOKUP(G3529,'Bez dříví'!$A$35:$A$84,'Bez dříví'!$B$35:$B$84)</f>
        <v>Lesní společnost Ledeč nad Sázavou, a.s.</v>
      </c>
      <c r="I3529" s="39">
        <f t="array" ref="I3529">SUM(IF(('Bez dříví'!$A$3:$A$33=A3529)*('Bez dříví'!$D$1:$BA$1=G3529),'Bez dříví'!$D$3:$BA$33))</f>
        <v>0</v>
      </c>
      <c r="J3529" s="70" t="str">
        <f>IF(I3529=0,"",I3529)</f>
        <v/>
      </c>
      <c r="K3529" s="40">
        <f>IF(I3529=MIN($J$3503:$J$3552),1,"")</f>
        <v>1</v>
      </c>
    </row>
    <row r="3530" spans="1:11" hidden="1" x14ac:dyDescent="0.25">
      <c r="A3530" s="34">
        <v>71</v>
      </c>
      <c r="B3530" s="35">
        <f>LOOKUP(A3530,Seznamy!$A$3:$A$27,Seznamy!$B$3:$B$27)</f>
        <v>246056</v>
      </c>
      <c r="C3530" s="36" t="str">
        <f>LOOKUP(A3530,Seznamy!$A$3:$A$27,Seznamy!$C$3:$C$27)</f>
        <v>Jítrava</v>
      </c>
      <c r="D3530" s="37">
        <f>LOOKUP(A3530,Seznamy!$A$3:$A$27,Seznamy!$E$3:$E$27)</f>
        <v>3402</v>
      </c>
      <c r="E3530" s="37">
        <f>LOOKUP(A3530,Seznamy!$A$3:$A$27,Seznamy!$H$3:$H$27)</f>
        <v>123891</v>
      </c>
      <c r="F3530" s="38">
        <f>LOOKUP(A3530,Seznamy!$A$3:$A$27,Seznamy!$J$3:$J$27)</f>
        <v>0</v>
      </c>
      <c r="G3530" s="38">
        <v>28</v>
      </c>
      <c r="H3530" s="36" t="str">
        <f>LOOKUP(G3530,'Bez dříví'!$A$35:$A$84,'Bez dříví'!$B$35:$B$84)</f>
        <v>Pradědský lesní závod, a.s.</v>
      </c>
      <c r="I3530" s="39">
        <f t="array" ref="I3530">SUM(IF(('Bez dříví'!$A$3:$A$33=A3530)*('Bez dříví'!$D$1:$BA$1=G3530),'Bez dříví'!$D$3:$BA$33))</f>
        <v>0</v>
      </c>
      <c r="J3530" s="70" t="str">
        <f>IF(I3530=0,"",I3530)</f>
        <v/>
      </c>
      <c r="K3530" s="40">
        <f>IF(I3530=MIN($J$3503:$J$3552),1,"")</f>
        <v>1</v>
      </c>
    </row>
    <row r="3531" spans="1:11" hidden="1" x14ac:dyDescent="0.25">
      <c r="A3531" s="34">
        <v>71</v>
      </c>
      <c r="B3531" s="35">
        <f>LOOKUP(A3531,Seznamy!$A$3:$A$27,Seznamy!$B$3:$B$27)</f>
        <v>246056</v>
      </c>
      <c r="C3531" s="36" t="str">
        <f>LOOKUP(A3531,Seznamy!$A$3:$A$27,Seznamy!$C$3:$C$27)</f>
        <v>Jítrava</v>
      </c>
      <c r="D3531" s="37">
        <f>LOOKUP(A3531,Seznamy!$A$3:$A$27,Seznamy!$E$3:$E$27)</f>
        <v>3402</v>
      </c>
      <c r="E3531" s="37">
        <f>LOOKUP(A3531,Seznamy!$A$3:$A$27,Seznamy!$H$3:$H$27)</f>
        <v>123891</v>
      </c>
      <c r="F3531" s="38">
        <f>LOOKUP(A3531,Seznamy!$A$3:$A$27,Seznamy!$J$3:$J$27)</f>
        <v>0</v>
      </c>
      <c r="G3531" s="38">
        <v>29</v>
      </c>
      <c r="H3531" s="36" t="str">
        <f>LOOKUP(G3531,'Bez dříví'!$A$35:$A$84,'Bez dříví'!$B$35:$B$84)</f>
        <v>Královské lesy s.r.o.</v>
      </c>
      <c r="I3531" s="39">
        <f t="array" ref="I3531">SUM(IF(('Bez dříví'!$A$3:$A$33=A3531)*('Bez dříví'!$D$1:$BA$1=G3531),'Bez dříví'!$D$3:$BA$33))</f>
        <v>0</v>
      </c>
      <c r="J3531" s="70" t="str">
        <f>IF(I3531=0,"",I3531)</f>
        <v/>
      </c>
      <c r="K3531" s="40">
        <f>IF(I3531=MIN($J$3503:$J$3552),1,"")</f>
        <v>1</v>
      </c>
    </row>
    <row r="3532" spans="1:11" hidden="1" x14ac:dyDescent="0.25">
      <c r="A3532" s="34">
        <v>71</v>
      </c>
      <c r="B3532" s="35">
        <f>LOOKUP(A3532,Seznamy!$A$3:$A$27,Seznamy!$B$3:$B$27)</f>
        <v>246056</v>
      </c>
      <c r="C3532" s="36" t="str">
        <f>LOOKUP(A3532,Seznamy!$A$3:$A$27,Seznamy!$C$3:$C$27)</f>
        <v>Jítrava</v>
      </c>
      <c r="D3532" s="37">
        <f>LOOKUP(A3532,Seznamy!$A$3:$A$27,Seznamy!$E$3:$E$27)</f>
        <v>3402</v>
      </c>
      <c r="E3532" s="37">
        <f>LOOKUP(A3532,Seznamy!$A$3:$A$27,Seznamy!$H$3:$H$27)</f>
        <v>123891</v>
      </c>
      <c r="F3532" s="38">
        <f>LOOKUP(A3532,Seznamy!$A$3:$A$27,Seznamy!$J$3:$J$27)</f>
        <v>0</v>
      </c>
      <c r="G3532" s="38">
        <v>30</v>
      </c>
      <c r="H3532" s="36" t="str">
        <f>LOOKUP(G3532,'Bez dříví'!$A$35:$A$84,'Bez dříví'!$B$35:$B$84)</f>
        <v>Jihozápadní dřevařská a.s.</v>
      </c>
      <c r="I3532" s="39">
        <f t="array" ref="I3532">SUM(IF(('Bez dříví'!$A$3:$A$33=A3532)*('Bez dříví'!$D$1:$BA$1=G3532),'Bez dříví'!$D$3:$BA$33))</f>
        <v>0</v>
      </c>
      <c r="J3532" s="70" t="str">
        <f>IF(I3532=0,"",I3532)</f>
        <v/>
      </c>
      <c r="K3532" s="40">
        <f>IF(I3532=MIN($J$3503:$J$3552),1,"")</f>
        <v>1</v>
      </c>
    </row>
    <row r="3533" spans="1:11" hidden="1" x14ac:dyDescent="0.25">
      <c r="A3533" s="34">
        <v>71</v>
      </c>
      <c r="B3533" s="35">
        <f>LOOKUP(A3533,Seznamy!$A$3:$A$27,Seznamy!$B$3:$B$27)</f>
        <v>246056</v>
      </c>
      <c r="C3533" s="36" t="str">
        <f>LOOKUP(A3533,Seznamy!$A$3:$A$27,Seznamy!$C$3:$C$27)</f>
        <v>Jítrava</v>
      </c>
      <c r="D3533" s="37">
        <f>LOOKUP(A3533,Seznamy!$A$3:$A$27,Seznamy!$E$3:$E$27)</f>
        <v>3402</v>
      </c>
      <c r="E3533" s="37">
        <f>LOOKUP(A3533,Seznamy!$A$3:$A$27,Seznamy!$H$3:$H$27)</f>
        <v>123891</v>
      </c>
      <c r="F3533" s="38">
        <f>LOOKUP(A3533,Seznamy!$A$3:$A$27,Seznamy!$J$3:$J$27)</f>
        <v>0</v>
      </c>
      <c r="G3533" s="38">
        <v>31</v>
      </c>
      <c r="H3533" s="36">
        <f>LOOKUP(G3533,'Bez dříví'!$A$35:$A$84,'Bez dříví'!$B$35:$B$84)</f>
        <v>0</v>
      </c>
      <c r="I3533" s="39">
        <f t="array" ref="I3533">SUM(IF(('Bez dříví'!$A$3:$A$33=A3533)*('Bez dříví'!$D$1:$BA$1=G3533),'Bez dříví'!$D$3:$BA$33))</f>
        <v>0</v>
      </c>
      <c r="J3533" s="70" t="str">
        <f>IF(I3533=0,"",I3533)</f>
        <v/>
      </c>
      <c r="K3533" s="40">
        <f>IF(I3533=MIN($J$3503:$J$3552),1,"")</f>
        <v>1</v>
      </c>
    </row>
    <row r="3534" spans="1:11" hidden="1" x14ac:dyDescent="0.25">
      <c r="A3534" s="34">
        <v>71</v>
      </c>
      <c r="B3534" s="35">
        <f>LOOKUP(A3534,Seznamy!$A$3:$A$27,Seznamy!$B$3:$B$27)</f>
        <v>246056</v>
      </c>
      <c r="C3534" s="36" t="str">
        <f>LOOKUP(A3534,Seznamy!$A$3:$A$27,Seznamy!$C$3:$C$27)</f>
        <v>Jítrava</v>
      </c>
      <c r="D3534" s="37">
        <f>LOOKUP(A3534,Seznamy!$A$3:$A$27,Seznamy!$E$3:$E$27)</f>
        <v>3402</v>
      </c>
      <c r="E3534" s="37">
        <f>LOOKUP(A3534,Seznamy!$A$3:$A$27,Seznamy!$H$3:$H$27)</f>
        <v>123891</v>
      </c>
      <c r="F3534" s="38">
        <f>LOOKUP(A3534,Seznamy!$A$3:$A$27,Seznamy!$J$3:$J$27)</f>
        <v>0</v>
      </c>
      <c r="G3534" s="38">
        <v>32</v>
      </c>
      <c r="H3534" s="36">
        <f>LOOKUP(G3534,'Bez dříví'!$A$35:$A$84,'Bez dříví'!$B$35:$B$84)</f>
        <v>0</v>
      </c>
      <c r="I3534" s="39">
        <f t="array" ref="I3534">SUM(IF(('Bez dříví'!$A$3:$A$33=A3534)*('Bez dříví'!$D$1:$BA$1=G3534),'Bez dříví'!$D$3:$BA$33))</f>
        <v>0</v>
      </c>
      <c r="J3534" s="70" t="str">
        <f>IF(I3534=0,"",I3534)</f>
        <v/>
      </c>
      <c r="K3534" s="40">
        <f>IF(I3534=MIN($J$3503:$J$3552),1,"")</f>
        <v>1</v>
      </c>
    </row>
    <row r="3535" spans="1:11" hidden="1" x14ac:dyDescent="0.25">
      <c r="A3535" s="34">
        <v>71</v>
      </c>
      <c r="B3535" s="35">
        <f>LOOKUP(A3535,Seznamy!$A$3:$A$27,Seznamy!$B$3:$B$27)</f>
        <v>246056</v>
      </c>
      <c r="C3535" s="36" t="str">
        <f>LOOKUP(A3535,Seznamy!$A$3:$A$27,Seznamy!$C$3:$C$27)</f>
        <v>Jítrava</v>
      </c>
      <c r="D3535" s="37">
        <f>LOOKUP(A3535,Seznamy!$A$3:$A$27,Seznamy!$E$3:$E$27)</f>
        <v>3402</v>
      </c>
      <c r="E3535" s="37">
        <f>LOOKUP(A3535,Seznamy!$A$3:$A$27,Seznamy!$H$3:$H$27)</f>
        <v>123891</v>
      </c>
      <c r="F3535" s="38">
        <f>LOOKUP(A3535,Seznamy!$A$3:$A$27,Seznamy!$J$3:$J$27)</f>
        <v>0</v>
      </c>
      <c r="G3535" s="38">
        <v>33</v>
      </c>
      <c r="H3535" s="36">
        <f>LOOKUP(G3535,'Bez dříví'!$A$35:$A$84,'Bez dříví'!$B$35:$B$84)</f>
        <v>0</v>
      </c>
      <c r="I3535" s="39">
        <f t="array" ref="I3535">SUM(IF(('Bez dříví'!$A$3:$A$33=A3535)*('Bez dříví'!$D$1:$BA$1=G3535),'Bez dříví'!$D$3:$BA$33))</f>
        <v>0</v>
      </c>
      <c r="J3535" s="70" t="str">
        <f>IF(I3535=0,"",I3535)</f>
        <v/>
      </c>
      <c r="K3535" s="40">
        <f>IF(I3535=MIN($J$3503:$J$3552),1,"")</f>
        <v>1</v>
      </c>
    </row>
    <row r="3536" spans="1:11" hidden="1" x14ac:dyDescent="0.25">
      <c r="A3536" s="34">
        <v>71</v>
      </c>
      <c r="B3536" s="35">
        <f>LOOKUP(A3536,Seznamy!$A$3:$A$27,Seznamy!$B$3:$B$27)</f>
        <v>246056</v>
      </c>
      <c r="C3536" s="36" t="str">
        <f>LOOKUP(A3536,Seznamy!$A$3:$A$27,Seznamy!$C$3:$C$27)</f>
        <v>Jítrava</v>
      </c>
      <c r="D3536" s="37">
        <f>LOOKUP(A3536,Seznamy!$A$3:$A$27,Seznamy!$E$3:$E$27)</f>
        <v>3402</v>
      </c>
      <c r="E3536" s="37">
        <f>LOOKUP(A3536,Seznamy!$A$3:$A$27,Seznamy!$H$3:$H$27)</f>
        <v>123891</v>
      </c>
      <c r="F3536" s="38">
        <f>LOOKUP(A3536,Seznamy!$A$3:$A$27,Seznamy!$J$3:$J$27)</f>
        <v>0</v>
      </c>
      <c r="G3536" s="38">
        <v>34</v>
      </c>
      <c r="H3536" s="36">
        <f>LOOKUP(G3536,'Bez dříví'!$A$35:$A$84,'Bez dříví'!$B$35:$B$84)</f>
        <v>0</v>
      </c>
      <c r="I3536" s="39">
        <f t="array" ref="I3536">SUM(IF(('Bez dříví'!$A$3:$A$33=A3536)*('Bez dříví'!$D$1:$BA$1=G3536),'Bez dříví'!$D$3:$BA$33))</f>
        <v>0</v>
      </c>
      <c r="J3536" s="70" t="str">
        <f>IF(I3536=0,"",I3536)</f>
        <v/>
      </c>
      <c r="K3536" s="40">
        <f>IF(I3536=MIN($J$3503:$J$3552),1,"")</f>
        <v>1</v>
      </c>
    </row>
    <row r="3537" spans="1:11" hidden="1" x14ac:dyDescent="0.25">
      <c r="A3537" s="34">
        <v>71</v>
      </c>
      <c r="B3537" s="35">
        <f>LOOKUP(A3537,Seznamy!$A$3:$A$27,Seznamy!$B$3:$B$27)</f>
        <v>246056</v>
      </c>
      <c r="C3537" s="36" t="str">
        <f>LOOKUP(A3537,Seznamy!$A$3:$A$27,Seznamy!$C$3:$C$27)</f>
        <v>Jítrava</v>
      </c>
      <c r="D3537" s="37">
        <f>LOOKUP(A3537,Seznamy!$A$3:$A$27,Seznamy!$E$3:$E$27)</f>
        <v>3402</v>
      </c>
      <c r="E3537" s="37">
        <f>LOOKUP(A3537,Seznamy!$A$3:$A$27,Seznamy!$H$3:$H$27)</f>
        <v>123891</v>
      </c>
      <c r="F3537" s="38">
        <f>LOOKUP(A3537,Seznamy!$A$3:$A$27,Seznamy!$J$3:$J$27)</f>
        <v>0</v>
      </c>
      <c r="G3537" s="38">
        <v>35</v>
      </c>
      <c r="H3537" s="36">
        <f>LOOKUP(G3537,'Bez dříví'!$A$35:$A$84,'Bez dříví'!$B$35:$B$84)</f>
        <v>0</v>
      </c>
      <c r="I3537" s="39">
        <f t="array" ref="I3537">SUM(IF(('Bez dříví'!$A$3:$A$33=A3537)*('Bez dříví'!$D$1:$BA$1=G3537),'Bez dříví'!$D$3:$BA$33))</f>
        <v>0</v>
      </c>
      <c r="J3537" s="70" t="str">
        <f>IF(I3537=0,"",I3537)</f>
        <v/>
      </c>
      <c r="K3537" s="40">
        <f>IF(I3537=MIN($J$3503:$J$3552),1,"")</f>
        <v>1</v>
      </c>
    </row>
    <row r="3538" spans="1:11" hidden="1" x14ac:dyDescent="0.25">
      <c r="A3538" s="34">
        <v>71</v>
      </c>
      <c r="B3538" s="35">
        <f>LOOKUP(A3538,Seznamy!$A$3:$A$27,Seznamy!$B$3:$B$27)</f>
        <v>246056</v>
      </c>
      <c r="C3538" s="36" t="str">
        <f>LOOKUP(A3538,Seznamy!$A$3:$A$27,Seznamy!$C$3:$C$27)</f>
        <v>Jítrava</v>
      </c>
      <c r="D3538" s="37">
        <f>LOOKUP(A3538,Seznamy!$A$3:$A$27,Seznamy!$E$3:$E$27)</f>
        <v>3402</v>
      </c>
      <c r="E3538" s="37">
        <f>LOOKUP(A3538,Seznamy!$A$3:$A$27,Seznamy!$H$3:$H$27)</f>
        <v>123891</v>
      </c>
      <c r="F3538" s="38">
        <f>LOOKUP(A3538,Seznamy!$A$3:$A$27,Seznamy!$J$3:$J$27)</f>
        <v>0</v>
      </c>
      <c r="G3538" s="38">
        <v>36</v>
      </c>
      <c r="H3538" s="36">
        <f>LOOKUP(G3538,'Bez dříví'!$A$35:$A$84,'Bez dříví'!$B$35:$B$84)</f>
        <v>0</v>
      </c>
      <c r="I3538" s="39">
        <f t="array" ref="I3538">SUM(IF(('Bez dříví'!$A$3:$A$33=A3538)*('Bez dříví'!$D$1:$BA$1=G3538),'Bez dříví'!$D$3:$BA$33))</f>
        <v>0</v>
      </c>
      <c r="J3538" s="70" t="str">
        <f>IF(I3538=0,"",I3538)</f>
        <v/>
      </c>
      <c r="K3538" s="40">
        <f>IF(I3538=MIN($J$3503:$J$3552),1,"")</f>
        <v>1</v>
      </c>
    </row>
    <row r="3539" spans="1:11" hidden="1" x14ac:dyDescent="0.25">
      <c r="A3539" s="34">
        <v>71</v>
      </c>
      <c r="B3539" s="35">
        <f>LOOKUP(A3539,Seznamy!$A$3:$A$27,Seznamy!$B$3:$B$27)</f>
        <v>246056</v>
      </c>
      <c r="C3539" s="36" t="str">
        <f>LOOKUP(A3539,Seznamy!$A$3:$A$27,Seznamy!$C$3:$C$27)</f>
        <v>Jítrava</v>
      </c>
      <c r="D3539" s="37">
        <f>LOOKUP(A3539,Seznamy!$A$3:$A$27,Seznamy!$E$3:$E$27)</f>
        <v>3402</v>
      </c>
      <c r="E3539" s="37">
        <f>LOOKUP(A3539,Seznamy!$A$3:$A$27,Seznamy!$H$3:$H$27)</f>
        <v>123891</v>
      </c>
      <c r="F3539" s="38">
        <f>LOOKUP(A3539,Seznamy!$A$3:$A$27,Seznamy!$J$3:$J$27)</f>
        <v>0</v>
      </c>
      <c r="G3539" s="38">
        <v>37</v>
      </c>
      <c r="H3539" s="36">
        <f>LOOKUP(G3539,'Bez dříví'!$A$35:$A$84,'Bez dříví'!$B$35:$B$84)</f>
        <v>0</v>
      </c>
      <c r="I3539" s="39">
        <f t="array" ref="I3539">SUM(IF(('Bez dříví'!$A$3:$A$33=A3539)*('Bez dříví'!$D$1:$BA$1=G3539),'Bez dříví'!$D$3:$BA$33))</f>
        <v>0</v>
      </c>
      <c r="J3539" s="70" t="str">
        <f>IF(I3539=0,"",I3539)</f>
        <v/>
      </c>
      <c r="K3539" s="40">
        <f>IF(I3539=MIN($J$3503:$J$3552),1,"")</f>
        <v>1</v>
      </c>
    </row>
    <row r="3540" spans="1:11" hidden="1" x14ac:dyDescent="0.25">
      <c r="A3540" s="34">
        <v>71</v>
      </c>
      <c r="B3540" s="35">
        <f>LOOKUP(A3540,Seznamy!$A$3:$A$27,Seznamy!$B$3:$B$27)</f>
        <v>246056</v>
      </c>
      <c r="C3540" s="36" t="str">
        <f>LOOKUP(A3540,Seznamy!$A$3:$A$27,Seznamy!$C$3:$C$27)</f>
        <v>Jítrava</v>
      </c>
      <c r="D3540" s="37">
        <f>LOOKUP(A3540,Seznamy!$A$3:$A$27,Seznamy!$E$3:$E$27)</f>
        <v>3402</v>
      </c>
      <c r="E3540" s="37">
        <f>LOOKUP(A3540,Seznamy!$A$3:$A$27,Seznamy!$H$3:$H$27)</f>
        <v>123891</v>
      </c>
      <c r="F3540" s="38">
        <f>LOOKUP(A3540,Seznamy!$A$3:$A$27,Seznamy!$J$3:$J$27)</f>
        <v>0</v>
      </c>
      <c r="G3540" s="38">
        <v>38</v>
      </c>
      <c r="H3540" s="36">
        <f>LOOKUP(G3540,'Bez dříví'!$A$35:$A$84,'Bez dříví'!$B$35:$B$84)</f>
        <v>0</v>
      </c>
      <c r="I3540" s="39">
        <f t="array" ref="I3540">SUM(IF(('Bez dříví'!$A$3:$A$33=A3540)*('Bez dříví'!$D$1:$BA$1=G3540),'Bez dříví'!$D$3:$BA$33))</f>
        <v>0</v>
      </c>
      <c r="J3540" s="70" t="str">
        <f>IF(I3540=0,"",I3540)</f>
        <v/>
      </c>
      <c r="K3540" s="40">
        <f>IF(I3540=MIN($J$3503:$J$3552),1,"")</f>
        <v>1</v>
      </c>
    </row>
    <row r="3541" spans="1:11" hidden="1" x14ac:dyDescent="0.25">
      <c r="A3541" s="34">
        <v>71</v>
      </c>
      <c r="B3541" s="35">
        <f>LOOKUP(A3541,Seznamy!$A$3:$A$27,Seznamy!$B$3:$B$27)</f>
        <v>246056</v>
      </c>
      <c r="C3541" s="36" t="str">
        <f>LOOKUP(A3541,Seznamy!$A$3:$A$27,Seznamy!$C$3:$C$27)</f>
        <v>Jítrava</v>
      </c>
      <c r="D3541" s="37">
        <f>LOOKUP(A3541,Seznamy!$A$3:$A$27,Seznamy!$E$3:$E$27)</f>
        <v>3402</v>
      </c>
      <c r="E3541" s="37">
        <f>LOOKUP(A3541,Seznamy!$A$3:$A$27,Seznamy!$H$3:$H$27)</f>
        <v>123891</v>
      </c>
      <c r="F3541" s="38">
        <f>LOOKUP(A3541,Seznamy!$A$3:$A$27,Seznamy!$J$3:$J$27)</f>
        <v>0</v>
      </c>
      <c r="G3541" s="38">
        <v>39</v>
      </c>
      <c r="H3541" s="36">
        <f>LOOKUP(G3541,'Bez dříví'!$A$35:$A$84,'Bez dříví'!$B$35:$B$84)</f>
        <v>0</v>
      </c>
      <c r="I3541" s="39">
        <f t="array" ref="I3541">SUM(IF(('Bez dříví'!$A$3:$A$33=A3541)*('Bez dříví'!$D$1:$BA$1=G3541),'Bez dříví'!$D$3:$BA$33))</f>
        <v>0</v>
      </c>
      <c r="J3541" s="70" t="str">
        <f>IF(I3541=0,"",I3541)</f>
        <v/>
      </c>
      <c r="K3541" s="40">
        <f>IF(I3541=MIN($J$3503:$J$3552),1,"")</f>
        <v>1</v>
      </c>
    </row>
    <row r="3542" spans="1:11" hidden="1" x14ac:dyDescent="0.25">
      <c r="A3542" s="34">
        <v>71</v>
      </c>
      <c r="B3542" s="35">
        <f>LOOKUP(A3542,Seznamy!$A$3:$A$27,Seznamy!$B$3:$B$27)</f>
        <v>246056</v>
      </c>
      <c r="C3542" s="36" t="str">
        <f>LOOKUP(A3542,Seznamy!$A$3:$A$27,Seznamy!$C$3:$C$27)</f>
        <v>Jítrava</v>
      </c>
      <c r="D3542" s="37">
        <f>LOOKUP(A3542,Seznamy!$A$3:$A$27,Seznamy!$E$3:$E$27)</f>
        <v>3402</v>
      </c>
      <c r="E3542" s="37">
        <f>LOOKUP(A3542,Seznamy!$A$3:$A$27,Seznamy!$H$3:$H$27)</f>
        <v>123891</v>
      </c>
      <c r="F3542" s="38">
        <f>LOOKUP(A3542,Seznamy!$A$3:$A$27,Seznamy!$J$3:$J$27)</f>
        <v>0</v>
      </c>
      <c r="G3542" s="38">
        <v>40</v>
      </c>
      <c r="H3542" s="36">
        <f>LOOKUP(G3542,'Bez dříví'!$A$35:$A$84,'Bez dříví'!$B$35:$B$84)</f>
        <v>0</v>
      </c>
      <c r="I3542" s="39">
        <f t="array" ref="I3542">SUM(IF(('Bez dříví'!$A$3:$A$33=A3542)*('Bez dříví'!$D$1:$BA$1=G3542),'Bez dříví'!$D$3:$BA$33))</f>
        <v>0</v>
      </c>
      <c r="J3542" s="70" t="str">
        <f>IF(I3542=0,"",I3542)</f>
        <v/>
      </c>
      <c r="K3542" s="40">
        <f>IF(I3542=MIN($J$3503:$J$3552),1,"")</f>
        <v>1</v>
      </c>
    </row>
    <row r="3543" spans="1:11" hidden="1" x14ac:dyDescent="0.25">
      <c r="A3543" s="34">
        <v>71</v>
      </c>
      <c r="B3543" s="35">
        <f>LOOKUP(A3543,Seznamy!$A$3:$A$27,Seznamy!$B$3:$B$27)</f>
        <v>246056</v>
      </c>
      <c r="C3543" s="36" t="str">
        <f>LOOKUP(A3543,Seznamy!$A$3:$A$27,Seznamy!$C$3:$C$27)</f>
        <v>Jítrava</v>
      </c>
      <c r="D3543" s="37">
        <f>LOOKUP(A3543,Seznamy!$A$3:$A$27,Seznamy!$E$3:$E$27)</f>
        <v>3402</v>
      </c>
      <c r="E3543" s="37">
        <f>LOOKUP(A3543,Seznamy!$A$3:$A$27,Seznamy!$H$3:$H$27)</f>
        <v>123891</v>
      </c>
      <c r="F3543" s="38">
        <f>LOOKUP(A3543,Seznamy!$A$3:$A$27,Seznamy!$J$3:$J$27)</f>
        <v>0</v>
      </c>
      <c r="G3543" s="38">
        <v>41</v>
      </c>
      <c r="H3543" s="36">
        <f>LOOKUP(G3543,'Bez dříví'!$A$35:$A$84,'Bez dříví'!$B$35:$B$84)</f>
        <v>0</v>
      </c>
      <c r="I3543" s="39">
        <f t="array" ref="I3543">SUM(IF(('Bez dříví'!$A$3:$A$33=A3543)*('Bez dříví'!$D$1:$BA$1=G3543),'Bez dříví'!$D$3:$BA$33))</f>
        <v>0</v>
      </c>
      <c r="J3543" s="70" t="str">
        <f>IF(I3543=0,"",I3543)</f>
        <v/>
      </c>
      <c r="K3543" s="40">
        <f>IF(I3543=MIN($J$3503:$J$3552),1,"")</f>
        <v>1</v>
      </c>
    </row>
    <row r="3544" spans="1:11" hidden="1" x14ac:dyDescent="0.25">
      <c r="A3544" s="34">
        <v>71</v>
      </c>
      <c r="B3544" s="35">
        <f>LOOKUP(A3544,Seznamy!$A$3:$A$27,Seznamy!$B$3:$B$27)</f>
        <v>246056</v>
      </c>
      <c r="C3544" s="36" t="str">
        <f>LOOKUP(A3544,Seznamy!$A$3:$A$27,Seznamy!$C$3:$C$27)</f>
        <v>Jítrava</v>
      </c>
      <c r="D3544" s="37">
        <f>LOOKUP(A3544,Seznamy!$A$3:$A$27,Seznamy!$E$3:$E$27)</f>
        <v>3402</v>
      </c>
      <c r="E3544" s="37">
        <f>LOOKUP(A3544,Seznamy!$A$3:$A$27,Seznamy!$H$3:$H$27)</f>
        <v>123891</v>
      </c>
      <c r="F3544" s="38">
        <f>LOOKUP(A3544,Seznamy!$A$3:$A$27,Seznamy!$J$3:$J$27)</f>
        <v>0</v>
      </c>
      <c r="G3544" s="38">
        <v>42</v>
      </c>
      <c r="H3544" s="36">
        <f>LOOKUP(G3544,'Bez dříví'!$A$35:$A$84,'Bez dříví'!$B$35:$B$84)</f>
        <v>0</v>
      </c>
      <c r="I3544" s="39">
        <f t="array" ref="I3544">SUM(IF(('Bez dříví'!$A$3:$A$33=A3544)*('Bez dříví'!$D$1:$BA$1=G3544),'Bez dříví'!$D$3:$BA$33))</f>
        <v>0</v>
      </c>
      <c r="J3544" s="70" t="str">
        <f>IF(I3544=0,"",I3544)</f>
        <v/>
      </c>
      <c r="K3544" s="40">
        <f>IF(I3544=MIN($J$3503:$J$3552),1,"")</f>
        <v>1</v>
      </c>
    </row>
    <row r="3545" spans="1:11" hidden="1" x14ac:dyDescent="0.25">
      <c r="A3545" s="34">
        <v>71</v>
      </c>
      <c r="B3545" s="35">
        <f>LOOKUP(A3545,Seznamy!$A$3:$A$27,Seznamy!$B$3:$B$27)</f>
        <v>246056</v>
      </c>
      <c r="C3545" s="36" t="str">
        <f>LOOKUP(A3545,Seznamy!$A$3:$A$27,Seznamy!$C$3:$C$27)</f>
        <v>Jítrava</v>
      </c>
      <c r="D3545" s="37">
        <f>LOOKUP(A3545,Seznamy!$A$3:$A$27,Seznamy!$E$3:$E$27)</f>
        <v>3402</v>
      </c>
      <c r="E3545" s="37">
        <f>LOOKUP(A3545,Seznamy!$A$3:$A$27,Seznamy!$H$3:$H$27)</f>
        <v>123891</v>
      </c>
      <c r="F3545" s="38">
        <f>LOOKUP(A3545,Seznamy!$A$3:$A$27,Seznamy!$J$3:$J$27)</f>
        <v>0</v>
      </c>
      <c r="G3545" s="38">
        <v>43</v>
      </c>
      <c r="H3545" s="36">
        <f>LOOKUP(G3545,'Bez dříví'!$A$35:$A$84,'Bez dříví'!$B$35:$B$84)</f>
        <v>0</v>
      </c>
      <c r="I3545" s="39">
        <f t="array" ref="I3545">SUM(IF(('Bez dříví'!$A$3:$A$33=A3545)*('Bez dříví'!$D$1:$BA$1=G3545),'Bez dříví'!$D$3:$BA$33))</f>
        <v>0</v>
      </c>
      <c r="J3545" s="70" t="str">
        <f>IF(I3545=0,"",I3545)</f>
        <v/>
      </c>
      <c r="K3545" s="40">
        <f>IF(I3545=MIN($J$3503:$J$3552),1,"")</f>
        <v>1</v>
      </c>
    </row>
    <row r="3546" spans="1:11" hidden="1" x14ac:dyDescent="0.25">
      <c r="A3546" s="34">
        <v>71</v>
      </c>
      <c r="B3546" s="35">
        <f>LOOKUP(A3546,Seznamy!$A$3:$A$27,Seznamy!$B$3:$B$27)</f>
        <v>246056</v>
      </c>
      <c r="C3546" s="36" t="str">
        <f>LOOKUP(A3546,Seznamy!$A$3:$A$27,Seznamy!$C$3:$C$27)</f>
        <v>Jítrava</v>
      </c>
      <c r="D3546" s="37">
        <f>LOOKUP(A3546,Seznamy!$A$3:$A$27,Seznamy!$E$3:$E$27)</f>
        <v>3402</v>
      </c>
      <c r="E3546" s="37">
        <f>LOOKUP(A3546,Seznamy!$A$3:$A$27,Seznamy!$H$3:$H$27)</f>
        <v>123891</v>
      </c>
      <c r="F3546" s="38">
        <f>LOOKUP(A3546,Seznamy!$A$3:$A$27,Seznamy!$J$3:$J$27)</f>
        <v>0</v>
      </c>
      <c r="G3546" s="38">
        <v>44</v>
      </c>
      <c r="H3546" s="36">
        <f>LOOKUP(G3546,'Bez dříví'!$A$35:$A$84,'Bez dříví'!$B$35:$B$84)</f>
        <v>0</v>
      </c>
      <c r="I3546" s="39">
        <f t="array" ref="I3546">SUM(IF(('Bez dříví'!$A$3:$A$33=A3546)*('Bez dříví'!$D$1:$BA$1=G3546),'Bez dříví'!$D$3:$BA$33))</f>
        <v>0</v>
      </c>
      <c r="J3546" s="70" t="str">
        <f>IF(I3546=0,"",I3546)</f>
        <v/>
      </c>
      <c r="K3546" s="40">
        <f>IF(I3546=MIN($J$3503:$J$3552),1,"")</f>
        <v>1</v>
      </c>
    </row>
    <row r="3547" spans="1:11" hidden="1" x14ac:dyDescent="0.25">
      <c r="A3547" s="34">
        <v>71</v>
      </c>
      <c r="B3547" s="35">
        <f>LOOKUP(A3547,Seznamy!$A$3:$A$27,Seznamy!$B$3:$B$27)</f>
        <v>246056</v>
      </c>
      <c r="C3547" s="36" t="str">
        <f>LOOKUP(A3547,Seznamy!$A$3:$A$27,Seznamy!$C$3:$C$27)</f>
        <v>Jítrava</v>
      </c>
      <c r="D3547" s="37">
        <f>LOOKUP(A3547,Seznamy!$A$3:$A$27,Seznamy!$E$3:$E$27)</f>
        <v>3402</v>
      </c>
      <c r="E3547" s="37">
        <f>LOOKUP(A3547,Seznamy!$A$3:$A$27,Seznamy!$H$3:$H$27)</f>
        <v>123891</v>
      </c>
      <c r="F3547" s="38">
        <f>LOOKUP(A3547,Seznamy!$A$3:$A$27,Seznamy!$J$3:$J$27)</f>
        <v>0</v>
      </c>
      <c r="G3547" s="38">
        <v>45</v>
      </c>
      <c r="H3547" s="36">
        <f>LOOKUP(G3547,'Bez dříví'!$A$35:$A$84,'Bez dříví'!$B$35:$B$84)</f>
        <v>0</v>
      </c>
      <c r="I3547" s="39">
        <f t="array" ref="I3547">SUM(IF(('Bez dříví'!$A$3:$A$33=A3547)*('Bez dříví'!$D$1:$BA$1=G3547),'Bez dříví'!$D$3:$BA$33))</f>
        <v>0</v>
      </c>
      <c r="J3547" s="70" t="str">
        <f>IF(I3547=0,"",I3547)</f>
        <v/>
      </c>
      <c r="K3547" s="40">
        <f>IF(I3547=MIN($J$3503:$J$3552),1,"")</f>
        <v>1</v>
      </c>
    </row>
    <row r="3548" spans="1:11" hidden="1" x14ac:dyDescent="0.25">
      <c r="A3548" s="34">
        <v>71</v>
      </c>
      <c r="B3548" s="35">
        <f>LOOKUP(A3548,Seznamy!$A$3:$A$27,Seznamy!$B$3:$B$27)</f>
        <v>246056</v>
      </c>
      <c r="C3548" s="36" t="str">
        <f>LOOKUP(A3548,Seznamy!$A$3:$A$27,Seznamy!$C$3:$C$27)</f>
        <v>Jítrava</v>
      </c>
      <c r="D3548" s="37">
        <f>LOOKUP(A3548,Seznamy!$A$3:$A$27,Seznamy!$E$3:$E$27)</f>
        <v>3402</v>
      </c>
      <c r="E3548" s="37">
        <f>LOOKUP(A3548,Seznamy!$A$3:$A$27,Seznamy!$H$3:$H$27)</f>
        <v>123891</v>
      </c>
      <c r="F3548" s="38">
        <f>LOOKUP(A3548,Seznamy!$A$3:$A$27,Seznamy!$J$3:$J$27)</f>
        <v>0</v>
      </c>
      <c r="G3548" s="38">
        <v>46</v>
      </c>
      <c r="H3548" s="36">
        <f>LOOKUP(G3548,'Bez dříví'!$A$35:$A$84,'Bez dříví'!$B$35:$B$84)</f>
        <v>0</v>
      </c>
      <c r="I3548" s="39">
        <f t="array" ref="I3548">SUM(IF(('Bez dříví'!$A$3:$A$33=A3548)*('Bez dříví'!$D$1:$BA$1=G3548),'Bez dříví'!$D$3:$BA$33))</f>
        <v>0</v>
      </c>
      <c r="J3548" s="70" t="str">
        <f>IF(I3548=0,"",I3548)</f>
        <v/>
      </c>
      <c r="K3548" s="40">
        <f>IF(I3548=MIN($J$3503:$J$3552),1,"")</f>
        <v>1</v>
      </c>
    </row>
    <row r="3549" spans="1:11" hidden="1" x14ac:dyDescent="0.25">
      <c r="A3549" s="34">
        <v>71</v>
      </c>
      <c r="B3549" s="35">
        <f>LOOKUP(A3549,Seznamy!$A$3:$A$27,Seznamy!$B$3:$B$27)</f>
        <v>246056</v>
      </c>
      <c r="C3549" s="36" t="str">
        <f>LOOKUP(A3549,Seznamy!$A$3:$A$27,Seznamy!$C$3:$C$27)</f>
        <v>Jítrava</v>
      </c>
      <c r="D3549" s="37">
        <f>LOOKUP(A3549,Seznamy!$A$3:$A$27,Seznamy!$E$3:$E$27)</f>
        <v>3402</v>
      </c>
      <c r="E3549" s="37">
        <f>LOOKUP(A3549,Seznamy!$A$3:$A$27,Seznamy!$H$3:$H$27)</f>
        <v>123891</v>
      </c>
      <c r="F3549" s="38">
        <f>LOOKUP(A3549,Seznamy!$A$3:$A$27,Seznamy!$J$3:$J$27)</f>
        <v>0</v>
      </c>
      <c r="G3549" s="38">
        <v>47</v>
      </c>
      <c r="H3549" s="36">
        <f>LOOKUP(G3549,'Bez dříví'!$A$35:$A$84,'Bez dříví'!$B$35:$B$84)</f>
        <v>0</v>
      </c>
      <c r="I3549" s="39">
        <f t="array" ref="I3549">SUM(IF(('Bez dříví'!$A$3:$A$33=A3549)*('Bez dříví'!$D$1:$BA$1=G3549),'Bez dříví'!$D$3:$BA$33))</f>
        <v>0</v>
      </c>
      <c r="J3549" s="70" t="str">
        <f>IF(I3549=0,"",I3549)</f>
        <v/>
      </c>
      <c r="K3549" s="40">
        <f>IF(I3549=MIN($J$3503:$J$3552),1,"")</f>
        <v>1</v>
      </c>
    </row>
    <row r="3550" spans="1:11" hidden="1" x14ac:dyDescent="0.25">
      <c r="A3550" s="34">
        <v>71</v>
      </c>
      <c r="B3550" s="35">
        <f>LOOKUP(A3550,Seznamy!$A$3:$A$27,Seznamy!$B$3:$B$27)</f>
        <v>246056</v>
      </c>
      <c r="C3550" s="36" t="str">
        <f>LOOKUP(A3550,Seznamy!$A$3:$A$27,Seznamy!$C$3:$C$27)</f>
        <v>Jítrava</v>
      </c>
      <c r="D3550" s="37">
        <f>LOOKUP(A3550,Seznamy!$A$3:$A$27,Seznamy!$E$3:$E$27)</f>
        <v>3402</v>
      </c>
      <c r="E3550" s="37">
        <f>LOOKUP(A3550,Seznamy!$A$3:$A$27,Seznamy!$H$3:$H$27)</f>
        <v>123891</v>
      </c>
      <c r="F3550" s="38">
        <f>LOOKUP(A3550,Seznamy!$A$3:$A$27,Seznamy!$J$3:$J$27)</f>
        <v>0</v>
      </c>
      <c r="G3550" s="38">
        <v>48</v>
      </c>
      <c r="H3550" s="36">
        <f>LOOKUP(G3550,'Bez dříví'!$A$35:$A$84,'Bez dříví'!$B$35:$B$84)</f>
        <v>0</v>
      </c>
      <c r="I3550" s="39">
        <f t="array" ref="I3550">SUM(IF(('Bez dříví'!$A$3:$A$33=A3550)*('Bez dříví'!$D$1:$BA$1=G3550),'Bez dříví'!$D$3:$BA$33))</f>
        <v>0</v>
      </c>
      <c r="J3550" s="70" t="str">
        <f>IF(I3550=0,"",I3550)</f>
        <v/>
      </c>
      <c r="K3550" s="40">
        <f>IF(I3550=MIN($J$3503:$J$3552),1,"")</f>
        <v>1</v>
      </c>
    </row>
    <row r="3551" spans="1:11" hidden="1" x14ac:dyDescent="0.25">
      <c r="A3551" s="34">
        <v>71</v>
      </c>
      <c r="B3551" s="35">
        <f>LOOKUP(A3551,Seznamy!$A$3:$A$27,Seznamy!$B$3:$B$27)</f>
        <v>246056</v>
      </c>
      <c r="C3551" s="36" t="str">
        <f>LOOKUP(A3551,Seznamy!$A$3:$A$27,Seznamy!$C$3:$C$27)</f>
        <v>Jítrava</v>
      </c>
      <c r="D3551" s="37">
        <f>LOOKUP(A3551,Seznamy!$A$3:$A$27,Seznamy!$E$3:$E$27)</f>
        <v>3402</v>
      </c>
      <c r="E3551" s="37">
        <f>LOOKUP(A3551,Seznamy!$A$3:$A$27,Seznamy!$H$3:$H$27)</f>
        <v>123891</v>
      </c>
      <c r="F3551" s="38">
        <f>LOOKUP(A3551,Seznamy!$A$3:$A$27,Seznamy!$J$3:$J$27)</f>
        <v>0</v>
      </c>
      <c r="G3551" s="38">
        <v>49</v>
      </c>
      <c r="H3551" s="36">
        <f>LOOKUP(G3551,'Bez dříví'!$A$35:$A$84,'Bez dříví'!$B$35:$B$84)</f>
        <v>0</v>
      </c>
      <c r="I3551" s="39">
        <f t="array" ref="I3551">SUM(IF(('Bez dříví'!$A$3:$A$33=A3551)*('Bez dříví'!$D$1:$BA$1=G3551),'Bez dříví'!$D$3:$BA$33))</f>
        <v>0</v>
      </c>
      <c r="J3551" s="70" t="str">
        <f>IF(I3551=0,"",I3551)</f>
        <v/>
      </c>
      <c r="K3551" s="40">
        <f>IF(I3551=MIN($J$3503:$J$3552),1,"")</f>
        <v>1</v>
      </c>
    </row>
    <row r="3552" spans="1:11" hidden="1" x14ac:dyDescent="0.25">
      <c r="A3552" s="34">
        <v>71</v>
      </c>
      <c r="B3552" s="35">
        <f>LOOKUP(A3552,Seznamy!$A$3:$A$27,Seznamy!$B$3:$B$27)</f>
        <v>246056</v>
      </c>
      <c r="C3552" s="36" t="str">
        <f>LOOKUP(A3552,Seznamy!$A$3:$A$27,Seznamy!$C$3:$C$27)</f>
        <v>Jítrava</v>
      </c>
      <c r="D3552" s="37">
        <f>LOOKUP(A3552,Seznamy!$A$3:$A$27,Seznamy!$E$3:$E$27)</f>
        <v>3402</v>
      </c>
      <c r="E3552" s="37">
        <f>LOOKUP(A3552,Seznamy!$A$3:$A$27,Seznamy!$H$3:$H$27)</f>
        <v>123891</v>
      </c>
      <c r="F3552" s="38">
        <f>LOOKUP(A3552,Seznamy!$A$3:$A$27,Seznamy!$J$3:$J$27)</f>
        <v>0</v>
      </c>
      <c r="G3552" s="38">
        <v>50</v>
      </c>
      <c r="H3552" s="36">
        <f>LOOKUP(G3552,'Bez dříví'!$A$35:$A$84,'Bez dříví'!$B$35:$B$84)</f>
        <v>0</v>
      </c>
      <c r="I3552" s="39">
        <f t="array" ref="I3552">SUM(IF(('Bez dříví'!$A$3:$A$33=A3552)*('Bez dříví'!$D$1:$BA$1=G3552),'Bez dříví'!$D$3:$BA$33))</f>
        <v>0</v>
      </c>
      <c r="J3552" s="70" t="str">
        <f>IF(I3552=0,"",I3552)</f>
        <v/>
      </c>
      <c r="K3552" s="40">
        <f>IF(I3552=MIN($J$3503:$J$3552),1,"")</f>
        <v>1</v>
      </c>
    </row>
    <row r="3553" spans="1:11" hidden="1" x14ac:dyDescent="0.25">
      <c r="A3553" s="56">
        <v>72</v>
      </c>
      <c r="B3553" s="57">
        <f>LOOKUP(A3553,Seznamy!$A$3:$A$27,Seznamy!$B$3:$B$27)</f>
        <v>246056</v>
      </c>
      <c r="C3553" s="58" t="str">
        <f>LOOKUP(A3553,Seznamy!$A$3:$A$27,Seznamy!$C$3:$C$27)</f>
        <v>Jítrava</v>
      </c>
      <c r="D3553" s="59">
        <f>LOOKUP(A3553,Seznamy!$A$3:$A$27,Seznamy!$E$3:$E$27)</f>
        <v>3402</v>
      </c>
      <c r="E3553" s="59">
        <f>LOOKUP(A3553,Seznamy!$A$3:$A$27,Seznamy!$H$3:$H$27)</f>
        <v>123891</v>
      </c>
      <c r="F3553" s="60">
        <f>LOOKUP(A3553,Seznamy!$A$3:$A$27,Seznamy!$J$3:$J$27)</f>
        <v>0</v>
      </c>
      <c r="G3553" s="60">
        <v>1</v>
      </c>
      <c r="H3553" s="58" t="str">
        <f>LOOKUP(G3553,'Bez dříví'!$A$35:$A$84,'Bez dříví'!$B$35:$B$84)</f>
        <v>LESCUS Cetkovice, s.r.o.</v>
      </c>
      <c r="I3553" s="61">
        <f t="array" ref="I3553">SUM(IF(('Bez dříví'!$A$3:$A$33=A3553)*('Bez dříví'!$D$1:$BA$1=G3553),'Bez dříví'!$D$3:$BA$33))</f>
        <v>0</v>
      </c>
      <c r="J3553" s="71" t="str">
        <f>IF(I3553=0,"",I3553)</f>
        <v/>
      </c>
      <c r="K3553" s="62">
        <f>IF(I3553=MIN($J$3553:$J$3602),1,"")</f>
        <v>1</v>
      </c>
    </row>
    <row r="3554" spans="1:11" hidden="1" x14ac:dyDescent="0.25">
      <c r="A3554" s="56">
        <v>72</v>
      </c>
      <c r="B3554" s="57">
        <f>LOOKUP(A3554,Seznamy!$A$3:$A$27,Seznamy!$B$3:$B$27)</f>
        <v>246056</v>
      </c>
      <c r="C3554" s="58" t="str">
        <f>LOOKUP(A3554,Seznamy!$A$3:$A$27,Seznamy!$C$3:$C$27)</f>
        <v>Jítrava</v>
      </c>
      <c r="D3554" s="59">
        <f>LOOKUP(A3554,Seznamy!$A$3:$A$27,Seznamy!$E$3:$E$27)</f>
        <v>3402</v>
      </c>
      <c r="E3554" s="59">
        <f>LOOKUP(A3554,Seznamy!$A$3:$A$27,Seznamy!$H$3:$H$27)</f>
        <v>123891</v>
      </c>
      <c r="F3554" s="60">
        <f>LOOKUP(A3554,Seznamy!$A$3:$A$27,Seznamy!$J$3:$J$27)</f>
        <v>0</v>
      </c>
      <c r="G3554" s="60">
        <v>2</v>
      </c>
      <c r="H3554" s="58" t="str">
        <f>LOOKUP(G3554,'Bez dříví'!$A$35:$A$84,'Bez dříví'!$B$35:$B$84)</f>
        <v>EGREGA s.r.o.</v>
      </c>
      <c r="I3554" s="61">
        <f t="array" ref="I3554">SUM(IF(('Bez dříví'!$A$3:$A$33=A3554)*('Bez dříví'!$D$1:$BA$1=G3554),'Bez dříví'!$D$3:$BA$33))</f>
        <v>0</v>
      </c>
      <c r="J3554" s="71" t="str">
        <f>IF(I3554=0,"",I3554)</f>
        <v/>
      </c>
      <c r="K3554" s="62">
        <f>IF(I3554=MIN($J$3553:$J$3602),1,"")</f>
        <v>1</v>
      </c>
    </row>
    <row r="3555" spans="1:11" hidden="1" x14ac:dyDescent="0.25">
      <c r="A3555" s="56">
        <v>72</v>
      </c>
      <c r="B3555" s="57">
        <f>LOOKUP(A3555,Seznamy!$A$3:$A$27,Seznamy!$B$3:$B$27)</f>
        <v>246056</v>
      </c>
      <c r="C3555" s="58" t="str">
        <f>LOOKUP(A3555,Seznamy!$A$3:$A$27,Seznamy!$C$3:$C$27)</f>
        <v>Jítrava</v>
      </c>
      <c r="D3555" s="59">
        <f>LOOKUP(A3555,Seznamy!$A$3:$A$27,Seznamy!$E$3:$E$27)</f>
        <v>3402</v>
      </c>
      <c r="E3555" s="59">
        <f>LOOKUP(A3555,Seznamy!$A$3:$A$27,Seznamy!$H$3:$H$27)</f>
        <v>123891</v>
      </c>
      <c r="F3555" s="60">
        <f>LOOKUP(A3555,Seznamy!$A$3:$A$27,Seznamy!$J$3:$J$27)</f>
        <v>0</v>
      </c>
      <c r="G3555" s="60">
        <v>3</v>
      </c>
      <c r="H3555" s="58" t="str">
        <f>LOOKUP(G3555,'Bez dříví'!$A$35:$A$84,'Bez dříví'!$B$35:$B$84)</f>
        <v>Lesostavby Frýdek-Místek a.s.</v>
      </c>
      <c r="I3555" s="61">
        <f t="array" ref="I3555">SUM(IF(('Bez dříví'!$A$3:$A$33=A3555)*('Bez dříví'!$D$1:$BA$1=G3555),'Bez dříví'!$D$3:$BA$33))</f>
        <v>0</v>
      </c>
      <c r="J3555" s="71" t="str">
        <f>IF(I3555=0,"",I3555)</f>
        <v/>
      </c>
      <c r="K3555" s="62">
        <f>IF(I3555=MIN($J$3553:$J$3602),1,"")</f>
        <v>1</v>
      </c>
    </row>
    <row r="3556" spans="1:11" hidden="1" x14ac:dyDescent="0.25">
      <c r="A3556" s="56">
        <v>72</v>
      </c>
      <c r="B3556" s="57">
        <f>LOOKUP(A3556,Seznamy!$A$3:$A$27,Seznamy!$B$3:$B$27)</f>
        <v>246056</v>
      </c>
      <c r="C3556" s="58" t="str">
        <f>LOOKUP(A3556,Seznamy!$A$3:$A$27,Seznamy!$C$3:$C$27)</f>
        <v>Jítrava</v>
      </c>
      <c r="D3556" s="59">
        <f>LOOKUP(A3556,Seznamy!$A$3:$A$27,Seznamy!$E$3:$E$27)</f>
        <v>3402</v>
      </c>
      <c r="E3556" s="59">
        <f>LOOKUP(A3556,Seznamy!$A$3:$A$27,Seznamy!$H$3:$H$27)</f>
        <v>123891</v>
      </c>
      <c r="F3556" s="60">
        <f>LOOKUP(A3556,Seznamy!$A$3:$A$27,Seznamy!$J$3:$J$27)</f>
        <v>0</v>
      </c>
      <c r="G3556" s="60">
        <v>4</v>
      </c>
      <c r="H3556" s="58" t="str">
        <f>LOOKUP(G3556,'Bez dříví'!$A$35:$A$84,'Bez dříví'!$B$35:$B$84)</f>
        <v>LST a.s.</v>
      </c>
      <c r="I3556" s="61">
        <f t="array" ref="I3556">SUM(IF(('Bez dříví'!$A$3:$A$33=A3556)*('Bez dříví'!$D$1:$BA$1=G3556),'Bez dříví'!$D$3:$BA$33))</f>
        <v>0</v>
      </c>
      <c r="J3556" s="71" t="str">
        <f>IF(I3556=0,"",I3556)</f>
        <v/>
      </c>
      <c r="K3556" s="62">
        <f>IF(I3556=MIN($J$3553:$J$3602),1,"")</f>
        <v>1</v>
      </c>
    </row>
    <row r="3557" spans="1:11" hidden="1" x14ac:dyDescent="0.25">
      <c r="A3557" s="56">
        <v>72</v>
      </c>
      <c r="B3557" s="57">
        <f>LOOKUP(A3557,Seznamy!$A$3:$A$27,Seznamy!$B$3:$B$27)</f>
        <v>246056</v>
      </c>
      <c r="C3557" s="58" t="str">
        <f>LOOKUP(A3557,Seznamy!$A$3:$A$27,Seznamy!$C$3:$C$27)</f>
        <v>Jítrava</v>
      </c>
      <c r="D3557" s="59">
        <f>LOOKUP(A3557,Seznamy!$A$3:$A$27,Seznamy!$E$3:$E$27)</f>
        <v>3402</v>
      </c>
      <c r="E3557" s="59">
        <f>LOOKUP(A3557,Seznamy!$A$3:$A$27,Seznamy!$H$3:$H$27)</f>
        <v>123891</v>
      </c>
      <c r="F3557" s="60">
        <f>LOOKUP(A3557,Seznamy!$A$3:$A$27,Seznamy!$J$3:$J$27)</f>
        <v>0</v>
      </c>
      <c r="G3557" s="60">
        <v>5</v>
      </c>
      <c r="H3557" s="58" t="str">
        <f>LOOKUP(G3557,'Bez dříví'!$A$35:$A$84,'Bez dříví'!$B$35:$B$84)</f>
        <v>UNILES a.s.</v>
      </c>
      <c r="I3557" s="61">
        <f t="array" ref="I3557">SUM(IF(('Bez dříví'!$A$3:$A$33=A3557)*('Bez dříví'!$D$1:$BA$1=G3557),'Bez dříví'!$D$3:$BA$33))</f>
        <v>0</v>
      </c>
      <c r="J3557" s="71" t="str">
        <f>IF(I3557=0,"",I3557)</f>
        <v/>
      </c>
      <c r="K3557" s="62">
        <f>IF(I3557=MIN($J$3553:$J$3602),1,"")</f>
        <v>1</v>
      </c>
    </row>
    <row r="3558" spans="1:11" hidden="1" x14ac:dyDescent="0.25">
      <c r="A3558" s="56">
        <v>72</v>
      </c>
      <c r="B3558" s="57">
        <f>LOOKUP(A3558,Seznamy!$A$3:$A$27,Seznamy!$B$3:$B$27)</f>
        <v>246056</v>
      </c>
      <c r="C3558" s="58" t="str">
        <f>LOOKUP(A3558,Seznamy!$A$3:$A$27,Seznamy!$C$3:$C$27)</f>
        <v>Jítrava</v>
      </c>
      <c r="D3558" s="59">
        <f>LOOKUP(A3558,Seznamy!$A$3:$A$27,Seznamy!$E$3:$E$27)</f>
        <v>3402</v>
      </c>
      <c r="E3558" s="59">
        <f>LOOKUP(A3558,Seznamy!$A$3:$A$27,Seznamy!$H$3:$H$27)</f>
        <v>123891</v>
      </c>
      <c r="F3558" s="60">
        <f>LOOKUP(A3558,Seznamy!$A$3:$A$27,Seznamy!$J$3:$J$27)</f>
        <v>0</v>
      </c>
      <c r="G3558" s="60">
        <v>6</v>
      </c>
      <c r="H3558" s="58" t="str">
        <f>LOOKUP(G3558,'Bez dříví'!$A$35:$A$84,'Bez dříví'!$B$35:$B$84)</f>
        <v>LDF Rožnov a.s.</v>
      </c>
      <c r="I3558" s="61">
        <f t="array" ref="I3558">SUM(IF(('Bez dříví'!$A$3:$A$33=A3558)*('Bez dříví'!$D$1:$BA$1=G3558),'Bez dříví'!$D$3:$BA$33))</f>
        <v>0</v>
      </c>
      <c r="J3558" s="71" t="str">
        <f>IF(I3558=0,"",I3558)</f>
        <v/>
      </c>
      <c r="K3558" s="62">
        <f>IF(I3558=MIN($J$3553:$J$3602),1,"")</f>
        <v>1</v>
      </c>
    </row>
    <row r="3559" spans="1:11" hidden="1" x14ac:dyDescent="0.25">
      <c r="A3559" s="56">
        <v>72</v>
      </c>
      <c r="B3559" s="57">
        <f>LOOKUP(A3559,Seznamy!$A$3:$A$27,Seznamy!$B$3:$B$27)</f>
        <v>246056</v>
      </c>
      <c r="C3559" s="58" t="str">
        <f>LOOKUP(A3559,Seznamy!$A$3:$A$27,Seznamy!$C$3:$C$27)</f>
        <v>Jítrava</v>
      </c>
      <c r="D3559" s="59">
        <f>LOOKUP(A3559,Seznamy!$A$3:$A$27,Seznamy!$E$3:$E$27)</f>
        <v>3402</v>
      </c>
      <c r="E3559" s="59">
        <f>LOOKUP(A3559,Seznamy!$A$3:$A$27,Seznamy!$H$3:$H$27)</f>
        <v>123891</v>
      </c>
      <c r="F3559" s="60">
        <f>LOOKUP(A3559,Seznamy!$A$3:$A$27,Seznamy!$J$3:$J$27)</f>
        <v>0</v>
      </c>
      <c r="G3559" s="60">
        <v>7</v>
      </c>
      <c r="H3559" s="58" t="str">
        <f>LOOKUP(G3559,'Bez dříví'!$A$35:$A$84,'Bez dříví'!$B$35:$B$84)</f>
        <v>ACLESIA, spol. s r.o.</v>
      </c>
      <c r="I3559" s="61">
        <f t="array" ref="I3559">SUM(IF(('Bez dříví'!$A$3:$A$33=A3559)*('Bez dříví'!$D$1:$BA$1=G3559),'Bez dříví'!$D$3:$BA$33))</f>
        <v>0</v>
      </c>
      <c r="J3559" s="71" t="str">
        <f>IF(I3559=0,"",I3559)</f>
        <v/>
      </c>
      <c r="K3559" s="62">
        <f>IF(I3559=MIN($J$3553:$J$3602),1,"")</f>
        <v>1</v>
      </c>
    </row>
    <row r="3560" spans="1:11" hidden="1" x14ac:dyDescent="0.25">
      <c r="A3560" s="56">
        <v>72</v>
      </c>
      <c r="B3560" s="57">
        <f>LOOKUP(A3560,Seznamy!$A$3:$A$27,Seznamy!$B$3:$B$27)</f>
        <v>246056</v>
      </c>
      <c r="C3560" s="58" t="str">
        <f>LOOKUP(A3560,Seznamy!$A$3:$A$27,Seznamy!$C$3:$C$27)</f>
        <v>Jítrava</v>
      </c>
      <c r="D3560" s="59">
        <f>LOOKUP(A3560,Seznamy!$A$3:$A$27,Seznamy!$E$3:$E$27)</f>
        <v>3402</v>
      </c>
      <c r="E3560" s="59">
        <f>LOOKUP(A3560,Seznamy!$A$3:$A$27,Seznamy!$H$3:$H$27)</f>
        <v>123891</v>
      </c>
      <c r="F3560" s="60">
        <f>LOOKUP(A3560,Seznamy!$A$3:$A$27,Seznamy!$J$3:$J$27)</f>
        <v>0</v>
      </c>
      <c r="G3560" s="60">
        <v>8</v>
      </c>
      <c r="H3560" s="58" t="str">
        <f>LOOKUP(G3560,'Bez dříví'!$A$35:$A$84,'Bez dříví'!$B$35:$B$84)</f>
        <v>Sušická lesní a obchodní s.r.o.</v>
      </c>
      <c r="I3560" s="61">
        <f t="array" ref="I3560">SUM(IF(('Bez dříví'!$A$3:$A$33=A3560)*('Bez dříví'!$D$1:$BA$1=G3560),'Bez dříví'!$D$3:$BA$33))</f>
        <v>0</v>
      </c>
      <c r="J3560" s="71" t="str">
        <f>IF(I3560=0,"",I3560)</f>
        <v/>
      </c>
      <c r="K3560" s="62">
        <f>IF(I3560=MIN($J$3553:$J$3602),1,"")</f>
        <v>1</v>
      </c>
    </row>
    <row r="3561" spans="1:11" hidden="1" x14ac:dyDescent="0.25">
      <c r="A3561" s="56">
        <v>72</v>
      </c>
      <c r="B3561" s="57">
        <f>LOOKUP(A3561,Seznamy!$A$3:$A$27,Seznamy!$B$3:$B$27)</f>
        <v>246056</v>
      </c>
      <c r="C3561" s="58" t="str">
        <f>LOOKUP(A3561,Seznamy!$A$3:$A$27,Seznamy!$C$3:$C$27)</f>
        <v>Jítrava</v>
      </c>
      <c r="D3561" s="59">
        <f>LOOKUP(A3561,Seznamy!$A$3:$A$27,Seznamy!$E$3:$E$27)</f>
        <v>3402</v>
      </c>
      <c r="E3561" s="59">
        <f>LOOKUP(A3561,Seznamy!$A$3:$A$27,Seznamy!$H$3:$H$27)</f>
        <v>123891</v>
      </c>
      <c r="F3561" s="60">
        <f>LOOKUP(A3561,Seznamy!$A$3:$A$27,Seznamy!$J$3:$J$27)</f>
        <v>0</v>
      </c>
      <c r="G3561" s="60">
        <v>9</v>
      </c>
      <c r="H3561" s="58" t="str">
        <f>LOOKUP(G3561,'Bez dříví'!$A$35:$A$84,'Bez dříví'!$B$35:$B$84)</f>
        <v>Kloboucká lesní s.r.o.</v>
      </c>
      <c r="I3561" s="61">
        <f t="array" ref="I3561">SUM(IF(('Bez dříví'!$A$3:$A$33=A3561)*('Bez dříví'!$D$1:$BA$1=G3561),'Bez dříví'!$D$3:$BA$33))</f>
        <v>0</v>
      </c>
      <c r="J3561" s="71" t="str">
        <f>IF(I3561=0,"",I3561)</f>
        <v/>
      </c>
      <c r="K3561" s="62">
        <f>IF(I3561=MIN($J$3553:$J$3602),1,"")</f>
        <v>1</v>
      </c>
    </row>
    <row r="3562" spans="1:11" hidden="1" x14ac:dyDescent="0.25">
      <c r="A3562" s="56">
        <v>72</v>
      </c>
      <c r="B3562" s="57">
        <f>LOOKUP(A3562,Seznamy!$A$3:$A$27,Seznamy!$B$3:$B$27)</f>
        <v>246056</v>
      </c>
      <c r="C3562" s="58" t="str">
        <f>LOOKUP(A3562,Seznamy!$A$3:$A$27,Seznamy!$C$3:$C$27)</f>
        <v>Jítrava</v>
      </c>
      <c r="D3562" s="59">
        <f>LOOKUP(A3562,Seznamy!$A$3:$A$27,Seznamy!$E$3:$E$27)</f>
        <v>3402</v>
      </c>
      <c r="E3562" s="59">
        <f>LOOKUP(A3562,Seznamy!$A$3:$A$27,Seznamy!$H$3:$H$27)</f>
        <v>123891</v>
      </c>
      <c r="F3562" s="60">
        <f>LOOKUP(A3562,Seznamy!$A$3:$A$27,Seznamy!$J$3:$J$27)</f>
        <v>0</v>
      </c>
      <c r="G3562" s="60">
        <v>10</v>
      </c>
      <c r="H3562" s="58" t="str">
        <f>LOOKUP(G3562,'Bez dříví'!$A$35:$A$84,'Bez dříví'!$B$35:$B$84)</f>
        <v>Dřevo-Málek s.r.o.</v>
      </c>
      <c r="I3562" s="61">
        <f t="array" ref="I3562">SUM(IF(('Bez dříví'!$A$3:$A$33=A3562)*('Bez dříví'!$D$1:$BA$1=G3562),'Bez dříví'!$D$3:$BA$33))</f>
        <v>0</v>
      </c>
      <c r="J3562" s="71" t="str">
        <f>IF(I3562=0,"",I3562)</f>
        <v/>
      </c>
      <c r="K3562" s="62">
        <f>IF(I3562=MIN($J$3553:$J$3602),1,"")</f>
        <v>1</v>
      </c>
    </row>
    <row r="3563" spans="1:11" hidden="1" x14ac:dyDescent="0.25">
      <c r="A3563" s="56">
        <v>72</v>
      </c>
      <c r="B3563" s="57">
        <f>LOOKUP(A3563,Seznamy!$A$3:$A$27,Seznamy!$B$3:$B$27)</f>
        <v>246056</v>
      </c>
      <c r="C3563" s="58" t="str">
        <f>LOOKUP(A3563,Seznamy!$A$3:$A$27,Seznamy!$C$3:$C$27)</f>
        <v>Jítrava</v>
      </c>
      <c r="D3563" s="59">
        <f>LOOKUP(A3563,Seznamy!$A$3:$A$27,Seznamy!$E$3:$E$27)</f>
        <v>3402</v>
      </c>
      <c r="E3563" s="59">
        <f>LOOKUP(A3563,Seznamy!$A$3:$A$27,Seznamy!$H$3:$H$27)</f>
        <v>123891</v>
      </c>
      <c r="F3563" s="60">
        <f>LOOKUP(A3563,Seznamy!$A$3:$A$27,Seznamy!$J$3:$J$27)</f>
        <v>0</v>
      </c>
      <c r="G3563" s="60">
        <v>11</v>
      </c>
      <c r="H3563" s="58" t="str">
        <f>LOOKUP(G3563,'Bez dříví'!$A$35:$A$84,'Bez dříví'!$B$35:$B$84)</f>
        <v>Opavská lesní a.s.</v>
      </c>
      <c r="I3563" s="61">
        <f t="array" ref="I3563">SUM(IF(('Bez dříví'!$A$3:$A$33=A3563)*('Bez dříví'!$D$1:$BA$1=G3563),'Bez dříví'!$D$3:$BA$33))</f>
        <v>0</v>
      </c>
      <c r="J3563" s="71" t="str">
        <f>IF(I3563=0,"",I3563)</f>
        <v/>
      </c>
      <c r="K3563" s="62">
        <f>IF(I3563=MIN($J$3553:$J$3602),1,"")</f>
        <v>1</v>
      </c>
    </row>
    <row r="3564" spans="1:11" hidden="1" x14ac:dyDescent="0.25">
      <c r="A3564" s="56">
        <v>72</v>
      </c>
      <c r="B3564" s="57">
        <f>LOOKUP(A3564,Seznamy!$A$3:$A$27,Seznamy!$B$3:$B$27)</f>
        <v>246056</v>
      </c>
      <c r="C3564" s="58" t="str">
        <f>LOOKUP(A3564,Seznamy!$A$3:$A$27,Seznamy!$C$3:$C$27)</f>
        <v>Jítrava</v>
      </c>
      <c r="D3564" s="59">
        <f>LOOKUP(A3564,Seznamy!$A$3:$A$27,Seznamy!$E$3:$E$27)</f>
        <v>3402</v>
      </c>
      <c r="E3564" s="59">
        <f>LOOKUP(A3564,Seznamy!$A$3:$A$27,Seznamy!$H$3:$H$27)</f>
        <v>123891</v>
      </c>
      <c r="F3564" s="60">
        <f>LOOKUP(A3564,Seznamy!$A$3:$A$27,Seznamy!$J$3:$J$27)</f>
        <v>0</v>
      </c>
      <c r="G3564" s="60">
        <v>12</v>
      </c>
      <c r="H3564" s="58" t="str">
        <f>LOOKUP(G3564,'Bez dříví'!$A$35:$A$84,'Bez dříví'!$B$35:$B$84)</f>
        <v>JACER - CZ a.s.</v>
      </c>
      <c r="I3564" s="61">
        <f t="array" ref="I3564">SUM(IF(('Bez dříví'!$A$3:$A$33=A3564)*('Bez dříví'!$D$1:$BA$1=G3564),'Bez dříví'!$D$3:$BA$33))</f>
        <v>0</v>
      </c>
      <c r="J3564" s="71" t="str">
        <f>IF(I3564=0,"",I3564)</f>
        <v/>
      </c>
      <c r="K3564" s="62">
        <f>IF(I3564=MIN($J$3553:$J$3602),1,"")</f>
        <v>1</v>
      </c>
    </row>
    <row r="3565" spans="1:11" hidden="1" x14ac:dyDescent="0.25">
      <c r="A3565" s="56">
        <v>72</v>
      </c>
      <c r="B3565" s="57">
        <f>LOOKUP(A3565,Seznamy!$A$3:$A$27,Seznamy!$B$3:$B$27)</f>
        <v>246056</v>
      </c>
      <c r="C3565" s="58" t="str">
        <f>LOOKUP(A3565,Seznamy!$A$3:$A$27,Seznamy!$C$3:$C$27)</f>
        <v>Jítrava</v>
      </c>
      <c r="D3565" s="59">
        <f>LOOKUP(A3565,Seznamy!$A$3:$A$27,Seznamy!$E$3:$E$27)</f>
        <v>3402</v>
      </c>
      <c r="E3565" s="59">
        <f>LOOKUP(A3565,Seznamy!$A$3:$A$27,Seznamy!$H$3:$H$27)</f>
        <v>123891</v>
      </c>
      <c r="F3565" s="60">
        <f>LOOKUP(A3565,Seznamy!$A$3:$A$27,Seznamy!$J$3:$J$27)</f>
        <v>0</v>
      </c>
      <c r="G3565" s="60">
        <v>13</v>
      </c>
      <c r="H3565" s="58" t="str">
        <f>LOOKUP(G3565,'Bez dříví'!$A$35:$A$84,'Bez dříví'!$B$35:$B$84)</f>
        <v>KODIAK Timber s.r.o.</v>
      </c>
      <c r="I3565" s="61">
        <f t="array" ref="I3565">SUM(IF(('Bez dříví'!$A$3:$A$33=A3565)*('Bez dříví'!$D$1:$BA$1=G3565),'Bez dříví'!$D$3:$BA$33))</f>
        <v>0</v>
      </c>
      <c r="J3565" s="71" t="str">
        <f>IF(I3565=0,"",I3565)</f>
        <v/>
      </c>
      <c r="K3565" s="62">
        <f>IF(I3565=MIN($J$3553:$J$3602),1,"")</f>
        <v>1</v>
      </c>
    </row>
    <row r="3566" spans="1:11" hidden="1" x14ac:dyDescent="0.25">
      <c r="A3566" s="56">
        <v>72</v>
      </c>
      <c r="B3566" s="57">
        <f>LOOKUP(A3566,Seznamy!$A$3:$A$27,Seznamy!$B$3:$B$27)</f>
        <v>246056</v>
      </c>
      <c r="C3566" s="58" t="str">
        <f>LOOKUP(A3566,Seznamy!$A$3:$A$27,Seznamy!$C$3:$C$27)</f>
        <v>Jítrava</v>
      </c>
      <c r="D3566" s="59">
        <f>LOOKUP(A3566,Seznamy!$A$3:$A$27,Seznamy!$E$3:$E$27)</f>
        <v>3402</v>
      </c>
      <c r="E3566" s="59">
        <f>LOOKUP(A3566,Seznamy!$A$3:$A$27,Seznamy!$H$3:$H$27)</f>
        <v>123891</v>
      </c>
      <c r="F3566" s="60">
        <f>LOOKUP(A3566,Seznamy!$A$3:$A$27,Seznamy!$J$3:$J$27)</f>
        <v>0</v>
      </c>
      <c r="G3566" s="60">
        <v>14</v>
      </c>
      <c r="H3566" s="58" t="str">
        <f>LOOKUP(G3566,'Bez dříví'!$A$35:$A$84,'Bez dříví'!$B$35:$B$84)</f>
        <v>Marles s.r.o.</v>
      </c>
      <c r="I3566" s="61">
        <f t="array" ref="I3566">SUM(IF(('Bez dříví'!$A$3:$A$33=A3566)*('Bez dříví'!$D$1:$BA$1=G3566),'Bez dříví'!$D$3:$BA$33))</f>
        <v>0</v>
      </c>
      <c r="J3566" s="71" t="str">
        <f>IF(I3566=0,"",I3566)</f>
        <v/>
      </c>
      <c r="K3566" s="62">
        <f>IF(I3566=MIN($J$3553:$J$3602),1,"")</f>
        <v>1</v>
      </c>
    </row>
    <row r="3567" spans="1:11" hidden="1" x14ac:dyDescent="0.25">
      <c r="A3567" s="56">
        <v>72</v>
      </c>
      <c r="B3567" s="57">
        <f>LOOKUP(A3567,Seznamy!$A$3:$A$27,Seznamy!$B$3:$B$27)</f>
        <v>246056</v>
      </c>
      <c r="C3567" s="58" t="str">
        <f>LOOKUP(A3567,Seznamy!$A$3:$A$27,Seznamy!$C$3:$C$27)</f>
        <v>Jítrava</v>
      </c>
      <c r="D3567" s="59">
        <f>LOOKUP(A3567,Seznamy!$A$3:$A$27,Seznamy!$E$3:$E$27)</f>
        <v>3402</v>
      </c>
      <c r="E3567" s="59">
        <f>LOOKUP(A3567,Seznamy!$A$3:$A$27,Seznamy!$H$3:$H$27)</f>
        <v>123891</v>
      </c>
      <c r="F3567" s="60">
        <f>LOOKUP(A3567,Seznamy!$A$3:$A$27,Seznamy!$J$3:$J$27)</f>
        <v>0</v>
      </c>
      <c r="G3567" s="60">
        <v>15</v>
      </c>
      <c r="H3567" s="58" t="str">
        <f>LOOKUP(G3567,'Bez dříví'!$A$35:$A$84,'Bez dříví'!$B$35:$B$84)</f>
        <v>SOLITERA spol. s r.o.</v>
      </c>
      <c r="I3567" s="61">
        <f t="array" ref="I3567">SUM(IF(('Bez dříví'!$A$3:$A$33=A3567)*('Bez dříví'!$D$1:$BA$1=G3567),'Bez dříví'!$D$3:$BA$33))</f>
        <v>0</v>
      </c>
      <c r="J3567" s="71" t="str">
        <f>IF(I3567=0,"",I3567)</f>
        <v/>
      </c>
      <c r="K3567" s="62">
        <f>IF(I3567=MIN($J$3553:$J$3602),1,"")</f>
        <v>1</v>
      </c>
    </row>
    <row r="3568" spans="1:11" hidden="1" x14ac:dyDescent="0.25">
      <c r="A3568" s="56">
        <v>72</v>
      </c>
      <c r="B3568" s="57">
        <f>LOOKUP(A3568,Seznamy!$A$3:$A$27,Seznamy!$B$3:$B$27)</f>
        <v>246056</v>
      </c>
      <c r="C3568" s="58" t="str">
        <f>LOOKUP(A3568,Seznamy!$A$3:$A$27,Seznamy!$C$3:$C$27)</f>
        <v>Jítrava</v>
      </c>
      <c r="D3568" s="59">
        <f>LOOKUP(A3568,Seznamy!$A$3:$A$27,Seznamy!$E$3:$E$27)</f>
        <v>3402</v>
      </c>
      <c r="E3568" s="59">
        <f>LOOKUP(A3568,Seznamy!$A$3:$A$27,Seznamy!$H$3:$H$27)</f>
        <v>123891</v>
      </c>
      <c r="F3568" s="60">
        <f>LOOKUP(A3568,Seznamy!$A$3:$A$27,Seznamy!$J$3:$J$27)</f>
        <v>0</v>
      </c>
      <c r="G3568" s="60">
        <v>16</v>
      </c>
      <c r="H3568" s="58" t="str">
        <f>LOOKUP(G3568,'Bez dříví'!$A$35:$A$84,'Bez dříví'!$B$35:$B$84)</f>
        <v>RM FOREST lesní společnost s.r.o</v>
      </c>
      <c r="I3568" s="61">
        <f t="array" ref="I3568">SUM(IF(('Bez dříví'!$A$3:$A$33=A3568)*('Bez dříví'!$D$1:$BA$1=G3568),'Bez dříví'!$D$3:$BA$33))</f>
        <v>0</v>
      </c>
      <c r="J3568" s="71" t="str">
        <f>IF(I3568=0,"",I3568)</f>
        <v/>
      </c>
      <c r="K3568" s="62">
        <f>IF(I3568=MIN($J$3553:$J$3602),1,"")</f>
        <v>1</v>
      </c>
    </row>
    <row r="3569" spans="1:11" hidden="1" x14ac:dyDescent="0.25">
      <c r="A3569" s="56">
        <v>72</v>
      </c>
      <c r="B3569" s="57">
        <f>LOOKUP(A3569,Seznamy!$A$3:$A$27,Seznamy!$B$3:$B$27)</f>
        <v>246056</v>
      </c>
      <c r="C3569" s="58" t="str">
        <f>LOOKUP(A3569,Seznamy!$A$3:$A$27,Seznamy!$C$3:$C$27)</f>
        <v>Jítrava</v>
      </c>
      <c r="D3569" s="59">
        <f>LOOKUP(A3569,Seznamy!$A$3:$A$27,Seznamy!$E$3:$E$27)</f>
        <v>3402</v>
      </c>
      <c r="E3569" s="59">
        <f>LOOKUP(A3569,Seznamy!$A$3:$A$27,Seznamy!$H$3:$H$27)</f>
        <v>123891</v>
      </c>
      <c r="F3569" s="60">
        <f>LOOKUP(A3569,Seznamy!$A$3:$A$27,Seznamy!$J$3:$J$27)</f>
        <v>0</v>
      </c>
      <c r="G3569" s="60">
        <v>17</v>
      </c>
      <c r="H3569" s="58" t="str">
        <f>LOOKUP(G3569,'Bez dříví'!$A$35:$A$84,'Bez dříví'!$B$35:$B$84)</f>
        <v>Lesy Beskydy, a.s.</v>
      </c>
      <c r="I3569" s="61">
        <f t="array" ref="I3569">SUM(IF(('Bez dříví'!$A$3:$A$33=A3569)*('Bez dříví'!$D$1:$BA$1=G3569),'Bez dříví'!$D$3:$BA$33))</f>
        <v>0</v>
      </c>
      <c r="J3569" s="71" t="str">
        <f>IF(I3569=0,"",I3569)</f>
        <v/>
      </c>
      <c r="K3569" s="62">
        <f>IF(I3569=MIN($J$3553:$J$3602),1,"")</f>
        <v>1</v>
      </c>
    </row>
    <row r="3570" spans="1:11" hidden="1" x14ac:dyDescent="0.25">
      <c r="A3570" s="56">
        <v>72</v>
      </c>
      <c r="B3570" s="57">
        <f>LOOKUP(A3570,Seznamy!$A$3:$A$27,Seznamy!$B$3:$B$27)</f>
        <v>246056</v>
      </c>
      <c r="C3570" s="58" t="str">
        <f>LOOKUP(A3570,Seznamy!$A$3:$A$27,Seznamy!$C$3:$C$27)</f>
        <v>Jítrava</v>
      </c>
      <c r="D3570" s="59">
        <f>LOOKUP(A3570,Seznamy!$A$3:$A$27,Seznamy!$E$3:$E$27)</f>
        <v>3402</v>
      </c>
      <c r="E3570" s="59">
        <f>LOOKUP(A3570,Seznamy!$A$3:$A$27,Seznamy!$H$3:$H$27)</f>
        <v>123891</v>
      </c>
      <c r="F3570" s="60">
        <f>LOOKUP(A3570,Seznamy!$A$3:$A$27,Seznamy!$J$3:$J$27)</f>
        <v>0</v>
      </c>
      <c r="G3570" s="60">
        <v>18</v>
      </c>
      <c r="H3570" s="58" t="str">
        <f>LOOKUP(G3570,'Bez dříví'!$A$35:$A$84,'Bez dříví'!$B$35:$B$84)</f>
        <v>Libavská lesní s.r.o.</v>
      </c>
      <c r="I3570" s="61">
        <f t="array" ref="I3570">SUM(IF(('Bez dříví'!$A$3:$A$33=A3570)*('Bez dříví'!$D$1:$BA$1=G3570),'Bez dříví'!$D$3:$BA$33))</f>
        <v>0</v>
      </c>
      <c r="J3570" s="71" t="str">
        <f>IF(I3570=0,"",I3570)</f>
        <v/>
      </c>
      <c r="K3570" s="62">
        <f>IF(I3570=MIN($J$3553:$J$3602),1,"")</f>
        <v>1</v>
      </c>
    </row>
    <row r="3571" spans="1:11" hidden="1" x14ac:dyDescent="0.25">
      <c r="A3571" s="56">
        <v>72</v>
      </c>
      <c r="B3571" s="57">
        <f>LOOKUP(A3571,Seznamy!$A$3:$A$27,Seznamy!$B$3:$B$27)</f>
        <v>246056</v>
      </c>
      <c r="C3571" s="58" t="str">
        <f>LOOKUP(A3571,Seznamy!$A$3:$A$27,Seznamy!$C$3:$C$27)</f>
        <v>Jítrava</v>
      </c>
      <c r="D3571" s="59">
        <f>LOOKUP(A3571,Seznamy!$A$3:$A$27,Seznamy!$E$3:$E$27)</f>
        <v>3402</v>
      </c>
      <c r="E3571" s="59">
        <f>LOOKUP(A3571,Seznamy!$A$3:$A$27,Seznamy!$H$3:$H$27)</f>
        <v>123891</v>
      </c>
      <c r="F3571" s="60">
        <f>LOOKUP(A3571,Seznamy!$A$3:$A$27,Seznamy!$J$3:$J$27)</f>
        <v>0</v>
      </c>
      <c r="G3571" s="60">
        <v>19</v>
      </c>
      <c r="H3571" s="58" t="str">
        <f>LOOKUP(G3571,'Bez dříví'!$A$35:$A$84,'Bez dříví'!$B$35:$B$84)</f>
        <v>TIS lignum s.r.o.</v>
      </c>
      <c r="I3571" s="61">
        <f t="array" ref="I3571">SUM(IF(('Bez dříví'!$A$3:$A$33=A3571)*('Bez dříví'!$D$1:$BA$1=G3571),'Bez dříví'!$D$3:$BA$33))</f>
        <v>0</v>
      </c>
      <c r="J3571" s="71" t="str">
        <f>IF(I3571=0,"",I3571)</f>
        <v/>
      </c>
      <c r="K3571" s="62">
        <f>IF(I3571=MIN($J$3553:$J$3602),1,"")</f>
        <v>1</v>
      </c>
    </row>
    <row r="3572" spans="1:11" hidden="1" x14ac:dyDescent="0.25">
      <c r="A3572" s="56">
        <v>72</v>
      </c>
      <c r="B3572" s="57">
        <f>LOOKUP(A3572,Seznamy!$A$3:$A$27,Seznamy!$B$3:$B$27)</f>
        <v>246056</v>
      </c>
      <c r="C3572" s="58" t="str">
        <f>LOOKUP(A3572,Seznamy!$A$3:$A$27,Seznamy!$C$3:$C$27)</f>
        <v>Jítrava</v>
      </c>
      <c r="D3572" s="59">
        <f>LOOKUP(A3572,Seznamy!$A$3:$A$27,Seznamy!$E$3:$E$27)</f>
        <v>3402</v>
      </c>
      <c r="E3572" s="59">
        <f>LOOKUP(A3572,Seznamy!$A$3:$A$27,Seznamy!$H$3:$H$27)</f>
        <v>123891</v>
      </c>
      <c r="F3572" s="60">
        <f>LOOKUP(A3572,Seznamy!$A$3:$A$27,Seznamy!$J$3:$J$27)</f>
        <v>0</v>
      </c>
      <c r="G3572" s="60">
        <v>20</v>
      </c>
      <c r="H3572" s="58" t="str">
        <f>LOOKUP(G3572,'Bez dříví'!$A$35:$A$84,'Bez dříví'!$B$35:$B$84)</f>
        <v>LES-UK s.r.o.</v>
      </c>
      <c r="I3572" s="61">
        <f t="array" ref="I3572">SUM(IF(('Bez dříví'!$A$3:$A$33=A3572)*('Bez dříví'!$D$1:$BA$1=G3572),'Bez dříví'!$D$3:$BA$33))</f>
        <v>0</v>
      </c>
      <c r="J3572" s="71" t="str">
        <f>IF(I3572=0,"",I3572)</f>
        <v/>
      </c>
      <c r="K3572" s="62">
        <f>IF(I3572=MIN($J$3553:$J$3602),1,"")</f>
        <v>1</v>
      </c>
    </row>
    <row r="3573" spans="1:11" hidden="1" x14ac:dyDescent="0.25">
      <c r="A3573" s="56">
        <v>72</v>
      </c>
      <c r="B3573" s="57">
        <f>LOOKUP(A3573,Seznamy!$A$3:$A$27,Seznamy!$B$3:$B$27)</f>
        <v>246056</v>
      </c>
      <c r="C3573" s="58" t="str">
        <f>LOOKUP(A3573,Seznamy!$A$3:$A$27,Seznamy!$C$3:$C$27)</f>
        <v>Jítrava</v>
      </c>
      <c r="D3573" s="59">
        <f>LOOKUP(A3573,Seznamy!$A$3:$A$27,Seznamy!$E$3:$E$27)</f>
        <v>3402</v>
      </c>
      <c r="E3573" s="59">
        <f>LOOKUP(A3573,Seznamy!$A$3:$A$27,Seznamy!$H$3:$H$27)</f>
        <v>123891</v>
      </c>
      <c r="F3573" s="60">
        <f>LOOKUP(A3573,Seznamy!$A$3:$A$27,Seznamy!$J$3:$J$27)</f>
        <v>0</v>
      </c>
      <c r="G3573" s="60">
        <v>21</v>
      </c>
      <c r="H3573" s="58" t="str">
        <f>LOOKUP(G3573,'Bez dříví'!$A$35:$A$84,'Bez dříví'!$B$35:$B$84)</f>
        <v>LIGNEUS, s.r.o.</v>
      </c>
      <c r="I3573" s="61">
        <f t="array" ref="I3573">SUM(IF(('Bez dříví'!$A$3:$A$33=A3573)*('Bez dříví'!$D$1:$BA$1=G3573),'Bez dříví'!$D$3:$BA$33))</f>
        <v>0</v>
      </c>
      <c r="J3573" s="71" t="str">
        <f>IF(I3573=0,"",I3573)</f>
        <v/>
      </c>
      <c r="K3573" s="62">
        <f>IF(I3573=MIN($J$3553:$J$3602),1,"")</f>
        <v>1</v>
      </c>
    </row>
    <row r="3574" spans="1:11" hidden="1" x14ac:dyDescent="0.25">
      <c r="A3574" s="56">
        <v>72</v>
      </c>
      <c r="B3574" s="57">
        <f>LOOKUP(A3574,Seznamy!$A$3:$A$27,Seznamy!$B$3:$B$27)</f>
        <v>246056</v>
      </c>
      <c r="C3574" s="58" t="str">
        <f>LOOKUP(A3574,Seznamy!$A$3:$A$27,Seznamy!$C$3:$C$27)</f>
        <v>Jítrava</v>
      </c>
      <c r="D3574" s="59">
        <f>LOOKUP(A3574,Seznamy!$A$3:$A$27,Seznamy!$E$3:$E$27)</f>
        <v>3402</v>
      </c>
      <c r="E3574" s="59">
        <f>LOOKUP(A3574,Seznamy!$A$3:$A$27,Seznamy!$H$3:$H$27)</f>
        <v>123891</v>
      </c>
      <c r="F3574" s="60">
        <f>LOOKUP(A3574,Seznamy!$A$3:$A$27,Seznamy!$J$3:$J$27)</f>
        <v>0</v>
      </c>
      <c r="G3574" s="60">
        <v>22</v>
      </c>
      <c r="H3574" s="58" t="str">
        <f>LOOKUP(G3574,'Bez dříví'!$A$35:$A$84,'Bez dříví'!$B$35:$B$84)</f>
        <v>Stora Enso Wood Products Ždírec s.r.o.</v>
      </c>
      <c r="I3574" s="61">
        <f t="array" ref="I3574">SUM(IF(('Bez dříví'!$A$3:$A$33=A3574)*('Bez dříví'!$D$1:$BA$1=G3574),'Bez dříví'!$D$3:$BA$33))</f>
        <v>0</v>
      </c>
      <c r="J3574" s="71" t="str">
        <f>IF(I3574=0,"",I3574)</f>
        <v/>
      </c>
      <c r="K3574" s="62">
        <f>IF(I3574=MIN($J$3553:$J$3602),1,"")</f>
        <v>1</v>
      </c>
    </row>
    <row r="3575" spans="1:11" hidden="1" x14ac:dyDescent="0.25">
      <c r="A3575" s="56">
        <v>72</v>
      </c>
      <c r="B3575" s="57">
        <f>LOOKUP(A3575,Seznamy!$A$3:$A$27,Seznamy!$B$3:$B$27)</f>
        <v>246056</v>
      </c>
      <c r="C3575" s="58" t="str">
        <f>LOOKUP(A3575,Seznamy!$A$3:$A$27,Seznamy!$C$3:$C$27)</f>
        <v>Jítrava</v>
      </c>
      <c r="D3575" s="59">
        <f>LOOKUP(A3575,Seznamy!$A$3:$A$27,Seznamy!$E$3:$E$27)</f>
        <v>3402</v>
      </c>
      <c r="E3575" s="59">
        <f>LOOKUP(A3575,Seznamy!$A$3:$A$27,Seznamy!$H$3:$H$27)</f>
        <v>123891</v>
      </c>
      <c r="F3575" s="60">
        <f>LOOKUP(A3575,Seznamy!$A$3:$A$27,Seznamy!$J$3:$J$27)</f>
        <v>0</v>
      </c>
      <c r="G3575" s="60">
        <v>23</v>
      </c>
      <c r="H3575" s="58" t="str">
        <f>LOOKUP(G3575,'Bez dříví'!$A$35:$A$84,'Bez dříví'!$B$35:$B$84)</f>
        <v>DEBLICE - lesy s.r.o.</v>
      </c>
      <c r="I3575" s="61">
        <f t="array" ref="I3575">SUM(IF(('Bez dříví'!$A$3:$A$33=A3575)*('Bez dříví'!$D$1:$BA$1=G3575),'Bez dříví'!$D$3:$BA$33))</f>
        <v>0</v>
      </c>
      <c r="J3575" s="71" t="str">
        <f>IF(I3575=0,"",I3575)</f>
        <v/>
      </c>
      <c r="K3575" s="62">
        <f>IF(I3575=MIN($J$3553:$J$3602),1,"")</f>
        <v>1</v>
      </c>
    </row>
    <row r="3576" spans="1:11" hidden="1" x14ac:dyDescent="0.25">
      <c r="A3576" s="56">
        <v>72</v>
      </c>
      <c r="B3576" s="57">
        <f>LOOKUP(A3576,Seznamy!$A$3:$A$27,Seznamy!$B$3:$B$27)</f>
        <v>246056</v>
      </c>
      <c r="C3576" s="58" t="str">
        <f>LOOKUP(A3576,Seznamy!$A$3:$A$27,Seznamy!$C$3:$C$27)</f>
        <v>Jítrava</v>
      </c>
      <c r="D3576" s="59">
        <f>LOOKUP(A3576,Seznamy!$A$3:$A$27,Seznamy!$E$3:$E$27)</f>
        <v>3402</v>
      </c>
      <c r="E3576" s="59">
        <f>LOOKUP(A3576,Seznamy!$A$3:$A$27,Seznamy!$H$3:$H$27)</f>
        <v>123891</v>
      </c>
      <c r="F3576" s="60">
        <f>LOOKUP(A3576,Seznamy!$A$3:$A$27,Seznamy!$J$3:$J$27)</f>
        <v>0</v>
      </c>
      <c r="G3576" s="60">
        <v>24</v>
      </c>
      <c r="H3576" s="58" t="str">
        <f>LOOKUP(G3576,'Bez dříví'!$A$35:$A$84,'Bez dříví'!$B$35:$B$84)</f>
        <v>Petra spol. s r.o.</v>
      </c>
      <c r="I3576" s="61">
        <f t="array" ref="I3576">SUM(IF(('Bez dříví'!$A$3:$A$33=A3576)*('Bez dříví'!$D$1:$BA$1=G3576),'Bez dříví'!$D$3:$BA$33))</f>
        <v>0</v>
      </c>
      <c r="J3576" s="71" t="str">
        <f>IF(I3576=0,"",I3576)</f>
        <v/>
      </c>
      <c r="K3576" s="62">
        <f>IF(I3576=MIN($J$3553:$J$3602),1,"")</f>
        <v>1</v>
      </c>
    </row>
    <row r="3577" spans="1:11" hidden="1" x14ac:dyDescent="0.25">
      <c r="A3577" s="56">
        <v>72</v>
      </c>
      <c r="B3577" s="57">
        <f>LOOKUP(A3577,Seznamy!$A$3:$A$27,Seznamy!$B$3:$B$27)</f>
        <v>246056</v>
      </c>
      <c r="C3577" s="58" t="str">
        <f>LOOKUP(A3577,Seznamy!$A$3:$A$27,Seznamy!$C$3:$C$27)</f>
        <v>Jítrava</v>
      </c>
      <c r="D3577" s="59">
        <f>LOOKUP(A3577,Seznamy!$A$3:$A$27,Seznamy!$E$3:$E$27)</f>
        <v>3402</v>
      </c>
      <c r="E3577" s="59">
        <f>LOOKUP(A3577,Seznamy!$A$3:$A$27,Seznamy!$H$3:$H$27)</f>
        <v>123891</v>
      </c>
      <c r="F3577" s="60">
        <f>LOOKUP(A3577,Seznamy!$A$3:$A$27,Seznamy!$J$3:$J$27)</f>
        <v>0</v>
      </c>
      <c r="G3577" s="60">
        <v>25</v>
      </c>
      <c r="H3577" s="58" t="str">
        <f>LOOKUP(G3577,'Bez dříví'!$A$35:$A$84,'Bez dříví'!$B$35:$B$84)</f>
        <v>T.E.P.Z., s.r.o.</v>
      </c>
      <c r="I3577" s="61">
        <f t="array" ref="I3577">SUM(IF(('Bez dříví'!$A$3:$A$33=A3577)*('Bez dříví'!$D$1:$BA$1=G3577),'Bez dříví'!$D$3:$BA$33))</f>
        <v>0</v>
      </c>
      <c r="J3577" s="71" t="str">
        <f>IF(I3577=0,"",I3577)</f>
        <v/>
      </c>
      <c r="K3577" s="62">
        <f>IF(I3577=MIN($J$3553:$J$3602),1,"")</f>
        <v>1</v>
      </c>
    </row>
    <row r="3578" spans="1:11" hidden="1" x14ac:dyDescent="0.25">
      <c r="A3578" s="56">
        <v>72</v>
      </c>
      <c r="B3578" s="57">
        <f>LOOKUP(A3578,Seznamy!$A$3:$A$27,Seznamy!$B$3:$B$27)</f>
        <v>246056</v>
      </c>
      <c r="C3578" s="58" t="str">
        <f>LOOKUP(A3578,Seznamy!$A$3:$A$27,Seznamy!$C$3:$C$27)</f>
        <v>Jítrava</v>
      </c>
      <c r="D3578" s="59">
        <f>LOOKUP(A3578,Seznamy!$A$3:$A$27,Seznamy!$E$3:$E$27)</f>
        <v>3402</v>
      </c>
      <c r="E3578" s="59">
        <f>LOOKUP(A3578,Seznamy!$A$3:$A$27,Seznamy!$H$3:$H$27)</f>
        <v>123891</v>
      </c>
      <c r="F3578" s="60">
        <f>LOOKUP(A3578,Seznamy!$A$3:$A$27,Seznamy!$J$3:$J$27)</f>
        <v>0</v>
      </c>
      <c r="G3578" s="60">
        <v>26</v>
      </c>
      <c r="H3578" s="58" t="str">
        <f>LOOKUP(G3578,'Bez dříví'!$A$35:$A$84,'Bez dříví'!$B$35:$B$84)</f>
        <v>GIRAFFE BUILDINGS s.r.o.</v>
      </c>
      <c r="I3578" s="61">
        <f t="array" ref="I3578">SUM(IF(('Bez dříví'!$A$3:$A$33=A3578)*('Bez dříví'!$D$1:$BA$1=G3578),'Bez dříví'!$D$3:$BA$33))</f>
        <v>0</v>
      </c>
      <c r="J3578" s="71" t="str">
        <f>IF(I3578=0,"",I3578)</f>
        <v/>
      </c>
      <c r="K3578" s="62">
        <f>IF(I3578=MIN($J$3553:$J$3602),1,"")</f>
        <v>1</v>
      </c>
    </row>
    <row r="3579" spans="1:11" hidden="1" x14ac:dyDescent="0.25">
      <c r="A3579" s="56">
        <v>72</v>
      </c>
      <c r="B3579" s="57">
        <f>LOOKUP(A3579,Seznamy!$A$3:$A$27,Seznamy!$B$3:$B$27)</f>
        <v>246056</v>
      </c>
      <c r="C3579" s="58" t="str">
        <f>LOOKUP(A3579,Seznamy!$A$3:$A$27,Seznamy!$C$3:$C$27)</f>
        <v>Jítrava</v>
      </c>
      <c r="D3579" s="59">
        <f>LOOKUP(A3579,Seznamy!$A$3:$A$27,Seznamy!$E$3:$E$27)</f>
        <v>3402</v>
      </c>
      <c r="E3579" s="59">
        <f>LOOKUP(A3579,Seznamy!$A$3:$A$27,Seznamy!$H$3:$H$27)</f>
        <v>123891</v>
      </c>
      <c r="F3579" s="60">
        <f>LOOKUP(A3579,Seznamy!$A$3:$A$27,Seznamy!$J$3:$J$27)</f>
        <v>0</v>
      </c>
      <c r="G3579" s="60">
        <v>27</v>
      </c>
      <c r="H3579" s="58" t="str">
        <f>LOOKUP(G3579,'Bez dříví'!$A$35:$A$84,'Bez dříví'!$B$35:$B$84)</f>
        <v>Lesní společnost Ledeč nad Sázavou, a.s.</v>
      </c>
      <c r="I3579" s="61">
        <f t="array" ref="I3579">SUM(IF(('Bez dříví'!$A$3:$A$33=A3579)*('Bez dříví'!$D$1:$BA$1=G3579),'Bez dříví'!$D$3:$BA$33))</f>
        <v>0</v>
      </c>
      <c r="J3579" s="71" t="str">
        <f>IF(I3579=0,"",I3579)</f>
        <v/>
      </c>
      <c r="K3579" s="62">
        <f>IF(I3579=MIN($J$3553:$J$3602),1,"")</f>
        <v>1</v>
      </c>
    </row>
    <row r="3580" spans="1:11" hidden="1" x14ac:dyDescent="0.25">
      <c r="A3580" s="56">
        <v>72</v>
      </c>
      <c r="B3580" s="57">
        <f>LOOKUP(A3580,Seznamy!$A$3:$A$27,Seznamy!$B$3:$B$27)</f>
        <v>246056</v>
      </c>
      <c r="C3580" s="58" t="str">
        <f>LOOKUP(A3580,Seznamy!$A$3:$A$27,Seznamy!$C$3:$C$27)</f>
        <v>Jítrava</v>
      </c>
      <c r="D3580" s="59">
        <f>LOOKUP(A3580,Seznamy!$A$3:$A$27,Seznamy!$E$3:$E$27)</f>
        <v>3402</v>
      </c>
      <c r="E3580" s="59">
        <f>LOOKUP(A3580,Seznamy!$A$3:$A$27,Seznamy!$H$3:$H$27)</f>
        <v>123891</v>
      </c>
      <c r="F3580" s="60">
        <f>LOOKUP(A3580,Seznamy!$A$3:$A$27,Seznamy!$J$3:$J$27)</f>
        <v>0</v>
      </c>
      <c r="G3580" s="60">
        <v>28</v>
      </c>
      <c r="H3580" s="58" t="str">
        <f>LOOKUP(G3580,'Bez dříví'!$A$35:$A$84,'Bez dříví'!$B$35:$B$84)</f>
        <v>Pradědský lesní závod, a.s.</v>
      </c>
      <c r="I3580" s="61">
        <f t="array" ref="I3580">SUM(IF(('Bez dříví'!$A$3:$A$33=A3580)*('Bez dříví'!$D$1:$BA$1=G3580),'Bez dříví'!$D$3:$BA$33))</f>
        <v>0</v>
      </c>
      <c r="J3580" s="71" t="str">
        <f>IF(I3580=0,"",I3580)</f>
        <v/>
      </c>
      <c r="K3580" s="62">
        <f>IF(I3580=MIN($J$3553:$J$3602),1,"")</f>
        <v>1</v>
      </c>
    </row>
    <row r="3581" spans="1:11" hidden="1" x14ac:dyDescent="0.25">
      <c r="A3581" s="56">
        <v>72</v>
      </c>
      <c r="B3581" s="57">
        <f>LOOKUP(A3581,Seznamy!$A$3:$A$27,Seznamy!$B$3:$B$27)</f>
        <v>246056</v>
      </c>
      <c r="C3581" s="58" t="str">
        <f>LOOKUP(A3581,Seznamy!$A$3:$A$27,Seznamy!$C$3:$C$27)</f>
        <v>Jítrava</v>
      </c>
      <c r="D3581" s="59">
        <f>LOOKUP(A3581,Seznamy!$A$3:$A$27,Seznamy!$E$3:$E$27)</f>
        <v>3402</v>
      </c>
      <c r="E3581" s="59">
        <f>LOOKUP(A3581,Seznamy!$A$3:$A$27,Seznamy!$H$3:$H$27)</f>
        <v>123891</v>
      </c>
      <c r="F3581" s="60">
        <f>LOOKUP(A3581,Seznamy!$A$3:$A$27,Seznamy!$J$3:$J$27)</f>
        <v>0</v>
      </c>
      <c r="G3581" s="60">
        <v>29</v>
      </c>
      <c r="H3581" s="58" t="str">
        <f>LOOKUP(G3581,'Bez dříví'!$A$35:$A$84,'Bez dříví'!$B$35:$B$84)</f>
        <v>Královské lesy s.r.o.</v>
      </c>
      <c r="I3581" s="61">
        <f t="array" ref="I3581">SUM(IF(('Bez dříví'!$A$3:$A$33=A3581)*('Bez dříví'!$D$1:$BA$1=G3581),'Bez dříví'!$D$3:$BA$33))</f>
        <v>0</v>
      </c>
      <c r="J3581" s="71" t="str">
        <f>IF(I3581=0,"",I3581)</f>
        <v/>
      </c>
      <c r="K3581" s="62">
        <f>IF(I3581=MIN($J$3553:$J$3602),1,"")</f>
        <v>1</v>
      </c>
    </row>
    <row r="3582" spans="1:11" hidden="1" x14ac:dyDescent="0.25">
      <c r="A3582" s="56">
        <v>72</v>
      </c>
      <c r="B3582" s="57">
        <f>LOOKUP(A3582,Seznamy!$A$3:$A$27,Seznamy!$B$3:$B$27)</f>
        <v>246056</v>
      </c>
      <c r="C3582" s="58" t="str">
        <f>LOOKUP(A3582,Seznamy!$A$3:$A$27,Seznamy!$C$3:$C$27)</f>
        <v>Jítrava</v>
      </c>
      <c r="D3582" s="59">
        <f>LOOKUP(A3582,Seznamy!$A$3:$A$27,Seznamy!$E$3:$E$27)</f>
        <v>3402</v>
      </c>
      <c r="E3582" s="59">
        <f>LOOKUP(A3582,Seznamy!$A$3:$A$27,Seznamy!$H$3:$H$27)</f>
        <v>123891</v>
      </c>
      <c r="F3582" s="60">
        <f>LOOKUP(A3582,Seznamy!$A$3:$A$27,Seznamy!$J$3:$J$27)</f>
        <v>0</v>
      </c>
      <c r="G3582" s="60">
        <v>30</v>
      </c>
      <c r="H3582" s="58" t="str">
        <f>LOOKUP(G3582,'Bez dříví'!$A$35:$A$84,'Bez dříví'!$B$35:$B$84)</f>
        <v>Jihozápadní dřevařská a.s.</v>
      </c>
      <c r="I3582" s="61">
        <f t="array" ref="I3582">SUM(IF(('Bez dříví'!$A$3:$A$33=A3582)*('Bez dříví'!$D$1:$BA$1=G3582),'Bez dříví'!$D$3:$BA$33))</f>
        <v>0</v>
      </c>
      <c r="J3582" s="71" t="str">
        <f>IF(I3582=0,"",I3582)</f>
        <v/>
      </c>
      <c r="K3582" s="62">
        <f>IF(I3582=MIN($J$3553:$J$3602),1,"")</f>
        <v>1</v>
      </c>
    </row>
    <row r="3583" spans="1:11" hidden="1" x14ac:dyDescent="0.25">
      <c r="A3583" s="56">
        <v>72</v>
      </c>
      <c r="B3583" s="57">
        <f>LOOKUP(A3583,Seznamy!$A$3:$A$27,Seznamy!$B$3:$B$27)</f>
        <v>246056</v>
      </c>
      <c r="C3583" s="58" t="str">
        <f>LOOKUP(A3583,Seznamy!$A$3:$A$27,Seznamy!$C$3:$C$27)</f>
        <v>Jítrava</v>
      </c>
      <c r="D3583" s="59">
        <f>LOOKUP(A3583,Seznamy!$A$3:$A$27,Seznamy!$E$3:$E$27)</f>
        <v>3402</v>
      </c>
      <c r="E3583" s="59">
        <f>LOOKUP(A3583,Seznamy!$A$3:$A$27,Seznamy!$H$3:$H$27)</f>
        <v>123891</v>
      </c>
      <c r="F3583" s="60">
        <f>LOOKUP(A3583,Seznamy!$A$3:$A$27,Seznamy!$J$3:$J$27)</f>
        <v>0</v>
      </c>
      <c r="G3583" s="60">
        <v>31</v>
      </c>
      <c r="H3583" s="58">
        <f>LOOKUP(G3583,'Bez dříví'!$A$35:$A$84,'Bez dříví'!$B$35:$B$84)</f>
        <v>0</v>
      </c>
      <c r="I3583" s="61">
        <f t="array" ref="I3583">SUM(IF(('Bez dříví'!$A$3:$A$33=A3583)*('Bez dříví'!$D$1:$BA$1=G3583),'Bez dříví'!$D$3:$BA$33))</f>
        <v>0</v>
      </c>
      <c r="J3583" s="71" t="str">
        <f>IF(I3583=0,"",I3583)</f>
        <v/>
      </c>
      <c r="K3583" s="62">
        <f>IF(I3583=MIN($J$3553:$J$3602),1,"")</f>
        <v>1</v>
      </c>
    </row>
    <row r="3584" spans="1:11" hidden="1" x14ac:dyDescent="0.25">
      <c r="A3584" s="56">
        <v>72</v>
      </c>
      <c r="B3584" s="57">
        <f>LOOKUP(A3584,Seznamy!$A$3:$A$27,Seznamy!$B$3:$B$27)</f>
        <v>246056</v>
      </c>
      <c r="C3584" s="58" t="str">
        <f>LOOKUP(A3584,Seznamy!$A$3:$A$27,Seznamy!$C$3:$C$27)</f>
        <v>Jítrava</v>
      </c>
      <c r="D3584" s="59">
        <f>LOOKUP(A3584,Seznamy!$A$3:$A$27,Seznamy!$E$3:$E$27)</f>
        <v>3402</v>
      </c>
      <c r="E3584" s="59">
        <f>LOOKUP(A3584,Seznamy!$A$3:$A$27,Seznamy!$H$3:$H$27)</f>
        <v>123891</v>
      </c>
      <c r="F3584" s="60">
        <f>LOOKUP(A3584,Seznamy!$A$3:$A$27,Seznamy!$J$3:$J$27)</f>
        <v>0</v>
      </c>
      <c r="G3584" s="60">
        <v>32</v>
      </c>
      <c r="H3584" s="58">
        <f>LOOKUP(G3584,'Bez dříví'!$A$35:$A$84,'Bez dříví'!$B$35:$B$84)</f>
        <v>0</v>
      </c>
      <c r="I3584" s="61">
        <f t="array" ref="I3584">SUM(IF(('Bez dříví'!$A$3:$A$33=A3584)*('Bez dříví'!$D$1:$BA$1=G3584),'Bez dříví'!$D$3:$BA$33))</f>
        <v>0</v>
      </c>
      <c r="J3584" s="71" t="str">
        <f>IF(I3584=0,"",I3584)</f>
        <v/>
      </c>
      <c r="K3584" s="62">
        <f>IF(I3584=MIN($J$3553:$J$3602),1,"")</f>
        <v>1</v>
      </c>
    </row>
    <row r="3585" spans="1:11" hidden="1" x14ac:dyDescent="0.25">
      <c r="A3585" s="56">
        <v>72</v>
      </c>
      <c r="B3585" s="57">
        <f>LOOKUP(A3585,Seznamy!$A$3:$A$27,Seznamy!$B$3:$B$27)</f>
        <v>246056</v>
      </c>
      <c r="C3585" s="58" t="str">
        <f>LOOKUP(A3585,Seznamy!$A$3:$A$27,Seznamy!$C$3:$C$27)</f>
        <v>Jítrava</v>
      </c>
      <c r="D3585" s="59">
        <f>LOOKUP(A3585,Seznamy!$A$3:$A$27,Seznamy!$E$3:$E$27)</f>
        <v>3402</v>
      </c>
      <c r="E3585" s="59">
        <f>LOOKUP(A3585,Seznamy!$A$3:$A$27,Seznamy!$H$3:$H$27)</f>
        <v>123891</v>
      </c>
      <c r="F3585" s="60">
        <f>LOOKUP(A3585,Seznamy!$A$3:$A$27,Seznamy!$J$3:$J$27)</f>
        <v>0</v>
      </c>
      <c r="G3585" s="60">
        <v>33</v>
      </c>
      <c r="H3585" s="58">
        <f>LOOKUP(G3585,'Bez dříví'!$A$35:$A$84,'Bez dříví'!$B$35:$B$84)</f>
        <v>0</v>
      </c>
      <c r="I3585" s="61">
        <f t="array" ref="I3585">SUM(IF(('Bez dříví'!$A$3:$A$33=A3585)*('Bez dříví'!$D$1:$BA$1=G3585),'Bez dříví'!$D$3:$BA$33))</f>
        <v>0</v>
      </c>
      <c r="J3585" s="71" t="str">
        <f>IF(I3585=0,"",I3585)</f>
        <v/>
      </c>
      <c r="K3585" s="62">
        <f>IF(I3585=MIN($J$3553:$J$3602),1,"")</f>
        <v>1</v>
      </c>
    </row>
    <row r="3586" spans="1:11" hidden="1" x14ac:dyDescent="0.25">
      <c r="A3586" s="56">
        <v>72</v>
      </c>
      <c r="B3586" s="57">
        <f>LOOKUP(A3586,Seznamy!$A$3:$A$27,Seznamy!$B$3:$B$27)</f>
        <v>246056</v>
      </c>
      <c r="C3586" s="58" t="str">
        <f>LOOKUP(A3586,Seznamy!$A$3:$A$27,Seznamy!$C$3:$C$27)</f>
        <v>Jítrava</v>
      </c>
      <c r="D3586" s="59">
        <f>LOOKUP(A3586,Seznamy!$A$3:$A$27,Seznamy!$E$3:$E$27)</f>
        <v>3402</v>
      </c>
      <c r="E3586" s="59">
        <f>LOOKUP(A3586,Seznamy!$A$3:$A$27,Seznamy!$H$3:$H$27)</f>
        <v>123891</v>
      </c>
      <c r="F3586" s="60">
        <f>LOOKUP(A3586,Seznamy!$A$3:$A$27,Seznamy!$J$3:$J$27)</f>
        <v>0</v>
      </c>
      <c r="G3586" s="60">
        <v>34</v>
      </c>
      <c r="H3586" s="58">
        <f>LOOKUP(G3586,'Bez dříví'!$A$35:$A$84,'Bez dříví'!$B$35:$B$84)</f>
        <v>0</v>
      </c>
      <c r="I3586" s="61">
        <f t="array" ref="I3586">SUM(IF(('Bez dříví'!$A$3:$A$33=A3586)*('Bez dříví'!$D$1:$BA$1=G3586),'Bez dříví'!$D$3:$BA$33))</f>
        <v>0</v>
      </c>
      <c r="J3586" s="71" t="str">
        <f>IF(I3586=0,"",I3586)</f>
        <v/>
      </c>
      <c r="K3586" s="62">
        <f>IF(I3586=MIN($J$3553:$J$3602),1,"")</f>
        <v>1</v>
      </c>
    </row>
    <row r="3587" spans="1:11" hidden="1" x14ac:dyDescent="0.25">
      <c r="A3587" s="56">
        <v>72</v>
      </c>
      <c r="B3587" s="57">
        <f>LOOKUP(A3587,Seznamy!$A$3:$A$27,Seznamy!$B$3:$B$27)</f>
        <v>246056</v>
      </c>
      <c r="C3587" s="58" t="str">
        <f>LOOKUP(A3587,Seznamy!$A$3:$A$27,Seznamy!$C$3:$C$27)</f>
        <v>Jítrava</v>
      </c>
      <c r="D3587" s="59">
        <f>LOOKUP(A3587,Seznamy!$A$3:$A$27,Seznamy!$E$3:$E$27)</f>
        <v>3402</v>
      </c>
      <c r="E3587" s="59">
        <f>LOOKUP(A3587,Seznamy!$A$3:$A$27,Seznamy!$H$3:$H$27)</f>
        <v>123891</v>
      </c>
      <c r="F3587" s="60">
        <f>LOOKUP(A3587,Seznamy!$A$3:$A$27,Seznamy!$J$3:$J$27)</f>
        <v>0</v>
      </c>
      <c r="G3587" s="60">
        <v>35</v>
      </c>
      <c r="H3587" s="58">
        <f>LOOKUP(G3587,'Bez dříví'!$A$35:$A$84,'Bez dříví'!$B$35:$B$84)</f>
        <v>0</v>
      </c>
      <c r="I3587" s="61">
        <f t="array" ref="I3587">SUM(IF(('Bez dříví'!$A$3:$A$33=A3587)*('Bez dříví'!$D$1:$BA$1=G3587),'Bez dříví'!$D$3:$BA$33))</f>
        <v>0</v>
      </c>
      <c r="J3587" s="71" t="str">
        <f>IF(I3587=0,"",I3587)</f>
        <v/>
      </c>
      <c r="K3587" s="62">
        <f>IF(I3587=MIN($J$3553:$J$3602),1,"")</f>
        <v>1</v>
      </c>
    </row>
    <row r="3588" spans="1:11" hidden="1" x14ac:dyDescent="0.25">
      <c r="A3588" s="56">
        <v>72</v>
      </c>
      <c r="B3588" s="57">
        <f>LOOKUP(A3588,Seznamy!$A$3:$A$27,Seznamy!$B$3:$B$27)</f>
        <v>246056</v>
      </c>
      <c r="C3588" s="58" t="str">
        <f>LOOKUP(A3588,Seznamy!$A$3:$A$27,Seznamy!$C$3:$C$27)</f>
        <v>Jítrava</v>
      </c>
      <c r="D3588" s="59">
        <f>LOOKUP(A3588,Seznamy!$A$3:$A$27,Seznamy!$E$3:$E$27)</f>
        <v>3402</v>
      </c>
      <c r="E3588" s="59">
        <f>LOOKUP(A3588,Seznamy!$A$3:$A$27,Seznamy!$H$3:$H$27)</f>
        <v>123891</v>
      </c>
      <c r="F3588" s="60">
        <f>LOOKUP(A3588,Seznamy!$A$3:$A$27,Seznamy!$J$3:$J$27)</f>
        <v>0</v>
      </c>
      <c r="G3588" s="60">
        <v>36</v>
      </c>
      <c r="H3588" s="58">
        <f>LOOKUP(G3588,'Bez dříví'!$A$35:$A$84,'Bez dříví'!$B$35:$B$84)</f>
        <v>0</v>
      </c>
      <c r="I3588" s="61">
        <f t="array" ref="I3588">SUM(IF(('Bez dříví'!$A$3:$A$33=A3588)*('Bez dříví'!$D$1:$BA$1=G3588),'Bez dříví'!$D$3:$BA$33))</f>
        <v>0</v>
      </c>
      <c r="J3588" s="71" t="str">
        <f>IF(I3588=0,"",I3588)</f>
        <v/>
      </c>
      <c r="K3588" s="62">
        <f>IF(I3588=MIN($J$3553:$J$3602),1,"")</f>
        <v>1</v>
      </c>
    </row>
    <row r="3589" spans="1:11" hidden="1" x14ac:dyDescent="0.25">
      <c r="A3589" s="56">
        <v>72</v>
      </c>
      <c r="B3589" s="57">
        <f>LOOKUP(A3589,Seznamy!$A$3:$A$27,Seznamy!$B$3:$B$27)</f>
        <v>246056</v>
      </c>
      <c r="C3589" s="58" t="str">
        <f>LOOKUP(A3589,Seznamy!$A$3:$A$27,Seznamy!$C$3:$C$27)</f>
        <v>Jítrava</v>
      </c>
      <c r="D3589" s="59">
        <f>LOOKUP(A3589,Seznamy!$A$3:$A$27,Seznamy!$E$3:$E$27)</f>
        <v>3402</v>
      </c>
      <c r="E3589" s="59">
        <f>LOOKUP(A3589,Seznamy!$A$3:$A$27,Seznamy!$H$3:$H$27)</f>
        <v>123891</v>
      </c>
      <c r="F3589" s="60">
        <f>LOOKUP(A3589,Seznamy!$A$3:$A$27,Seznamy!$J$3:$J$27)</f>
        <v>0</v>
      </c>
      <c r="G3589" s="60">
        <v>37</v>
      </c>
      <c r="H3589" s="58">
        <f>LOOKUP(G3589,'Bez dříví'!$A$35:$A$84,'Bez dříví'!$B$35:$B$84)</f>
        <v>0</v>
      </c>
      <c r="I3589" s="61">
        <f t="array" ref="I3589">SUM(IF(('Bez dříví'!$A$3:$A$33=A3589)*('Bez dříví'!$D$1:$BA$1=G3589),'Bez dříví'!$D$3:$BA$33))</f>
        <v>0</v>
      </c>
      <c r="J3589" s="71" t="str">
        <f>IF(I3589=0,"",I3589)</f>
        <v/>
      </c>
      <c r="K3589" s="62">
        <f>IF(I3589=MIN($J$3553:$J$3602),1,"")</f>
        <v>1</v>
      </c>
    </row>
    <row r="3590" spans="1:11" hidden="1" x14ac:dyDescent="0.25">
      <c r="A3590" s="56">
        <v>72</v>
      </c>
      <c r="B3590" s="57">
        <f>LOOKUP(A3590,Seznamy!$A$3:$A$27,Seznamy!$B$3:$B$27)</f>
        <v>246056</v>
      </c>
      <c r="C3590" s="58" t="str">
        <f>LOOKUP(A3590,Seznamy!$A$3:$A$27,Seznamy!$C$3:$C$27)</f>
        <v>Jítrava</v>
      </c>
      <c r="D3590" s="59">
        <f>LOOKUP(A3590,Seznamy!$A$3:$A$27,Seznamy!$E$3:$E$27)</f>
        <v>3402</v>
      </c>
      <c r="E3590" s="59">
        <f>LOOKUP(A3590,Seznamy!$A$3:$A$27,Seznamy!$H$3:$H$27)</f>
        <v>123891</v>
      </c>
      <c r="F3590" s="60">
        <f>LOOKUP(A3590,Seznamy!$A$3:$A$27,Seznamy!$J$3:$J$27)</f>
        <v>0</v>
      </c>
      <c r="G3590" s="60">
        <v>38</v>
      </c>
      <c r="H3590" s="58">
        <f>LOOKUP(G3590,'Bez dříví'!$A$35:$A$84,'Bez dříví'!$B$35:$B$84)</f>
        <v>0</v>
      </c>
      <c r="I3590" s="61">
        <f t="array" ref="I3590">SUM(IF(('Bez dříví'!$A$3:$A$33=A3590)*('Bez dříví'!$D$1:$BA$1=G3590),'Bez dříví'!$D$3:$BA$33))</f>
        <v>0</v>
      </c>
      <c r="J3590" s="71" t="str">
        <f>IF(I3590=0,"",I3590)</f>
        <v/>
      </c>
      <c r="K3590" s="62">
        <f>IF(I3590=MIN($J$3553:$J$3602),1,"")</f>
        <v>1</v>
      </c>
    </row>
    <row r="3591" spans="1:11" hidden="1" x14ac:dyDescent="0.25">
      <c r="A3591" s="56">
        <v>72</v>
      </c>
      <c r="B3591" s="57">
        <f>LOOKUP(A3591,Seznamy!$A$3:$A$27,Seznamy!$B$3:$B$27)</f>
        <v>246056</v>
      </c>
      <c r="C3591" s="58" t="str">
        <f>LOOKUP(A3591,Seznamy!$A$3:$A$27,Seznamy!$C$3:$C$27)</f>
        <v>Jítrava</v>
      </c>
      <c r="D3591" s="59">
        <f>LOOKUP(A3591,Seznamy!$A$3:$A$27,Seznamy!$E$3:$E$27)</f>
        <v>3402</v>
      </c>
      <c r="E3591" s="59">
        <f>LOOKUP(A3591,Seznamy!$A$3:$A$27,Seznamy!$H$3:$H$27)</f>
        <v>123891</v>
      </c>
      <c r="F3591" s="60">
        <f>LOOKUP(A3591,Seznamy!$A$3:$A$27,Seznamy!$J$3:$J$27)</f>
        <v>0</v>
      </c>
      <c r="G3591" s="60">
        <v>39</v>
      </c>
      <c r="H3591" s="58">
        <f>LOOKUP(G3591,'Bez dříví'!$A$35:$A$84,'Bez dříví'!$B$35:$B$84)</f>
        <v>0</v>
      </c>
      <c r="I3591" s="61">
        <f t="array" ref="I3591">SUM(IF(('Bez dříví'!$A$3:$A$33=A3591)*('Bez dříví'!$D$1:$BA$1=G3591),'Bez dříví'!$D$3:$BA$33))</f>
        <v>0</v>
      </c>
      <c r="J3591" s="71" t="str">
        <f>IF(I3591=0,"",I3591)</f>
        <v/>
      </c>
      <c r="K3591" s="62">
        <f>IF(I3591=MIN($J$3553:$J$3602),1,"")</f>
        <v>1</v>
      </c>
    </row>
    <row r="3592" spans="1:11" hidden="1" x14ac:dyDescent="0.25">
      <c r="A3592" s="56">
        <v>72</v>
      </c>
      <c r="B3592" s="57">
        <f>LOOKUP(A3592,Seznamy!$A$3:$A$27,Seznamy!$B$3:$B$27)</f>
        <v>246056</v>
      </c>
      <c r="C3592" s="58" t="str">
        <f>LOOKUP(A3592,Seznamy!$A$3:$A$27,Seznamy!$C$3:$C$27)</f>
        <v>Jítrava</v>
      </c>
      <c r="D3592" s="59">
        <f>LOOKUP(A3592,Seznamy!$A$3:$A$27,Seznamy!$E$3:$E$27)</f>
        <v>3402</v>
      </c>
      <c r="E3592" s="59">
        <f>LOOKUP(A3592,Seznamy!$A$3:$A$27,Seznamy!$H$3:$H$27)</f>
        <v>123891</v>
      </c>
      <c r="F3592" s="60">
        <f>LOOKUP(A3592,Seznamy!$A$3:$A$27,Seznamy!$J$3:$J$27)</f>
        <v>0</v>
      </c>
      <c r="G3592" s="60">
        <v>40</v>
      </c>
      <c r="H3592" s="58">
        <f>LOOKUP(G3592,'Bez dříví'!$A$35:$A$84,'Bez dříví'!$B$35:$B$84)</f>
        <v>0</v>
      </c>
      <c r="I3592" s="61">
        <f t="array" ref="I3592">SUM(IF(('Bez dříví'!$A$3:$A$33=A3592)*('Bez dříví'!$D$1:$BA$1=G3592),'Bez dříví'!$D$3:$BA$33))</f>
        <v>0</v>
      </c>
      <c r="J3592" s="71" t="str">
        <f>IF(I3592=0,"",I3592)</f>
        <v/>
      </c>
      <c r="K3592" s="62">
        <f>IF(I3592=MIN($J$3553:$J$3602),1,"")</f>
        <v>1</v>
      </c>
    </row>
    <row r="3593" spans="1:11" hidden="1" x14ac:dyDescent="0.25">
      <c r="A3593" s="56">
        <v>72</v>
      </c>
      <c r="B3593" s="57">
        <f>LOOKUP(A3593,Seznamy!$A$3:$A$27,Seznamy!$B$3:$B$27)</f>
        <v>246056</v>
      </c>
      <c r="C3593" s="58" t="str">
        <f>LOOKUP(A3593,Seznamy!$A$3:$A$27,Seznamy!$C$3:$C$27)</f>
        <v>Jítrava</v>
      </c>
      <c r="D3593" s="59">
        <f>LOOKUP(A3593,Seznamy!$A$3:$A$27,Seznamy!$E$3:$E$27)</f>
        <v>3402</v>
      </c>
      <c r="E3593" s="59">
        <f>LOOKUP(A3593,Seznamy!$A$3:$A$27,Seznamy!$H$3:$H$27)</f>
        <v>123891</v>
      </c>
      <c r="F3593" s="60">
        <f>LOOKUP(A3593,Seznamy!$A$3:$A$27,Seznamy!$J$3:$J$27)</f>
        <v>0</v>
      </c>
      <c r="G3593" s="60">
        <v>41</v>
      </c>
      <c r="H3593" s="58">
        <f>LOOKUP(G3593,'Bez dříví'!$A$35:$A$84,'Bez dříví'!$B$35:$B$84)</f>
        <v>0</v>
      </c>
      <c r="I3593" s="61">
        <f t="array" ref="I3593">SUM(IF(('Bez dříví'!$A$3:$A$33=A3593)*('Bez dříví'!$D$1:$BA$1=G3593),'Bez dříví'!$D$3:$BA$33))</f>
        <v>0</v>
      </c>
      <c r="J3593" s="71" t="str">
        <f>IF(I3593=0,"",I3593)</f>
        <v/>
      </c>
      <c r="K3593" s="62">
        <f>IF(I3593=MIN($J$3553:$J$3602),1,"")</f>
        <v>1</v>
      </c>
    </row>
    <row r="3594" spans="1:11" hidden="1" x14ac:dyDescent="0.25">
      <c r="A3594" s="56">
        <v>72</v>
      </c>
      <c r="B3594" s="57">
        <f>LOOKUP(A3594,Seznamy!$A$3:$A$27,Seznamy!$B$3:$B$27)</f>
        <v>246056</v>
      </c>
      <c r="C3594" s="58" t="str">
        <f>LOOKUP(A3594,Seznamy!$A$3:$A$27,Seznamy!$C$3:$C$27)</f>
        <v>Jítrava</v>
      </c>
      <c r="D3594" s="59">
        <f>LOOKUP(A3594,Seznamy!$A$3:$A$27,Seznamy!$E$3:$E$27)</f>
        <v>3402</v>
      </c>
      <c r="E3594" s="59">
        <f>LOOKUP(A3594,Seznamy!$A$3:$A$27,Seznamy!$H$3:$H$27)</f>
        <v>123891</v>
      </c>
      <c r="F3594" s="60">
        <f>LOOKUP(A3594,Seznamy!$A$3:$A$27,Seznamy!$J$3:$J$27)</f>
        <v>0</v>
      </c>
      <c r="G3594" s="60">
        <v>42</v>
      </c>
      <c r="H3594" s="58">
        <f>LOOKUP(G3594,'Bez dříví'!$A$35:$A$84,'Bez dříví'!$B$35:$B$84)</f>
        <v>0</v>
      </c>
      <c r="I3594" s="61">
        <f t="array" ref="I3594">SUM(IF(('Bez dříví'!$A$3:$A$33=A3594)*('Bez dříví'!$D$1:$BA$1=G3594),'Bez dříví'!$D$3:$BA$33))</f>
        <v>0</v>
      </c>
      <c r="J3594" s="71" t="str">
        <f>IF(I3594=0,"",I3594)</f>
        <v/>
      </c>
      <c r="K3594" s="62">
        <f>IF(I3594=MIN($J$3553:$J$3602),1,"")</f>
        <v>1</v>
      </c>
    </row>
    <row r="3595" spans="1:11" hidden="1" x14ac:dyDescent="0.25">
      <c r="A3595" s="56">
        <v>72</v>
      </c>
      <c r="B3595" s="57">
        <f>LOOKUP(A3595,Seznamy!$A$3:$A$27,Seznamy!$B$3:$B$27)</f>
        <v>246056</v>
      </c>
      <c r="C3595" s="58" t="str">
        <f>LOOKUP(A3595,Seznamy!$A$3:$A$27,Seznamy!$C$3:$C$27)</f>
        <v>Jítrava</v>
      </c>
      <c r="D3595" s="59">
        <f>LOOKUP(A3595,Seznamy!$A$3:$A$27,Seznamy!$E$3:$E$27)</f>
        <v>3402</v>
      </c>
      <c r="E3595" s="59">
        <f>LOOKUP(A3595,Seznamy!$A$3:$A$27,Seznamy!$H$3:$H$27)</f>
        <v>123891</v>
      </c>
      <c r="F3595" s="60">
        <f>LOOKUP(A3595,Seznamy!$A$3:$A$27,Seznamy!$J$3:$J$27)</f>
        <v>0</v>
      </c>
      <c r="G3595" s="60">
        <v>43</v>
      </c>
      <c r="H3595" s="58">
        <f>LOOKUP(G3595,'Bez dříví'!$A$35:$A$84,'Bez dříví'!$B$35:$B$84)</f>
        <v>0</v>
      </c>
      <c r="I3595" s="61">
        <f t="array" ref="I3595">SUM(IF(('Bez dříví'!$A$3:$A$33=A3595)*('Bez dříví'!$D$1:$BA$1=G3595),'Bez dříví'!$D$3:$BA$33))</f>
        <v>0</v>
      </c>
      <c r="J3595" s="71" t="str">
        <f>IF(I3595=0,"",I3595)</f>
        <v/>
      </c>
      <c r="K3595" s="62">
        <f>IF(I3595=MIN($J$3553:$J$3602),1,"")</f>
        <v>1</v>
      </c>
    </row>
    <row r="3596" spans="1:11" hidden="1" x14ac:dyDescent="0.25">
      <c r="A3596" s="56">
        <v>72</v>
      </c>
      <c r="B3596" s="57">
        <f>LOOKUP(A3596,Seznamy!$A$3:$A$27,Seznamy!$B$3:$B$27)</f>
        <v>246056</v>
      </c>
      <c r="C3596" s="58" t="str">
        <f>LOOKUP(A3596,Seznamy!$A$3:$A$27,Seznamy!$C$3:$C$27)</f>
        <v>Jítrava</v>
      </c>
      <c r="D3596" s="59">
        <f>LOOKUP(A3596,Seznamy!$A$3:$A$27,Seznamy!$E$3:$E$27)</f>
        <v>3402</v>
      </c>
      <c r="E3596" s="59">
        <f>LOOKUP(A3596,Seznamy!$A$3:$A$27,Seznamy!$H$3:$H$27)</f>
        <v>123891</v>
      </c>
      <c r="F3596" s="60">
        <f>LOOKUP(A3596,Seznamy!$A$3:$A$27,Seznamy!$J$3:$J$27)</f>
        <v>0</v>
      </c>
      <c r="G3596" s="60">
        <v>44</v>
      </c>
      <c r="H3596" s="58">
        <f>LOOKUP(G3596,'Bez dříví'!$A$35:$A$84,'Bez dříví'!$B$35:$B$84)</f>
        <v>0</v>
      </c>
      <c r="I3596" s="61">
        <f t="array" ref="I3596">SUM(IF(('Bez dříví'!$A$3:$A$33=A3596)*('Bez dříví'!$D$1:$BA$1=G3596),'Bez dříví'!$D$3:$BA$33))</f>
        <v>0</v>
      </c>
      <c r="J3596" s="71" t="str">
        <f>IF(I3596=0,"",I3596)</f>
        <v/>
      </c>
      <c r="K3596" s="62">
        <f>IF(I3596=MIN($J$3553:$J$3602),1,"")</f>
        <v>1</v>
      </c>
    </row>
    <row r="3597" spans="1:11" hidden="1" x14ac:dyDescent="0.25">
      <c r="A3597" s="56">
        <v>72</v>
      </c>
      <c r="B3597" s="57">
        <f>LOOKUP(A3597,Seznamy!$A$3:$A$27,Seznamy!$B$3:$B$27)</f>
        <v>246056</v>
      </c>
      <c r="C3597" s="58" t="str">
        <f>LOOKUP(A3597,Seznamy!$A$3:$A$27,Seznamy!$C$3:$C$27)</f>
        <v>Jítrava</v>
      </c>
      <c r="D3597" s="59">
        <f>LOOKUP(A3597,Seznamy!$A$3:$A$27,Seznamy!$E$3:$E$27)</f>
        <v>3402</v>
      </c>
      <c r="E3597" s="59">
        <f>LOOKUP(A3597,Seznamy!$A$3:$A$27,Seznamy!$H$3:$H$27)</f>
        <v>123891</v>
      </c>
      <c r="F3597" s="60">
        <f>LOOKUP(A3597,Seznamy!$A$3:$A$27,Seznamy!$J$3:$J$27)</f>
        <v>0</v>
      </c>
      <c r="G3597" s="60">
        <v>45</v>
      </c>
      <c r="H3597" s="58">
        <f>LOOKUP(G3597,'Bez dříví'!$A$35:$A$84,'Bez dříví'!$B$35:$B$84)</f>
        <v>0</v>
      </c>
      <c r="I3597" s="61">
        <f t="array" ref="I3597">SUM(IF(('Bez dříví'!$A$3:$A$33=A3597)*('Bez dříví'!$D$1:$BA$1=G3597),'Bez dříví'!$D$3:$BA$33))</f>
        <v>0</v>
      </c>
      <c r="J3597" s="71" t="str">
        <f>IF(I3597=0,"",I3597)</f>
        <v/>
      </c>
      <c r="K3597" s="62">
        <f>IF(I3597=MIN($J$3553:$J$3602),1,"")</f>
        <v>1</v>
      </c>
    </row>
    <row r="3598" spans="1:11" hidden="1" x14ac:dyDescent="0.25">
      <c r="A3598" s="56">
        <v>72</v>
      </c>
      <c r="B3598" s="57">
        <f>LOOKUP(A3598,Seznamy!$A$3:$A$27,Seznamy!$B$3:$B$27)</f>
        <v>246056</v>
      </c>
      <c r="C3598" s="58" t="str">
        <f>LOOKUP(A3598,Seznamy!$A$3:$A$27,Seznamy!$C$3:$C$27)</f>
        <v>Jítrava</v>
      </c>
      <c r="D3598" s="59">
        <f>LOOKUP(A3598,Seznamy!$A$3:$A$27,Seznamy!$E$3:$E$27)</f>
        <v>3402</v>
      </c>
      <c r="E3598" s="59">
        <f>LOOKUP(A3598,Seznamy!$A$3:$A$27,Seznamy!$H$3:$H$27)</f>
        <v>123891</v>
      </c>
      <c r="F3598" s="60">
        <f>LOOKUP(A3598,Seznamy!$A$3:$A$27,Seznamy!$J$3:$J$27)</f>
        <v>0</v>
      </c>
      <c r="G3598" s="60">
        <v>46</v>
      </c>
      <c r="H3598" s="58">
        <f>LOOKUP(G3598,'Bez dříví'!$A$35:$A$84,'Bez dříví'!$B$35:$B$84)</f>
        <v>0</v>
      </c>
      <c r="I3598" s="61">
        <f t="array" ref="I3598">SUM(IF(('Bez dříví'!$A$3:$A$33=A3598)*('Bez dříví'!$D$1:$BA$1=G3598),'Bez dříví'!$D$3:$BA$33))</f>
        <v>0</v>
      </c>
      <c r="J3598" s="71" t="str">
        <f>IF(I3598=0,"",I3598)</f>
        <v/>
      </c>
      <c r="K3598" s="62">
        <f>IF(I3598=MIN($J$3553:$J$3602),1,"")</f>
        <v>1</v>
      </c>
    </row>
    <row r="3599" spans="1:11" hidden="1" x14ac:dyDescent="0.25">
      <c r="A3599" s="56">
        <v>72</v>
      </c>
      <c r="B3599" s="57">
        <f>LOOKUP(A3599,Seznamy!$A$3:$A$27,Seznamy!$B$3:$B$27)</f>
        <v>246056</v>
      </c>
      <c r="C3599" s="58" t="str">
        <f>LOOKUP(A3599,Seznamy!$A$3:$A$27,Seznamy!$C$3:$C$27)</f>
        <v>Jítrava</v>
      </c>
      <c r="D3599" s="59">
        <f>LOOKUP(A3599,Seznamy!$A$3:$A$27,Seznamy!$E$3:$E$27)</f>
        <v>3402</v>
      </c>
      <c r="E3599" s="59">
        <f>LOOKUP(A3599,Seznamy!$A$3:$A$27,Seznamy!$H$3:$H$27)</f>
        <v>123891</v>
      </c>
      <c r="F3599" s="60">
        <f>LOOKUP(A3599,Seznamy!$A$3:$A$27,Seznamy!$J$3:$J$27)</f>
        <v>0</v>
      </c>
      <c r="G3599" s="60">
        <v>47</v>
      </c>
      <c r="H3599" s="58">
        <f>LOOKUP(G3599,'Bez dříví'!$A$35:$A$84,'Bez dříví'!$B$35:$B$84)</f>
        <v>0</v>
      </c>
      <c r="I3599" s="61">
        <f t="array" ref="I3599">SUM(IF(('Bez dříví'!$A$3:$A$33=A3599)*('Bez dříví'!$D$1:$BA$1=G3599),'Bez dříví'!$D$3:$BA$33))</f>
        <v>0</v>
      </c>
      <c r="J3599" s="71" t="str">
        <f>IF(I3599=0,"",I3599)</f>
        <v/>
      </c>
      <c r="K3599" s="62">
        <f>IF(I3599=MIN($J$3553:$J$3602),1,"")</f>
        <v>1</v>
      </c>
    </row>
    <row r="3600" spans="1:11" hidden="1" x14ac:dyDescent="0.25">
      <c r="A3600" s="56">
        <v>72</v>
      </c>
      <c r="B3600" s="57">
        <f>LOOKUP(A3600,Seznamy!$A$3:$A$27,Seznamy!$B$3:$B$27)</f>
        <v>246056</v>
      </c>
      <c r="C3600" s="58" t="str">
        <f>LOOKUP(A3600,Seznamy!$A$3:$A$27,Seznamy!$C$3:$C$27)</f>
        <v>Jítrava</v>
      </c>
      <c r="D3600" s="59">
        <f>LOOKUP(A3600,Seznamy!$A$3:$A$27,Seznamy!$E$3:$E$27)</f>
        <v>3402</v>
      </c>
      <c r="E3600" s="59">
        <f>LOOKUP(A3600,Seznamy!$A$3:$A$27,Seznamy!$H$3:$H$27)</f>
        <v>123891</v>
      </c>
      <c r="F3600" s="60">
        <f>LOOKUP(A3600,Seznamy!$A$3:$A$27,Seznamy!$J$3:$J$27)</f>
        <v>0</v>
      </c>
      <c r="G3600" s="60">
        <v>48</v>
      </c>
      <c r="H3600" s="58">
        <f>LOOKUP(G3600,'Bez dříví'!$A$35:$A$84,'Bez dříví'!$B$35:$B$84)</f>
        <v>0</v>
      </c>
      <c r="I3600" s="61">
        <f t="array" ref="I3600">SUM(IF(('Bez dříví'!$A$3:$A$33=A3600)*('Bez dříví'!$D$1:$BA$1=G3600),'Bez dříví'!$D$3:$BA$33))</f>
        <v>0</v>
      </c>
      <c r="J3600" s="71" t="str">
        <f>IF(I3600=0,"",I3600)</f>
        <v/>
      </c>
      <c r="K3600" s="62">
        <f>IF(I3600=MIN($J$3553:$J$3602),1,"")</f>
        <v>1</v>
      </c>
    </row>
    <row r="3601" spans="1:11" hidden="1" x14ac:dyDescent="0.25">
      <c r="A3601" s="56">
        <v>72</v>
      </c>
      <c r="B3601" s="57">
        <f>LOOKUP(A3601,Seznamy!$A$3:$A$27,Seznamy!$B$3:$B$27)</f>
        <v>246056</v>
      </c>
      <c r="C3601" s="58" t="str">
        <f>LOOKUP(A3601,Seznamy!$A$3:$A$27,Seznamy!$C$3:$C$27)</f>
        <v>Jítrava</v>
      </c>
      <c r="D3601" s="59">
        <f>LOOKUP(A3601,Seznamy!$A$3:$A$27,Seznamy!$E$3:$E$27)</f>
        <v>3402</v>
      </c>
      <c r="E3601" s="59">
        <f>LOOKUP(A3601,Seznamy!$A$3:$A$27,Seznamy!$H$3:$H$27)</f>
        <v>123891</v>
      </c>
      <c r="F3601" s="60">
        <f>LOOKUP(A3601,Seznamy!$A$3:$A$27,Seznamy!$J$3:$J$27)</f>
        <v>0</v>
      </c>
      <c r="G3601" s="60">
        <v>49</v>
      </c>
      <c r="H3601" s="58">
        <f>LOOKUP(G3601,'Bez dříví'!$A$35:$A$84,'Bez dříví'!$B$35:$B$84)</f>
        <v>0</v>
      </c>
      <c r="I3601" s="61">
        <f t="array" ref="I3601">SUM(IF(('Bez dříví'!$A$3:$A$33=A3601)*('Bez dříví'!$D$1:$BA$1=G3601),'Bez dříví'!$D$3:$BA$33))</f>
        <v>0</v>
      </c>
      <c r="J3601" s="71" t="str">
        <f>IF(I3601=0,"",I3601)</f>
        <v/>
      </c>
      <c r="K3601" s="62">
        <f>IF(I3601=MIN($J$3553:$J$3602),1,"")</f>
        <v>1</v>
      </c>
    </row>
    <row r="3602" spans="1:11" hidden="1" x14ac:dyDescent="0.25">
      <c r="A3602" s="56">
        <v>72</v>
      </c>
      <c r="B3602" s="57">
        <f>LOOKUP(A3602,Seznamy!$A$3:$A$27,Seznamy!$B$3:$B$27)</f>
        <v>246056</v>
      </c>
      <c r="C3602" s="58" t="str">
        <f>LOOKUP(A3602,Seznamy!$A$3:$A$27,Seznamy!$C$3:$C$27)</f>
        <v>Jítrava</v>
      </c>
      <c r="D3602" s="59">
        <f>LOOKUP(A3602,Seznamy!$A$3:$A$27,Seznamy!$E$3:$E$27)</f>
        <v>3402</v>
      </c>
      <c r="E3602" s="59">
        <f>LOOKUP(A3602,Seznamy!$A$3:$A$27,Seznamy!$H$3:$H$27)</f>
        <v>123891</v>
      </c>
      <c r="F3602" s="60">
        <f>LOOKUP(A3602,Seznamy!$A$3:$A$27,Seznamy!$J$3:$J$27)</f>
        <v>0</v>
      </c>
      <c r="G3602" s="60">
        <v>50</v>
      </c>
      <c r="H3602" s="58">
        <f>LOOKUP(G3602,'Bez dříví'!$A$35:$A$84,'Bez dříví'!$B$35:$B$84)</f>
        <v>0</v>
      </c>
      <c r="I3602" s="61">
        <f t="array" ref="I3602">SUM(IF(('Bez dříví'!$A$3:$A$33=A3602)*('Bez dříví'!$D$1:$BA$1=G3602),'Bez dříví'!$D$3:$BA$33))</f>
        <v>0</v>
      </c>
      <c r="J3602" s="71" t="str">
        <f>IF(I3602=0,"",I3602)</f>
        <v/>
      </c>
      <c r="K3602" s="62">
        <f>IF(I3602=MIN($J$3553:$J$3602),1,"")</f>
        <v>1</v>
      </c>
    </row>
    <row r="3603" spans="1:11" hidden="1" x14ac:dyDescent="0.25">
      <c r="A3603" s="34">
        <v>73</v>
      </c>
      <c r="B3603" s="35">
        <f>LOOKUP(A3603,Seznamy!$A$3:$A$27,Seznamy!$B$3:$B$27)</f>
        <v>246056</v>
      </c>
      <c r="C3603" s="36" t="str">
        <f>LOOKUP(A3603,Seznamy!$A$3:$A$27,Seznamy!$C$3:$C$27)</f>
        <v>Jítrava</v>
      </c>
      <c r="D3603" s="37">
        <f>LOOKUP(A3603,Seznamy!$A$3:$A$27,Seznamy!$E$3:$E$27)</f>
        <v>3402</v>
      </c>
      <c r="E3603" s="37">
        <f>LOOKUP(A3603,Seznamy!$A$3:$A$27,Seznamy!$H$3:$H$27)</f>
        <v>123891</v>
      </c>
      <c r="F3603" s="38">
        <f>LOOKUP(A3603,Seznamy!$A$3:$A$27,Seznamy!$J$3:$J$27)</f>
        <v>0</v>
      </c>
      <c r="G3603" s="38">
        <v>1</v>
      </c>
      <c r="H3603" s="36" t="str">
        <f>LOOKUP(G3603,'Bez dříví'!$A$35:$A$84,'Bez dříví'!$B$35:$B$84)</f>
        <v>LESCUS Cetkovice, s.r.o.</v>
      </c>
      <c r="I3603" s="39">
        <f t="array" ref="I3603">SUM(IF(('Bez dříví'!$A$3:$A$33=A3603)*('Bez dříví'!$D$1:$BA$1=G3603),'Bez dříví'!$D$3:$BA$33))</f>
        <v>0</v>
      </c>
      <c r="J3603" s="70" t="str">
        <f>IF(I3603=0,"",I3603)</f>
        <v/>
      </c>
      <c r="K3603" s="40">
        <f>IF(I3603=MIN($J$3603:$J$3652),1,"")</f>
        <v>1</v>
      </c>
    </row>
    <row r="3604" spans="1:11" hidden="1" x14ac:dyDescent="0.25">
      <c r="A3604" s="34">
        <v>73</v>
      </c>
      <c r="B3604" s="35">
        <f>LOOKUP(A3604,Seznamy!$A$3:$A$27,Seznamy!$B$3:$B$27)</f>
        <v>246056</v>
      </c>
      <c r="C3604" s="36" t="str">
        <f>LOOKUP(A3604,Seznamy!$A$3:$A$27,Seznamy!$C$3:$C$27)</f>
        <v>Jítrava</v>
      </c>
      <c r="D3604" s="37">
        <f>LOOKUP(A3604,Seznamy!$A$3:$A$27,Seznamy!$E$3:$E$27)</f>
        <v>3402</v>
      </c>
      <c r="E3604" s="37">
        <f>LOOKUP(A3604,Seznamy!$A$3:$A$27,Seznamy!$H$3:$H$27)</f>
        <v>123891</v>
      </c>
      <c r="F3604" s="38">
        <f>LOOKUP(A3604,Seznamy!$A$3:$A$27,Seznamy!$J$3:$J$27)</f>
        <v>0</v>
      </c>
      <c r="G3604" s="38">
        <v>2</v>
      </c>
      <c r="H3604" s="36" t="str">
        <f>LOOKUP(G3604,'Bez dříví'!$A$35:$A$84,'Bez dříví'!$B$35:$B$84)</f>
        <v>EGREGA s.r.o.</v>
      </c>
      <c r="I3604" s="39">
        <f t="array" ref="I3604">SUM(IF(('Bez dříví'!$A$3:$A$33=A3604)*('Bez dříví'!$D$1:$BA$1=G3604),'Bez dříví'!$D$3:$BA$33))</f>
        <v>0</v>
      </c>
      <c r="J3604" s="70" t="str">
        <f>IF(I3604=0,"",I3604)</f>
        <v/>
      </c>
      <c r="K3604" s="40">
        <f>IF(I3604=MIN($J$3603:$J$3652),1,"")</f>
        <v>1</v>
      </c>
    </row>
    <row r="3605" spans="1:11" hidden="1" x14ac:dyDescent="0.25">
      <c r="A3605" s="34">
        <v>73</v>
      </c>
      <c r="B3605" s="35">
        <f>LOOKUP(A3605,Seznamy!$A$3:$A$27,Seznamy!$B$3:$B$27)</f>
        <v>246056</v>
      </c>
      <c r="C3605" s="36" t="str">
        <f>LOOKUP(A3605,Seznamy!$A$3:$A$27,Seznamy!$C$3:$C$27)</f>
        <v>Jítrava</v>
      </c>
      <c r="D3605" s="37">
        <f>LOOKUP(A3605,Seznamy!$A$3:$A$27,Seznamy!$E$3:$E$27)</f>
        <v>3402</v>
      </c>
      <c r="E3605" s="37">
        <f>LOOKUP(A3605,Seznamy!$A$3:$A$27,Seznamy!$H$3:$H$27)</f>
        <v>123891</v>
      </c>
      <c r="F3605" s="38">
        <f>LOOKUP(A3605,Seznamy!$A$3:$A$27,Seznamy!$J$3:$J$27)</f>
        <v>0</v>
      </c>
      <c r="G3605" s="38">
        <v>3</v>
      </c>
      <c r="H3605" s="36" t="str">
        <f>LOOKUP(G3605,'Bez dříví'!$A$35:$A$84,'Bez dříví'!$B$35:$B$84)</f>
        <v>Lesostavby Frýdek-Místek a.s.</v>
      </c>
      <c r="I3605" s="39">
        <f t="array" ref="I3605">SUM(IF(('Bez dříví'!$A$3:$A$33=A3605)*('Bez dříví'!$D$1:$BA$1=G3605),'Bez dříví'!$D$3:$BA$33))</f>
        <v>0</v>
      </c>
      <c r="J3605" s="70" t="str">
        <f>IF(I3605=0,"",I3605)</f>
        <v/>
      </c>
      <c r="K3605" s="40">
        <f>IF(I3605=MIN($J$3603:$J$3652),1,"")</f>
        <v>1</v>
      </c>
    </row>
    <row r="3606" spans="1:11" hidden="1" x14ac:dyDescent="0.25">
      <c r="A3606" s="34">
        <v>73</v>
      </c>
      <c r="B3606" s="35">
        <f>LOOKUP(A3606,Seznamy!$A$3:$A$27,Seznamy!$B$3:$B$27)</f>
        <v>246056</v>
      </c>
      <c r="C3606" s="36" t="str">
        <f>LOOKUP(A3606,Seznamy!$A$3:$A$27,Seznamy!$C$3:$C$27)</f>
        <v>Jítrava</v>
      </c>
      <c r="D3606" s="37">
        <f>LOOKUP(A3606,Seznamy!$A$3:$A$27,Seznamy!$E$3:$E$27)</f>
        <v>3402</v>
      </c>
      <c r="E3606" s="37">
        <f>LOOKUP(A3606,Seznamy!$A$3:$A$27,Seznamy!$H$3:$H$27)</f>
        <v>123891</v>
      </c>
      <c r="F3606" s="38">
        <f>LOOKUP(A3606,Seznamy!$A$3:$A$27,Seznamy!$J$3:$J$27)</f>
        <v>0</v>
      </c>
      <c r="G3606" s="38">
        <v>4</v>
      </c>
      <c r="H3606" s="36" t="str">
        <f>LOOKUP(G3606,'Bez dříví'!$A$35:$A$84,'Bez dříví'!$B$35:$B$84)</f>
        <v>LST a.s.</v>
      </c>
      <c r="I3606" s="39">
        <f t="array" ref="I3606">SUM(IF(('Bez dříví'!$A$3:$A$33=A3606)*('Bez dříví'!$D$1:$BA$1=G3606),'Bez dříví'!$D$3:$BA$33))</f>
        <v>0</v>
      </c>
      <c r="J3606" s="70" t="str">
        <f>IF(I3606=0,"",I3606)</f>
        <v/>
      </c>
      <c r="K3606" s="40">
        <f>IF(I3606=MIN($J$3603:$J$3652),1,"")</f>
        <v>1</v>
      </c>
    </row>
    <row r="3607" spans="1:11" hidden="1" x14ac:dyDescent="0.25">
      <c r="A3607" s="34">
        <v>73</v>
      </c>
      <c r="B3607" s="35">
        <f>LOOKUP(A3607,Seznamy!$A$3:$A$27,Seznamy!$B$3:$B$27)</f>
        <v>246056</v>
      </c>
      <c r="C3607" s="36" t="str">
        <f>LOOKUP(A3607,Seznamy!$A$3:$A$27,Seznamy!$C$3:$C$27)</f>
        <v>Jítrava</v>
      </c>
      <c r="D3607" s="37">
        <f>LOOKUP(A3607,Seznamy!$A$3:$A$27,Seznamy!$E$3:$E$27)</f>
        <v>3402</v>
      </c>
      <c r="E3607" s="37">
        <f>LOOKUP(A3607,Seznamy!$A$3:$A$27,Seznamy!$H$3:$H$27)</f>
        <v>123891</v>
      </c>
      <c r="F3607" s="38">
        <f>LOOKUP(A3607,Seznamy!$A$3:$A$27,Seznamy!$J$3:$J$27)</f>
        <v>0</v>
      </c>
      <c r="G3607" s="38">
        <v>5</v>
      </c>
      <c r="H3607" s="36" t="str">
        <f>LOOKUP(G3607,'Bez dříví'!$A$35:$A$84,'Bez dříví'!$B$35:$B$84)</f>
        <v>UNILES a.s.</v>
      </c>
      <c r="I3607" s="39">
        <f t="array" ref="I3607">SUM(IF(('Bez dříví'!$A$3:$A$33=A3607)*('Bez dříví'!$D$1:$BA$1=G3607),'Bez dříví'!$D$3:$BA$33))</f>
        <v>0</v>
      </c>
      <c r="J3607" s="70" t="str">
        <f>IF(I3607=0,"",I3607)</f>
        <v/>
      </c>
      <c r="K3607" s="40">
        <f>IF(I3607=MIN($J$3603:$J$3652),1,"")</f>
        <v>1</v>
      </c>
    </row>
    <row r="3608" spans="1:11" hidden="1" x14ac:dyDescent="0.25">
      <c r="A3608" s="34">
        <v>73</v>
      </c>
      <c r="B3608" s="35">
        <f>LOOKUP(A3608,Seznamy!$A$3:$A$27,Seznamy!$B$3:$B$27)</f>
        <v>246056</v>
      </c>
      <c r="C3608" s="36" t="str">
        <f>LOOKUP(A3608,Seznamy!$A$3:$A$27,Seznamy!$C$3:$C$27)</f>
        <v>Jítrava</v>
      </c>
      <c r="D3608" s="37">
        <f>LOOKUP(A3608,Seznamy!$A$3:$A$27,Seznamy!$E$3:$E$27)</f>
        <v>3402</v>
      </c>
      <c r="E3608" s="37">
        <f>LOOKUP(A3608,Seznamy!$A$3:$A$27,Seznamy!$H$3:$H$27)</f>
        <v>123891</v>
      </c>
      <c r="F3608" s="38">
        <f>LOOKUP(A3608,Seznamy!$A$3:$A$27,Seznamy!$J$3:$J$27)</f>
        <v>0</v>
      </c>
      <c r="G3608" s="38">
        <v>6</v>
      </c>
      <c r="H3608" s="36" t="str">
        <f>LOOKUP(G3608,'Bez dříví'!$A$35:$A$84,'Bez dříví'!$B$35:$B$84)</f>
        <v>LDF Rožnov a.s.</v>
      </c>
      <c r="I3608" s="39">
        <f t="array" ref="I3608">SUM(IF(('Bez dříví'!$A$3:$A$33=A3608)*('Bez dříví'!$D$1:$BA$1=G3608),'Bez dříví'!$D$3:$BA$33))</f>
        <v>0</v>
      </c>
      <c r="J3608" s="70" t="str">
        <f>IF(I3608=0,"",I3608)</f>
        <v/>
      </c>
      <c r="K3608" s="40">
        <f>IF(I3608=MIN($J$3603:$J$3652),1,"")</f>
        <v>1</v>
      </c>
    </row>
    <row r="3609" spans="1:11" hidden="1" x14ac:dyDescent="0.25">
      <c r="A3609" s="34">
        <v>73</v>
      </c>
      <c r="B3609" s="35">
        <f>LOOKUP(A3609,Seznamy!$A$3:$A$27,Seznamy!$B$3:$B$27)</f>
        <v>246056</v>
      </c>
      <c r="C3609" s="36" t="str">
        <f>LOOKUP(A3609,Seznamy!$A$3:$A$27,Seznamy!$C$3:$C$27)</f>
        <v>Jítrava</v>
      </c>
      <c r="D3609" s="37">
        <f>LOOKUP(A3609,Seznamy!$A$3:$A$27,Seznamy!$E$3:$E$27)</f>
        <v>3402</v>
      </c>
      <c r="E3609" s="37">
        <f>LOOKUP(A3609,Seznamy!$A$3:$A$27,Seznamy!$H$3:$H$27)</f>
        <v>123891</v>
      </c>
      <c r="F3609" s="38">
        <f>LOOKUP(A3609,Seznamy!$A$3:$A$27,Seznamy!$J$3:$J$27)</f>
        <v>0</v>
      </c>
      <c r="G3609" s="38">
        <v>7</v>
      </c>
      <c r="H3609" s="36" t="str">
        <f>LOOKUP(G3609,'Bez dříví'!$A$35:$A$84,'Bez dříví'!$B$35:$B$84)</f>
        <v>ACLESIA, spol. s r.o.</v>
      </c>
      <c r="I3609" s="39">
        <f t="array" ref="I3609">SUM(IF(('Bez dříví'!$A$3:$A$33=A3609)*('Bez dříví'!$D$1:$BA$1=G3609),'Bez dříví'!$D$3:$BA$33))</f>
        <v>0</v>
      </c>
      <c r="J3609" s="70" t="str">
        <f>IF(I3609=0,"",I3609)</f>
        <v/>
      </c>
      <c r="K3609" s="40">
        <f>IF(I3609=MIN($J$3603:$J$3652),1,"")</f>
        <v>1</v>
      </c>
    </row>
    <row r="3610" spans="1:11" hidden="1" x14ac:dyDescent="0.25">
      <c r="A3610" s="34">
        <v>73</v>
      </c>
      <c r="B3610" s="35">
        <f>LOOKUP(A3610,Seznamy!$A$3:$A$27,Seznamy!$B$3:$B$27)</f>
        <v>246056</v>
      </c>
      <c r="C3610" s="36" t="str">
        <f>LOOKUP(A3610,Seznamy!$A$3:$A$27,Seznamy!$C$3:$C$27)</f>
        <v>Jítrava</v>
      </c>
      <c r="D3610" s="37">
        <f>LOOKUP(A3610,Seznamy!$A$3:$A$27,Seznamy!$E$3:$E$27)</f>
        <v>3402</v>
      </c>
      <c r="E3610" s="37">
        <f>LOOKUP(A3610,Seznamy!$A$3:$A$27,Seznamy!$H$3:$H$27)</f>
        <v>123891</v>
      </c>
      <c r="F3610" s="38">
        <f>LOOKUP(A3610,Seznamy!$A$3:$A$27,Seznamy!$J$3:$J$27)</f>
        <v>0</v>
      </c>
      <c r="G3610" s="38">
        <v>8</v>
      </c>
      <c r="H3610" s="36" t="str">
        <f>LOOKUP(G3610,'Bez dříví'!$A$35:$A$84,'Bez dříví'!$B$35:$B$84)</f>
        <v>Sušická lesní a obchodní s.r.o.</v>
      </c>
      <c r="I3610" s="39">
        <f t="array" ref="I3610">SUM(IF(('Bez dříví'!$A$3:$A$33=A3610)*('Bez dříví'!$D$1:$BA$1=G3610),'Bez dříví'!$D$3:$BA$33))</f>
        <v>0</v>
      </c>
      <c r="J3610" s="70" t="str">
        <f>IF(I3610=0,"",I3610)</f>
        <v/>
      </c>
      <c r="K3610" s="40">
        <f>IF(I3610=MIN($J$3603:$J$3652),1,"")</f>
        <v>1</v>
      </c>
    </row>
    <row r="3611" spans="1:11" hidden="1" x14ac:dyDescent="0.25">
      <c r="A3611" s="34">
        <v>73</v>
      </c>
      <c r="B3611" s="35">
        <f>LOOKUP(A3611,Seznamy!$A$3:$A$27,Seznamy!$B$3:$B$27)</f>
        <v>246056</v>
      </c>
      <c r="C3611" s="36" t="str">
        <f>LOOKUP(A3611,Seznamy!$A$3:$A$27,Seznamy!$C$3:$C$27)</f>
        <v>Jítrava</v>
      </c>
      <c r="D3611" s="37">
        <f>LOOKUP(A3611,Seznamy!$A$3:$A$27,Seznamy!$E$3:$E$27)</f>
        <v>3402</v>
      </c>
      <c r="E3611" s="37">
        <f>LOOKUP(A3611,Seznamy!$A$3:$A$27,Seznamy!$H$3:$H$27)</f>
        <v>123891</v>
      </c>
      <c r="F3611" s="38">
        <f>LOOKUP(A3611,Seznamy!$A$3:$A$27,Seznamy!$J$3:$J$27)</f>
        <v>0</v>
      </c>
      <c r="G3611" s="38">
        <v>9</v>
      </c>
      <c r="H3611" s="36" t="str">
        <f>LOOKUP(G3611,'Bez dříví'!$A$35:$A$84,'Bez dříví'!$B$35:$B$84)</f>
        <v>Kloboucká lesní s.r.o.</v>
      </c>
      <c r="I3611" s="39">
        <f t="array" ref="I3611">SUM(IF(('Bez dříví'!$A$3:$A$33=A3611)*('Bez dříví'!$D$1:$BA$1=G3611),'Bez dříví'!$D$3:$BA$33))</f>
        <v>0</v>
      </c>
      <c r="J3611" s="70" t="str">
        <f>IF(I3611=0,"",I3611)</f>
        <v/>
      </c>
      <c r="K3611" s="40">
        <f>IF(I3611=MIN($J$3603:$J$3652),1,"")</f>
        <v>1</v>
      </c>
    </row>
    <row r="3612" spans="1:11" hidden="1" x14ac:dyDescent="0.25">
      <c r="A3612" s="34">
        <v>73</v>
      </c>
      <c r="B3612" s="35">
        <f>LOOKUP(A3612,Seznamy!$A$3:$A$27,Seznamy!$B$3:$B$27)</f>
        <v>246056</v>
      </c>
      <c r="C3612" s="36" t="str">
        <f>LOOKUP(A3612,Seznamy!$A$3:$A$27,Seznamy!$C$3:$C$27)</f>
        <v>Jítrava</v>
      </c>
      <c r="D3612" s="37">
        <f>LOOKUP(A3612,Seznamy!$A$3:$A$27,Seznamy!$E$3:$E$27)</f>
        <v>3402</v>
      </c>
      <c r="E3612" s="37">
        <f>LOOKUP(A3612,Seznamy!$A$3:$A$27,Seznamy!$H$3:$H$27)</f>
        <v>123891</v>
      </c>
      <c r="F3612" s="38">
        <f>LOOKUP(A3612,Seznamy!$A$3:$A$27,Seznamy!$J$3:$J$27)</f>
        <v>0</v>
      </c>
      <c r="G3612" s="38">
        <v>10</v>
      </c>
      <c r="H3612" s="36" t="str">
        <f>LOOKUP(G3612,'Bez dříví'!$A$35:$A$84,'Bez dříví'!$B$35:$B$84)</f>
        <v>Dřevo-Málek s.r.o.</v>
      </c>
      <c r="I3612" s="39">
        <f t="array" ref="I3612">SUM(IF(('Bez dříví'!$A$3:$A$33=A3612)*('Bez dříví'!$D$1:$BA$1=G3612),'Bez dříví'!$D$3:$BA$33))</f>
        <v>0</v>
      </c>
      <c r="J3612" s="70" t="str">
        <f>IF(I3612=0,"",I3612)</f>
        <v/>
      </c>
      <c r="K3612" s="40">
        <f>IF(I3612=MIN($J$3603:$J$3652),1,"")</f>
        <v>1</v>
      </c>
    </row>
    <row r="3613" spans="1:11" hidden="1" x14ac:dyDescent="0.25">
      <c r="A3613" s="34">
        <v>73</v>
      </c>
      <c r="B3613" s="35">
        <f>LOOKUP(A3613,Seznamy!$A$3:$A$27,Seznamy!$B$3:$B$27)</f>
        <v>246056</v>
      </c>
      <c r="C3613" s="36" t="str">
        <f>LOOKUP(A3613,Seznamy!$A$3:$A$27,Seznamy!$C$3:$C$27)</f>
        <v>Jítrava</v>
      </c>
      <c r="D3613" s="37">
        <f>LOOKUP(A3613,Seznamy!$A$3:$A$27,Seznamy!$E$3:$E$27)</f>
        <v>3402</v>
      </c>
      <c r="E3613" s="37">
        <f>LOOKUP(A3613,Seznamy!$A$3:$A$27,Seznamy!$H$3:$H$27)</f>
        <v>123891</v>
      </c>
      <c r="F3613" s="38">
        <f>LOOKUP(A3613,Seznamy!$A$3:$A$27,Seznamy!$J$3:$J$27)</f>
        <v>0</v>
      </c>
      <c r="G3613" s="38">
        <v>11</v>
      </c>
      <c r="H3613" s="36" t="str">
        <f>LOOKUP(G3613,'Bez dříví'!$A$35:$A$84,'Bez dříví'!$B$35:$B$84)</f>
        <v>Opavská lesní a.s.</v>
      </c>
      <c r="I3613" s="39">
        <f t="array" ref="I3613">SUM(IF(('Bez dříví'!$A$3:$A$33=A3613)*('Bez dříví'!$D$1:$BA$1=G3613),'Bez dříví'!$D$3:$BA$33))</f>
        <v>0</v>
      </c>
      <c r="J3613" s="70" t="str">
        <f>IF(I3613=0,"",I3613)</f>
        <v/>
      </c>
      <c r="K3613" s="40">
        <f>IF(I3613=MIN($J$3603:$J$3652),1,"")</f>
        <v>1</v>
      </c>
    </row>
    <row r="3614" spans="1:11" hidden="1" x14ac:dyDescent="0.25">
      <c r="A3614" s="34">
        <v>73</v>
      </c>
      <c r="B3614" s="35">
        <f>LOOKUP(A3614,Seznamy!$A$3:$A$27,Seznamy!$B$3:$B$27)</f>
        <v>246056</v>
      </c>
      <c r="C3614" s="36" t="str">
        <f>LOOKUP(A3614,Seznamy!$A$3:$A$27,Seznamy!$C$3:$C$27)</f>
        <v>Jítrava</v>
      </c>
      <c r="D3614" s="37">
        <f>LOOKUP(A3614,Seznamy!$A$3:$A$27,Seznamy!$E$3:$E$27)</f>
        <v>3402</v>
      </c>
      <c r="E3614" s="37">
        <f>LOOKUP(A3614,Seznamy!$A$3:$A$27,Seznamy!$H$3:$H$27)</f>
        <v>123891</v>
      </c>
      <c r="F3614" s="38">
        <f>LOOKUP(A3614,Seznamy!$A$3:$A$27,Seznamy!$J$3:$J$27)</f>
        <v>0</v>
      </c>
      <c r="G3614" s="38">
        <v>12</v>
      </c>
      <c r="H3614" s="36" t="str">
        <f>LOOKUP(G3614,'Bez dříví'!$A$35:$A$84,'Bez dříví'!$B$35:$B$84)</f>
        <v>JACER - CZ a.s.</v>
      </c>
      <c r="I3614" s="39">
        <f t="array" ref="I3614">SUM(IF(('Bez dříví'!$A$3:$A$33=A3614)*('Bez dříví'!$D$1:$BA$1=G3614),'Bez dříví'!$D$3:$BA$33))</f>
        <v>0</v>
      </c>
      <c r="J3614" s="70" t="str">
        <f>IF(I3614=0,"",I3614)</f>
        <v/>
      </c>
      <c r="K3614" s="40">
        <f>IF(I3614=MIN($J$3603:$J$3652),1,"")</f>
        <v>1</v>
      </c>
    </row>
    <row r="3615" spans="1:11" hidden="1" x14ac:dyDescent="0.25">
      <c r="A3615" s="34">
        <v>73</v>
      </c>
      <c r="B3615" s="35">
        <f>LOOKUP(A3615,Seznamy!$A$3:$A$27,Seznamy!$B$3:$B$27)</f>
        <v>246056</v>
      </c>
      <c r="C3615" s="36" t="str">
        <f>LOOKUP(A3615,Seznamy!$A$3:$A$27,Seznamy!$C$3:$C$27)</f>
        <v>Jítrava</v>
      </c>
      <c r="D3615" s="37">
        <f>LOOKUP(A3615,Seznamy!$A$3:$A$27,Seznamy!$E$3:$E$27)</f>
        <v>3402</v>
      </c>
      <c r="E3615" s="37">
        <f>LOOKUP(A3615,Seznamy!$A$3:$A$27,Seznamy!$H$3:$H$27)</f>
        <v>123891</v>
      </c>
      <c r="F3615" s="38">
        <f>LOOKUP(A3615,Seznamy!$A$3:$A$27,Seznamy!$J$3:$J$27)</f>
        <v>0</v>
      </c>
      <c r="G3615" s="38">
        <v>13</v>
      </c>
      <c r="H3615" s="36" t="str">
        <f>LOOKUP(G3615,'Bez dříví'!$A$35:$A$84,'Bez dříví'!$B$35:$B$84)</f>
        <v>KODIAK Timber s.r.o.</v>
      </c>
      <c r="I3615" s="39">
        <f t="array" ref="I3615">SUM(IF(('Bez dříví'!$A$3:$A$33=A3615)*('Bez dříví'!$D$1:$BA$1=G3615),'Bez dříví'!$D$3:$BA$33))</f>
        <v>0</v>
      </c>
      <c r="J3615" s="70" t="str">
        <f>IF(I3615=0,"",I3615)</f>
        <v/>
      </c>
      <c r="K3615" s="40">
        <f>IF(I3615=MIN($J$3603:$J$3652),1,"")</f>
        <v>1</v>
      </c>
    </row>
    <row r="3616" spans="1:11" hidden="1" x14ac:dyDescent="0.25">
      <c r="A3616" s="34">
        <v>73</v>
      </c>
      <c r="B3616" s="35">
        <f>LOOKUP(A3616,Seznamy!$A$3:$A$27,Seznamy!$B$3:$B$27)</f>
        <v>246056</v>
      </c>
      <c r="C3616" s="36" t="str">
        <f>LOOKUP(A3616,Seznamy!$A$3:$A$27,Seznamy!$C$3:$C$27)</f>
        <v>Jítrava</v>
      </c>
      <c r="D3616" s="37">
        <f>LOOKUP(A3616,Seznamy!$A$3:$A$27,Seznamy!$E$3:$E$27)</f>
        <v>3402</v>
      </c>
      <c r="E3616" s="37">
        <f>LOOKUP(A3616,Seznamy!$A$3:$A$27,Seznamy!$H$3:$H$27)</f>
        <v>123891</v>
      </c>
      <c r="F3616" s="38">
        <f>LOOKUP(A3616,Seznamy!$A$3:$A$27,Seznamy!$J$3:$J$27)</f>
        <v>0</v>
      </c>
      <c r="G3616" s="38">
        <v>14</v>
      </c>
      <c r="H3616" s="36" t="str">
        <f>LOOKUP(G3616,'Bez dříví'!$A$35:$A$84,'Bez dříví'!$B$35:$B$84)</f>
        <v>Marles s.r.o.</v>
      </c>
      <c r="I3616" s="39">
        <f t="array" ref="I3616">SUM(IF(('Bez dříví'!$A$3:$A$33=A3616)*('Bez dříví'!$D$1:$BA$1=G3616),'Bez dříví'!$D$3:$BA$33))</f>
        <v>0</v>
      </c>
      <c r="J3616" s="70" t="str">
        <f>IF(I3616=0,"",I3616)</f>
        <v/>
      </c>
      <c r="K3616" s="40">
        <f>IF(I3616=MIN($J$3603:$J$3652),1,"")</f>
        <v>1</v>
      </c>
    </row>
    <row r="3617" spans="1:11" hidden="1" x14ac:dyDescent="0.25">
      <c r="A3617" s="34">
        <v>73</v>
      </c>
      <c r="B3617" s="35">
        <f>LOOKUP(A3617,Seznamy!$A$3:$A$27,Seznamy!$B$3:$B$27)</f>
        <v>246056</v>
      </c>
      <c r="C3617" s="36" t="str">
        <f>LOOKUP(A3617,Seznamy!$A$3:$A$27,Seznamy!$C$3:$C$27)</f>
        <v>Jítrava</v>
      </c>
      <c r="D3617" s="37">
        <f>LOOKUP(A3617,Seznamy!$A$3:$A$27,Seznamy!$E$3:$E$27)</f>
        <v>3402</v>
      </c>
      <c r="E3617" s="37">
        <f>LOOKUP(A3617,Seznamy!$A$3:$A$27,Seznamy!$H$3:$H$27)</f>
        <v>123891</v>
      </c>
      <c r="F3617" s="38">
        <f>LOOKUP(A3617,Seznamy!$A$3:$A$27,Seznamy!$J$3:$J$27)</f>
        <v>0</v>
      </c>
      <c r="G3617" s="38">
        <v>15</v>
      </c>
      <c r="H3617" s="36" t="str">
        <f>LOOKUP(G3617,'Bez dříví'!$A$35:$A$84,'Bez dříví'!$B$35:$B$84)</f>
        <v>SOLITERA spol. s r.o.</v>
      </c>
      <c r="I3617" s="39">
        <f t="array" ref="I3617">SUM(IF(('Bez dříví'!$A$3:$A$33=A3617)*('Bez dříví'!$D$1:$BA$1=G3617),'Bez dříví'!$D$3:$BA$33))</f>
        <v>0</v>
      </c>
      <c r="J3617" s="70" t="str">
        <f>IF(I3617=0,"",I3617)</f>
        <v/>
      </c>
      <c r="K3617" s="40">
        <f>IF(I3617=MIN($J$3603:$J$3652),1,"")</f>
        <v>1</v>
      </c>
    </row>
    <row r="3618" spans="1:11" hidden="1" x14ac:dyDescent="0.25">
      <c r="A3618" s="34">
        <v>73</v>
      </c>
      <c r="B3618" s="35">
        <f>LOOKUP(A3618,Seznamy!$A$3:$A$27,Seznamy!$B$3:$B$27)</f>
        <v>246056</v>
      </c>
      <c r="C3618" s="36" t="str">
        <f>LOOKUP(A3618,Seznamy!$A$3:$A$27,Seznamy!$C$3:$C$27)</f>
        <v>Jítrava</v>
      </c>
      <c r="D3618" s="37">
        <f>LOOKUP(A3618,Seznamy!$A$3:$A$27,Seznamy!$E$3:$E$27)</f>
        <v>3402</v>
      </c>
      <c r="E3618" s="37">
        <f>LOOKUP(A3618,Seznamy!$A$3:$A$27,Seznamy!$H$3:$H$27)</f>
        <v>123891</v>
      </c>
      <c r="F3618" s="38">
        <f>LOOKUP(A3618,Seznamy!$A$3:$A$27,Seznamy!$J$3:$J$27)</f>
        <v>0</v>
      </c>
      <c r="G3618" s="38">
        <v>16</v>
      </c>
      <c r="H3618" s="36" t="str">
        <f>LOOKUP(G3618,'Bez dříví'!$A$35:$A$84,'Bez dříví'!$B$35:$B$84)</f>
        <v>RM FOREST lesní společnost s.r.o</v>
      </c>
      <c r="I3618" s="39">
        <f t="array" ref="I3618">SUM(IF(('Bez dříví'!$A$3:$A$33=A3618)*('Bez dříví'!$D$1:$BA$1=G3618),'Bez dříví'!$D$3:$BA$33))</f>
        <v>0</v>
      </c>
      <c r="J3618" s="70" t="str">
        <f>IF(I3618=0,"",I3618)</f>
        <v/>
      </c>
      <c r="K3618" s="40">
        <f>IF(I3618=MIN($J$3603:$J$3652),1,"")</f>
        <v>1</v>
      </c>
    </row>
    <row r="3619" spans="1:11" hidden="1" x14ac:dyDescent="0.25">
      <c r="A3619" s="34">
        <v>73</v>
      </c>
      <c r="B3619" s="35">
        <f>LOOKUP(A3619,Seznamy!$A$3:$A$27,Seznamy!$B$3:$B$27)</f>
        <v>246056</v>
      </c>
      <c r="C3619" s="36" t="str">
        <f>LOOKUP(A3619,Seznamy!$A$3:$A$27,Seznamy!$C$3:$C$27)</f>
        <v>Jítrava</v>
      </c>
      <c r="D3619" s="37">
        <f>LOOKUP(A3619,Seznamy!$A$3:$A$27,Seznamy!$E$3:$E$27)</f>
        <v>3402</v>
      </c>
      <c r="E3619" s="37">
        <f>LOOKUP(A3619,Seznamy!$A$3:$A$27,Seznamy!$H$3:$H$27)</f>
        <v>123891</v>
      </c>
      <c r="F3619" s="38">
        <f>LOOKUP(A3619,Seznamy!$A$3:$A$27,Seznamy!$J$3:$J$27)</f>
        <v>0</v>
      </c>
      <c r="G3619" s="38">
        <v>17</v>
      </c>
      <c r="H3619" s="36" t="str">
        <f>LOOKUP(G3619,'Bez dříví'!$A$35:$A$84,'Bez dříví'!$B$35:$B$84)</f>
        <v>Lesy Beskydy, a.s.</v>
      </c>
      <c r="I3619" s="39">
        <f t="array" ref="I3619">SUM(IF(('Bez dříví'!$A$3:$A$33=A3619)*('Bez dříví'!$D$1:$BA$1=G3619),'Bez dříví'!$D$3:$BA$33))</f>
        <v>0</v>
      </c>
      <c r="J3619" s="70" t="str">
        <f>IF(I3619=0,"",I3619)</f>
        <v/>
      </c>
      <c r="K3619" s="40">
        <f>IF(I3619=MIN($J$3603:$J$3652),1,"")</f>
        <v>1</v>
      </c>
    </row>
    <row r="3620" spans="1:11" hidden="1" x14ac:dyDescent="0.25">
      <c r="A3620" s="34">
        <v>73</v>
      </c>
      <c r="B3620" s="35">
        <f>LOOKUP(A3620,Seznamy!$A$3:$A$27,Seznamy!$B$3:$B$27)</f>
        <v>246056</v>
      </c>
      <c r="C3620" s="36" t="str">
        <f>LOOKUP(A3620,Seznamy!$A$3:$A$27,Seznamy!$C$3:$C$27)</f>
        <v>Jítrava</v>
      </c>
      <c r="D3620" s="37">
        <f>LOOKUP(A3620,Seznamy!$A$3:$A$27,Seznamy!$E$3:$E$27)</f>
        <v>3402</v>
      </c>
      <c r="E3620" s="37">
        <f>LOOKUP(A3620,Seznamy!$A$3:$A$27,Seznamy!$H$3:$H$27)</f>
        <v>123891</v>
      </c>
      <c r="F3620" s="38">
        <f>LOOKUP(A3620,Seznamy!$A$3:$A$27,Seznamy!$J$3:$J$27)</f>
        <v>0</v>
      </c>
      <c r="G3620" s="38">
        <v>18</v>
      </c>
      <c r="H3620" s="36" t="str">
        <f>LOOKUP(G3620,'Bez dříví'!$A$35:$A$84,'Bez dříví'!$B$35:$B$84)</f>
        <v>Libavská lesní s.r.o.</v>
      </c>
      <c r="I3620" s="39">
        <f t="array" ref="I3620">SUM(IF(('Bez dříví'!$A$3:$A$33=A3620)*('Bez dříví'!$D$1:$BA$1=G3620),'Bez dříví'!$D$3:$BA$33))</f>
        <v>0</v>
      </c>
      <c r="J3620" s="70" t="str">
        <f>IF(I3620=0,"",I3620)</f>
        <v/>
      </c>
      <c r="K3620" s="40">
        <f>IF(I3620=MIN($J$3603:$J$3652),1,"")</f>
        <v>1</v>
      </c>
    </row>
    <row r="3621" spans="1:11" hidden="1" x14ac:dyDescent="0.25">
      <c r="A3621" s="34">
        <v>73</v>
      </c>
      <c r="B3621" s="35">
        <f>LOOKUP(A3621,Seznamy!$A$3:$A$27,Seznamy!$B$3:$B$27)</f>
        <v>246056</v>
      </c>
      <c r="C3621" s="36" t="str">
        <f>LOOKUP(A3621,Seznamy!$A$3:$A$27,Seznamy!$C$3:$C$27)</f>
        <v>Jítrava</v>
      </c>
      <c r="D3621" s="37">
        <f>LOOKUP(A3621,Seznamy!$A$3:$A$27,Seznamy!$E$3:$E$27)</f>
        <v>3402</v>
      </c>
      <c r="E3621" s="37">
        <f>LOOKUP(A3621,Seznamy!$A$3:$A$27,Seznamy!$H$3:$H$27)</f>
        <v>123891</v>
      </c>
      <c r="F3621" s="38">
        <f>LOOKUP(A3621,Seznamy!$A$3:$A$27,Seznamy!$J$3:$J$27)</f>
        <v>0</v>
      </c>
      <c r="G3621" s="38">
        <v>19</v>
      </c>
      <c r="H3621" s="36" t="str">
        <f>LOOKUP(G3621,'Bez dříví'!$A$35:$A$84,'Bez dříví'!$B$35:$B$84)</f>
        <v>TIS lignum s.r.o.</v>
      </c>
      <c r="I3621" s="39">
        <f t="array" ref="I3621">SUM(IF(('Bez dříví'!$A$3:$A$33=A3621)*('Bez dříví'!$D$1:$BA$1=G3621),'Bez dříví'!$D$3:$BA$33))</f>
        <v>0</v>
      </c>
      <c r="J3621" s="70" t="str">
        <f>IF(I3621=0,"",I3621)</f>
        <v/>
      </c>
      <c r="K3621" s="40">
        <f>IF(I3621=MIN($J$3603:$J$3652),1,"")</f>
        <v>1</v>
      </c>
    </row>
    <row r="3622" spans="1:11" hidden="1" x14ac:dyDescent="0.25">
      <c r="A3622" s="34">
        <v>73</v>
      </c>
      <c r="B3622" s="35">
        <f>LOOKUP(A3622,Seznamy!$A$3:$A$27,Seznamy!$B$3:$B$27)</f>
        <v>246056</v>
      </c>
      <c r="C3622" s="36" t="str">
        <f>LOOKUP(A3622,Seznamy!$A$3:$A$27,Seznamy!$C$3:$C$27)</f>
        <v>Jítrava</v>
      </c>
      <c r="D3622" s="37">
        <f>LOOKUP(A3622,Seznamy!$A$3:$A$27,Seznamy!$E$3:$E$27)</f>
        <v>3402</v>
      </c>
      <c r="E3622" s="37">
        <f>LOOKUP(A3622,Seznamy!$A$3:$A$27,Seznamy!$H$3:$H$27)</f>
        <v>123891</v>
      </c>
      <c r="F3622" s="38">
        <f>LOOKUP(A3622,Seznamy!$A$3:$A$27,Seznamy!$J$3:$J$27)</f>
        <v>0</v>
      </c>
      <c r="G3622" s="38">
        <v>20</v>
      </c>
      <c r="H3622" s="36" t="str">
        <f>LOOKUP(G3622,'Bez dříví'!$A$35:$A$84,'Bez dříví'!$B$35:$B$84)</f>
        <v>LES-UK s.r.o.</v>
      </c>
      <c r="I3622" s="39">
        <f t="array" ref="I3622">SUM(IF(('Bez dříví'!$A$3:$A$33=A3622)*('Bez dříví'!$D$1:$BA$1=G3622),'Bez dříví'!$D$3:$BA$33))</f>
        <v>0</v>
      </c>
      <c r="J3622" s="70" t="str">
        <f>IF(I3622=0,"",I3622)</f>
        <v/>
      </c>
      <c r="K3622" s="40">
        <f>IF(I3622=MIN($J$3603:$J$3652),1,"")</f>
        <v>1</v>
      </c>
    </row>
    <row r="3623" spans="1:11" hidden="1" x14ac:dyDescent="0.25">
      <c r="A3623" s="34">
        <v>73</v>
      </c>
      <c r="B3623" s="35">
        <f>LOOKUP(A3623,Seznamy!$A$3:$A$27,Seznamy!$B$3:$B$27)</f>
        <v>246056</v>
      </c>
      <c r="C3623" s="36" t="str">
        <f>LOOKUP(A3623,Seznamy!$A$3:$A$27,Seznamy!$C$3:$C$27)</f>
        <v>Jítrava</v>
      </c>
      <c r="D3623" s="37">
        <f>LOOKUP(A3623,Seznamy!$A$3:$A$27,Seznamy!$E$3:$E$27)</f>
        <v>3402</v>
      </c>
      <c r="E3623" s="37">
        <f>LOOKUP(A3623,Seznamy!$A$3:$A$27,Seznamy!$H$3:$H$27)</f>
        <v>123891</v>
      </c>
      <c r="F3623" s="38">
        <f>LOOKUP(A3623,Seznamy!$A$3:$A$27,Seznamy!$J$3:$J$27)</f>
        <v>0</v>
      </c>
      <c r="G3623" s="38">
        <v>21</v>
      </c>
      <c r="H3623" s="36" t="str">
        <f>LOOKUP(G3623,'Bez dříví'!$A$35:$A$84,'Bez dříví'!$B$35:$B$84)</f>
        <v>LIGNEUS, s.r.o.</v>
      </c>
      <c r="I3623" s="39">
        <f t="array" ref="I3623">SUM(IF(('Bez dříví'!$A$3:$A$33=A3623)*('Bez dříví'!$D$1:$BA$1=G3623),'Bez dříví'!$D$3:$BA$33))</f>
        <v>0</v>
      </c>
      <c r="J3623" s="70" t="str">
        <f>IF(I3623=0,"",I3623)</f>
        <v/>
      </c>
      <c r="K3623" s="40">
        <f>IF(I3623=MIN($J$3603:$J$3652),1,"")</f>
        <v>1</v>
      </c>
    </row>
    <row r="3624" spans="1:11" hidden="1" x14ac:dyDescent="0.25">
      <c r="A3624" s="34">
        <v>73</v>
      </c>
      <c r="B3624" s="35">
        <f>LOOKUP(A3624,Seznamy!$A$3:$A$27,Seznamy!$B$3:$B$27)</f>
        <v>246056</v>
      </c>
      <c r="C3624" s="36" t="str">
        <f>LOOKUP(A3624,Seznamy!$A$3:$A$27,Seznamy!$C$3:$C$27)</f>
        <v>Jítrava</v>
      </c>
      <c r="D3624" s="37">
        <f>LOOKUP(A3624,Seznamy!$A$3:$A$27,Seznamy!$E$3:$E$27)</f>
        <v>3402</v>
      </c>
      <c r="E3624" s="37">
        <f>LOOKUP(A3624,Seznamy!$A$3:$A$27,Seznamy!$H$3:$H$27)</f>
        <v>123891</v>
      </c>
      <c r="F3624" s="38">
        <f>LOOKUP(A3624,Seznamy!$A$3:$A$27,Seznamy!$J$3:$J$27)</f>
        <v>0</v>
      </c>
      <c r="G3624" s="38">
        <v>22</v>
      </c>
      <c r="H3624" s="36" t="str">
        <f>LOOKUP(G3624,'Bez dříví'!$A$35:$A$84,'Bez dříví'!$B$35:$B$84)</f>
        <v>Stora Enso Wood Products Ždírec s.r.o.</v>
      </c>
      <c r="I3624" s="39">
        <f t="array" ref="I3624">SUM(IF(('Bez dříví'!$A$3:$A$33=A3624)*('Bez dříví'!$D$1:$BA$1=G3624),'Bez dříví'!$D$3:$BA$33))</f>
        <v>0</v>
      </c>
      <c r="J3624" s="70" t="str">
        <f>IF(I3624=0,"",I3624)</f>
        <v/>
      </c>
      <c r="K3624" s="40">
        <f>IF(I3624=MIN($J$3603:$J$3652),1,"")</f>
        <v>1</v>
      </c>
    </row>
    <row r="3625" spans="1:11" hidden="1" x14ac:dyDescent="0.25">
      <c r="A3625" s="34">
        <v>73</v>
      </c>
      <c r="B3625" s="35">
        <f>LOOKUP(A3625,Seznamy!$A$3:$A$27,Seznamy!$B$3:$B$27)</f>
        <v>246056</v>
      </c>
      <c r="C3625" s="36" t="str">
        <f>LOOKUP(A3625,Seznamy!$A$3:$A$27,Seznamy!$C$3:$C$27)</f>
        <v>Jítrava</v>
      </c>
      <c r="D3625" s="37">
        <f>LOOKUP(A3625,Seznamy!$A$3:$A$27,Seznamy!$E$3:$E$27)</f>
        <v>3402</v>
      </c>
      <c r="E3625" s="37">
        <f>LOOKUP(A3625,Seznamy!$A$3:$A$27,Seznamy!$H$3:$H$27)</f>
        <v>123891</v>
      </c>
      <c r="F3625" s="38">
        <f>LOOKUP(A3625,Seznamy!$A$3:$A$27,Seznamy!$J$3:$J$27)</f>
        <v>0</v>
      </c>
      <c r="G3625" s="38">
        <v>23</v>
      </c>
      <c r="H3625" s="36" t="str">
        <f>LOOKUP(G3625,'Bez dříví'!$A$35:$A$84,'Bez dříví'!$B$35:$B$84)</f>
        <v>DEBLICE - lesy s.r.o.</v>
      </c>
      <c r="I3625" s="39">
        <f t="array" ref="I3625">SUM(IF(('Bez dříví'!$A$3:$A$33=A3625)*('Bez dříví'!$D$1:$BA$1=G3625),'Bez dříví'!$D$3:$BA$33))</f>
        <v>0</v>
      </c>
      <c r="J3625" s="70" t="str">
        <f>IF(I3625=0,"",I3625)</f>
        <v/>
      </c>
      <c r="K3625" s="40">
        <f>IF(I3625=MIN($J$3603:$J$3652),1,"")</f>
        <v>1</v>
      </c>
    </row>
    <row r="3626" spans="1:11" hidden="1" x14ac:dyDescent="0.25">
      <c r="A3626" s="34">
        <v>73</v>
      </c>
      <c r="B3626" s="35">
        <f>LOOKUP(A3626,Seznamy!$A$3:$A$27,Seznamy!$B$3:$B$27)</f>
        <v>246056</v>
      </c>
      <c r="C3626" s="36" t="str">
        <f>LOOKUP(A3626,Seznamy!$A$3:$A$27,Seznamy!$C$3:$C$27)</f>
        <v>Jítrava</v>
      </c>
      <c r="D3626" s="37">
        <f>LOOKUP(A3626,Seznamy!$A$3:$A$27,Seznamy!$E$3:$E$27)</f>
        <v>3402</v>
      </c>
      <c r="E3626" s="37">
        <f>LOOKUP(A3626,Seznamy!$A$3:$A$27,Seznamy!$H$3:$H$27)</f>
        <v>123891</v>
      </c>
      <c r="F3626" s="38">
        <f>LOOKUP(A3626,Seznamy!$A$3:$A$27,Seznamy!$J$3:$J$27)</f>
        <v>0</v>
      </c>
      <c r="G3626" s="38">
        <v>24</v>
      </c>
      <c r="H3626" s="36" t="str">
        <f>LOOKUP(G3626,'Bez dříví'!$A$35:$A$84,'Bez dříví'!$B$35:$B$84)</f>
        <v>Petra spol. s r.o.</v>
      </c>
      <c r="I3626" s="39">
        <f t="array" ref="I3626">SUM(IF(('Bez dříví'!$A$3:$A$33=A3626)*('Bez dříví'!$D$1:$BA$1=G3626),'Bez dříví'!$D$3:$BA$33))</f>
        <v>0</v>
      </c>
      <c r="J3626" s="70" t="str">
        <f>IF(I3626=0,"",I3626)</f>
        <v/>
      </c>
      <c r="K3626" s="40">
        <f>IF(I3626=MIN($J$3603:$J$3652),1,"")</f>
        <v>1</v>
      </c>
    </row>
    <row r="3627" spans="1:11" hidden="1" x14ac:dyDescent="0.25">
      <c r="A3627" s="34">
        <v>73</v>
      </c>
      <c r="B3627" s="35">
        <f>LOOKUP(A3627,Seznamy!$A$3:$A$27,Seznamy!$B$3:$B$27)</f>
        <v>246056</v>
      </c>
      <c r="C3627" s="36" t="str">
        <f>LOOKUP(A3627,Seznamy!$A$3:$A$27,Seznamy!$C$3:$C$27)</f>
        <v>Jítrava</v>
      </c>
      <c r="D3627" s="37">
        <f>LOOKUP(A3627,Seznamy!$A$3:$A$27,Seznamy!$E$3:$E$27)</f>
        <v>3402</v>
      </c>
      <c r="E3627" s="37">
        <f>LOOKUP(A3627,Seznamy!$A$3:$A$27,Seznamy!$H$3:$H$27)</f>
        <v>123891</v>
      </c>
      <c r="F3627" s="38">
        <f>LOOKUP(A3627,Seznamy!$A$3:$A$27,Seznamy!$J$3:$J$27)</f>
        <v>0</v>
      </c>
      <c r="G3627" s="38">
        <v>25</v>
      </c>
      <c r="H3627" s="36" t="str">
        <f>LOOKUP(G3627,'Bez dříví'!$A$35:$A$84,'Bez dříví'!$B$35:$B$84)</f>
        <v>T.E.P.Z., s.r.o.</v>
      </c>
      <c r="I3627" s="39">
        <f t="array" ref="I3627">SUM(IF(('Bez dříví'!$A$3:$A$33=A3627)*('Bez dříví'!$D$1:$BA$1=G3627),'Bez dříví'!$D$3:$BA$33))</f>
        <v>0</v>
      </c>
      <c r="J3627" s="70" t="str">
        <f>IF(I3627=0,"",I3627)</f>
        <v/>
      </c>
      <c r="K3627" s="40">
        <f>IF(I3627=MIN($J$3603:$J$3652),1,"")</f>
        <v>1</v>
      </c>
    </row>
    <row r="3628" spans="1:11" hidden="1" x14ac:dyDescent="0.25">
      <c r="A3628" s="34">
        <v>73</v>
      </c>
      <c r="B3628" s="35">
        <f>LOOKUP(A3628,Seznamy!$A$3:$A$27,Seznamy!$B$3:$B$27)</f>
        <v>246056</v>
      </c>
      <c r="C3628" s="36" t="str">
        <f>LOOKUP(A3628,Seznamy!$A$3:$A$27,Seznamy!$C$3:$C$27)</f>
        <v>Jítrava</v>
      </c>
      <c r="D3628" s="37">
        <f>LOOKUP(A3628,Seznamy!$A$3:$A$27,Seznamy!$E$3:$E$27)</f>
        <v>3402</v>
      </c>
      <c r="E3628" s="37">
        <f>LOOKUP(A3628,Seznamy!$A$3:$A$27,Seznamy!$H$3:$H$27)</f>
        <v>123891</v>
      </c>
      <c r="F3628" s="38">
        <f>LOOKUP(A3628,Seznamy!$A$3:$A$27,Seznamy!$J$3:$J$27)</f>
        <v>0</v>
      </c>
      <c r="G3628" s="38">
        <v>26</v>
      </c>
      <c r="H3628" s="36" t="str">
        <f>LOOKUP(G3628,'Bez dříví'!$A$35:$A$84,'Bez dříví'!$B$35:$B$84)</f>
        <v>GIRAFFE BUILDINGS s.r.o.</v>
      </c>
      <c r="I3628" s="39">
        <f t="array" ref="I3628">SUM(IF(('Bez dříví'!$A$3:$A$33=A3628)*('Bez dříví'!$D$1:$BA$1=G3628),'Bez dříví'!$D$3:$BA$33))</f>
        <v>0</v>
      </c>
      <c r="J3628" s="70" t="str">
        <f>IF(I3628=0,"",I3628)</f>
        <v/>
      </c>
      <c r="K3628" s="40">
        <f>IF(I3628=MIN($J$3603:$J$3652),1,"")</f>
        <v>1</v>
      </c>
    </row>
    <row r="3629" spans="1:11" hidden="1" x14ac:dyDescent="0.25">
      <c r="A3629" s="34">
        <v>73</v>
      </c>
      <c r="B3629" s="35">
        <f>LOOKUP(A3629,Seznamy!$A$3:$A$27,Seznamy!$B$3:$B$27)</f>
        <v>246056</v>
      </c>
      <c r="C3629" s="36" t="str">
        <f>LOOKUP(A3629,Seznamy!$A$3:$A$27,Seznamy!$C$3:$C$27)</f>
        <v>Jítrava</v>
      </c>
      <c r="D3629" s="37">
        <f>LOOKUP(A3629,Seznamy!$A$3:$A$27,Seznamy!$E$3:$E$27)</f>
        <v>3402</v>
      </c>
      <c r="E3629" s="37">
        <f>LOOKUP(A3629,Seznamy!$A$3:$A$27,Seznamy!$H$3:$H$27)</f>
        <v>123891</v>
      </c>
      <c r="F3629" s="38">
        <f>LOOKUP(A3629,Seznamy!$A$3:$A$27,Seznamy!$J$3:$J$27)</f>
        <v>0</v>
      </c>
      <c r="G3629" s="38">
        <v>27</v>
      </c>
      <c r="H3629" s="36" t="str">
        <f>LOOKUP(G3629,'Bez dříví'!$A$35:$A$84,'Bez dříví'!$B$35:$B$84)</f>
        <v>Lesní společnost Ledeč nad Sázavou, a.s.</v>
      </c>
      <c r="I3629" s="39">
        <f t="array" ref="I3629">SUM(IF(('Bez dříví'!$A$3:$A$33=A3629)*('Bez dříví'!$D$1:$BA$1=G3629),'Bez dříví'!$D$3:$BA$33))</f>
        <v>0</v>
      </c>
      <c r="J3629" s="70" t="str">
        <f>IF(I3629=0,"",I3629)</f>
        <v/>
      </c>
      <c r="K3629" s="40">
        <f>IF(I3629=MIN($J$3603:$J$3652),1,"")</f>
        <v>1</v>
      </c>
    </row>
    <row r="3630" spans="1:11" hidden="1" x14ac:dyDescent="0.25">
      <c r="A3630" s="34">
        <v>73</v>
      </c>
      <c r="B3630" s="35">
        <f>LOOKUP(A3630,Seznamy!$A$3:$A$27,Seznamy!$B$3:$B$27)</f>
        <v>246056</v>
      </c>
      <c r="C3630" s="36" t="str">
        <f>LOOKUP(A3630,Seznamy!$A$3:$A$27,Seznamy!$C$3:$C$27)</f>
        <v>Jítrava</v>
      </c>
      <c r="D3630" s="37">
        <f>LOOKUP(A3630,Seznamy!$A$3:$A$27,Seznamy!$E$3:$E$27)</f>
        <v>3402</v>
      </c>
      <c r="E3630" s="37">
        <f>LOOKUP(A3630,Seznamy!$A$3:$A$27,Seznamy!$H$3:$H$27)</f>
        <v>123891</v>
      </c>
      <c r="F3630" s="38">
        <f>LOOKUP(A3630,Seznamy!$A$3:$A$27,Seznamy!$J$3:$J$27)</f>
        <v>0</v>
      </c>
      <c r="G3630" s="38">
        <v>28</v>
      </c>
      <c r="H3630" s="36" t="str">
        <f>LOOKUP(G3630,'Bez dříví'!$A$35:$A$84,'Bez dříví'!$B$35:$B$84)</f>
        <v>Pradědský lesní závod, a.s.</v>
      </c>
      <c r="I3630" s="39">
        <f t="array" ref="I3630">SUM(IF(('Bez dříví'!$A$3:$A$33=A3630)*('Bez dříví'!$D$1:$BA$1=G3630),'Bez dříví'!$D$3:$BA$33))</f>
        <v>0</v>
      </c>
      <c r="J3630" s="70" t="str">
        <f>IF(I3630=0,"",I3630)</f>
        <v/>
      </c>
      <c r="K3630" s="40">
        <f>IF(I3630=MIN($J$3603:$J$3652),1,"")</f>
        <v>1</v>
      </c>
    </row>
    <row r="3631" spans="1:11" hidden="1" x14ac:dyDescent="0.25">
      <c r="A3631" s="34">
        <v>73</v>
      </c>
      <c r="B3631" s="35">
        <f>LOOKUP(A3631,Seznamy!$A$3:$A$27,Seznamy!$B$3:$B$27)</f>
        <v>246056</v>
      </c>
      <c r="C3631" s="36" t="str">
        <f>LOOKUP(A3631,Seznamy!$A$3:$A$27,Seznamy!$C$3:$C$27)</f>
        <v>Jítrava</v>
      </c>
      <c r="D3631" s="37">
        <f>LOOKUP(A3631,Seznamy!$A$3:$A$27,Seznamy!$E$3:$E$27)</f>
        <v>3402</v>
      </c>
      <c r="E3631" s="37">
        <f>LOOKUP(A3631,Seznamy!$A$3:$A$27,Seznamy!$H$3:$H$27)</f>
        <v>123891</v>
      </c>
      <c r="F3631" s="38">
        <f>LOOKUP(A3631,Seznamy!$A$3:$A$27,Seznamy!$J$3:$J$27)</f>
        <v>0</v>
      </c>
      <c r="G3631" s="38">
        <v>29</v>
      </c>
      <c r="H3631" s="36" t="str">
        <f>LOOKUP(G3631,'Bez dříví'!$A$35:$A$84,'Bez dříví'!$B$35:$B$84)</f>
        <v>Královské lesy s.r.o.</v>
      </c>
      <c r="I3631" s="39">
        <f t="array" ref="I3631">SUM(IF(('Bez dříví'!$A$3:$A$33=A3631)*('Bez dříví'!$D$1:$BA$1=G3631),'Bez dříví'!$D$3:$BA$33))</f>
        <v>0</v>
      </c>
      <c r="J3631" s="70" t="str">
        <f>IF(I3631=0,"",I3631)</f>
        <v/>
      </c>
      <c r="K3631" s="40">
        <f>IF(I3631=MIN($J$3603:$J$3652),1,"")</f>
        <v>1</v>
      </c>
    </row>
    <row r="3632" spans="1:11" hidden="1" x14ac:dyDescent="0.25">
      <c r="A3632" s="34">
        <v>73</v>
      </c>
      <c r="B3632" s="35">
        <f>LOOKUP(A3632,Seznamy!$A$3:$A$27,Seznamy!$B$3:$B$27)</f>
        <v>246056</v>
      </c>
      <c r="C3632" s="36" t="str">
        <f>LOOKUP(A3632,Seznamy!$A$3:$A$27,Seznamy!$C$3:$C$27)</f>
        <v>Jítrava</v>
      </c>
      <c r="D3632" s="37">
        <f>LOOKUP(A3632,Seznamy!$A$3:$A$27,Seznamy!$E$3:$E$27)</f>
        <v>3402</v>
      </c>
      <c r="E3632" s="37">
        <f>LOOKUP(A3632,Seznamy!$A$3:$A$27,Seznamy!$H$3:$H$27)</f>
        <v>123891</v>
      </c>
      <c r="F3632" s="38">
        <f>LOOKUP(A3632,Seznamy!$A$3:$A$27,Seznamy!$J$3:$J$27)</f>
        <v>0</v>
      </c>
      <c r="G3632" s="38">
        <v>30</v>
      </c>
      <c r="H3632" s="36" t="str">
        <f>LOOKUP(G3632,'Bez dříví'!$A$35:$A$84,'Bez dříví'!$B$35:$B$84)</f>
        <v>Jihozápadní dřevařská a.s.</v>
      </c>
      <c r="I3632" s="39">
        <f t="array" ref="I3632">SUM(IF(('Bez dříví'!$A$3:$A$33=A3632)*('Bez dříví'!$D$1:$BA$1=G3632),'Bez dříví'!$D$3:$BA$33))</f>
        <v>0</v>
      </c>
      <c r="J3632" s="70" t="str">
        <f>IF(I3632=0,"",I3632)</f>
        <v/>
      </c>
      <c r="K3632" s="40">
        <f>IF(I3632=MIN($J$3603:$J$3652),1,"")</f>
        <v>1</v>
      </c>
    </row>
    <row r="3633" spans="1:11" hidden="1" x14ac:dyDescent="0.25">
      <c r="A3633" s="34">
        <v>73</v>
      </c>
      <c r="B3633" s="35">
        <f>LOOKUP(A3633,Seznamy!$A$3:$A$27,Seznamy!$B$3:$B$27)</f>
        <v>246056</v>
      </c>
      <c r="C3633" s="36" t="str">
        <f>LOOKUP(A3633,Seznamy!$A$3:$A$27,Seznamy!$C$3:$C$27)</f>
        <v>Jítrava</v>
      </c>
      <c r="D3633" s="37">
        <f>LOOKUP(A3633,Seznamy!$A$3:$A$27,Seznamy!$E$3:$E$27)</f>
        <v>3402</v>
      </c>
      <c r="E3633" s="37">
        <f>LOOKUP(A3633,Seznamy!$A$3:$A$27,Seznamy!$H$3:$H$27)</f>
        <v>123891</v>
      </c>
      <c r="F3633" s="38">
        <f>LOOKUP(A3633,Seznamy!$A$3:$A$27,Seznamy!$J$3:$J$27)</f>
        <v>0</v>
      </c>
      <c r="G3633" s="38">
        <v>31</v>
      </c>
      <c r="H3633" s="36">
        <f>LOOKUP(G3633,'Bez dříví'!$A$35:$A$84,'Bez dříví'!$B$35:$B$84)</f>
        <v>0</v>
      </c>
      <c r="I3633" s="39">
        <f t="array" ref="I3633">SUM(IF(('Bez dříví'!$A$3:$A$33=A3633)*('Bez dříví'!$D$1:$BA$1=G3633),'Bez dříví'!$D$3:$BA$33))</f>
        <v>0</v>
      </c>
      <c r="J3633" s="70" t="str">
        <f>IF(I3633=0,"",I3633)</f>
        <v/>
      </c>
      <c r="K3633" s="40">
        <f>IF(I3633=MIN($J$3603:$J$3652),1,"")</f>
        <v>1</v>
      </c>
    </row>
    <row r="3634" spans="1:11" hidden="1" x14ac:dyDescent="0.25">
      <c r="A3634" s="34">
        <v>73</v>
      </c>
      <c r="B3634" s="35">
        <f>LOOKUP(A3634,Seznamy!$A$3:$A$27,Seznamy!$B$3:$B$27)</f>
        <v>246056</v>
      </c>
      <c r="C3634" s="36" t="str">
        <f>LOOKUP(A3634,Seznamy!$A$3:$A$27,Seznamy!$C$3:$C$27)</f>
        <v>Jítrava</v>
      </c>
      <c r="D3634" s="37">
        <f>LOOKUP(A3634,Seznamy!$A$3:$A$27,Seznamy!$E$3:$E$27)</f>
        <v>3402</v>
      </c>
      <c r="E3634" s="37">
        <f>LOOKUP(A3634,Seznamy!$A$3:$A$27,Seznamy!$H$3:$H$27)</f>
        <v>123891</v>
      </c>
      <c r="F3634" s="38">
        <f>LOOKUP(A3634,Seznamy!$A$3:$A$27,Seznamy!$J$3:$J$27)</f>
        <v>0</v>
      </c>
      <c r="G3634" s="38">
        <v>32</v>
      </c>
      <c r="H3634" s="36">
        <f>LOOKUP(G3634,'Bez dříví'!$A$35:$A$84,'Bez dříví'!$B$35:$B$84)</f>
        <v>0</v>
      </c>
      <c r="I3634" s="39">
        <f t="array" ref="I3634">SUM(IF(('Bez dříví'!$A$3:$A$33=A3634)*('Bez dříví'!$D$1:$BA$1=G3634),'Bez dříví'!$D$3:$BA$33))</f>
        <v>0</v>
      </c>
      <c r="J3634" s="70" t="str">
        <f>IF(I3634=0,"",I3634)</f>
        <v/>
      </c>
      <c r="K3634" s="40">
        <f>IF(I3634=MIN($J$3603:$J$3652),1,"")</f>
        <v>1</v>
      </c>
    </row>
    <row r="3635" spans="1:11" hidden="1" x14ac:dyDescent="0.25">
      <c r="A3635" s="34">
        <v>73</v>
      </c>
      <c r="B3635" s="35">
        <f>LOOKUP(A3635,Seznamy!$A$3:$A$27,Seznamy!$B$3:$B$27)</f>
        <v>246056</v>
      </c>
      <c r="C3635" s="36" t="str">
        <f>LOOKUP(A3635,Seznamy!$A$3:$A$27,Seznamy!$C$3:$C$27)</f>
        <v>Jítrava</v>
      </c>
      <c r="D3635" s="37">
        <f>LOOKUP(A3635,Seznamy!$A$3:$A$27,Seznamy!$E$3:$E$27)</f>
        <v>3402</v>
      </c>
      <c r="E3635" s="37">
        <f>LOOKUP(A3635,Seznamy!$A$3:$A$27,Seznamy!$H$3:$H$27)</f>
        <v>123891</v>
      </c>
      <c r="F3635" s="38">
        <f>LOOKUP(A3635,Seznamy!$A$3:$A$27,Seznamy!$J$3:$J$27)</f>
        <v>0</v>
      </c>
      <c r="G3635" s="38">
        <v>33</v>
      </c>
      <c r="H3635" s="36">
        <f>LOOKUP(G3635,'Bez dříví'!$A$35:$A$84,'Bez dříví'!$B$35:$B$84)</f>
        <v>0</v>
      </c>
      <c r="I3635" s="39">
        <f t="array" ref="I3635">SUM(IF(('Bez dříví'!$A$3:$A$33=A3635)*('Bez dříví'!$D$1:$BA$1=G3635),'Bez dříví'!$D$3:$BA$33))</f>
        <v>0</v>
      </c>
      <c r="J3635" s="70" t="str">
        <f>IF(I3635=0,"",I3635)</f>
        <v/>
      </c>
      <c r="K3635" s="40">
        <f>IF(I3635=MIN($J$3603:$J$3652),1,"")</f>
        <v>1</v>
      </c>
    </row>
    <row r="3636" spans="1:11" hidden="1" x14ac:dyDescent="0.25">
      <c r="A3636" s="34">
        <v>73</v>
      </c>
      <c r="B3636" s="35">
        <f>LOOKUP(A3636,Seznamy!$A$3:$A$27,Seznamy!$B$3:$B$27)</f>
        <v>246056</v>
      </c>
      <c r="C3636" s="36" t="str">
        <f>LOOKUP(A3636,Seznamy!$A$3:$A$27,Seznamy!$C$3:$C$27)</f>
        <v>Jítrava</v>
      </c>
      <c r="D3636" s="37">
        <f>LOOKUP(A3636,Seznamy!$A$3:$A$27,Seznamy!$E$3:$E$27)</f>
        <v>3402</v>
      </c>
      <c r="E3636" s="37">
        <f>LOOKUP(A3636,Seznamy!$A$3:$A$27,Seznamy!$H$3:$H$27)</f>
        <v>123891</v>
      </c>
      <c r="F3636" s="38">
        <f>LOOKUP(A3636,Seznamy!$A$3:$A$27,Seznamy!$J$3:$J$27)</f>
        <v>0</v>
      </c>
      <c r="G3636" s="38">
        <v>34</v>
      </c>
      <c r="H3636" s="36">
        <f>LOOKUP(G3636,'Bez dříví'!$A$35:$A$84,'Bez dříví'!$B$35:$B$84)</f>
        <v>0</v>
      </c>
      <c r="I3636" s="39">
        <f t="array" ref="I3636">SUM(IF(('Bez dříví'!$A$3:$A$33=A3636)*('Bez dříví'!$D$1:$BA$1=G3636),'Bez dříví'!$D$3:$BA$33))</f>
        <v>0</v>
      </c>
      <c r="J3636" s="70" t="str">
        <f>IF(I3636=0,"",I3636)</f>
        <v/>
      </c>
      <c r="K3636" s="40">
        <f>IF(I3636=MIN($J$3603:$J$3652),1,"")</f>
        <v>1</v>
      </c>
    </row>
    <row r="3637" spans="1:11" hidden="1" x14ac:dyDescent="0.25">
      <c r="A3637" s="34">
        <v>73</v>
      </c>
      <c r="B3637" s="35">
        <f>LOOKUP(A3637,Seznamy!$A$3:$A$27,Seznamy!$B$3:$B$27)</f>
        <v>246056</v>
      </c>
      <c r="C3637" s="36" t="str">
        <f>LOOKUP(A3637,Seznamy!$A$3:$A$27,Seznamy!$C$3:$C$27)</f>
        <v>Jítrava</v>
      </c>
      <c r="D3637" s="37">
        <f>LOOKUP(A3637,Seznamy!$A$3:$A$27,Seznamy!$E$3:$E$27)</f>
        <v>3402</v>
      </c>
      <c r="E3637" s="37">
        <f>LOOKUP(A3637,Seznamy!$A$3:$A$27,Seznamy!$H$3:$H$27)</f>
        <v>123891</v>
      </c>
      <c r="F3637" s="38">
        <f>LOOKUP(A3637,Seznamy!$A$3:$A$27,Seznamy!$J$3:$J$27)</f>
        <v>0</v>
      </c>
      <c r="G3637" s="38">
        <v>35</v>
      </c>
      <c r="H3637" s="36">
        <f>LOOKUP(G3637,'Bez dříví'!$A$35:$A$84,'Bez dříví'!$B$35:$B$84)</f>
        <v>0</v>
      </c>
      <c r="I3637" s="39">
        <f t="array" ref="I3637">SUM(IF(('Bez dříví'!$A$3:$A$33=A3637)*('Bez dříví'!$D$1:$BA$1=G3637),'Bez dříví'!$D$3:$BA$33))</f>
        <v>0</v>
      </c>
      <c r="J3637" s="70" t="str">
        <f>IF(I3637=0,"",I3637)</f>
        <v/>
      </c>
      <c r="K3637" s="40">
        <f>IF(I3637=MIN($J$3603:$J$3652),1,"")</f>
        <v>1</v>
      </c>
    </row>
    <row r="3638" spans="1:11" hidden="1" x14ac:dyDescent="0.25">
      <c r="A3638" s="34">
        <v>73</v>
      </c>
      <c r="B3638" s="35">
        <f>LOOKUP(A3638,Seznamy!$A$3:$A$27,Seznamy!$B$3:$B$27)</f>
        <v>246056</v>
      </c>
      <c r="C3638" s="36" t="str">
        <f>LOOKUP(A3638,Seznamy!$A$3:$A$27,Seznamy!$C$3:$C$27)</f>
        <v>Jítrava</v>
      </c>
      <c r="D3638" s="37">
        <f>LOOKUP(A3638,Seznamy!$A$3:$A$27,Seznamy!$E$3:$E$27)</f>
        <v>3402</v>
      </c>
      <c r="E3638" s="37">
        <f>LOOKUP(A3638,Seznamy!$A$3:$A$27,Seznamy!$H$3:$H$27)</f>
        <v>123891</v>
      </c>
      <c r="F3638" s="38">
        <f>LOOKUP(A3638,Seznamy!$A$3:$A$27,Seznamy!$J$3:$J$27)</f>
        <v>0</v>
      </c>
      <c r="G3638" s="38">
        <v>36</v>
      </c>
      <c r="H3638" s="36">
        <f>LOOKUP(G3638,'Bez dříví'!$A$35:$A$84,'Bez dříví'!$B$35:$B$84)</f>
        <v>0</v>
      </c>
      <c r="I3638" s="39">
        <f t="array" ref="I3638">SUM(IF(('Bez dříví'!$A$3:$A$33=A3638)*('Bez dříví'!$D$1:$BA$1=G3638),'Bez dříví'!$D$3:$BA$33))</f>
        <v>0</v>
      </c>
      <c r="J3638" s="70" t="str">
        <f>IF(I3638=0,"",I3638)</f>
        <v/>
      </c>
      <c r="K3638" s="40">
        <f>IF(I3638=MIN($J$3603:$J$3652),1,"")</f>
        <v>1</v>
      </c>
    </row>
    <row r="3639" spans="1:11" hidden="1" x14ac:dyDescent="0.25">
      <c r="A3639" s="34">
        <v>73</v>
      </c>
      <c r="B3639" s="35">
        <f>LOOKUP(A3639,Seznamy!$A$3:$A$27,Seznamy!$B$3:$B$27)</f>
        <v>246056</v>
      </c>
      <c r="C3639" s="36" t="str">
        <f>LOOKUP(A3639,Seznamy!$A$3:$A$27,Seznamy!$C$3:$C$27)</f>
        <v>Jítrava</v>
      </c>
      <c r="D3639" s="37">
        <f>LOOKUP(A3639,Seznamy!$A$3:$A$27,Seznamy!$E$3:$E$27)</f>
        <v>3402</v>
      </c>
      <c r="E3639" s="37">
        <f>LOOKUP(A3639,Seznamy!$A$3:$A$27,Seznamy!$H$3:$H$27)</f>
        <v>123891</v>
      </c>
      <c r="F3639" s="38">
        <f>LOOKUP(A3639,Seznamy!$A$3:$A$27,Seznamy!$J$3:$J$27)</f>
        <v>0</v>
      </c>
      <c r="G3639" s="38">
        <v>37</v>
      </c>
      <c r="H3639" s="36">
        <f>LOOKUP(G3639,'Bez dříví'!$A$35:$A$84,'Bez dříví'!$B$35:$B$84)</f>
        <v>0</v>
      </c>
      <c r="I3639" s="39">
        <f t="array" ref="I3639">SUM(IF(('Bez dříví'!$A$3:$A$33=A3639)*('Bez dříví'!$D$1:$BA$1=G3639),'Bez dříví'!$D$3:$BA$33))</f>
        <v>0</v>
      </c>
      <c r="J3639" s="70" t="str">
        <f>IF(I3639=0,"",I3639)</f>
        <v/>
      </c>
      <c r="K3639" s="40">
        <f>IF(I3639=MIN($J$3603:$J$3652),1,"")</f>
        <v>1</v>
      </c>
    </row>
    <row r="3640" spans="1:11" hidden="1" x14ac:dyDescent="0.25">
      <c r="A3640" s="34">
        <v>73</v>
      </c>
      <c r="B3640" s="35">
        <f>LOOKUP(A3640,Seznamy!$A$3:$A$27,Seznamy!$B$3:$B$27)</f>
        <v>246056</v>
      </c>
      <c r="C3640" s="36" t="str">
        <f>LOOKUP(A3640,Seznamy!$A$3:$A$27,Seznamy!$C$3:$C$27)</f>
        <v>Jítrava</v>
      </c>
      <c r="D3640" s="37">
        <f>LOOKUP(A3640,Seznamy!$A$3:$A$27,Seznamy!$E$3:$E$27)</f>
        <v>3402</v>
      </c>
      <c r="E3640" s="37">
        <f>LOOKUP(A3640,Seznamy!$A$3:$A$27,Seznamy!$H$3:$H$27)</f>
        <v>123891</v>
      </c>
      <c r="F3640" s="38">
        <f>LOOKUP(A3640,Seznamy!$A$3:$A$27,Seznamy!$J$3:$J$27)</f>
        <v>0</v>
      </c>
      <c r="G3640" s="38">
        <v>38</v>
      </c>
      <c r="H3640" s="36">
        <f>LOOKUP(G3640,'Bez dříví'!$A$35:$A$84,'Bez dříví'!$B$35:$B$84)</f>
        <v>0</v>
      </c>
      <c r="I3640" s="39">
        <f t="array" ref="I3640">SUM(IF(('Bez dříví'!$A$3:$A$33=A3640)*('Bez dříví'!$D$1:$BA$1=G3640),'Bez dříví'!$D$3:$BA$33))</f>
        <v>0</v>
      </c>
      <c r="J3640" s="70" t="str">
        <f>IF(I3640=0,"",I3640)</f>
        <v/>
      </c>
      <c r="K3640" s="40">
        <f>IF(I3640=MIN($J$3603:$J$3652),1,"")</f>
        <v>1</v>
      </c>
    </row>
    <row r="3641" spans="1:11" hidden="1" x14ac:dyDescent="0.25">
      <c r="A3641" s="34">
        <v>73</v>
      </c>
      <c r="B3641" s="35">
        <f>LOOKUP(A3641,Seznamy!$A$3:$A$27,Seznamy!$B$3:$B$27)</f>
        <v>246056</v>
      </c>
      <c r="C3641" s="36" t="str">
        <f>LOOKUP(A3641,Seznamy!$A$3:$A$27,Seznamy!$C$3:$C$27)</f>
        <v>Jítrava</v>
      </c>
      <c r="D3641" s="37">
        <f>LOOKUP(A3641,Seznamy!$A$3:$A$27,Seznamy!$E$3:$E$27)</f>
        <v>3402</v>
      </c>
      <c r="E3641" s="37">
        <f>LOOKUP(A3641,Seznamy!$A$3:$A$27,Seznamy!$H$3:$H$27)</f>
        <v>123891</v>
      </c>
      <c r="F3641" s="38">
        <f>LOOKUP(A3641,Seznamy!$A$3:$A$27,Seznamy!$J$3:$J$27)</f>
        <v>0</v>
      </c>
      <c r="G3641" s="38">
        <v>39</v>
      </c>
      <c r="H3641" s="36">
        <f>LOOKUP(G3641,'Bez dříví'!$A$35:$A$84,'Bez dříví'!$B$35:$B$84)</f>
        <v>0</v>
      </c>
      <c r="I3641" s="39">
        <f t="array" ref="I3641">SUM(IF(('Bez dříví'!$A$3:$A$33=A3641)*('Bez dříví'!$D$1:$BA$1=G3641),'Bez dříví'!$D$3:$BA$33))</f>
        <v>0</v>
      </c>
      <c r="J3641" s="70" t="str">
        <f>IF(I3641=0,"",I3641)</f>
        <v/>
      </c>
      <c r="K3641" s="40">
        <f>IF(I3641=MIN($J$3603:$J$3652),1,"")</f>
        <v>1</v>
      </c>
    </row>
    <row r="3642" spans="1:11" hidden="1" x14ac:dyDescent="0.25">
      <c r="A3642" s="34">
        <v>73</v>
      </c>
      <c r="B3642" s="35">
        <f>LOOKUP(A3642,Seznamy!$A$3:$A$27,Seznamy!$B$3:$B$27)</f>
        <v>246056</v>
      </c>
      <c r="C3642" s="36" t="str">
        <f>LOOKUP(A3642,Seznamy!$A$3:$A$27,Seznamy!$C$3:$C$27)</f>
        <v>Jítrava</v>
      </c>
      <c r="D3642" s="37">
        <f>LOOKUP(A3642,Seznamy!$A$3:$A$27,Seznamy!$E$3:$E$27)</f>
        <v>3402</v>
      </c>
      <c r="E3642" s="37">
        <f>LOOKUP(A3642,Seznamy!$A$3:$A$27,Seznamy!$H$3:$H$27)</f>
        <v>123891</v>
      </c>
      <c r="F3642" s="38">
        <f>LOOKUP(A3642,Seznamy!$A$3:$A$27,Seznamy!$J$3:$J$27)</f>
        <v>0</v>
      </c>
      <c r="G3642" s="38">
        <v>40</v>
      </c>
      <c r="H3642" s="36">
        <f>LOOKUP(G3642,'Bez dříví'!$A$35:$A$84,'Bez dříví'!$B$35:$B$84)</f>
        <v>0</v>
      </c>
      <c r="I3642" s="39">
        <f t="array" ref="I3642">SUM(IF(('Bez dříví'!$A$3:$A$33=A3642)*('Bez dříví'!$D$1:$BA$1=G3642),'Bez dříví'!$D$3:$BA$33))</f>
        <v>0</v>
      </c>
      <c r="J3642" s="70" t="str">
        <f>IF(I3642=0,"",I3642)</f>
        <v/>
      </c>
      <c r="K3642" s="40">
        <f>IF(I3642=MIN($J$3603:$J$3652),1,"")</f>
        <v>1</v>
      </c>
    </row>
    <row r="3643" spans="1:11" hidden="1" x14ac:dyDescent="0.25">
      <c r="A3643" s="34">
        <v>73</v>
      </c>
      <c r="B3643" s="35">
        <f>LOOKUP(A3643,Seznamy!$A$3:$A$27,Seznamy!$B$3:$B$27)</f>
        <v>246056</v>
      </c>
      <c r="C3643" s="36" t="str">
        <f>LOOKUP(A3643,Seznamy!$A$3:$A$27,Seznamy!$C$3:$C$27)</f>
        <v>Jítrava</v>
      </c>
      <c r="D3643" s="37">
        <f>LOOKUP(A3643,Seznamy!$A$3:$A$27,Seznamy!$E$3:$E$27)</f>
        <v>3402</v>
      </c>
      <c r="E3643" s="37">
        <f>LOOKUP(A3643,Seznamy!$A$3:$A$27,Seznamy!$H$3:$H$27)</f>
        <v>123891</v>
      </c>
      <c r="F3643" s="38">
        <f>LOOKUP(A3643,Seznamy!$A$3:$A$27,Seznamy!$J$3:$J$27)</f>
        <v>0</v>
      </c>
      <c r="G3643" s="38">
        <v>41</v>
      </c>
      <c r="H3643" s="36">
        <f>LOOKUP(G3643,'Bez dříví'!$A$35:$A$84,'Bez dříví'!$B$35:$B$84)</f>
        <v>0</v>
      </c>
      <c r="I3643" s="39">
        <f t="array" ref="I3643">SUM(IF(('Bez dříví'!$A$3:$A$33=A3643)*('Bez dříví'!$D$1:$BA$1=G3643),'Bez dříví'!$D$3:$BA$33))</f>
        <v>0</v>
      </c>
      <c r="J3643" s="70" t="str">
        <f>IF(I3643=0,"",I3643)</f>
        <v/>
      </c>
      <c r="K3643" s="40">
        <f>IF(I3643=MIN($J$3603:$J$3652),1,"")</f>
        <v>1</v>
      </c>
    </row>
    <row r="3644" spans="1:11" hidden="1" x14ac:dyDescent="0.25">
      <c r="A3644" s="34">
        <v>73</v>
      </c>
      <c r="B3644" s="35">
        <f>LOOKUP(A3644,Seznamy!$A$3:$A$27,Seznamy!$B$3:$B$27)</f>
        <v>246056</v>
      </c>
      <c r="C3644" s="36" t="str">
        <f>LOOKUP(A3644,Seznamy!$A$3:$A$27,Seznamy!$C$3:$C$27)</f>
        <v>Jítrava</v>
      </c>
      <c r="D3644" s="37">
        <f>LOOKUP(A3644,Seznamy!$A$3:$A$27,Seznamy!$E$3:$E$27)</f>
        <v>3402</v>
      </c>
      <c r="E3644" s="37">
        <f>LOOKUP(A3644,Seznamy!$A$3:$A$27,Seznamy!$H$3:$H$27)</f>
        <v>123891</v>
      </c>
      <c r="F3644" s="38">
        <f>LOOKUP(A3644,Seznamy!$A$3:$A$27,Seznamy!$J$3:$J$27)</f>
        <v>0</v>
      </c>
      <c r="G3644" s="38">
        <v>42</v>
      </c>
      <c r="H3644" s="36">
        <f>LOOKUP(G3644,'Bez dříví'!$A$35:$A$84,'Bez dříví'!$B$35:$B$84)</f>
        <v>0</v>
      </c>
      <c r="I3644" s="39">
        <f t="array" ref="I3644">SUM(IF(('Bez dříví'!$A$3:$A$33=A3644)*('Bez dříví'!$D$1:$BA$1=G3644),'Bez dříví'!$D$3:$BA$33))</f>
        <v>0</v>
      </c>
      <c r="J3644" s="70" t="str">
        <f>IF(I3644=0,"",I3644)</f>
        <v/>
      </c>
      <c r="K3644" s="40">
        <f>IF(I3644=MIN($J$3603:$J$3652),1,"")</f>
        <v>1</v>
      </c>
    </row>
    <row r="3645" spans="1:11" hidden="1" x14ac:dyDescent="0.25">
      <c r="A3645" s="34">
        <v>73</v>
      </c>
      <c r="B3645" s="35">
        <f>LOOKUP(A3645,Seznamy!$A$3:$A$27,Seznamy!$B$3:$B$27)</f>
        <v>246056</v>
      </c>
      <c r="C3645" s="36" t="str">
        <f>LOOKUP(A3645,Seznamy!$A$3:$A$27,Seznamy!$C$3:$C$27)</f>
        <v>Jítrava</v>
      </c>
      <c r="D3645" s="37">
        <f>LOOKUP(A3645,Seznamy!$A$3:$A$27,Seznamy!$E$3:$E$27)</f>
        <v>3402</v>
      </c>
      <c r="E3645" s="37">
        <f>LOOKUP(A3645,Seznamy!$A$3:$A$27,Seznamy!$H$3:$H$27)</f>
        <v>123891</v>
      </c>
      <c r="F3645" s="38">
        <f>LOOKUP(A3645,Seznamy!$A$3:$A$27,Seznamy!$J$3:$J$27)</f>
        <v>0</v>
      </c>
      <c r="G3645" s="38">
        <v>43</v>
      </c>
      <c r="H3645" s="36">
        <f>LOOKUP(G3645,'Bez dříví'!$A$35:$A$84,'Bez dříví'!$B$35:$B$84)</f>
        <v>0</v>
      </c>
      <c r="I3645" s="39">
        <f t="array" ref="I3645">SUM(IF(('Bez dříví'!$A$3:$A$33=A3645)*('Bez dříví'!$D$1:$BA$1=G3645),'Bez dříví'!$D$3:$BA$33))</f>
        <v>0</v>
      </c>
      <c r="J3645" s="70" t="str">
        <f>IF(I3645=0,"",I3645)</f>
        <v/>
      </c>
      <c r="K3645" s="40">
        <f>IF(I3645=MIN($J$3603:$J$3652),1,"")</f>
        <v>1</v>
      </c>
    </row>
    <row r="3646" spans="1:11" hidden="1" x14ac:dyDescent="0.25">
      <c r="A3646" s="34">
        <v>73</v>
      </c>
      <c r="B3646" s="35">
        <f>LOOKUP(A3646,Seznamy!$A$3:$A$27,Seznamy!$B$3:$B$27)</f>
        <v>246056</v>
      </c>
      <c r="C3646" s="36" t="str">
        <f>LOOKUP(A3646,Seznamy!$A$3:$A$27,Seznamy!$C$3:$C$27)</f>
        <v>Jítrava</v>
      </c>
      <c r="D3646" s="37">
        <f>LOOKUP(A3646,Seznamy!$A$3:$A$27,Seznamy!$E$3:$E$27)</f>
        <v>3402</v>
      </c>
      <c r="E3646" s="37">
        <f>LOOKUP(A3646,Seznamy!$A$3:$A$27,Seznamy!$H$3:$H$27)</f>
        <v>123891</v>
      </c>
      <c r="F3646" s="38">
        <f>LOOKUP(A3646,Seznamy!$A$3:$A$27,Seznamy!$J$3:$J$27)</f>
        <v>0</v>
      </c>
      <c r="G3646" s="38">
        <v>44</v>
      </c>
      <c r="H3646" s="36">
        <f>LOOKUP(G3646,'Bez dříví'!$A$35:$A$84,'Bez dříví'!$B$35:$B$84)</f>
        <v>0</v>
      </c>
      <c r="I3646" s="39">
        <f t="array" ref="I3646">SUM(IF(('Bez dříví'!$A$3:$A$33=A3646)*('Bez dříví'!$D$1:$BA$1=G3646),'Bez dříví'!$D$3:$BA$33))</f>
        <v>0</v>
      </c>
      <c r="J3646" s="70" t="str">
        <f>IF(I3646=0,"",I3646)</f>
        <v/>
      </c>
      <c r="K3646" s="40">
        <f>IF(I3646=MIN($J$3603:$J$3652),1,"")</f>
        <v>1</v>
      </c>
    </row>
    <row r="3647" spans="1:11" hidden="1" x14ac:dyDescent="0.25">
      <c r="A3647" s="34">
        <v>73</v>
      </c>
      <c r="B3647" s="35">
        <f>LOOKUP(A3647,Seznamy!$A$3:$A$27,Seznamy!$B$3:$B$27)</f>
        <v>246056</v>
      </c>
      <c r="C3647" s="36" t="str">
        <f>LOOKUP(A3647,Seznamy!$A$3:$A$27,Seznamy!$C$3:$C$27)</f>
        <v>Jítrava</v>
      </c>
      <c r="D3647" s="37">
        <f>LOOKUP(A3647,Seznamy!$A$3:$A$27,Seznamy!$E$3:$E$27)</f>
        <v>3402</v>
      </c>
      <c r="E3647" s="37">
        <f>LOOKUP(A3647,Seznamy!$A$3:$A$27,Seznamy!$H$3:$H$27)</f>
        <v>123891</v>
      </c>
      <c r="F3647" s="38">
        <f>LOOKUP(A3647,Seznamy!$A$3:$A$27,Seznamy!$J$3:$J$27)</f>
        <v>0</v>
      </c>
      <c r="G3647" s="38">
        <v>45</v>
      </c>
      <c r="H3647" s="36">
        <f>LOOKUP(G3647,'Bez dříví'!$A$35:$A$84,'Bez dříví'!$B$35:$B$84)</f>
        <v>0</v>
      </c>
      <c r="I3647" s="39">
        <f t="array" ref="I3647">SUM(IF(('Bez dříví'!$A$3:$A$33=A3647)*('Bez dříví'!$D$1:$BA$1=G3647),'Bez dříví'!$D$3:$BA$33))</f>
        <v>0</v>
      </c>
      <c r="J3647" s="70" t="str">
        <f>IF(I3647=0,"",I3647)</f>
        <v/>
      </c>
      <c r="K3647" s="40">
        <f>IF(I3647=MIN($J$3603:$J$3652),1,"")</f>
        <v>1</v>
      </c>
    </row>
    <row r="3648" spans="1:11" hidden="1" x14ac:dyDescent="0.25">
      <c r="A3648" s="34">
        <v>73</v>
      </c>
      <c r="B3648" s="35">
        <f>LOOKUP(A3648,Seznamy!$A$3:$A$27,Seznamy!$B$3:$B$27)</f>
        <v>246056</v>
      </c>
      <c r="C3648" s="36" t="str">
        <f>LOOKUP(A3648,Seznamy!$A$3:$A$27,Seznamy!$C$3:$C$27)</f>
        <v>Jítrava</v>
      </c>
      <c r="D3648" s="37">
        <f>LOOKUP(A3648,Seznamy!$A$3:$A$27,Seznamy!$E$3:$E$27)</f>
        <v>3402</v>
      </c>
      <c r="E3648" s="37">
        <f>LOOKUP(A3648,Seznamy!$A$3:$A$27,Seznamy!$H$3:$H$27)</f>
        <v>123891</v>
      </c>
      <c r="F3648" s="38">
        <f>LOOKUP(A3648,Seznamy!$A$3:$A$27,Seznamy!$J$3:$J$27)</f>
        <v>0</v>
      </c>
      <c r="G3648" s="38">
        <v>46</v>
      </c>
      <c r="H3648" s="36">
        <f>LOOKUP(G3648,'Bez dříví'!$A$35:$A$84,'Bez dříví'!$B$35:$B$84)</f>
        <v>0</v>
      </c>
      <c r="I3648" s="39">
        <f t="array" ref="I3648">SUM(IF(('Bez dříví'!$A$3:$A$33=A3648)*('Bez dříví'!$D$1:$BA$1=G3648),'Bez dříví'!$D$3:$BA$33))</f>
        <v>0</v>
      </c>
      <c r="J3648" s="70" t="str">
        <f>IF(I3648=0,"",I3648)</f>
        <v/>
      </c>
      <c r="K3648" s="40">
        <f>IF(I3648=MIN($J$3603:$J$3652),1,"")</f>
        <v>1</v>
      </c>
    </row>
    <row r="3649" spans="1:11" hidden="1" x14ac:dyDescent="0.25">
      <c r="A3649" s="34">
        <v>73</v>
      </c>
      <c r="B3649" s="35">
        <f>LOOKUP(A3649,Seznamy!$A$3:$A$27,Seznamy!$B$3:$B$27)</f>
        <v>246056</v>
      </c>
      <c r="C3649" s="36" t="str">
        <f>LOOKUP(A3649,Seznamy!$A$3:$A$27,Seznamy!$C$3:$C$27)</f>
        <v>Jítrava</v>
      </c>
      <c r="D3649" s="37">
        <f>LOOKUP(A3649,Seznamy!$A$3:$A$27,Seznamy!$E$3:$E$27)</f>
        <v>3402</v>
      </c>
      <c r="E3649" s="37">
        <f>LOOKUP(A3649,Seznamy!$A$3:$A$27,Seznamy!$H$3:$H$27)</f>
        <v>123891</v>
      </c>
      <c r="F3649" s="38">
        <f>LOOKUP(A3649,Seznamy!$A$3:$A$27,Seznamy!$J$3:$J$27)</f>
        <v>0</v>
      </c>
      <c r="G3649" s="38">
        <v>47</v>
      </c>
      <c r="H3649" s="36">
        <f>LOOKUP(G3649,'Bez dříví'!$A$35:$A$84,'Bez dříví'!$B$35:$B$84)</f>
        <v>0</v>
      </c>
      <c r="I3649" s="39">
        <f t="array" ref="I3649">SUM(IF(('Bez dříví'!$A$3:$A$33=A3649)*('Bez dříví'!$D$1:$BA$1=G3649),'Bez dříví'!$D$3:$BA$33))</f>
        <v>0</v>
      </c>
      <c r="J3649" s="70" t="str">
        <f>IF(I3649=0,"",I3649)</f>
        <v/>
      </c>
      <c r="K3649" s="40">
        <f>IF(I3649=MIN($J$3603:$J$3652),1,"")</f>
        <v>1</v>
      </c>
    </row>
    <row r="3650" spans="1:11" hidden="1" x14ac:dyDescent="0.25">
      <c r="A3650" s="34">
        <v>73</v>
      </c>
      <c r="B3650" s="35">
        <f>LOOKUP(A3650,Seznamy!$A$3:$A$27,Seznamy!$B$3:$B$27)</f>
        <v>246056</v>
      </c>
      <c r="C3650" s="36" t="str">
        <f>LOOKUP(A3650,Seznamy!$A$3:$A$27,Seznamy!$C$3:$C$27)</f>
        <v>Jítrava</v>
      </c>
      <c r="D3650" s="37">
        <f>LOOKUP(A3650,Seznamy!$A$3:$A$27,Seznamy!$E$3:$E$27)</f>
        <v>3402</v>
      </c>
      <c r="E3650" s="37">
        <f>LOOKUP(A3650,Seznamy!$A$3:$A$27,Seznamy!$H$3:$H$27)</f>
        <v>123891</v>
      </c>
      <c r="F3650" s="38">
        <f>LOOKUP(A3650,Seznamy!$A$3:$A$27,Seznamy!$J$3:$J$27)</f>
        <v>0</v>
      </c>
      <c r="G3650" s="38">
        <v>48</v>
      </c>
      <c r="H3650" s="36">
        <f>LOOKUP(G3650,'Bez dříví'!$A$35:$A$84,'Bez dříví'!$B$35:$B$84)</f>
        <v>0</v>
      </c>
      <c r="I3650" s="39">
        <f t="array" ref="I3650">SUM(IF(('Bez dříví'!$A$3:$A$33=A3650)*('Bez dříví'!$D$1:$BA$1=G3650),'Bez dříví'!$D$3:$BA$33))</f>
        <v>0</v>
      </c>
      <c r="J3650" s="70" t="str">
        <f>IF(I3650=0,"",I3650)</f>
        <v/>
      </c>
      <c r="K3650" s="40">
        <f>IF(I3650=MIN($J$3603:$J$3652),1,"")</f>
        <v>1</v>
      </c>
    </row>
    <row r="3651" spans="1:11" hidden="1" x14ac:dyDescent="0.25">
      <c r="A3651" s="34">
        <v>73</v>
      </c>
      <c r="B3651" s="35">
        <f>LOOKUP(A3651,Seznamy!$A$3:$A$27,Seznamy!$B$3:$B$27)</f>
        <v>246056</v>
      </c>
      <c r="C3651" s="36" t="str">
        <f>LOOKUP(A3651,Seznamy!$A$3:$A$27,Seznamy!$C$3:$C$27)</f>
        <v>Jítrava</v>
      </c>
      <c r="D3651" s="37">
        <f>LOOKUP(A3651,Seznamy!$A$3:$A$27,Seznamy!$E$3:$E$27)</f>
        <v>3402</v>
      </c>
      <c r="E3651" s="37">
        <f>LOOKUP(A3651,Seznamy!$A$3:$A$27,Seznamy!$H$3:$H$27)</f>
        <v>123891</v>
      </c>
      <c r="F3651" s="38">
        <f>LOOKUP(A3651,Seznamy!$A$3:$A$27,Seznamy!$J$3:$J$27)</f>
        <v>0</v>
      </c>
      <c r="G3651" s="38">
        <v>49</v>
      </c>
      <c r="H3651" s="36">
        <f>LOOKUP(G3651,'Bez dříví'!$A$35:$A$84,'Bez dříví'!$B$35:$B$84)</f>
        <v>0</v>
      </c>
      <c r="I3651" s="39">
        <f t="array" ref="I3651">SUM(IF(('Bez dříví'!$A$3:$A$33=A3651)*('Bez dříví'!$D$1:$BA$1=G3651),'Bez dříví'!$D$3:$BA$33))</f>
        <v>0</v>
      </c>
      <c r="J3651" s="70" t="str">
        <f>IF(I3651=0,"",I3651)</f>
        <v/>
      </c>
      <c r="K3651" s="40">
        <f>IF(I3651=MIN($J$3603:$J$3652),1,"")</f>
        <v>1</v>
      </c>
    </row>
    <row r="3652" spans="1:11" hidden="1" x14ac:dyDescent="0.25">
      <c r="A3652" s="34">
        <v>73</v>
      </c>
      <c r="B3652" s="35">
        <f>LOOKUP(A3652,Seznamy!$A$3:$A$27,Seznamy!$B$3:$B$27)</f>
        <v>246056</v>
      </c>
      <c r="C3652" s="36" t="str">
        <f>LOOKUP(A3652,Seznamy!$A$3:$A$27,Seznamy!$C$3:$C$27)</f>
        <v>Jítrava</v>
      </c>
      <c r="D3652" s="37">
        <f>LOOKUP(A3652,Seznamy!$A$3:$A$27,Seznamy!$E$3:$E$27)</f>
        <v>3402</v>
      </c>
      <c r="E3652" s="37">
        <f>LOOKUP(A3652,Seznamy!$A$3:$A$27,Seznamy!$H$3:$H$27)</f>
        <v>123891</v>
      </c>
      <c r="F3652" s="38">
        <f>LOOKUP(A3652,Seznamy!$A$3:$A$27,Seznamy!$J$3:$J$27)</f>
        <v>0</v>
      </c>
      <c r="G3652" s="38">
        <v>50</v>
      </c>
      <c r="H3652" s="36">
        <f>LOOKUP(G3652,'Bez dříví'!$A$35:$A$84,'Bez dříví'!$B$35:$B$84)</f>
        <v>0</v>
      </c>
      <c r="I3652" s="39">
        <f t="array" ref="I3652">SUM(IF(('Bez dříví'!$A$3:$A$33=A3652)*('Bez dříví'!$D$1:$BA$1=G3652),'Bez dříví'!$D$3:$BA$33))</f>
        <v>0</v>
      </c>
      <c r="J3652" s="70" t="str">
        <f>IF(I3652=0,"",I3652)</f>
        <v/>
      </c>
      <c r="K3652" s="40">
        <f>IF(I3652=MIN($J$3603:$J$3652),1,"")</f>
        <v>1</v>
      </c>
    </row>
    <row r="3653" spans="1:11" hidden="1" x14ac:dyDescent="0.25">
      <c r="A3653" s="56">
        <v>74</v>
      </c>
      <c r="B3653" s="57">
        <f>LOOKUP(A3653,Seznamy!$A$3:$A$27,Seznamy!$B$3:$B$27)</f>
        <v>246056</v>
      </c>
      <c r="C3653" s="58" t="str">
        <f>LOOKUP(A3653,Seznamy!$A$3:$A$27,Seznamy!$C$3:$C$27)</f>
        <v>Jítrava</v>
      </c>
      <c r="D3653" s="59">
        <f>LOOKUP(A3653,Seznamy!$A$3:$A$27,Seznamy!$E$3:$E$27)</f>
        <v>3402</v>
      </c>
      <c r="E3653" s="59">
        <f>LOOKUP(A3653,Seznamy!$A$3:$A$27,Seznamy!$H$3:$H$27)</f>
        <v>123891</v>
      </c>
      <c r="F3653" s="60">
        <f>LOOKUP(A3653,Seznamy!$A$3:$A$27,Seznamy!$J$3:$J$27)</f>
        <v>0</v>
      </c>
      <c r="G3653" s="60">
        <v>1</v>
      </c>
      <c r="H3653" s="58" t="str">
        <f>LOOKUP(G3653,'Bez dříví'!$A$35:$A$84,'Bez dříví'!$B$35:$B$84)</f>
        <v>LESCUS Cetkovice, s.r.o.</v>
      </c>
      <c r="I3653" s="61">
        <f t="array" ref="I3653">SUM(IF(('Bez dříví'!$A$3:$A$33=A3653)*('Bez dříví'!$D$1:$BA$1=G3653),'Bez dříví'!$D$3:$BA$33))</f>
        <v>0</v>
      </c>
      <c r="J3653" s="71" t="str">
        <f>IF(I3653=0,"",I3653)</f>
        <v/>
      </c>
      <c r="K3653" s="62">
        <f>IF(I3653=MIN($J$3653:$J$3702),1,"")</f>
        <v>1</v>
      </c>
    </row>
    <row r="3654" spans="1:11" hidden="1" x14ac:dyDescent="0.25">
      <c r="A3654" s="56">
        <v>74</v>
      </c>
      <c r="B3654" s="57">
        <f>LOOKUP(A3654,Seznamy!$A$3:$A$27,Seznamy!$B$3:$B$27)</f>
        <v>246056</v>
      </c>
      <c r="C3654" s="58" t="str">
        <f>LOOKUP(A3654,Seznamy!$A$3:$A$27,Seznamy!$C$3:$C$27)</f>
        <v>Jítrava</v>
      </c>
      <c r="D3654" s="59">
        <f>LOOKUP(A3654,Seznamy!$A$3:$A$27,Seznamy!$E$3:$E$27)</f>
        <v>3402</v>
      </c>
      <c r="E3654" s="59">
        <f>LOOKUP(A3654,Seznamy!$A$3:$A$27,Seznamy!$H$3:$H$27)</f>
        <v>123891</v>
      </c>
      <c r="F3654" s="60">
        <f>LOOKUP(A3654,Seznamy!$A$3:$A$27,Seznamy!$J$3:$J$27)</f>
        <v>0</v>
      </c>
      <c r="G3654" s="60">
        <v>2</v>
      </c>
      <c r="H3654" s="58" t="str">
        <f>LOOKUP(G3654,'Bez dříví'!$A$35:$A$84,'Bez dříví'!$B$35:$B$84)</f>
        <v>EGREGA s.r.o.</v>
      </c>
      <c r="I3654" s="61">
        <f t="array" ref="I3654">SUM(IF(('Bez dříví'!$A$3:$A$33=A3654)*('Bez dříví'!$D$1:$BA$1=G3654),'Bez dříví'!$D$3:$BA$33))</f>
        <v>0</v>
      </c>
      <c r="J3654" s="71" t="str">
        <f>IF(I3654=0,"",I3654)</f>
        <v/>
      </c>
      <c r="K3654" s="62">
        <f>IF(I3654=MIN($J$3653:$J$3702),1,"")</f>
        <v>1</v>
      </c>
    </row>
    <row r="3655" spans="1:11" hidden="1" x14ac:dyDescent="0.25">
      <c r="A3655" s="56">
        <v>74</v>
      </c>
      <c r="B3655" s="57">
        <f>LOOKUP(A3655,Seznamy!$A$3:$A$27,Seznamy!$B$3:$B$27)</f>
        <v>246056</v>
      </c>
      <c r="C3655" s="58" t="str">
        <f>LOOKUP(A3655,Seznamy!$A$3:$A$27,Seznamy!$C$3:$C$27)</f>
        <v>Jítrava</v>
      </c>
      <c r="D3655" s="59">
        <f>LOOKUP(A3655,Seznamy!$A$3:$A$27,Seznamy!$E$3:$E$27)</f>
        <v>3402</v>
      </c>
      <c r="E3655" s="59">
        <f>LOOKUP(A3655,Seznamy!$A$3:$A$27,Seznamy!$H$3:$H$27)</f>
        <v>123891</v>
      </c>
      <c r="F3655" s="60">
        <f>LOOKUP(A3655,Seznamy!$A$3:$A$27,Seznamy!$J$3:$J$27)</f>
        <v>0</v>
      </c>
      <c r="G3655" s="60">
        <v>3</v>
      </c>
      <c r="H3655" s="58" t="str">
        <f>LOOKUP(G3655,'Bez dříví'!$A$35:$A$84,'Bez dříví'!$B$35:$B$84)</f>
        <v>Lesostavby Frýdek-Místek a.s.</v>
      </c>
      <c r="I3655" s="61">
        <f t="array" ref="I3655">SUM(IF(('Bez dříví'!$A$3:$A$33=A3655)*('Bez dříví'!$D$1:$BA$1=G3655),'Bez dříví'!$D$3:$BA$33))</f>
        <v>0</v>
      </c>
      <c r="J3655" s="71" t="str">
        <f>IF(I3655=0,"",I3655)</f>
        <v/>
      </c>
      <c r="K3655" s="62">
        <f>IF(I3655=MIN($J$3653:$J$3702),1,"")</f>
        <v>1</v>
      </c>
    </row>
    <row r="3656" spans="1:11" hidden="1" x14ac:dyDescent="0.25">
      <c r="A3656" s="56">
        <v>74</v>
      </c>
      <c r="B3656" s="57">
        <f>LOOKUP(A3656,Seznamy!$A$3:$A$27,Seznamy!$B$3:$B$27)</f>
        <v>246056</v>
      </c>
      <c r="C3656" s="58" t="str">
        <f>LOOKUP(A3656,Seznamy!$A$3:$A$27,Seznamy!$C$3:$C$27)</f>
        <v>Jítrava</v>
      </c>
      <c r="D3656" s="59">
        <f>LOOKUP(A3656,Seznamy!$A$3:$A$27,Seznamy!$E$3:$E$27)</f>
        <v>3402</v>
      </c>
      <c r="E3656" s="59">
        <f>LOOKUP(A3656,Seznamy!$A$3:$A$27,Seznamy!$H$3:$H$27)</f>
        <v>123891</v>
      </c>
      <c r="F3656" s="60">
        <f>LOOKUP(A3656,Seznamy!$A$3:$A$27,Seznamy!$J$3:$J$27)</f>
        <v>0</v>
      </c>
      <c r="G3656" s="60">
        <v>4</v>
      </c>
      <c r="H3656" s="58" t="str">
        <f>LOOKUP(G3656,'Bez dříví'!$A$35:$A$84,'Bez dříví'!$B$35:$B$84)</f>
        <v>LST a.s.</v>
      </c>
      <c r="I3656" s="61">
        <f t="array" ref="I3656">SUM(IF(('Bez dříví'!$A$3:$A$33=A3656)*('Bez dříví'!$D$1:$BA$1=G3656),'Bez dříví'!$D$3:$BA$33))</f>
        <v>0</v>
      </c>
      <c r="J3656" s="71" t="str">
        <f>IF(I3656=0,"",I3656)</f>
        <v/>
      </c>
      <c r="K3656" s="62">
        <f>IF(I3656=MIN($J$3653:$J$3702),1,"")</f>
        <v>1</v>
      </c>
    </row>
    <row r="3657" spans="1:11" hidden="1" x14ac:dyDescent="0.25">
      <c r="A3657" s="56">
        <v>74</v>
      </c>
      <c r="B3657" s="57">
        <f>LOOKUP(A3657,Seznamy!$A$3:$A$27,Seznamy!$B$3:$B$27)</f>
        <v>246056</v>
      </c>
      <c r="C3657" s="58" t="str">
        <f>LOOKUP(A3657,Seznamy!$A$3:$A$27,Seznamy!$C$3:$C$27)</f>
        <v>Jítrava</v>
      </c>
      <c r="D3657" s="59">
        <f>LOOKUP(A3657,Seznamy!$A$3:$A$27,Seznamy!$E$3:$E$27)</f>
        <v>3402</v>
      </c>
      <c r="E3657" s="59">
        <f>LOOKUP(A3657,Seznamy!$A$3:$A$27,Seznamy!$H$3:$H$27)</f>
        <v>123891</v>
      </c>
      <c r="F3657" s="60">
        <f>LOOKUP(A3657,Seznamy!$A$3:$A$27,Seznamy!$J$3:$J$27)</f>
        <v>0</v>
      </c>
      <c r="G3657" s="60">
        <v>5</v>
      </c>
      <c r="H3657" s="58" t="str">
        <f>LOOKUP(G3657,'Bez dříví'!$A$35:$A$84,'Bez dříví'!$B$35:$B$84)</f>
        <v>UNILES a.s.</v>
      </c>
      <c r="I3657" s="61">
        <f t="array" ref="I3657">SUM(IF(('Bez dříví'!$A$3:$A$33=A3657)*('Bez dříví'!$D$1:$BA$1=G3657),'Bez dříví'!$D$3:$BA$33))</f>
        <v>0</v>
      </c>
      <c r="J3657" s="71" t="str">
        <f>IF(I3657=0,"",I3657)</f>
        <v/>
      </c>
      <c r="K3657" s="62">
        <f>IF(I3657=MIN($J$3653:$J$3702),1,"")</f>
        <v>1</v>
      </c>
    </row>
    <row r="3658" spans="1:11" hidden="1" x14ac:dyDescent="0.25">
      <c r="A3658" s="56">
        <v>74</v>
      </c>
      <c r="B3658" s="57">
        <f>LOOKUP(A3658,Seznamy!$A$3:$A$27,Seznamy!$B$3:$B$27)</f>
        <v>246056</v>
      </c>
      <c r="C3658" s="58" t="str">
        <f>LOOKUP(A3658,Seznamy!$A$3:$A$27,Seznamy!$C$3:$C$27)</f>
        <v>Jítrava</v>
      </c>
      <c r="D3658" s="59">
        <f>LOOKUP(A3658,Seznamy!$A$3:$A$27,Seznamy!$E$3:$E$27)</f>
        <v>3402</v>
      </c>
      <c r="E3658" s="59">
        <f>LOOKUP(A3658,Seznamy!$A$3:$A$27,Seznamy!$H$3:$H$27)</f>
        <v>123891</v>
      </c>
      <c r="F3658" s="60">
        <f>LOOKUP(A3658,Seznamy!$A$3:$A$27,Seznamy!$J$3:$J$27)</f>
        <v>0</v>
      </c>
      <c r="G3658" s="60">
        <v>6</v>
      </c>
      <c r="H3658" s="58" t="str">
        <f>LOOKUP(G3658,'Bez dříví'!$A$35:$A$84,'Bez dříví'!$B$35:$B$84)</f>
        <v>LDF Rožnov a.s.</v>
      </c>
      <c r="I3658" s="61">
        <f t="array" ref="I3658">SUM(IF(('Bez dříví'!$A$3:$A$33=A3658)*('Bez dříví'!$D$1:$BA$1=G3658),'Bez dříví'!$D$3:$BA$33))</f>
        <v>0</v>
      </c>
      <c r="J3658" s="71" t="str">
        <f>IF(I3658=0,"",I3658)</f>
        <v/>
      </c>
      <c r="K3658" s="62">
        <f>IF(I3658=MIN($J$3653:$J$3702),1,"")</f>
        <v>1</v>
      </c>
    </row>
    <row r="3659" spans="1:11" hidden="1" x14ac:dyDescent="0.25">
      <c r="A3659" s="56">
        <v>74</v>
      </c>
      <c r="B3659" s="57">
        <f>LOOKUP(A3659,Seznamy!$A$3:$A$27,Seznamy!$B$3:$B$27)</f>
        <v>246056</v>
      </c>
      <c r="C3659" s="58" t="str">
        <f>LOOKUP(A3659,Seznamy!$A$3:$A$27,Seznamy!$C$3:$C$27)</f>
        <v>Jítrava</v>
      </c>
      <c r="D3659" s="59">
        <f>LOOKUP(A3659,Seznamy!$A$3:$A$27,Seznamy!$E$3:$E$27)</f>
        <v>3402</v>
      </c>
      <c r="E3659" s="59">
        <f>LOOKUP(A3659,Seznamy!$A$3:$A$27,Seznamy!$H$3:$H$27)</f>
        <v>123891</v>
      </c>
      <c r="F3659" s="60">
        <f>LOOKUP(A3659,Seznamy!$A$3:$A$27,Seznamy!$J$3:$J$27)</f>
        <v>0</v>
      </c>
      <c r="G3659" s="60">
        <v>7</v>
      </c>
      <c r="H3659" s="58" t="str">
        <f>LOOKUP(G3659,'Bez dříví'!$A$35:$A$84,'Bez dříví'!$B$35:$B$84)</f>
        <v>ACLESIA, spol. s r.o.</v>
      </c>
      <c r="I3659" s="61">
        <f t="array" ref="I3659">SUM(IF(('Bez dříví'!$A$3:$A$33=A3659)*('Bez dříví'!$D$1:$BA$1=G3659),'Bez dříví'!$D$3:$BA$33))</f>
        <v>0</v>
      </c>
      <c r="J3659" s="71" t="str">
        <f>IF(I3659=0,"",I3659)</f>
        <v/>
      </c>
      <c r="K3659" s="62">
        <f>IF(I3659=MIN($J$3653:$J$3702),1,"")</f>
        <v>1</v>
      </c>
    </row>
    <row r="3660" spans="1:11" hidden="1" x14ac:dyDescent="0.25">
      <c r="A3660" s="56">
        <v>74</v>
      </c>
      <c r="B3660" s="57">
        <f>LOOKUP(A3660,Seznamy!$A$3:$A$27,Seznamy!$B$3:$B$27)</f>
        <v>246056</v>
      </c>
      <c r="C3660" s="58" t="str">
        <f>LOOKUP(A3660,Seznamy!$A$3:$A$27,Seznamy!$C$3:$C$27)</f>
        <v>Jítrava</v>
      </c>
      <c r="D3660" s="59">
        <f>LOOKUP(A3660,Seznamy!$A$3:$A$27,Seznamy!$E$3:$E$27)</f>
        <v>3402</v>
      </c>
      <c r="E3660" s="59">
        <f>LOOKUP(A3660,Seznamy!$A$3:$A$27,Seznamy!$H$3:$H$27)</f>
        <v>123891</v>
      </c>
      <c r="F3660" s="60">
        <f>LOOKUP(A3660,Seznamy!$A$3:$A$27,Seznamy!$J$3:$J$27)</f>
        <v>0</v>
      </c>
      <c r="G3660" s="60">
        <v>8</v>
      </c>
      <c r="H3660" s="58" t="str">
        <f>LOOKUP(G3660,'Bez dříví'!$A$35:$A$84,'Bez dříví'!$B$35:$B$84)</f>
        <v>Sušická lesní a obchodní s.r.o.</v>
      </c>
      <c r="I3660" s="61">
        <f t="array" ref="I3660">SUM(IF(('Bez dříví'!$A$3:$A$33=A3660)*('Bez dříví'!$D$1:$BA$1=G3660),'Bez dříví'!$D$3:$BA$33))</f>
        <v>0</v>
      </c>
      <c r="J3660" s="71" t="str">
        <f>IF(I3660=0,"",I3660)</f>
        <v/>
      </c>
      <c r="K3660" s="62">
        <f>IF(I3660=MIN($J$3653:$J$3702),1,"")</f>
        <v>1</v>
      </c>
    </row>
    <row r="3661" spans="1:11" hidden="1" x14ac:dyDescent="0.25">
      <c r="A3661" s="56">
        <v>74</v>
      </c>
      <c r="B3661" s="57">
        <f>LOOKUP(A3661,Seznamy!$A$3:$A$27,Seznamy!$B$3:$B$27)</f>
        <v>246056</v>
      </c>
      <c r="C3661" s="58" t="str">
        <f>LOOKUP(A3661,Seznamy!$A$3:$A$27,Seznamy!$C$3:$C$27)</f>
        <v>Jítrava</v>
      </c>
      <c r="D3661" s="59">
        <f>LOOKUP(A3661,Seznamy!$A$3:$A$27,Seznamy!$E$3:$E$27)</f>
        <v>3402</v>
      </c>
      <c r="E3661" s="59">
        <f>LOOKUP(A3661,Seznamy!$A$3:$A$27,Seznamy!$H$3:$H$27)</f>
        <v>123891</v>
      </c>
      <c r="F3661" s="60">
        <f>LOOKUP(A3661,Seznamy!$A$3:$A$27,Seznamy!$J$3:$J$27)</f>
        <v>0</v>
      </c>
      <c r="G3661" s="60">
        <v>9</v>
      </c>
      <c r="H3661" s="58" t="str">
        <f>LOOKUP(G3661,'Bez dříví'!$A$35:$A$84,'Bez dříví'!$B$35:$B$84)</f>
        <v>Kloboucká lesní s.r.o.</v>
      </c>
      <c r="I3661" s="61">
        <f t="array" ref="I3661">SUM(IF(('Bez dříví'!$A$3:$A$33=A3661)*('Bez dříví'!$D$1:$BA$1=G3661),'Bez dříví'!$D$3:$BA$33))</f>
        <v>0</v>
      </c>
      <c r="J3661" s="71" t="str">
        <f>IF(I3661=0,"",I3661)</f>
        <v/>
      </c>
      <c r="K3661" s="62">
        <f>IF(I3661=MIN($J$3653:$J$3702),1,"")</f>
        <v>1</v>
      </c>
    </row>
    <row r="3662" spans="1:11" hidden="1" x14ac:dyDescent="0.25">
      <c r="A3662" s="56">
        <v>74</v>
      </c>
      <c r="B3662" s="57">
        <f>LOOKUP(A3662,Seznamy!$A$3:$A$27,Seznamy!$B$3:$B$27)</f>
        <v>246056</v>
      </c>
      <c r="C3662" s="58" t="str">
        <f>LOOKUP(A3662,Seznamy!$A$3:$A$27,Seznamy!$C$3:$C$27)</f>
        <v>Jítrava</v>
      </c>
      <c r="D3662" s="59">
        <f>LOOKUP(A3662,Seznamy!$A$3:$A$27,Seznamy!$E$3:$E$27)</f>
        <v>3402</v>
      </c>
      <c r="E3662" s="59">
        <f>LOOKUP(A3662,Seznamy!$A$3:$A$27,Seznamy!$H$3:$H$27)</f>
        <v>123891</v>
      </c>
      <c r="F3662" s="60">
        <f>LOOKUP(A3662,Seznamy!$A$3:$A$27,Seznamy!$J$3:$J$27)</f>
        <v>0</v>
      </c>
      <c r="G3662" s="60">
        <v>10</v>
      </c>
      <c r="H3662" s="58" t="str">
        <f>LOOKUP(G3662,'Bez dříví'!$A$35:$A$84,'Bez dříví'!$B$35:$B$84)</f>
        <v>Dřevo-Málek s.r.o.</v>
      </c>
      <c r="I3662" s="61">
        <f t="array" ref="I3662">SUM(IF(('Bez dříví'!$A$3:$A$33=A3662)*('Bez dříví'!$D$1:$BA$1=G3662),'Bez dříví'!$D$3:$BA$33))</f>
        <v>0</v>
      </c>
      <c r="J3662" s="71" t="str">
        <f>IF(I3662=0,"",I3662)</f>
        <v/>
      </c>
      <c r="K3662" s="62">
        <f>IF(I3662=MIN($J$3653:$J$3702),1,"")</f>
        <v>1</v>
      </c>
    </row>
    <row r="3663" spans="1:11" hidden="1" x14ac:dyDescent="0.25">
      <c r="A3663" s="56">
        <v>74</v>
      </c>
      <c r="B3663" s="57">
        <f>LOOKUP(A3663,Seznamy!$A$3:$A$27,Seznamy!$B$3:$B$27)</f>
        <v>246056</v>
      </c>
      <c r="C3663" s="58" t="str">
        <f>LOOKUP(A3663,Seznamy!$A$3:$A$27,Seznamy!$C$3:$C$27)</f>
        <v>Jítrava</v>
      </c>
      <c r="D3663" s="59">
        <f>LOOKUP(A3663,Seznamy!$A$3:$A$27,Seznamy!$E$3:$E$27)</f>
        <v>3402</v>
      </c>
      <c r="E3663" s="59">
        <f>LOOKUP(A3663,Seznamy!$A$3:$A$27,Seznamy!$H$3:$H$27)</f>
        <v>123891</v>
      </c>
      <c r="F3663" s="60">
        <f>LOOKUP(A3663,Seznamy!$A$3:$A$27,Seznamy!$J$3:$J$27)</f>
        <v>0</v>
      </c>
      <c r="G3663" s="60">
        <v>11</v>
      </c>
      <c r="H3663" s="58" t="str">
        <f>LOOKUP(G3663,'Bez dříví'!$A$35:$A$84,'Bez dříví'!$B$35:$B$84)</f>
        <v>Opavská lesní a.s.</v>
      </c>
      <c r="I3663" s="61">
        <f t="array" ref="I3663">SUM(IF(('Bez dříví'!$A$3:$A$33=A3663)*('Bez dříví'!$D$1:$BA$1=G3663),'Bez dříví'!$D$3:$BA$33))</f>
        <v>0</v>
      </c>
      <c r="J3663" s="71" t="str">
        <f>IF(I3663=0,"",I3663)</f>
        <v/>
      </c>
      <c r="K3663" s="62">
        <f>IF(I3663=MIN($J$3653:$J$3702),1,"")</f>
        <v>1</v>
      </c>
    </row>
    <row r="3664" spans="1:11" hidden="1" x14ac:dyDescent="0.25">
      <c r="A3664" s="56">
        <v>74</v>
      </c>
      <c r="B3664" s="57">
        <f>LOOKUP(A3664,Seznamy!$A$3:$A$27,Seznamy!$B$3:$B$27)</f>
        <v>246056</v>
      </c>
      <c r="C3664" s="58" t="str">
        <f>LOOKUP(A3664,Seznamy!$A$3:$A$27,Seznamy!$C$3:$C$27)</f>
        <v>Jítrava</v>
      </c>
      <c r="D3664" s="59">
        <f>LOOKUP(A3664,Seznamy!$A$3:$A$27,Seznamy!$E$3:$E$27)</f>
        <v>3402</v>
      </c>
      <c r="E3664" s="59">
        <f>LOOKUP(A3664,Seznamy!$A$3:$A$27,Seznamy!$H$3:$H$27)</f>
        <v>123891</v>
      </c>
      <c r="F3664" s="60">
        <f>LOOKUP(A3664,Seznamy!$A$3:$A$27,Seznamy!$J$3:$J$27)</f>
        <v>0</v>
      </c>
      <c r="G3664" s="60">
        <v>12</v>
      </c>
      <c r="H3664" s="58" t="str">
        <f>LOOKUP(G3664,'Bez dříví'!$A$35:$A$84,'Bez dříví'!$B$35:$B$84)</f>
        <v>JACER - CZ a.s.</v>
      </c>
      <c r="I3664" s="61">
        <f t="array" ref="I3664">SUM(IF(('Bez dříví'!$A$3:$A$33=A3664)*('Bez dříví'!$D$1:$BA$1=G3664),'Bez dříví'!$D$3:$BA$33))</f>
        <v>0</v>
      </c>
      <c r="J3664" s="71" t="str">
        <f>IF(I3664=0,"",I3664)</f>
        <v/>
      </c>
      <c r="K3664" s="62">
        <f>IF(I3664=MIN($J$3653:$J$3702),1,"")</f>
        <v>1</v>
      </c>
    </row>
    <row r="3665" spans="1:11" hidden="1" x14ac:dyDescent="0.25">
      <c r="A3665" s="56">
        <v>74</v>
      </c>
      <c r="B3665" s="57">
        <f>LOOKUP(A3665,Seznamy!$A$3:$A$27,Seznamy!$B$3:$B$27)</f>
        <v>246056</v>
      </c>
      <c r="C3665" s="58" t="str">
        <f>LOOKUP(A3665,Seznamy!$A$3:$A$27,Seznamy!$C$3:$C$27)</f>
        <v>Jítrava</v>
      </c>
      <c r="D3665" s="59">
        <f>LOOKUP(A3665,Seznamy!$A$3:$A$27,Seznamy!$E$3:$E$27)</f>
        <v>3402</v>
      </c>
      <c r="E3665" s="59">
        <f>LOOKUP(A3665,Seznamy!$A$3:$A$27,Seznamy!$H$3:$H$27)</f>
        <v>123891</v>
      </c>
      <c r="F3665" s="60">
        <f>LOOKUP(A3665,Seznamy!$A$3:$A$27,Seznamy!$J$3:$J$27)</f>
        <v>0</v>
      </c>
      <c r="G3665" s="60">
        <v>13</v>
      </c>
      <c r="H3665" s="58" t="str">
        <f>LOOKUP(G3665,'Bez dříví'!$A$35:$A$84,'Bez dříví'!$B$35:$B$84)</f>
        <v>KODIAK Timber s.r.o.</v>
      </c>
      <c r="I3665" s="61">
        <f t="array" ref="I3665">SUM(IF(('Bez dříví'!$A$3:$A$33=A3665)*('Bez dříví'!$D$1:$BA$1=G3665),'Bez dříví'!$D$3:$BA$33))</f>
        <v>0</v>
      </c>
      <c r="J3665" s="71" t="str">
        <f>IF(I3665=0,"",I3665)</f>
        <v/>
      </c>
      <c r="K3665" s="62">
        <f>IF(I3665=MIN($J$3653:$J$3702),1,"")</f>
        <v>1</v>
      </c>
    </row>
    <row r="3666" spans="1:11" hidden="1" x14ac:dyDescent="0.25">
      <c r="A3666" s="56">
        <v>74</v>
      </c>
      <c r="B3666" s="57">
        <f>LOOKUP(A3666,Seznamy!$A$3:$A$27,Seznamy!$B$3:$B$27)</f>
        <v>246056</v>
      </c>
      <c r="C3666" s="58" t="str">
        <f>LOOKUP(A3666,Seznamy!$A$3:$A$27,Seznamy!$C$3:$C$27)</f>
        <v>Jítrava</v>
      </c>
      <c r="D3666" s="59">
        <f>LOOKUP(A3666,Seznamy!$A$3:$A$27,Seznamy!$E$3:$E$27)</f>
        <v>3402</v>
      </c>
      <c r="E3666" s="59">
        <f>LOOKUP(A3666,Seznamy!$A$3:$A$27,Seznamy!$H$3:$H$27)</f>
        <v>123891</v>
      </c>
      <c r="F3666" s="60">
        <f>LOOKUP(A3666,Seznamy!$A$3:$A$27,Seznamy!$J$3:$J$27)</f>
        <v>0</v>
      </c>
      <c r="G3666" s="60">
        <v>14</v>
      </c>
      <c r="H3666" s="58" t="str">
        <f>LOOKUP(G3666,'Bez dříví'!$A$35:$A$84,'Bez dříví'!$B$35:$B$84)</f>
        <v>Marles s.r.o.</v>
      </c>
      <c r="I3666" s="61">
        <f t="array" ref="I3666">SUM(IF(('Bez dříví'!$A$3:$A$33=A3666)*('Bez dříví'!$D$1:$BA$1=G3666),'Bez dříví'!$D$3:$BA$33))</f>
        <v>0</v>
      </c>
      <c r="J3666" s="71" t="str">
        <f>IF(I3666=0,"",I3666)</f>
        <v/>
      </c>
      <c r="K3666" s="62">
        <f>IF(I3666=MIN($J$3653:$J$3702),1,"")</f>
        <v>1</v>
      </c>
    </row>
    <row r="3667" spans="1:11" hidden="1" x14ac:dyDescent="0.25">
      <c r="A3667" s="56">
        <v>74</v>
      </c>
      <c r="B3667" s="57">
        <f>LOOKUP(A3667,Seznamy!$A$3:$A$27,Seznamy!$B$3:$B$27)</f>
        <v>246056</v>
      </c>
      <c r="C3667" s="58" t="str">
        <f>LOOKUP(A3667,Seznamy!$A$3:$A$27,Seznamy!$C$3:$C$27)</f>
        <v>Jítrava</v>
      </c>
      <c r="D3667" s="59">
        <f>LOOKUP(A3667,Seznamy!$A$3:$A$27,Seznamy!$E$3:$E$27)</f>
        <v>3402</v>
      </c>
      <c r="E3667" s="59">
        <f>LOOKUP(A3667,Seznamy!$A$3:$A$27,Seznamy!$H$3:$H$27)</f>
        <v>123891</v>
      </c>
      <c r="F3667" s="60">
        <f>LOOKUP(A3667,Seznamy!$A$3:$A$27,Seznamy!$J$3:$J$27)</f>
        <v>0</v>
      </c>
      <c r="G3667" s="60">
        <v>15</v>
      </c>
      <c r="H3667" s="58" t="str">
        <f>LOOKUP(G3667,'Bez dříví'!$A$35:$A$84,'Bez dříví'!$B$35:$B$84)</f>
        <v>SOLITERA spol. s r.o.</v>
      </c>
      <c r="I3667" s="61">
        <f t="array" ref="I3667">SUM(IF(('Bez dříví'!$A$3:$A$33=A3667)*('Bez dříví'!$D$1:$BA$1=G3667),'Bez dříví'!$D$3:$BA$33))</f>
        <v>0</v>
      </c>
      <c r="J3667" s="71" t="str">
        <f>IF(I3667=0,"",I3667)</f>
        <v/>
      </c>
      <c r="K3667" s="62">
        <f>IF(I3667=MIN($J$3653:$J$3702),1,"")</f>
        <v>1</v>
      </c>
    </row>
    <row r="3668" spans="1:11" hidden="1" x14ac:dyDescent="0.25">
      <c r="A3668" s="56">
        <v>74</v>
      </c>
      <c r="B3668" s="57">
        <f>LOOKUP(A3668,Seznamy!$A$3:$A$27,Seznamy!$B$3:$B$27)</f>
        <v>246056</v>
      </c>
      <c r="C3668" s="58" t="str">
        <f>LOOKUP(A3668,Seznamy!$A$3:$A$27,Seznamy!$C$3:$C$27)</f>
        <v>Jítrava</v>
      </c>
      <c r="D3668" s="59">
        <f>LOOKUP(A3668,Seznamy!$A$3:$A$27,Seznamy!$E$3:$E$27)</f>
        <v>3402</v>
      </c>
      <c r="E3668" s="59">
        <f>LOOKUP(A3668,Seznamy!$A$3:$A$27,Seznamy!$H$3:$H$27)</f>
        <v>123891</v>
      </c>
      <c r="F3668" s="60">
        <f>LOOKUP(A3668,Seznamy!$A$3:$A$27,Seznamy!$J$3:$J$27)</f>
        <v>0</v>
      </c>
      <c r="G3668" s="60">
        <v>16</v>
      </c>
      <c r="H3668" s="58" t="str">
        <f>LOOKUP(G3668,'Bez dříví'!$A$35:$A$84,'Bez dříví'!$B$35:$B$84)</f>
        <v>RM FOREST lesní společnost s.r.o</v>
      </c>
      <c r="I3668" s="61">
        <f t="array" ref="I3668">SUM(IF(('Bez dříví'!$A$3:$A$33=A3668)*('Bez dříví'!$D$1:$BA$1=G3668),'Bez dříví'!$D$3:$BA$33))</f>
        <v>0</v>
      </c>
      <c r="J3668" s="71" t="str">
        <f>IF(I3668=0,"",I3668)</f>
        <v/>
      </c>
      <c r="K3668" s="62">
        <f>IF(I3668=MIN($J$3653:$J$3702),1,"")</f>
        <v>1</v>
      </c>
    </row>
    <row r="3669" spans="1:11" hidden="1" x14ac:dyDescent="0.25">
      <c r="A3669" s="56">
        <v>74</v>
      </c>
      <c r="B3669" s="57">
        <f>LOOKUP(A3669,Seznamy!$A$3:$A$27,Seznamy!$B$3:$B$27)</f>
        <v>246056</v>
      </c>
      <c r="C3669" s="58" t="str">
        <f>LOOKUP(A3669,Seznamy!$A$3:$A$27,Seznamy!$C$3:$C$27)</f>
        <v>Jítrava</v>
      </c>
      <c r="D3669" s="59">
        <f>LOOKUP(A3669,Seznamy!$A$3:$A$27,Seznamy!$E$3:$E$27)</f>
        <v>3402</v>
      </c>
      <c r="E3669" s="59">
        <f>LOOKUP(A3669,Seznamy!$A$3:$A$27,Seznamy!$H$3:$H$27)</f>
        <v>123891</v>
      </c>
      <c r="F3669" s="60">
        <f>LOOKUP(A3669,Seznamy!$A$3:$A$27,Seznamy!$J$3:$J$27)</f>
        <v>0</v>
      </c>
      <c r="G3669" s="60">
        <v>17</v>
      </c>
      <c r="H3669" s="58" t="str">
        <f>LOOKUP(G3669,'Bez dříví'!$A$35:$A$84,'Bez dříví'!$B$35:$B$84)</f>
        <v>Lesy Beskydy, a.s.</v>
      </c>
      <c r="I3669" s="61">
        <f t="array" ref="I3669">SUM(IF(('Bez dříví'!$A$3:$A$33=A3669)*('Bez dříví'!$D$1:$BA$1=G3669),'Bez dříví'!$D$3:$BA$33))</f>
        <v>0</v>
      </c>
      <c r="J3669" s="71" t="str">
        <f>IF(I3669=0,"",I3669)</f>
        <v/>
      </c>
      <c r="K3669" s="62">
        <f>IF(I3669=MIN($J$3653:$J$3702),1,"")</f>
        <v>1</v>
      </c>
    </row>
    <row r="3670" spans="1:11" hidden="1" x14ac:dyDescent="0.25">
      <c r="A3670" s="56">
        <v>74</v>
      </c>
      <c r="B3670" s="57">
        <f>LOOKUP(A3670,Seznamy!$A$3:$A$27,Seznamy!$B$3:$B$27)</f>
        <v>246056</v>
      </c>
      <c r="C3670" s="58" t="str">
        <f>LOOKUP(A3670,Seznamy!$A$3:$A$27,Seznamy!$C$3:$C$27)</f>
        <v>Jítrava</v>
      </c>
      <c r="D3670" s="59">
        <f>LOOKUP(A3670,Seznamy!$A$3:$A$27,Seznamy!$E$3:$E$27)</f>
        <v>3402</v>
      </c>
      <c r="E3670" s="59">
        <f>LOOKUP(A3670,Seznamy!$A$3:$A$27,Seznamy!$H$3:$H$27)</f>
        <v>123891</v>
      </c>
      <c r="F3670" s="60">
        <f>LOOKUP(A3670,Seznamy!$A$3:$A$27,Seznamy!$J$3:$J$27)</f>
        <v>0</v>
      </c>
      <c r="G3670" s="60">
        <v>18</v>
      </c>
      <c r="H3670" s="58" t="str">
        <f>LOOKUP(G3670,'Bez dříví'!$A$35:$A$84,'Bez dříví'!$B$35:$B$84)</f>
        <v>Libavská lesní s.r.o.</v>
      </c>
      <c r="I3670" s="61">
        <f t="array" ref="I3670">SUM(IF(('Bez dříví'!$A$3:$A$33=A3670)*('Bez dříví'!$D$1:$BA$1=G3670),'Bez dříví'!$D$3:$BA$33))</f>
        <v>0</v>
      </c>
      <c r="J3670" s="71" t="str">
        <f>IF(I3670=0,"",I3670)</f>
        <v/>
      </c>
      <c r="K3670" s="62">
        <f>IF(I3670=MIN($J$3653:$J$3702),1,"")</f>
        <v>1</v>
      </c>
    </row>
    <row r="3671" spans="1:11" hidden="1" x14ac:dyDescent="0.25">
      <c r="A3671" s="56">
        <v>74</v>
      </c>
      <c r="B3671" s="57">
        <f>LOOKUP(A3671,Seznamy!$A$3:$A$27,Seznamy!$B$3:$B$27)</f>
        <v>246056</v>
      </c>
      <c r="C3671" s="58" t="str">
        <f>LOOKUP(A3671,Seznamy!$A$3:$A$27,Seznamy!$C$3:$C$27)</f>
        <v>Jítrava</v>
      </c>
      <c r="D3671" s="59">
        <f>LOOKUP(A3671,Seznamy!$A$3:$A$27,Seznamy!$E$3:$E$27)</f>
        <v>3402</v>
      </c>
      <c r="E3671" s="59">
        <f>LOOKUP(A3671,Seznamy!$A$3:$A$27,Seznamy!$H$3:$H$27)</f>
        <v>123891</v>
      </c>
      <c r="F3671" s="60">
        <f>LOOKUP(A3671,Seznamy!$A$3:$A$27,Seznamy!$J$3:$J$27)</f>
        <v>0</v>
      </c>
      <c r="G3671" s="60">
        <v>19</v>
      </c>
      <c r="H3671" s="58" t="str">
        <f>LOOKUP(G3671,'Bez dříví'!$A$35:$A$84,'Bez dříví'!$B$35:$B$84)</f>
        <v>TIS lignum s.r.o.</v>
      </c>
      <c r="I3671" s="61">
        <f t="array" ref="I3671">SUM(IF(('Bez dříví'!$A$3:$A$33=A3671)*('Bez dříví'!$D$1:$BA$1=G3671),'Bez dříví'!$D$3:$BA$33))</f>
        <v>0</v>
      </c>
      <c r="J3671" s="71" t="str">
        <f>IF(I3671=0,"",I3671)</f>
        <v/>
      </c>
      <c r="K3671" s="62">
        <f>IF(I3671=MIN($J$3653:$J$3702),1,"")</f>
        <v>1</v>
      </c>
    </row>
    <row r="3672" spans="1:11" hidden="1" x14ac:dyDescent="0.25">
      <c r="A3672" s="56">
        <v>74</v>
      </c>
      <c r="B3672" s="57">
        <f>LOOKUP(A3672,Seznamy!$A$3:$A$27,Seznamy!$B$3:$B$27)</f>
        <v>246056</v>
      </c>
      <c r="C3672" s="58" t="str">
        <f>LOOKUP(A3672,Seznamy!$A$3:$A$27,Seznamy!$C$3:$C$27)</f>
        <v>Jítrava</v>
      </c>
      <c r="D3672" s="59">
        <f>LOOKUP(A3672,Seznamy!$A$3:$A$27,Seznamy!$E$3:$E$27)</f>
        <v>3402</v>
      </c>
      <c r="E3672" s="59">
        <f>LOOKUP(A3672,Seznamy!$A$3:$A$27,Seznamy!$H$3:$H$27)</f>
        <v>123891</v>
      </c>
      <c r="F3672" s="60">
        <f>LOOKUP(A3672,Seznamy!$A$3:$A$27,Seznamy!$J$3:$J$27)</f>
        <v>0</v>
      </c>
      <c r="G3672" s="60">
        <v>20</v>
      </c>
      <c r="H3672" s="58" t="str">
        <f>LOOKUP(G3672,'Bez dříví'!$A$35:$A$84,'Bez dříví'!$B$35:$B$84)</f>
        <v>LES-UK s.r.o.</v>
      </c>
      <c r="I3672" s="61">
        <f t="array" ref="I3672">SUM(IF(('Bez dříví'!$A$3:$A$33=A3672)*('Bez dříví'!$D$1:$BA$1=G3672),'Bez dříví'!$D$3:$BA$33))</f>
        <v>0</v>
      </c>
      <c r="J3672" s="71" t="str">
        <f>IF(I3672=0,"",I3672)</f>
        <v/>
      </c>
      <c r="K3672" s="62">
        <f>IF(I3672=MIN($J$3653:$J$3702),1,"")</f>
        <v>1</v>
      </c>
    </row>
    <row r="3673" spans="1:11" hidden="1" x14ac:dyDescent="0.25">
      <c r="A3673" s="56">
        <v>74</v>
      </c>
      <c r="B3673" s="57">
        <f>LOOKUP(A3673,Seznamy!$A$3:$A$27,Seznamy!$B$3:$B$27)</f>
        <v>246056</v>
      </c>
      <c r="C3673" s="58" t="str">
        <f>LOOKUP(A3673,Seznamy!$A$3:$A$27,Seznamy!$C$3:$C$27)</f>
        <v>Jítrava</v>
      </c>
      <c r="D3673" s="59">
        <f>LOOKUP(A3673,Seznamy!$A$3:$A$27,Seznamy!$E$3:$E$27)</f>
        <v>3402</v>
      </c>
      <c r="E3673" s="59">
        <f>LOOKUP(A3673,Seznamy!$A$3:$A$27,Seznamy!$H$3:$H$27)</f>
        <v>123891</v>
      </c>
      <c r="F3673" s="60">
        <f>LOOKUP(A3673,Seznamy!$A$3:$A$27,Seznamy!$J$3:$J$27)</f>
        <v>0</v>
      </c>
      <c r="G3673" s="60">
        <v>21</v>
      </c>
      <c r="H3673" s="58" t="str">
        <f>LOOKUP(G3673,'Bez dříví'!$A$35:$A$84,'Bez dříví'!$B$35:$B$84)</f>
        <v>LIGNEUS, s.r.o.</v>
      </c>
      <c r="I3673" s="61">
        <f t="array" ref="I3673">SUM(IF(('Bez dříví'!$A$3:$A$33=A3673)*('Bez dříví'!$D$1:$BA$1=G3673),'Bez dříví'!$D$3:$BA$33))</f>
        <v>0</v>
      </c>
      <c r="J3673" s="71" t="str">
        <f>IF(I3673=0,"",I3673)</f>
        <v/>
      </c>
      <c r="K3673" s="62">
        <f>IF(I3673=MIN($J$3653:$J$3702),1,"")</f>
        <v>1</v>
      </c>
    </row>
    <row r="3674" spans="1:11" hidden="1" x14ac:dyDescent="0.25">
      <c r="A3674" s="56">
        <v>74</v>
      </c>
      <c r="B3674" s="57">
        <f>LOOKUP(A3674,Seznamy!$A$3:$A$27,Seznamy!$B$3:$B$27)</f>
        <v>246056</v>
      </c>
      <c r="C3674" s="58" t="str">
        <f>LOOKUP(A3674,Seznamy!$A$3:$A$27,Seznamy!$C$3:$C$27)</f>
        <v>Jítrava</v>
      </c>
      <c r="D3674" s="59">
        <f>LOOKUP(A3674,Seznamy!$A$3:$A$27,Seznamy!$E$3:$E$27)</f>
        <v>3402</v>
      </c>
      <c r="E3674" s="59">
        <f>LOOKUP(A3674,Seznamy!$A$3:$A$27,Seznamy!$H$3:$H$27)</f>
        <v>123891</v>
      </c>
      <c r="F3674" s="60">
        <f>LOOKUP(A3674,Seznamy!$A$3:$A$27,Seznamy!$J$3:$J$27)</f>
        <v>0</v>
      </c>
      <c r="G3674" s="60">
        <v>22</v>
      </c>
      <c r="H3674" s="58" t="str">
        <f>LOOKUP(G3674,'Bez dříví'!$A$35:$A$84,'Bez dříví'!$B$35:$B$84)</f>
        <v>Stora Enso Wood Products Ždírec s.r.o.</v>
      </c>
      <c r="I3674" s="61">
        <f t="array" ref="I3674">SUM(IF(('Bez dříví'!$A$3:$A$33=A3674)*('Bez dříví'!$D$1:$BA$1=G3674),'Bez dříví'!$D$3:$BA$33))</f>
        <v>0</v>
      </c>
      <c r="J3674" s="71" t="str">
        <f>IF(I3674=0,"",I3674)</f>
        <v/>
      </c>
      <c r="K3674" s="62">
        <f>IF(I3674=MIN($J$3653:$J$3702),1,"")</f>
        <v>1</v>
      </c>
    </row>
    <row r="3675" spans="1:11" hidden="1" x14ac:dyDescent="0.25">
      <c r="A3675" s="56">
        <v>74</v>
      </c>
      <c r="B3675" s="57">
        <f>LOOKUP(A3675,Seznamy!$A$3:$A$27,Seznamy!$B$3:$B$27)</f>
        <v>246056</v>
      </c>
      <c r="C3675" s="58" t="str">
        <f>LOOKUP(A3675,Seznamy!$A$3:$A$27,Seznamy!$C$3:$C$27)</f>
        <v>Jítrava</v>
      </c>
      <c r="D3675" s="59">
        <f>LOOKUP(A3675,Seznamy!$A$3:$A$27,Seznamy!$E$3:$E$27)</f>
        <v>3402</v>
      </c>
      <c r="E3675" s="59">
        <f>LOOKUP(A3675,Seznamy!$A$3:$A$27,Seznamy!$H$3:$H$27)</f>
        <v>123891</v>
      </c>
      <c r="F3675" s="60">
        <f>LOOKUP(A3675,Seznamy!$A$3:$A$27,Seznamy!$J$3:$J$27)</f>
        <v>0</v>
      </c>
      <c r="G3675" s="60">
        <v>23</v>
      </c>
      <c r="H3675" s="58" t="str">
        <f>LOOKUP(G3675,'Bez dříví'!$A$35:$A$84,'Bez dříví'!$B$35:$B$84)</f>
        <v>DEBLICE - lesy s.r.o.</v>
      </c>
      <c r="I3675" s="61">
        <f t="array" ref="I3675">SUM(IF(('Bez dříví'!$A$3:$A$33=A3675)*('Bez dříví'!$D$1:$BA$1=G3675),'Bez dříví'!$D$3:$BA$33))</f>
        <v>0</v>
      </c>
      <c r="J3675" s="71" t="str">
        <f>IF(I3675=0,"",I3675)</f>
        <v/>
      </c>
      <c r="K3675" s="62">
        <f>IF(I3675=MIN($J$3653:$J$3702),1,"")</f>
        <v>1</v>
      </c>
    </row>
    <row r="3676" spans="1:11" hidden="1" x14ac:dyDescent="0.25">
      <c r="A3676" s="56">
        <v>74</v>
      </c>
      <c r="B3676" s="57">
        <f>LOOKUP(A3676,Seznamy!$A$3:$A$27,Seznamy!$B$3:$B$27)</f>
        <v>246056</v>
      </c>
      <c r="C3676" s="58" t="str">
        <f>LOOKUP(A3676,Seznamy!$A$3:$A$27,Seznamy!$C$3:$C$27)</f>
        <v>Jítrava</v>
      </c>
      <c r="D3676" s="59">
        <f>LOOKUP(A3676,Seznamy!$A$3:$A$27,Seznamy!$E$3:$E$27)</f>
        <v>3402</v>
      </c>
      <c r="E3676" s="59">
        <f>LOOKUP(A3676,Seznamy!$A$3:$A$27,Seznamy!$H$3:$H$27)</f>
        <v>123891</v>
      </c>
      <c r="F3676" s="60">
        <f>LOOKUP(A3676,Seznamy!$A$3:$A$27,Seznamy!$J$3:$J$27)</f>
        <v>0</v>
      </c>
      <c r="G3676" s="60">
        <v>24</v>
      </c>
      <c r="H3676" s="58" t="str">
        <f>LOOKUP(G3676,'Bez dříví'!$A$35:$A$84,'Bez dříví'!$B$35:$B$84)</f>
        <v>Petra spol. s r.o.</v>
      </c>
      <c r="I3676" s="61">
        <f t="array" ref="I3676">SUM(IF(('Bez dříví'!$A$3:$A$33=A3676)*('Bez dříví'!$D$1:$BA$1=G3676),'Bez dříví'!$D$3:$BA$33))</f>
        <v>0</v>
      </c>
      <c r="J3676" s="71" t="str">
        <f>IF(I3676=0,"",I3676)</f>
        <v/>
      </c>
      <c r="K3676" s="62">
        <f>IF(I3676=MIN($J$3653:$J$3702),1,"")</f>
        <v>1</v>
      </c>
    </row>
    <row r="3677" spans="1:11" hidden="1" x14ac:dyDescent="0.25">
      <c r="A3677" s="56">
        <v>74</v>
      </c>
      <c r="B3677" s="57">
        <f>LOOKUP(A3677,Seznamy!$A$3:$A$27,Seznamy!$B$3:$B$27)</f>
        <v>246056</v>
      </c>
      <c r="C3677" s="58" t="str">
        <f>LOOKUP(A3677,Seznamy!$A$3:$A$27,Seznamy!$C$3:$C$27)</f>
        <v>Jítrava</v>
      </c>
      <c r="D3677" s="59">
        <f>LOOKUP(A3677,Seznamy!$A$3:$A$27,Seznamy!$E$3:$E$27)</f>
        <v>3402</v>
      </c>
      <c r="E3677" s="59">
        <f>LOOKUP(A3677,Seznamy!$A$3:$A$27,Seznamy!$H$3:$H$27)</f>
        <v>123891</v>
      </c>
      <c r="F3677" s="60">
        <f>LOOKUP(A3677,Seznamy!$A$3:$A$27,Seznamy!$J$3:$J$27)</f>
        <v>0</v>
      </c>
      <c r="G3677" s="60">
        <v>25</v>
      </c>
      <c r="H3677" s="58" t="str">
        <f>LOOKUP(G3677,'Bez dříví'!$A$35:$A$84,'Bez dříví'!$B$35:$B$84)</f>
        <v>T.E.P.Z., s.r.o.</v>
      </c>
      <c r="I3677" s="61">
        <f t="array" ref="I3677">SUM(IF(('Bez dříví'!$A$3:$A$33=A3677)*('Bez dříví'!$D$1:$BA$1=G3677),'Bez dříví'!$D$3:$BA$33))</f>
        <v>0</v>
      </c>
      <c r="J3677" s="71" t="str">
        <f>IF(I3677=0,"",I3677)</f>
        <v/>
      </c>
      <c r="K3677" s="62">
        <f>IF(I3677=MIN($J$3653:$J$3702),1,"")</f>
        <v>1</v>
      </c>
    </row>
    <row r="3678" spans="1:11" hidden="1" x14ac:dyDescent="0.25">
      <c r="A3678" s="56">
        <v>74</v>
      </c>
      <c r="B3678" s="57">
        <f>LOOKUP(A3678,Seznamy!$A$3:$A$27,Seznamy!$B$3:$B$27)</f>
        <v>246056</v>
      </c>
      <c r="C3678" s="58" t="str">
        <f>LOOKUP(A3678,Seznamy!$A$3:$A$27,Seznamy!$C$3:$C$27)</f>
        <v>Jítrava</v>
      </c>
      <c r="D3678" s="59">
        <f>LOOKUP(A3678,Seznamy!$A$3:$A$27,Seznamy!$E$3:$E$27)</f>
        <v>3402</v>
      </c>
      <c r="E3678" s="59">
        <f>LOOKUP(A3678,Seznamy!$A$3:$A$27,Seznamy!$H$3:$H$27)</f>
        <v>123891</v>
      </c>
      <c r="F3678" s="60">
        <f>LOOKUP(A3678,Seznamy!$A$3:$A$27,Seznamy!$J$3:$J$27)</f>
        <v>0</v>
      </c>
      <c r="G3678" s="60">
        <v>26</v>
      </c>
      <c r="H3678" s="58" t="str">
        <f>LOOKUP(G3678,'Bez dříví'!$A$35:$A$84,'Bez dříví'!$B$35:$B$84)</f>
        <v>GIRAFFE BUILDINGS s.r.o.</v>
      </c>
      <c r="I3678" s="61">
        <f t="array" ref="I3678">SUM(IF(('Bez dříví'!$A$3:$A$33=A3678)*('Bez dříví'!$D$1:$BA$1=G3678),'Bez dříví'!$D$3:$BA$33))</f>
        <v>0</v>
      </c>
      <c r="J3678" s="71" t="str">
        <f>IF(I3678=0,"",I3678)</f>
        <v/>
      </c>
      <c r="K3678" s="62">
        <f>IF(I3678=MIN($J$3653:$J$3702),1,"")</f>
        <v>1</v>
      </c>
    </row>
    <row r="3679" spans="1:11" hidden="1" x14ac:dyDescent="0.25">
      <c r="A3679" s="56">
        <v>74</v>
      </c>
      <c r="B3679" s="57">
        <f>LOOKUP(A3679,Seznamy!$A$3:$A$27,Seznamy!$B$3:$B$27)</f>
        <v>246056</v>
      </c>
      <c r="C3679" s="58" t="str">
        <f>LOOKUP(A3679,Seznamy!$A$3:$A$27,Seznamy!$C$3:$C$27)</f>
        <v>Jítrava</v>
      </c>
      <c r="D3679" s="59">
        <f>LOOKUP(A3679,Seznamy!$A$3:$A$27,Seznamy!$E$3:$E$27)</f>
        <v>3402</v>
      </c>
      <c r="E3679" s="59">
        <f>LOOKUP(A3679,Seznamy!$A$3:$A$27,Seznamy!$H$3:$H$27)</f>
        <v>123891</v>
      </c>
      <c r="F3679" s="60">
        <f>LOOKUP(A3679,Seznamy!$A$3:$A$27,Seznamy!$J$3:$J$27)</f>
        <v>0</v>
      </c>
      <c r="G3679" s="60">
        <v>27</v>
      </c>
      <c r="H3679" s="58" t="str">
        <f>LOOKUP(G3679,'Bez dříví'!$A$35:$A$84,'Bez dříví'!$B$35:$B$84)</f>
        <v>Lesní společnost Ledeč nad Sázavou, a.s.</v>
      </c>
      <c r="I3679" s="61">
        <f t="array" ref="I3679">SUM(IF(('Bez dříví'!$A$3:$A$33=A3679)*('Bez dříví'!$D$1:$BA$1=G3679),'Bez dříví'!$D$3:$BA$33))</f>
        <v>0</v>
      </c>
      <c r="J3679" s="71" t="str">
        <f>IF(I3679=0,"",I3679)</f>
        <v/>
      </c>
      <c r="K3679" s="62">
        <f>IF(I3679=MIN($J$3653:$J$3702),1,"")</f>
        <v>1</v>
      </c>
    </row>
    <row r="3680" spans="1:11" hidden="1" x14ac:dyDescent="0.25">
      <c r="A3680" s="56">
        <v>74</v>
      </c>
      <c r="B3680" s="57">
        <f>LOOKUP(A3680,Seznamy!$A$3:$A$27,Seznamy!$B$3:$B$27)</f>
        <v>246056</v>
      </c>
      <c r="C3680" s="58" t="str">
        <f>LOOKUP(A3680,Seznamy!$A$3:$A$27,Seznamy!$C$3:$C$27)</f>
        <v>Jítrava</v>
      </c>
      <c r="D3680" s="59">
        <f>LOOKUP(A3680,Seznamy!$A$3:$A$27,Seznamy!$E$3:$E$27)</f>
        <v>3402</v>
      </c>
      <c r="E3680" s="59">
        <f>LOOKUP(A3680,Seznamy!$A$3:$A$27,Seznamy!$H$3:$H$27)</f>
        <v>123891</v>
      </c>
      <c r="F3680" s="60">
        <f>LOOKUP(A3680,Seznamy!$A$3:$A$27,Seznamy!$J$3:$J$27)</f>
        <v>0</v>
      </c>
      <c r="G3680" s="60">
        <v>28</v>
      </c>
      <c r="H3680" s="58" t="str">
        <f>LOOKUP(G3680,'Bez dříví'!$A$35:$A$84,'Bez dříví'!$B$35:$B$84)</f>
        <v>Pradědský lesní závod, a.s.</v>
      </c>
      <c r="I3680" s="61">
        <f t="array" ref="I3680">SUM(IF(('Bez dříví'!$A$3:$A$33=A3680)*('Bez dříví'!$D$1:$BA$1=G3680),'Bez dříví'!$D$3:$BA$33))</f>
        <v>0</v>
      </c>
      <c r="J3680" s="71" t="str">
        <f>IF(I3680=0,"",I3680)</f>
        <v/>
      </c>
      <c r="K3680" s="62">
        <f>IF(I3680=MIN($J$3653:$J$3702),1,"")</f>
        <v>1</v>
      </c>
    </row>
    <row r="3681" spans="1:11" hidden="1" x14ac:dyDescent="0.25">
      <c r="A3681" s="56">
        <v>74</v>
      </c>
      <c r="B3681" s="57">
        <f>LOOKUP(A3681,Seznamy!$A$3:$A$27,Seznamy!$B$3:$B$27)</f>
        <v>246056</v>
      </c>
      <c r="C3681" s="58" t="str">
        <f>LOOKUP(A3681,Seznamy!$A$3:$A$27,Seznamy!$C$3:$C$27)</f>
        <v>Jítrava</v>
      </c>
      <c r="D3681" s="59">
        <f>LOOKUP(A3681,Seznamy!$A$3:$A$27,Seznamy!$E$3:$E$27)</f>
        <v>3402</v>
      </c>
      <c r="E3681" s="59">
        <f>LOOKUP(A3681,Seznamy!$A$3:$A$27,Seznamy!$H$3:$H$27)</f>
        <v>123891</v>
      </c>
      <c r="F3681" s="60">
        <f>LOOKUP(A3681,Seznamy!$A$3:$A$27,Seznamy!$J$3:$J$27)</f>
        <v>0</v>
      </c>
      <c r="G3681" s="60">
        <v>29</v>
      </c>
      <c r="H3681" s="58" t="str">
        <f>LOOKUP(G3681,'Bez dříví'!$A$35:$A$84,'Bez dříví'!$B$35:$B$84)</f>
        <v>Královské lesy s.r.o.</v>
      </c>
      <c r="I3681" s="61">
        <f t="array" ref="I3681">SUM(IF(('Bez dříví'!$A$3:$A$33=A3681)*('Bez dříví'!$D$1:$BA$1=G3681),'Bez dříví'!$D$3:$BA$33))</f>
        <v>0</v>
      </c>
      <c r="J3681" s="71" t="str">
        <f>IF(I3681=0,"",I3681)</f>
        <v/>
      </c>
      <c r="K3681" s="62">
        <f>IF(I3681=MIN($J$3653:$J$3702),1,"")</f>
        <v>1</v>
      </c>
    </row>
    <row r="3682" spans="1:11" hidden="1" x14ac:dyDescent="0.25">
      <c r="A3682" s="56">
        <v>74</v>
      </c>
      <c r="B3682" s="57">
        <f>LOOKUP(A3682,Seznamy!$A$3:$A$27,Seznamy!$B$3:$B$27)</f>
        <v>246056</v>
      </c>
      <c r="C3682" s="58" t="str">
        <f>LOOKUP(A3682,Seznamy!$A$3:$A$27,Seznamy!$C$3:$C$27)</f>
        <v>Jítrava</v>
      </c>
      <c r="D3682" s="59">
        <f>LOOKUP(A3682,Seznamy!$A$3:$A$27,Seznamy!$E$3:$E$27)</f>
        <v>3402</v>
      </c>
      <c r="E3682" s="59">
        <f>LOOKUP(A3682,Seznamy!$A$3:$A$27,Seznamy!$H$3:$H$27)</f>
        <v>123891</v>
      </c>
      <c r="F3682" s="60">
        <f>LOOKUP(A3682,Seznamy!$A$3:$A$27,Seznamy!$J$3:$J$27)</f>
        <v>0</v>
      </c>
      <c r="G3682" s="60">
        <v>30</v>
      </c>
      <c r="H3682" s="58" t="str">
        <f>LOOKUP(G3682,'Bez dříví'!$A$35:$A$84,'Bez dříví'!$B$35:$B$84)</f>
        <v>Jihozápadní dřevařská a.s.</v>
      </c>
      <c r="I3682" s="61">
        <f t="array" ref="I3682">SUM(IF(('Bez dříví'!$A$3:$A$33=A3682)*('Bez dříví'!$D$1:$BA$1=G3682),'Bez dříví'!$D$3:$BA$33))</f>
        <v>0</v>
      </c>
      <c r="J3682" s="71" t="str">
        <f>IF(I3682=0,"",I3682)</f>
        <v/>
      </c>
      <c r="K3682" s="62">
        <f>IF(I3682=MIN($J$3653:$J$3702),1,"")</f>
        <v>1</v>
      </c>
    </row>
    <row r="3683" spans="1:11" hidden="1" x14ac:dyDescent="0.25">
      <c r="A3683" s="56">
        <v>74</v>
      </c>
      <c r="B3683" s="57">
        <f>LOOKUP(A3683,Seznamy!$A$3:$A$27,Seznamy!$B$3:$B$27)</f>
        <v>246056</v>
      </c>
      <c r="C3683" s="58" t="str">
        <f>LOOKUP(A3683,Seznamy!$A$3:$A$27,Seznamy!$C$3:$C$27)</f>
        <v>Jítrava</v>
      </c>
      <c r="D3683" s="59">
        <f>LOOKUP(A3683,Seznamy!$A$3:$A$27,Seznamy!$E$3:$E$27)</f>
        <v>3402</v>
      </c>
      <c r="E3683" s="59">
        <f>LOOKUP(A3683,Seznamy!$A$3:$A$27,Seznamy!$H$3:$H$27)</f>
        <v>123891</v>
      </c>
      <c r="F3683" s="60">
        <f>LOOKUP(A3683,Seznamy!$A$3:$A$27,Seznamy!$J$3:$J$27)</f>
        <v>0</v>
      </c>
      <c r="G3683" s="60">
        <v>31</v>
      </c>
      <c r="H3683" s="58">
        <f>LOOKUP(G3683,'Bez dříví'!$A$35:$A$84,'Bez dříví'!$B$35:$B$84)</f>
        <v>0</v>
      </c>
      <c r="I3683" s="61">
        <f t="array" ref="I3683">SUM(IF(('Bez dříví'!$A$3:$A$33=A3683)*('Bez dříví'!$D$1:$BA$1=G3683),'Bez dříví'!$D$3:$BA$33))</f>
        <v>0</v>
      </c>
      <c r="J3683" s="71" t="str">
        <f>IF(I3683=0,"",I3683)</f>
        <v/>
      </c>
      <c r="K3683" s="62">
        <f>IF(I3683=MIN($J$3653:$J$3702),1,"")</f>
        <v>1</v>
      </c>
    </row>
    <row r="3684" spans="1:11" hidden="1" x14ac:dyDescent="0.25">
      <c r="A3684" s="56">
        <v>74</v>
      </c>
      <c r="B3684" s="57">
        <f>LOOKUP(A3684,Seznamy!$A$3:$A$27,Seznamy!$B$3:$B$27)</f>
        <v>246056</v>
      </c>
      <c r="C3684" s="58" t="str">
        <f>LOOKUP(A3684,Seznamy!$A$3:$A$27,Seznamy!$C$3:$C$27)</f>
        <v>Jítrava</v>
      </c>
      <c r="D3684" s="59">
        <f>LOOKUP(A3684,Seznamy!$A$3:$A$27,Seznamy!$E$3:$E$27)</f>
        <v>3402</v>
      </c>
      <c r="E3684" s="59">
        <f>LOOKUP(A3684,Seznamy!$A$3:$A$27,Seznamy!$H$3:$H$27)</f>
        <v>123891</v>
      </c>
      <c r="F3684" s="60">
        <f>LOOKUP(A3684,Seznamy!$A$3:$A$27,Seznamy!$J$3:$J$27)</f>
        <v>0</v>
      </c>
      <c r="G3684" s="60">
        <v>32</v>
      </c>
      <c r="H3684" s="58">
        <f>LOOKUP(G3684,'Bez dříví'!$A$35:$A$84,'Bez dříví'!$B$35:$B$84)</f>
        <v>0</v>
      </c>
      <c r="I3684" s="61">
        <f t="array" ref="I3684">SUM(IF(('Bez dříví'!$A$3:$A$33=A3684)*('Bez dříví'!$D$1:$BA$1=G3684),'Bez dříví'!$D$3:$BA$33))</f>
        <v>0</v>
      </c>
      <c r="J3684" s="71" t="str">
        <f>IF(I3684=0,"",I3684)</f>
        <v/>
      </c>
      <c r="K3684" s="62">
        <f>IF(I3684=MIN($J$3653:$J$3702),1,"")</f>
        <v>1</v>
      </c>
    </row>
    <row r="3685" spans="1:11" hidden="1" x14ac:dyDescent="0.25">
      <c r="A3685" s="56">
        <v>74</v>
      </c>
      <c r="B3685" s="57">
        <f>LOOKUP(A3685,Seznamy!$A$3:$A$27,Seznamy!$B$3:$B$27)</f>
        <v>246056</v>
      </c>
      <c r="C3685" s="58" t="str">
        <f>LOOKUP(A3685,Seznamy!$A$3:$A$27,Seznamy!$C$3:$C$27)</f>
        <v>Jítrava</v>
      </c>
      <c r="D3685" s="59">
        <f>LOOKUP(A3685,Seznamy!$A$3:$A$27,Seznamy!$E$3:$E$27)</f>
        <v>3402</v>
      </c>
      <c r="E3685" s="59">
        <f>LOOKUP(A3685,Seznamy!$A$3:$A$27,Seznamy!$H$3:$H$27)</f>
        <v>123891</v>
      </c>
      <c r="F3685" s="60">
        <f>LOOKUP(A3685,Seznamy!$A$3:$A$27,Seznamy!$J$3:$J$27)</f>
        <v>0</v>
      </c>
      <c r="G3685" s="60">
        <v>33</v>
      </c>
      <c r="H3685" s="58">
        <f>LOOKUP(G3685,'Bez dříví'!$A$35:$A$84,'Bez dříví'!$B$35:$B$84)</f>
        <v>0</v>
      </c>
      <c r="I3685" s="61">
        <f t="array" ref="I3685">SUM(IF(('Bez dříví'!$A$3:$A$33=A3685)*('Bez dříví'!$D$1:$BA$1=G3685),'Bez dříví'!$D$3:$BA$33))</f>
        <v>0</v>
      </c>
      <c r="J3685" s="71" t="str">
        <f>IF(I3685=0,"",I3685)</f>
        <v/>
      </c>
      <c r="K3685" s="62">
        <f>IF(I3685=MIN($J$3653:$J$3702),1,"")</f>
        <v>1</v>
      </c>
    </row>
    <row r="3686" spans="1:11" hidden="1" x14ac:dyDescent="0.25">
      <c r="A3686" s="56">
        <v>74</v>
      </c>
      <c r="B3686" s="57">
        <f>LOOKUP(A3686,Seznamy!$A$3:$A$27,Seznamy!$B$3:$B$27)</f>
        <v>246056</v>
      </c>
      <c r="C3686" s="58" t="str">
        <f>LOOKUP(A3686,Seznamy!$A$3:$A$27,Seznamy!$C$3:$C$27)</f>
        <v>Jítrava</v>
      </c>
      <c r="D3686" s="59">
        <f>LOOKUP(A3686,Seznamy!$A$3:$A$27,Seznamy!$E$3:$E$27)</f>
        <v>3402</v>
      </c>
      <c r="E3686" s="59">
        <f>LOOKUP(A3686,Seznamy!$A$3:$A$27,Seznamy!$H$3:$H$27)</f>
        <v>123891</v>
      </c>
      <c r="F3686" s="60">
        <f>LOOKUP(A3686,Seznamy!$A$3:$A$27,Seznamy!$J$3:$J$27)</f>
        <v>0</v>
      </c>
      <c r="G3686" s="60">
        <v>34</v>
      </c>
      <c r="H3686" s="58">
        <f>LOOKUP(G3686,'Bez dříví'!$A$35:$A$84,'Bez dříví'!$B$35:$B$84)</f>
        <v>0</v>
      </c>
      <c r="I3686" s="61">
        <f t="array" ref="I3686">SUM(IF(('Bez dříví'!$A$3:$A$33=A3686)*('Bez dříví'!$D$1:$BA$1=G3686),'Bez dříví'!$D$3:$BA$33))</f>
        <v>0</v>
      </c>
      <c r="J3686" s="71" t="str">
        <f>IF(I3686=0,"",I3686)</f>
        <v/>
      </c>
      <c r="K3686" s="62">
        <f>IF(I3686=MIN($J$3653:$J$3702),1,"")</f>
        <v>1</v>
      </c>
    </row>
    <row r="3687" spans="1:11" hidden="1" x14ac:dyDescent="0.25">
      <c r="A3687" s="56">
        <v>74</v>
      </c>
      <c r="B3687" s="57">
        <f>LOOKUP(A3687,Seznamy!$A$3:$A$27,Seznamy!$B$3:$B$27)</f>
        <v>246056</v>
      </c>
      <c r="C3687" s="58" t="str">
        <f>LOOKUP(A3687,Seznamy!$A$3:$A$27,Seznamy!$C$3:$C$27)</f>
        <v>Jítrava</v>
      </c>
      <c r="D3687" s="59">
        <f>LOOKUP(A3687,Seznamy!$A$3:$A$27,Seznamy!$E$3:$E$27)</f>
        <v>3402</v>
      </c>
      <c r="E3687" s="59">
        <f>LOOKUP(A3687,Seznamy!$A$3:$A$27,Seznamy!$H$3:$H$27)</f>
        <v>123891</v>
      </c>
      <c r="F3687" s="60">
        <f>LOOKUP(A3687,Seznamy!$A$3:$A$27,Seznamy!$J$3:$J$27)</f>
        <v>0</v>
      </c>
      <c r="G3687" s="60">
        <v>35</v>
      </c>
      <c r="H3687" s="58">
        <f>LOOKUP(G3687,'Bez dříví'!$A$35:$A$84,'Bez dříví'!$B$35:$B$84)</f>
        <v>0</v>
      </c>
      <c r="I3687" s="61">
        <f t="array" ref="I3687">SUM(IF(('Bez dříví'!$A$3:$A$33=A3687)*('Bez dříví'!$D$1:$BA$1=G3687),'Bez dříví'!$D$3:$BA$33))</f>
        <v>0</v>
      </c>
      <c r="J3687" s="71" t="str">
        <f>IF(I3687=0,"",I3687)</f>
        <v/>
      </c>
      <c r="K3687" s="62">
        <f>IF(I3687=MIN($J$3653:$J$3702),1,"")</f>
        <v>1</v>
      </c>
    </row>
    <row r="3688" spans="1:11" hidden="1" x14ac:dyDescent="0.25">
      <c r="A3688" s="56">
        <v>74</v>
      </c>
      <c r="B3688" s="57">
        <f>LOOKUP(A3688,Seznamy!$A$3:$A$27,Seznamy!$B$3:$B$27)</f>
        <v>246056</v>
      </c>
      <c r="C3688" s="58" t="str">
        <f>LOOKUP(A3688,Seznamy!$A$3:$A$27,Seznamy!$C$3:$C$27)</f>
        <v>Jítrava</v>
      </c>
      <c r="D3688" s="59">
        <f>LOOKUP(A3688,Seznamy!$A$3:$A$27,Seznamy!$E$3:$E$27)</f>
        <v>3402</v>
      </c>
      <c r="E3688" s="59">
        <f>LOOKUP(A3688,Seznamy!$A$3:$A$27,Seznamy!$H$3:$H$27)</f>
        <v>123891</v>
      </c>
      <c r="F3688" s="60">
        <f>LOOKUP(A3688,Seznamy!$A$3:$A$27,Seznamy!$J$3:$J$27)</f>
        <v>0</v>
      </c>
      <c r="G3688" s="60">
        <v>36</v>
      </c>
      <c r="H3688" s="58">
        <f>LOOKUP(G3688,'Bez dříví'!$A$35:$A$84,'Bez dříví'!$B$35:$B$84)</f>
        <v>0</v>
      </c>
      <c r="I3688" s="61">
        <f t="array" ref="I3688">SUM(IF(('Bez dříví'!$A$3:$A$33=A3688)*('Bez dříví'!$D$1:$BA$1=G3688),'Bez dříví'!$D$3:$BA$33))</f>
        <v>0</v>
      </c>
      <c r="J3688" s="71" t="str">
        <f>IF(I3688=0,"",I3688)</f>
        <v/>
      </c>
      <c r="K3688" s="62">
        <f>IF(I3688=MIN($J$3653:$J$3702),1,"")</f>
        <v>1</v>
      </c>
    </row>
    <row r="3689" spans="1:11" hidden="1" x14ac:dyDescent="0.25">
      <c r="A3689" s="56">
        <v>74</v>
      </c>
      <c r="B3689" s="57">
        <f>LOOKUP(A3689,Seznamy!$A$3:$A$27,Seznamy!$B$3:$B$27)</f>
        <v>246056</v>
      </c>
      <c r="C3689" s="58" t="str">
        <f>LOOKUP(A3689,Seznamy!$A$3:$A$27,Seznamy!$C$3:$C$27)</f>
        <v>Jítrava</v>
      </c>
      <c r="D3689" s="59">
        <f>LOOKUP(A3689,Seznamy!$A$3:$A$27,Seznamy!$E$3:$E$27)</f>
        <v>3402</v>
      </c>
      <c r="E3689" s="59">
        <f>LOOKUP(A3689,Seznamy!$A$3:$A$27,Seznamy!$H$3:$H$27)</f>
        <v>123891</v>
      </c>
      <c r="F3689" s="60">
        <f>LOOKUP(A3689,Seznamy!$A$3:$A$27,Seznamy!$J$3:$J$27)</f>
        <v>0</v>
      </c>
      <c r="G3689" s="60">
        <v>37</v>
      </c>
      <c r="H3689" s="58">
        <f>LOOKUP(G3689,'Bez dříví'!$A$35:$A$84,'Bez dříví'!$B$35:$B$84)</f>
        <v>0</v>
      </c>
      <c r="I3689" s="61">
        <f t="array" ref="I3689">SUM(IF(('Bez dříví'!$A$3:$A$33=A3689)*('Bez dříví'!$D$1:$BA$1=G3689),'Bez dříví'!$D$3:$BA$33))</f>
        <v>0</v>
      </c>
      <c r="J3689" s="71" t="str">
        <f>IF(I3689=0,"",I3689)</f>
        <v/>
      </c>
      <c r="K3689" s="62">
        <f>IF(I3689=MIN($J$3653:$J$3702),1,"")</f>
        <v>1</v>
      </c>
    </row>
    <row r="3690" spans="1:11" hidden="1" x14ac:dyDescent="0.25">
      <c r="A3690" s="56">
        <v>74</v>
      </c>
      <c r="B3690" s="57">
        <f>LOOKUP(A3690,Seznamy!$A$3:$A$27,Seznamy!$B$3:$B$27)</f>
        <v>246056</v>
      </c>
      <c r="C3690" s="58" t="str">
        <f>LOOKUP(A3690,Seznamy!$A$3:$A$27,Seznamy!$C$3:$C$27)</f>
        <v>Jítrava</v>
      </c>
      <c r="D3690" s="59">
        <f>LOOKUP(A3690,Seznamy!$A$3:$A$27,Seznamy!$E$3:$E$27)</f>
        <v>3402</v>
      </c>
      <c r="E3690" s="59">
        <f>LOOKUP(A3690,Seznamy!$A$3:$A$27,Seznamy!$H$3:$H$27)</f>
        <v>123891</v>
      </c>
      <c r="F3690" s="60">
        <f>LOOKUP(A3690,Seznamy!$A$3:$A$27,Seznamy!$J$3:$J$27)</f>
        <v>0</v>
      </c>
      <c r="G3690" s="60">
        <v>38</v>
      </c>
      <c r="H3690" s="58">
        <f>LOOKUP(G3690,'Bez dříví'!$A$35:$A$84,'Bez dříví'!$B$35:$B$84)</f>
        <v>0</v>
      </c>
      <c r="I3690" s="61">
        <f t="array" ref="I3690">SUM(IF(('Bez dříví'!$A$3:$A$33=A3690)*('Bez dříví'!$D$1:$BA$1=G3690),'Bez dříví'!$D$3:$BA$33))</f>
        <v>0</v>
      </c>
      <c r="J3690" s="71" t="str">
        <f>IF(I3690=0,"",I3690)</f>
        <v/>
      </c>
      <c r="K3690" s="62">
        <f>IF(I3690=MIN($J$3653:$J$3702),1,"")</f>
        <v>1</v>
      </c>
    </row>
    <row r="3691" spans="1:11" hidden="1" x14ac:dyDescent="0.25">
      <c r="A3691" s="56">
        <v>74</v>
      </c>
      <c r="B3691" s="57">
        <f>LOOKUP(A3691,Seznamy!$A$3:$A$27,Seznamy!$B$3:$B$27)</f>
        <v>246056</v>
      </c>
      <c r="C3691" s="58" t="str">
        <f>LOOKUP(A3691,Seznamy!$A$3:$A$27,Seznamy!$C$3:$C$27)</f>
        <v>Jítrava</v>
      </c>
      <c r="D3691" s="59">
        <f>LOOKUP(A3691,Seznamy!$A$3:$A$27,Seznamy!$E$3:$E$27)</f>
        <v>3402</v>
      </c>
      <c r="E3691" s="59">
        <f>LOOKUP(A3691,Seznamy!$A$3:$A$27,Seznamy!$H$3:$H$27)</f>
        <v>123891</v>
      </c>
      <c r="F3691" s="60">
        <f>LOOKUP(A3691,Seznamy!$A$3:$A$27,Seznamy!$J$3:$J$27)</f>
        <v>0</v>
      </c>
      <c r="G3691" s="60">
        <v>39</v>
      </c>
      <c r="H3691" s="58">
        <f>LOOKUP(G3691,'Bez dříví'!$A$35:$A$84,'Bez dříví'!$B$35:$B$84)</f>
        <v>0</v>
      </c>
      <c r="I3691" s="61">
        <f t="array" ref="I3691">SUM(IF(('Bez dříví'!$A$3:$A$33=A3691)*('Bez dříví'!$D$1:$BA$1=G3691),'Bez dříví'!$D$3:$BA$33))</f>
        <v>0</v>
      </c>
      <c r="J3691" s="71" t="str">
        <f>IF(I3691=0,"",I3691)</f>
        <v/>
      </c>
      <c r="K3691" s="62">
        <f>IF(I3691=MIN($J$3653:$J$3702),1,"")</f>
        <v>1</v>
      </c>
    </row>
    <row r="3692" spans="1:11" hidden="1" x14ac:dyDescent="0.25">
      <c r="A3692" s="56">
        <v>74</v>
      </c>
      <c r="B3692" s="57">
        <f>LOOKUP(A3692,Seznamy!$A$3:$A$27,Seznamy!$B$3:$B$27)</f>
        <v>246056</v>
      </c>
      <c r="C3692" s="58" t="str">
        <f>LOOKUP(A3692,Seznamy!$A$3:$A$27,Seznamy!$C$3:$C$27)</f>
        <v>Jítrava</v>
      </c>
      <c r="D3692" s="59">
        <f>LOOKUP(A3692,Seznamy!$A$3:$A$27,Seznamy!$E$3:$E$27)</f>
        <v>3402</v>
      </c>
      <c r="E3692" s="59">
        <f>LOOKUP(A3692,Seznamy!$A$3:$A$27,Seznamy!$H$3:$H$27)</f>
        <v>123891</v>
      </c>
      <c r="F3692" s="60">
        <f>LOOKUP(A3692,Seznamy!$A$3:$A$27,Seznamy!$J$3:$J$27)</f>
        <v>0</v>
      </c>
      <c r="G3692" s="60">
        <v>40</v>
      </c>
      <c r="H3692" s="58">
        <f>LOOKUP(G3692,'Bez dříví'!$A$35:$A$84,'Bez dříví'!$B$35:$B$84)</f>
        <v>0</v>
      </c>
      <c r="I3692" s="61">
        <f t="array" ref="I3692">SUM(IF(('Bez dříví'!$A$3:$A$33=A3692)*('Bez dříví'!$D$1:$BA$1=G3692),'Bez dříví'!$D$3:$BA$33))</f>
        <v>0</v>
      </c>
      <c r="J3692" s="71" t="str">
        <f>IF(I3692=0,"",I3692)</f>
        <v/>
      </c>
      <c r="K3692" s="62">
        <f>IF(I3692=MIN($J$3653:$J$3702),1,"")</f>
        <v>1</v>
      </c>
    </row>
    <row r="3693" spans="1:11" hidden="1" x14ac:dyDescent="0.25">
      <c r="A3693" s="56">
        <v>74</v>
      </c>
      <c r="B3693" s="57">
        <f>LOOKUP(A3693,Seznamy!$A$3:$A$27,Seznamy!$B$3:$B$27)</f>
        <v>246056</v>
      </c>
      <c r="C3693" s="58" t="str">
        <f>LOOKUP(A3693,Seznamy!$A$3:$A$27,Seznamy!$C$3:$C$27)</f>
        <v>Jítrava</v>
      </c>
      <c r="D3693" s="59">
        <f>LOOKUP(A3693,Seznamy!$A$3:$A$27,Seznamy!$E$3:$E$27)</f>
        <v>3402</v>
      </c>
      <c r="E3693" s="59">
        <f>LOOKUP(A3693,Seznamy!$A$3:$A$27,Seznamy!$H$3:$H$27)</f>
        <v>123891</v>
      </c>
      <c r="F3693" s="60">
        <f>LOOKUP(A3693,Seznamy!$A$3:$A$27,Seznamy!$J$3:$J$27)</f>
        <v>0</v>
      </c>
      <c r="G3693" s="60">
        <v>41</v>
      </c>
      <c r="H3693" s="58">
        <f>LOOKUP(G3693,'Bez dříví'!$A$35:$A$84,'Bez dříví'!$B$35:$B$84)</f>
        <v>0</v>
      </c>
      <c r="I3693" s="61">
        <f t="array" ref="I3693">SUM(IF(('Bez dříví'!$A$3:$A$33=A3693)*('Bez dříví'!$D$1:$BA$1=G3693),'Bez dříví'!$D$3:$BA$33))</f>
        <v>0</v>
      </c>
      <c r="J3693" s="71" t="str">
        <f>IF(I3693=0,"",I3693)</f>
        <v/>
      </c>
      <c r="K3693" s="62">
        <f>IF(I3693=MIN($J$3653:$J$3702),1,"")</f>
        <v>1</v>
      </c>
    </row>
    <row r="3694" spans="1:11" hidden="1" x14ac:dyDescent="0.25">
      <c r="A3694" s="56">
        <v>74</v>
      </c>
      <c r="B3694" s="57">
        <f>LOOKUP(A3694,Seznamy!$A$3:$A$27,Seznamy!$B$3:$B$27)</f>
        <v>246056</v>
      </c>
      <c r="C3694" s="58" t="str">
        <f>LOOKUP(A3694,Seznamy!$A$3:$A$27,Seznamy!$C$3:$C$27)</f>
        <v>Jítrava</v>
      </c>
      <c r="D3694" s="59">
        <f>LOOKUP(A3694,Seznamy!$A$3:$A$27,Seznamy!$E$3:$E$27)</f>
        <v>3402</v>
      </c>
      <c r="E3694" s="59">
        <f>LOOKUP(A3694,Seznamy!$A$3:$A$27,Seznamy!$H$3:$H$27)</f>
        <v>123891</v>
      </c>
      <c r="F3694" s="60">
        <f>LOOKUP(A3694,Seznamy!$A$3:$A$27,Seznamy!$J$3:$J$27)</f>
        <v>0</v>
      </c>
      <c r="G3694" s="60">
        <v>42</v>
      </c>
      <c r="H3694" s="58">
        <f>LOOKUP(G3694,'Bez dříví'!$A$35:$A$84,'Bez dříví'!$B$35:$B$84)</f>
        <v>0</v>
      </c>
      <c r="I3694" s="61">
        <f t="array" ref="I3694">SUM(IF(('Bez dříví'!$A$3:$A$33=A3694)*('Bez dříví'!$D$1:$BA$1=G3694),'Bez dříví'!$D$3:$BA$33))</f>
        <v>0</v>
      </c>
      <c r="J3694" s="71" t="str">
        <f>IF(I3694=0,"",I3694)</f>
        <v/>
      </c>
      <c r="K3694" s="62">
        <f>IF(I3694=MIN($J$3653:$J$3702),1,"")</f>
        <v>1</v>
      </c>
    </row>
    <row r="3695" spans="1:11" hidden="1" x14ac:dyDescent="0.25">
      <c r="A3695" s="56">
        <v>74</v>
      </c>
      <c r="B3695" s="57">
        <f>LOOKUP(A3695,Seznamy!$A$3:$A$27,Seznamy!$B$3:$B$27)</f>
        <v>246056</v>
      </c>
      <c r="C3695" s="58" t="str">
        <f>LOOKUP(A3695,Seznamy!$A$3:$A$27,Seznamy!$C$3:$C$27)</f>
        <v>Jítrava</v>
      </c>
      <c r="D3695" s="59">
        <f>LOOKUP(A3695,Seznamy!$A$3:$A$27,Seznamy!$E$3:$E$27)</f>
        <v>3402</v>
      </c>
      <c r="E3695" s="59">
        <f>LOOKUP(A3695,Seznamy!$A$3:$A$27,Seznamy!$H$3:$H$27)</f>
        <v>123891</v>
      </c>
      <c r="F3695" s="60">
        <f>LOOKUP(A3695,Seznamy!$A$3:$A$27,Seznamy!$J$3:$J$27)</f>
        <v>0</v>
      </c>
      <c r="G3695" s="60">
        <v>43</v>
      </c>
      <c r="H3695" s="58">
        <f>LOOKUP(G3695,'Bez dříví'!$A$35:$A$84,'Bez dříví'!$B$35:$B$84)</f>
        <v>0</v>
      </c>
      <c r="I3695" s="61">
        <f t="array" ref="I3695">SUM(IF(('Bez dříví'!$A$3:$A$33=A3695)*('Bez dříví'!$D$1:$BA$1=G3695),'Bez dříví'!$D$3:$BA$33))</f>
        <v>0</v>
      </c>
      <c r="J3695" s="71" t="str">
        <f>IF(I3695=0,"",I3695)</f>
        <v/>
      </c>
      <c r="K3695" s="62">
        <f>IF(I3695=MIN($J$3653:$J$3702),1,"")</f>
        <v>1</v>
      </c>
    </row>
    <row r="3696" spans="1:11" hidden="1" x14ac:dyDescent="0.25">
      <c r="A3696" s="56">
        <v>74</v>
      </c>
      <c r="B3696" s="57">
        <f>LOOKUP(A3696,Seznamy!$A$3:$A$27,Seznamy!$B$3:$B$27)</f>
        <v>246056</v>
      </c>
      <c r="C3696" s="58" t="str">
        <f>LOOKUP(A3696,Seznamy!$A$3:$A$27,Seznamy!$C$3:$C$27)</f>
        <v>Jítrava</v>
      </c>
      <c r="D3696" s="59">
        <f>LOOKUP(A3696,Seznamy!$A$3:$A$27,Seznamy!$E$3:$E$27)</f>
        <v>3402</v>
      </c>
      <c r="E3696" s="59">
        <f>LOOKUP(A3696,Seznamy!$A$3:$A$27,Seznamy!$H$3:$H$27)</f>
        <v>123891</v>
      </c>
      <c r="F3696" s="60">
        <f>LOOKUP(A3696,Seznamy!$A$3:$A$27,Seznamy!$J$3:$J$27)</f>
        <v>0</v>
      </c>
      <c r="G3696" s="60">
        <v>44</v>
      </c>
      <c r="H3696" s="58">
        <f>LOOKUP(G3696,'Bez dříví'!$A$35:$A$84,'Bez dříví'!$B$35:$B$84)</f>
        <v>0</v>
      </c>
      <c r="I3696" s="61">
        <f t="array" ref="I3696">SUM(IF(('Bez dříví'!$A$3:$A$33=A3696)*('Bez dříví'!$D$1:$BA$1=G3696),'Bez dříví'!$D$3:$BA$33))</f>
        <v>0</v>
      </c>
      <c r="J3696" s="71" t="str">
        <f>IF(I3696=0,"",I3696)</f>
        <v/>
      </c>
      <c r="K3696" s="62">
        <f>IF(I3696=MIN($J$3653:$J$3702),1,"")</f>
        <v>1</v>
      </c>
    </row>
    <row r="3697" spans="1:11" hidden="1" x14ac:dyDescent="0.25">
      <c r="A3697" s="56">
        <v>74</v>
      </c>
      <c r="B3697" s="57">
        <f>LOOKUP(A3697,Seznamy!$A$3:$A$27,Seznamy!$B$3:$B$27)</f>
        <v>246056</v>
      </c>
      <c r="C3697" s="58" t="str">
        <f>LOOKUP(A3697,Seznamy!$A$3:$A$27,Seznamy!$C$3:$C$27)</f>
        <v>Jítrava</v>
      </c>
      <c r="D3697" s="59">
        <f>LOOKUP(A3697,Seznamy!$A$3:$A$27,Seznamy!$E$3:$E$27)</f>
        <v>3402</v>
      </c>
      <c r="E3697" s="59">
        <f>LOOKUP(A3697,Seznamy!$A$3:$A$27,Seznamy!$H$3:$H$27)</f>
        <v>123891</v>
      </c>
      <c r="F3697" s="60">
        <f>LOOKUP(A3697,Seznamy!$A$3:$A$27,Seznamy!$J$3:$J$27)</f>
        <v>0</v>
      </c>
      <c r="G3697" s="60">
        <v>45</v>
      </c>
      <c r="H3697" s="58">
        <f>LOOKUP(G3697,'Bez dříví'!$A$35:$A$84,'Bez dříví'!$B$35:$B$84)</f>
        <v>0</v>
      </c>
      <c r="I3697" s="61">
        <f t="array" ref="I3697">SUM(IF(('Bez dříví'!$A$3:$A$33=A3697)*('Bez dříví'!$D$1:$BA$1=G3697),'Bez dříví'!$D$3:$BA$33))</f>
        <v>0</v>
      </c>
      <c r="J3697" s="71" t="str">
        <f>IF(I3697=0,"",I3697)</f>
        <v/>
      </c>
      <c r="K3697" s="62">
        <f>IF(I3697=MIN($J$3653:$J$3702),1,"")</f>
        <v>1</v>
      </c>
    </row>
    <row r="3698" spans="1:11" hidden="1" x14ac:dyDescent="0.25">
      <c r="A3698" s="56">
        <v>74</v>
      </c>
      <c r="B3698" s="57">
        <f>LOOKUP(A3698,Seznamy!$A$3:$A$27,Seznamy!$B$3:$B$27)</f>
        <v>246056</v>
      </c>
      <c r="C3698" s="58" t="str">
        <f>LOOKUP(A3698,Seznamy!$A$3:$A$27,Seznamy!$C$3:$C$27)</f>
        <v>Jítrava</v>
      </c>
      <c r="D3698" s="59">
        <f>LOOKUP(A3698,Seznamy!$A$3:$A$27,Seznamy!$E$3:$E$27)</f>
        <v>3402</v>
      </c>
      <c r="E3698" s="59">
        <f>LOOKUP(A3698,Seznamy!$A$3:$A$27,Seznamy!$H$3:$H$27)</f>
        <v>123891</v>
      </c>
      <c r="F3698" s="60">
        <f>LOOKUP(A3698,Seznamy!$A$3:$A$27,Seznamy!$J$3:$J$27)</f>
        <v>0</v>
      </c>
      <c r="G3698" s="60">
        <v>46</v>
      </c>
      <c r="H3698" s="58">
        <f>LOOKUP(G3698,'Bez dříví'!$A$35:$A$84,'Bez dříví'!$B$35:$B$84)</f>
        <v>0</v>
      </c>
      <c r="I3698" s="61">
        <f t="array" ref="I3698">SUM(IF(('Bez dříví'!$A$3:$A$33=A3698)*('Bez dříví'!$D$1:$BA$1=G3698),'Bez dříví'!$D$3:$BA$33))</f>
        <v>0</v>
      </c>
      <c r="J3698" s="71" t="str">
        <f>IF(I3698=0,"",I3698)</f>
        <v/>
      </c>
      <c r="K3698" s="62">
        <f>IF(I3698=MIN($J$3653:$J$3702),1,"")</f>
        <v>1</v>
      </c>
    </row>
    <row r="3699" spans="1:11" hidden="1" x14ac:dyDescent="0.25">
      <c r="A3699" s="56">
        <v>74</v>
      </c>
      <c r="B3699" s="57">
        <f>LOOKUP(A3699,Seznamy!$A$3:$A$27,Seznamy!$B$3:$B$27)</f>
        <v>246056</v>
      </c>
      <c r="C3699" s="58" t="str">
        <f>LOOKUP(A3699,Seznamy!$A$3:$A$27,Seznamy!$C$3:$C$27)</f>
        <v>Jítrava</v>
      </c>
      <c r="D3699" s="59">
        <f>LOOKUP(A3699,Seznamy!$A$3:$A$27,Seznamy!$E$3:$E$27)</f>
        <v>3402</v>
      </c>
      <c r="E3699" s="59">
        <f>LOOKUP(A3699,Seznamy!$A$3:$A$27,Seznamy!$H$3:$H$27)</f>
        <v>123891</v>
      </c>
      <c r="F3699" s="60">
        <f>LOOKUP(A3699,Seznamy!$A$3:$A$27,Seznamy!$J$3:$J$27)</f>
        <v>0</v>
      </c>
      <c r="G3699" s="60">
        <v>47</v>
      </c>
      <c r="H3699" s="58">
        <f>LOOKUP(G3699,'Bez dříví'!$A$35:$A$84,'Bez dříví'!$B$35:$B$84)</f>
        <v>0</v>
      </c>
      <c r="I3699" s="61">
        <f t="array" ref="I3699">SUM(IF(('Bez dříví'!$A$3:$A$33=A3699)*('Bez dříví'!$D$1:$BA$1=G3699),'Bez dříví'!$D$3:$BA$33))</f>
        <v>0</v>
      </c>
      <c r="J3699" s="71" t="str">
        <f>IF(I3699=0,"",I3699)</f>
        <v/>
      </c>
      <c r="K3699" s="62">
        <f>IF(I3699=MIN($J$3653:$J$3702),1,"")</f>
        <v>1</v>
      </c>
    </row>
    <row r="3700" spans="1:11" hidden="1" x14ac:dyDescent="0.25">
      <c r="A3700" s="56">
        <v>74</v>
      </c>
      <c r="B3700" s="57">
        <f>LOOKUP(A3700,Seznamy!$A$3:$A$27,Seznamy!$B$3:$B$27)</f>
        <v>246056</v>
      </c>
      <c r="C3700" s="58" t="str">
        <f>LOOKUP(A3700,Seznamy!$A$3:$A$27,Seznamy!$C$3:$C$27)</f>
        <v>Jítrava</v>
      </c>
      <c r="D3700" s="59">
        <f>LOOKUP(A3700,Seznamy!$A$3:$A$27,Seznamy!$E$3:$E$27)</f>
        <v>3402</v>
      </c>
      <c r="E3700" s="59">
        <f>LOOKUP(A3700,Seznamy!$A$3:$A$27,Seznamy!$H$3:$H$27)</f>
        <v>123891</v>
      </c>
      <c r="F3700" s="60">
        <f>LOOKUP(A3700,Seznamy!$A$3:$A$27,Seznamy!$J$3:$J$27)</f>
        <v>0</v>
      </c>
      <c r="G3700" s="60">
        <v>48</v>
      </c>
      <c r="H3700" s="58">
        <f>LOOKUP(G3700,'Bez dříví'!$A$35:$A$84,'Bez dříví'!$B$35:$B$84)</f>
        <v>0</v>
      </c>
      <c r="I3700" s="61">
        <f t="array" ref="I3700">SUM(IF(('Bez dříví'!$A$3:$A$33=A3700)*('Bez dříví'!$D$1:$BA$1=G3700),'Bez dříví'!$D$3:$BA$33))</f>
        <v>0</v>
      </c>
      <c r="J3700" s="71" t="str">
        <f>IF(I3700=0,"",I3700)</f>
        <v/>
      </c>
      <c r="K3700" s="62">
        <f>IF(I3700=MIN($J$3653:$J$3702),1,"")</f>
        <v>1</v>
      </c>
    </row>
    <row r="3701" spans="1:11" hidden="1" x14ac:dyDescent="0.25">
      <c r="A3701" s="56">
        <v>74</v>
      </c>
      <c r="B3701" s="57">
        <f>LOOKUP(A3701,Seznamy!$A$3:$A$27,Seznamy!$B$3:$B$27)</f>
        <v>246056</v>
      </c>
      <c r="C3701" s="58" t="str">
        <f>LOOKUP(A3701,Seznamy!$A$3:$A$27,Seznamy!$C$3:$C$27)</f>
        <v>Jítrava</v>
      </c>
      <c r="D3701" s="59">
        <f>LOOKUP(A3701,Seznamy!$A$3:$A$27,Seznamy!$E$3:$E$27)</f>
        <v>3402</v>
      </c>
      <c r="E3701" s="59">
        <f>LOOKUP(A3701,Seznamy!$A$3:$A$27,Seznamy!$H$3:$H$27)</f>
        <v>123891</v>
      </c>
      <c r="F3701" s="60">
        <f>LOOKUP(A3701,Seznamy!$A$3:$A$27,Seznamy!$J$3:$J$27)</f>
        <v>0</v>
      </c>
      <c r="G3701" s="60">
        <v>49</v>
      </c>
      <c r="H3701" s="58">
        <f>LOOKUP(G3701,'Bez dříví'!$A$35:$A$84,'Bez dříví'!$B$35:$B$84)</f>
        <v>0</v>
      </c>
      <c r="I3701" s="61">
        <f t="array" ref="I3701">SUM(IF(('Bez dříví'!$A$3:$A$33=A3701)*('Bez dříví'!$D$1:$BA$1=G3701),'Bez dříví'!$D$3:$BA$33))</f>
        <v>0</v>
      </c>
      <c r="J3701" s="71" t="str">
        <f>IF(I3701=0,"",I3701)</f>
        <v/>
      </c>
      <c r="K3701" s="62">
        <f>IF(I3701=MIN($J$3653:$J$3702),1,"")</f>
        <v>1</v>
      </c>
    </row>
    <row r="3702" spans="1:11" hidden="1" x14ac:dyDescent="0.25">
      <c r="A3702" s="56">
        <v>74</v>
      </c>
      <c r="B3702" s="57">
        <f>LOOKUP(A3702,Seznamy!$A$3:$A$27,Seznamy!$B$3:$B$27)</f>
        <v>246056</v>
      </c>
      <c r="C3702" s="58" t="str">
        <f>LOOKUP(A3702,Seznamy!$A$3:$A$27,Seznamy!$C$3:$C$27)</f>
        <v>Jítrava</v>
      </c>
      <c r="D3702" s="59">
        <f>LOOKUP(A3702,Seznamy!$A$3:$A$27,Seznamy!$E$3:$E$27)</f>
        <v>3402</v>
      </c>
      <c r="E3702" s="59">
        <f>LOOKUP(A3702,Seznamy!$A$3:$A$27,Seznamy!$H$3:$H$27)</f>
        <v>123891</v>
      </c>
      <c r="F3702" s="60">
        <f>LOOKUP(A3702,Seznamy!$A$3:$A$27,Seznamy!$J$3:$J$27)</f>
        <v>0</v>
      </c>
      <c r="G3702" s="60">
        <v>50</v>
      </c>
      <c r="H3702" s="58">
        <f>LOOKUP(G3702,'Bez dříví'!$A$35:$A$84,'Bez dříví'!$B$35:$B$84)</f>
        <v>0</v>
      </c>
      <c r="I3702" s="61">
        <f t="array" ref="I3702">SUM(IF(('Bez dříví'!$A$3:$A$33=A3702)*('Bez dříví'!$D$1:$BA$1=G3702),'Bez dříví'!$D$3:$BA$33))</f>
        <v>0</v>
      </c>
      <c r="J3702" s="71" t="str">
        <f>IF(I3702=0,"",I3702)</f>
        <v/>
      </c>
      <c r="K3702" s="62">
        <f>IF(I3702=MIN($J$3653:$J$3702),1,"")</f>
        <v>1</v>
      </c>
    </row>
    <row r="3703" spans="1:11" hidden="1" x14ac:dyDescent="0.25">
      <c r="A3703" s="34">
        <v>75</v>
      </c>
      <c r="B3703" s="35">
        <f>LOOKUP(A3703,Seznamy!$A$3:$A$27,Seznamy!$B$3:$B$27)</f>
        <v>246056</v>
      </c>
      <c r="C3703" s="36" t="str">
        <f>LOOKUP(A3703,Seznamy!$A$3:$A$27,Seznamy!$C$3:$C$27)</f>
        <v>Jítrava</v>
      </c>
      <c r="D3703" s="37">
        <f>LOOKUP(A3703,Seznamy!$A$3:$A$27,Seznamy!$E$3:$E$27)</f>
        <v>3402</v>
      </c>
      <c r="E3703" s="37">
        <f>LOOKUP(A3703,Seznamy!$A$3:$A$27,Seznamy!$H$3:$H$27)</f>
        <v>123891</v>
      </c>
      <c r="F3703" s="38">
        <f>LOOKUP(A3703,Seznamy!$A$3:$A$27,Seznamy!$J$3:$J$27)</f>
        <v>0</v>
      </c>
      <c r="G3703" s="38">
        <v>1</v>
      </c>
      <c r="H3703" s="36" t="str">
        <f>LOOKUP(G3703,'Bez dříví'!$A$35:$A$84,'Bez dříví'!$B$35:$B$84)</f>
        <v>LESCUS Cetkovice, s.r.o.</v>
      </c>
      <c r="I3703" s="39">
        <f t="array" ref="I3703">SUM(IF(('Bez dříví'!$A$3:$A$33=A3703)*('Bez dříví'!$D$1:$BA$1=G3703),'Bez dříví'!$D$3:$BA$33))</f>
        <v>0</v>
      </c>
      <c r="J3703" s="70" t="str">
        <f>IF(I3703=0,"",I3703)</f>
        <v/>
      </c>
      <c r="K3703" s="40">
        <f>IF(I3703=MIN($J$3703:$J$3752),1,"")</f>
        <v>1</v>
      </c>
    </row>
    <row r="3704" spans="1:11" hidden="1" x14ac:dyDescent="0.25">
      <c r="A3704" s="34">
        <v>75</v>
      </c>
      <c r="B3704" s="35">
        <f>LOOKUP(A3704,Seznamy!$A$3:$A$27,Seznamy!$B$3:$B$27)</f>
        <v>246056</v>
      </c>
      <c r="C3704" s="36" t="str">
        <f>LOOKUP(A3704,Seznamy!$A$3:$A$27,Seznamy!$C$3:$C$27)</f>
        <v>Jítrava</v>
      </c>
      <c r="D3704" s="37">
        <f>LOOKUP(A3704,Seznamy!$A$3:$A$27,Seznamy!$E$3:$E$27)</f>
        <v>3402</v>
      </c>
      <c r="E3704" s="37">
        <f>LOOKUP(A3704,Seznamy!$A$3:$A$27,Seznamy!$H$3:$H$27)</f>
        <v>123891</v>
      </c>
      <c r="F3704" s="38">
        <f>LOOKUP(A3704,Seznamy!$A$3:$A$27,Seznamy!$J$3:$J$27)</f>
        <v>0</v>
      </c>
      <c r="G3704" s="38">
        <v>2</v>
      </c>
      <c r="H3704" s="36" t="str">
        <f>LOOKUP(G3704,'Bez dříví'!$A$35:$A$84,'Bez dříví'!$B$35:$B$84)</f>
        <v>EGREGA s.r.o.</v>
      </c>
      <c r="I3704" s="39">
        <f t="array" ref="I3704">SUM(IF(('Bez dříví'!$A$3:$A$33=A3704)*('Bez dříví'!$D$1:$BA$1=G3704),'Bez dříví'!$D$3:$BA$33))</f>
        <v>0</v>
      </c>
      <c r="J3704" s="70" t="str">
        <f>IF(I3704=0,"",I3704)</f>
        <v/>
      </c>
      <c r="K3704" s="40">
        <f>IF(I3704=MIN($J$3703:$J$3752),1,"")</f>
        <v>1</v>
      </c>
    </row>
    <row r="3705" spans="1:11" hidden="1" x14ac:dyDescent="0.25">
      <c r="A3705" s="34">
        <v>75</v>
      </c>
      <c r="B3705" s="35">
        <f>LOOKUP(A3705,Seznamy!$A$3:$A$27,Seznamy!$B$3:$B$27)</f>
        <v>246056</v>
      </c>
      <c r="C3705" s="36" t="str">
        <f>LOOKUP(A3705,Seznamy!$A$3:$A$27,Seznamy!$C$3:$C$27)</f>
        <v>Jítrava</v>
      </c>
      <c r="D3705" s="37">
        <f>LOOKUP(A3705,Seznamy!$A$3:$A$27,Seznamy!$E$3:$E$27)</f>
        <v>3402</v>
      </c>
      <c r="E3705" s="37">
        <f>LOOKUP(A3705,Seznamy!$A$3:$A$27,Seznamy!$H$3:$H$27)</f>
        <v>123891</v>
      </c>
      <c r="F3705" s="38">
        <f>LOOKUP(A3705,Seznamy!$A$3:$A$27,Seznamy!$J$3:$J$27)</f>
        <v>0</v>
      </c>
      <c r="G3705" s="38">
        <v>3</v>
      </c>
      <c r="H3705" s="36" t="str">
        <f>LOOKUP(G3705,'Bez dříví'!$A$35:$A$84,'Bez dříví'!$B$35:$B$84)</f>
        <v>Lesostavby Frýdek-Místek a.s.</v>
      </c>
      <c r="I3705" s="39">
        <f t="array" ref="I3705">SUM(IF(('Bez dříví'!$A$3:$A$33=A3705)*('Bez dříví'!$D$1:$BA$1=G3705),'Bez dříví'!$D$3:$BA$33))</f>
        <v>0</v>
      </c>
      <c r="J3705" s="70" t="str">
        <f>IF(I3705=0,"",I3705)</f>
        <v/>
      </c>
      <c r="K3705" s="40">
        <f>IF(I3705=MIN($J$3703:$J$3752),1,"")</f>
        <v>1</v>
      </c>
    </row>
    <row r="3706" spans="1:11" hidden="1" x14ac:dyDescent="0.25">
      <c r="A3706" s="34">
        <v>75</v>
      </c>
      <c r="B3706" s="35">
        <f>LOOKUP(A3706,Seznamy!$A$3:$A$27,Seznamy!$B$3:$B$27)</f>
        <v>246056</v>
      </c>
      <c r="C3706" s="36" t="str">
        <f>LOOKUP(A3706,Seznamy!$A$3:$A$27,Seznamy!$C$3:$C$27)</f>
        <v>Jítrava</v>
      </c>
      <c r="D3706" s="37">
        <f>LOOKUP(A3706,Seznamy!$A$3:$A$27,Seznamy!$E$3:$E$27)</f>
        <v>3402</v>
      </c>
      <c r="E3706" s="37">
        <f>LOOKUP(A3706,Seznamy!$A$3:$A$27,Seznamy!$H$3:$H$27)</f>
        <v>123891</v>
      </c>
      <c r="F3706" s="38">
        <f>LOOKUP(A3706,Seznamy!$A$3:$A$27,Seznamy!$J$3:$J$27)</f>
        <v>0</v>
      </c>
      <c r="G3706" s="38">
        <v>4</v>
      </c>
      <c r="H3706" s="36" t="str">
        <f>LOOKUP(G3706,'Bez dříví'!$A$35:$A$84,'Bez dříví'!$B$35:$B$84)</f>
        <v>LST a.s.</v>
      </c>
      <c r="I3706" s="39">
        <f t="array" ref="I3706">SUM(IF(('Bez dříví'!$A$3:$A$33=A3706)*('Bez dříví'!$D$1:$BA$1=G3706),'Bez dříví'!$D$3:$BA$33))</f>
        <v>0</v>
      </c>
      <c r="J3706" s="70" t="str">
        <f>IF(I3706=0,"",I3706)</f>
        <v/>
      </c>
      <c r="K3706" s="40">
        <f>IF(I3706=MIN($J$3703:$J$3752),1,"")</f>
        <v>1</v>
      </c>
    </row>
    <row r="3707" spans="1:11" hidden="1" x14ac:dyDescent="0.25">
      <c r="A3707" s="34">
        <v>75</v>
      </c>
      <c r="B3707" s="35">
        <f>LOOKUP(A3707,Seznamy!$A$3:$A$27,Seznamy!$B$3:$B$27)</f>
        <v>246056</v>
      </c>
      <c r="C3707" s="36" t="str">
        <f>LOOKUP(A3707,Seznamy!$A$3:$A$27,Seznamy!$C$3:$C$27)</f>
        <v>Jítrava</v>
      </c>
      <c r="D3707" s="37">
        <f>LOOKUP(A3707,Seznamy!$A$3:$A$27,Seznamy!$E$3:$E$27)</f>
        <v>3402</v>
      </c>
      <c r="E3707" s="37">
        <f>LOOKUP(A3707,Seznamy!$A$3:$A$27,Seznamy!$H$3:$H$27)</f>
        <v>123891</v>
      </c>
      <c r="F3707" s="38">
        <f>LOOKUP(A3707,Seznamy!$A$3:$A$27,Seznamy!$J$3:$J$27)</f>
        <v>0</v>
      </c>
      <c r="G3707" s="38">
        <v>5</v>
      </c>
      <c r="H3707" s="36" t="str">
        <f>LOOKUP(G3707,'Bez dříví'!$A$35:$A$84,'Bez dříví'!$B$35:$B$84)</f>
        <v>UNILES a.s.</v>
      </c>
      <c r="I3707" s="39">
        <f t="array" ref="I3707">SUM(IF(('Bez dříví'!$A$3:$A$33=A3707)*('Bez dříví'!$D$1:$BA$1=G3707),'Bez dříví'!$D$3:$BA$33))</f>
        <v>0</v>
      </c>
      <c r="J3707" s="70" t="str">
        <f>IF(I3707=0,"",I3707)</f>
        <v/>
      </c>
      <c r="K3707" s="40">
        <f>IF(I3707=MIN($J$3703:$J$3752),1,"")</f>
        <v>1</v>
      </c>
    </row>
    <row r="3708" spans="1:11" hidden="1" x14ac:dyDescent="0.25">
      <c r="A3708" s="34">
        <v>75</v>
      </c>
      <c r="B3708" s="35">
        <f>LOOKUP(A3708,Seznamy!$A$3:$A$27,Seznamy!$B$3:$B$27)</f>
        <v>246056</v>
      </c>
      <c r="C3708" s="36" t="str">
        <f>LOOKUP(A3708,Seznamy!$A$3:$A$27,Seznamy!$C$3:$C$27)</f>
        <v>Jítrava</v>
      </c>
      <c r="D3708" s="37">
        <f>LOOKUP(A3708,Seznamy!$A$3:$A$27,Seznamy!$E$3:$E$27)</f>
        <v>3402</v>
      </c>
      <c r="E3708" s="37">
        <f>LOOKUP(A3708,Seznamy!$A$3:$A$27,Seznamy!$H$3:$H$27)</f>
        <v>123891</v>
      </c>
      <c r="F3708" s="38">
        <f>LOOKUP(A3708,Seznamy!$A$3:$A$27,Seznamy!$J$3:$J$27)</f>
        <v>0</v>
      </c>
      <c r="G3708" s="38">
        <v>6</v>
      </c>
      <c r="H3708" s="36" t="str">
        <f>LOOKUP(G3708,'Bez dříví'!$A$35:$A$84,'Bez dříví'!$B$35:$B$84)</f>
        <v>LDF Rožnov a.s.</v>
      </c>
      <c r="I3708" s="39">
        <f t="array" ref="I3708">SUM(IF(('Bez dříví'!$A$3:$A$33=A3708)*('Bez dříví'!$D$1:$BA$1=G3708),'Bez dříví'!$D$3:$BA$33))</f>
        <v>0</v>
      </c>
      <c r="J3708" s="70" t="str">
        <f>IF(I3708=0,"",I3708)</f>
        <v/>
      </c>
      <c r="K3708" s="40">
        <f>IF(I3708=MIN($J$3703:$J$3752),1,"")</f>
        <v>1</v>
      </c>
    </row>
    <row r="3709" spans="1:11" hidden="1" x14ac:dyDescent="0.25">
      <c r="A3709" s="34">
        <v>75</v>
      </c>
      <c r="B3709" s="35">
        <f>LOOKUP(A3709,Seznamy!$A$3:$A$27,Seznamy!$B$3:$B$27)</f>
        <v>246056</v>
      </c>
      <c r="C3709" s="36" t="str">
        <f>LOOKUP(A3709,Seznamy!$A$3:$A$27,Seznamy!$C$3:$C$27)</f>
        <v>Jítrava</v>
      </c>
      <c r="D3709" s="37">
        <f>LOOKUP(A3709,Seznamy!$A$3:$A$27,Seznamy!$E$3:$E$27)</f>
        <v>3402</v>
      </c>
      <c r="E3709" s="37">
        <f>LOOKUP(A3709,Seznamy!$A$3:$A$27,Seznamy!$H$3:$H$27)</f>
        <v>123891</v>
      </c>
      <c r="F3709" s="38">
        <f>LOOKUP(A3709,Seznamy!$A$3:$A$27,Seznamy!$J$3:$J$27)</f>
        <v>0</v>
      </c>
      <c r="G3709" s="38">
        <v>7</v>
      </c>
      <c r="H3709" s="36" t="str">
        <f>LOOKUP(G3709,'Bez dříví'!$A$35:$A$84,'Bez dříví'!$B$35:$B$84)</f>
        <v>ACLESIA, spol. s r.o.</v>
      </c>
      <c r="I3709" s="39">
        <f t="array" ref="I3709">SUM(IF(('Bez dříví'!$A$3:$A$33=A3709)*('Bez dříví'!$D$1:$BA$1=G3709),'Bez dříví'!$D$3:$BA$33))</f>
        <v>0</v>
      </c>
      <c r="J3709" s="70" t="str">
        <f>IF(I3709=0,"",I3709)</f>
        <v/>
      </c>
      <c r="K3709" s="40">
        <f>IF(I3709=MIN($J$3703:$J$3752),1,"")</f>
        <v>1</v>
      </c>
    </row>
    <row r="3710" spans="1:11" hidden="1" x14ac:dyDescent="0.25">
      <c r="A3710" s="34">
        <v>75</v>
      </c>
      <c r="B3710" s="35">
        <f>LOOKUP(A3710,Seznamy!$A$3:$A$27,Seznamy!$B$3:$B$27)</f>
        <v>246056</v>
      </c>
      <c r="C3710" s="36" t="str">
        <f>LOOKUP(A3710,Seznamy!$A$3:$A$27,Seznamy!$C$3:$C$27)</f>
        <v>Jítrava</v>
      </c>
      <c r="D3710" s="37">
        <f>LOOKUP(A3710,Seznamy!$A$3:$A$27,Seznamy!$E$3:$E$27)</f>
        <v>3402</v>
      </c>
      <c r="E3710" s="37">
        <f>LOOKUP(A3710,Seznamy!$A$3:$A$27,Seznamy!$H$3:$H$27)</f>
        <v>123891</v>
      </c>
      <c r="F3710" s="38">
        <f>LOOKUP(A3710,Seznamy!$A$3:$A$27,Seznamy!$J$3:$J$27)</f>
        <v>0</v>
      </c>
      <c r="G3710" s="38">
        <v>8</v>
      </c>
      <c r="H3710" s="36" t="str">
        <f>LOOKUP(G3710,'Bez dříví'!$A$35:$A$84,'Bez dříví'!$B$35:$B$84)</f>
        <v>Sušická lesní a obchodní s.r.o.</v>
      </c>
      <c r="I3710" s="39">
        <f t="array" ref="I3710">SUM(IF(('Bez dříví'!$A$3:$A$33=A3710)*('Bez dříví'!$D$1:$BA$1=G3710),'Bez dříví'!$D$3:$BA$33))</f>
        <v>0</v>
      </c>
      <c r="J3710" s="70" t="str">
        <f>IF(I3710=0,"",I3710)</f>
        <v/>
      </c>
      <c r="K3710" s="40">
        <f>IF(I3710=MIN($J$3703:$J$3752),1,"")</f>
        <v>1</v>
      </c>
    </row>
    <row r="3711" spans="1:11" hidden="1" x14ac:dyDescent="0.25">
      <c r="A3711" s="34">
        <v>75</v>
      </c>
      <c r="B3711" s="35">
        <f>LOOKUP(A3711,Seznamy!$A$3:$A$27,Seznamy!$B$3:$B$27)</f>
        <v>246056</v>
      </c>
      <c r="C3711" s="36" t="str">
        <f>LOOKUP(A3711,Seznamy!$A$3:$A$27,Seznamy!$C$3:$C$27)</f>
        <v>Jítrava</v>
      </c>
      <c r="D3711" s="37">
        <f>LOOKUP(A3711,Seznamy!$A$3:$A$27,Seznamy!$E$3:$E$27)</f>
        <v>3402</v>
      </c>
      <c r="E3711" s="37">
        <f>LOOKUP(A3711,Seznamy!$A$3:$A$27,Seznamy!$H$3:$H$27)</f>
        <v>123891</v>
      </c>
      <c r="F3711" s="38">
        <f>LOOKUP(A3711,Seznamy!$A$3:$A$27,Seznamy!$J$3:$J$27)</f>
        <v>0</v>
      </c>
      <c r="G3711" s="38">
        <v>9</v>
      </c>
      <c r="H3711" s="36" t="str">
        <f>LOOKUP(G3711,'Bez dříví'!$A$35:$A$84,'Bez dříví'!$B$35:$B$84)</f>
        <v>Kloboucká lesní s.r.o.</v>
      </c>
      <c r="I3711" s="39">
        <f t="array" ref="I3711">SUM(IF(('Bez dříví'!$A$3:$A$33=A3711)*('Bez dříví'!$D$1:$BA$1=G3711),'Bez dříví'!$D$3:$BA$33))</f>
        <v>0</v>
      </c>
      <c r="J3711" s="70" t="str">
        <f>IF(I3711=0,"",I3711)</f>
        <v/>
      </c>
      <c r="K3711" s="40">
        <f>IF(I3711=MIN($J$3703:$J$3752),1,"")</f>
        <v>1</v>
      </c>
    </row>
    <row r="3712" spans="1:11" hidden="1" x14ac:dyDescent="0.25">
      <c r="A3712" s="34">
        <v>75</v>
      </c>
      <c r="B3712" s="35">
        <f>LOOKUP(A3712,Seznamy!$A$3:$A$27,Seznamy!$B$3:$B$27)</f>
        <v>246056</v>
      </c>
      <c r="C3712" s="36" t="str">
        <f>LOOKUP(A3712,Seznamy!$A$3:$A$27,Seznamy!$C$3:$C$27)</f>
        <v>Jítrava</v>
      </c>
      <c r="D3712" s="37">
        <f>LOOKUP(A3712,Seznamy!$A$3:$A$27,Seznamy!$E$3:$E$27)</f>
        <v>3402</v>
      </c>
      <c r="E3712" s="37">
        <f>LOOKUP(A3712,Seznamy!$A$3:$A$27,Seznamy!$H$3:$H$27)</f>
        <v>123891</v>
      </c>
      <c r="F3712" s="38">
        <f>LOOKUP(A3712,Seznamy!$A$3:$A$27,Seznamy!$J$3:$J$27)</f>
        <v>0</v>
      </c>
      <c r="G3712" s="38">
        <v>10</v>
      </c>
      <c r="H3712" s="36" t="str">
        <f>LOOKUP(G3712,'Bez dříví'!$A$35:$A$84,'Bez dříví'!$B$35:$B$84)</f>
        <v>Dřevo-Málek s.r.o.</v>
      </c>
      <c r="I3712" s="39">
        <f t="array" ref="I3712">SUM(IF(('Bez dříví'!$A$3:$A$33=A3712)*('Bez dříví'!$D$1:$BA$1=G3712),'Bez dříví'!$D$3:$BA$33))</f>
        <v>0</v>
      </c>
      <c r="J3712" s="70" t="str">
        <f>IF(I3712=0,"",I3712)</f>
        <v/>
      </c>
      <c r="K3712" s="40">
        <f>IF(I3712=MIN($J$3703:$J$3752),1,"")</f>
        <v>1</v>
      </c>
    </row>
    <row r="3713" spans="1:11" hidden="1" x14ac:dyDescent="0.25">
      <c r="A3713" s="34">
        <v>75</v>
      </c>
      <c r="B3713" s="35">
        <f>LOOKUP(A3713,Seznamy!$A$3:$A$27,Seznamy!$B$3:$B$27)</f>
        <v>246056</v>
      </c>
      <c r="C3713" s="36" t="str">
        <f>LOOKUP(A3713,Seznamy!$A$3:$A$27,Seznamy!$C$3:$C$27)</f>
        <v>Jítrava</v>
      </c>
      <c r="D3713" s="37">
        <f>LOOKUP(A3713,Seznamy!$A$3:$A$27,Seznamy!$E$3:$E$27)</f>
        <v>3402</v>
      </c>
      <c r="E3713" s="37">
        <f>LOOKUP(A3713,Seznamy!$A$3:$A$27,Seznamy!$H$3:$H$27)</f>
        <v>123891</v>
      </c>
      <c r="F3713" s="38">
        <f>LOOKUP(A3713,Seznamy!$A$3:$A$27,Seznamy!$J$3:$J$27)</f>
        <v>0</v>
      </c>
      <c r="G3713" s="38">
        <v>11</v>
      </c>
      <c r="H3713" s="36" t="str">
        <f>LOOKUP(G3713,'Bez dříví'!$A$35:$A$84,'Bez dříví'!$B$35:$B$84)</f>
        <v>Opavská lesní a.s.</v>
      </c>
      <c r="I3713" s="39">
        <f t="array" ref="I3713">SUM(IF(('Bez dříví'!$A$3:$A$33=A3713)*('Bez dříví'!$D$1:$BA$1=G3713),'Bez dříví'!$D$3:$BA$33))</f>
        <v>0</v>
      </c>
      <c r="J3713" s="70" t="str">
        <f>IF(I3713=0,"",I3713)</f>
        <v/>
      </c>
      <c r="K3713" s="40">
        <f>IF(I3713=MIN($J$3703:$J$3752),1,"")</f>
        <v>1</v>
      </c>
    </row>
    <row r="3714" spans="1:11" hidden="1" x14ac:dyDescent="0.25">
      <c r="A3714" s="34">
        <v>75</v>
      </c>
      <c r="B3714" s="35">
        <f>LOOKUP(A3714,Seznamy!$A$3:$A$27,Seznamy!$B$3:$B$27)</f>
        <v>246056</v>
      </c>
      <c r="C3714" s="36" t="str">
        <f>LOOKUP(A3714,Seznamy!$A$3:$A$27,Seznamy!$C$3:$C$27)</f>
        <v>Jítrava</v>
      </c>
      <c r="D3714" s="37">
        <f>LOOKUP(A3714,Seznamy!$A$3:$A$27,Seznamy!$E$3:$E$27)</f>
        <v>3402</v>
      </c>
      <c r="E3714" s="37">
        <f>LOOKUP(A3714,Seznamy!$A$3:$A$27,Seznamy!$H$3:$H$27)</f>
        <v>123891</v>
      </c>
      <c r="F3714" s="38">
        <f>LOOKUP(A3714,Seznamy!$A$3:$A$27,Seznamy!$J$3:$J$27)</f>
        <v>0</v>
      </c>
      <c r="G3714" s="38">
        <v>12</v>
      </c>
      <c r="H3714" s="36" t="str">
        <f>LOOKUP(G3714,'Bez dříví'!$A$35:$A$84,'Bez dříví'!$B$35:$B$84)</f>
        <v>JACER - CZ a.s.</v>
      </c>
      <c r="I3714" s="39">
        <f t="array" ref="I3714">SUM(IF(('Bez dříví'!$A$3:$A$33=A3714)*('Bez dříví'!$D$1:$BA$1=G3714),'Bez dříví'!$D$3:$BA$33))</f>
        <v>0</v>
      </c>
      <c r="J3714" s="70" t="str">
        <f>IF(I3714=0,"",I3714)</f>
        <v/>
      </c>
      <c r="K3714" s="40">
        <f>IF(I3714=MIN($J$3703:$J$3752),1,"")</f>
        <v>1</v>
      </c>
    </row>
    <row r="3715" spans="1:11" hidden="1" x14ac:dyDescent="0.25">
      <c r="A3715" s="34">
        <v>75</v>
      </c>
      <c r="B3715" s="35">
        <f>LOOKUP(A3715,Seznamy!$A$3:$A$27,Seznamy!$B$3:$B$27)</f>
        <v>246056</v>
      </c>
      <c r="C3715" s="36" t="str">
        <f>LOOKUP(A3715,Seznamy!$A$3:$A$27,Seznamy!$C$3:$C$27)</f>
        <v>Jítrava</v>
      </c>
      <c r="D3715" s="37">
        <f>LOOKUP(A3715,Seznamy!$A$3:$A$27,Seznamy!$E$3:$E$27)</f>
        <v>3402</v>
      </c>
      <c r="E3715" s="37">
        <f>LOOKUP(A3715,Seznamy!$A$3:$A$27,Seznamy!$H$3:$H$27)</f>
        <v>123891</v>
      </c>
      <c r="F3715" s="38">
        <f>LOOKUP(A3715,Seznamy!$A$3:$A$27,Seznamy!$J$3:$J$27)</f>
        <v>0</v>
      </c>
      <c r="G3715" s="38">
        <v>13</v>
      </c>
      <c r="H3715" s="36" t="str">
        <f>LOOKUP(G3715,'Bez dříví'!$A$35:$A$84,'Bez dříví'!$B$35:$B$84)</f>
        <v>KODIAK Timber s.r.o.</v>
      </c>
      <c r="I3715" s="39">
        <f t="array" ref="I3715">SUM(IF(('Bez dříví'!$A$3:$A$33=A3715)*('Bez dříví'!$D$1:$BA$1=G3715),'Bez dříví'!$D$3:$BA$33))</f>
        <v>0</v>
      </c>
      <c r="J3715" s="70" t="str">
        <f>IF(I3715=0,"",I3715)</f>
        <v/>
      </c>
      <c r="K3715" s="40">
        <f>IF(I3715=MIN($J$3703:$J$3752),1,"")</f>
        <v>1</v>
      </c>
    </row>
    <row r="3716" spans="1:11" hidden="1" x14ac:dyDescent="0.25">
      <c r="A3716" s="34">
        <v>75</v>
      </c>
      <c r="B3716" s="35">
        <f>LOOKUP(A3716,Seznamy!$A$3:$A$27,Seznamy!$B$3:$B$27)</f>
        <v>246056</v>
      </c>
      <c r="C3716" s="36" t="str">
        <f>LOOKUP(A3716,Seznamy!$A$3:$A$27,Seznamy!$C$3:$C$27)</f>
        <v>Jítrava</v>
      </c>
      <c r="D3716" s="37">
        <f>LOOKUP(A3716,Seznamy!$A$3:$A$27,Seznamy!$E$3:$E$27)</f>
        <v>3402</v>
      </c>
      <c r="E3716" s="37">
        <f>LOOKUP(A3716,Seznamy!$A$3:$A$27,Seznamy!$H$3:$H$27)</f>
        <v>123891</v>
      </c>
      <c r="F3716" s="38">
        <f>LOOKUP(A3716,Seznamy!$A$3:$A$27,Seznamy!$J$3:$J$27)</f>
        <v>0</v>
      </c>
      <c r="G3716" s="38">
        <v>14</v>
      </c>
      <c r="H3716" s="36" t="str">
        <f>LOOKUP(G3716,'Bez dříví'!$A$35:$A$84,'Bez dříví'!$B$35:$B$84)</f>
        <v>Marles s.r.o.</v>
      </c>
      <c r="I3716" s="39">
        <f t="array" ref="I3716">SUM(IF(('Bez dříví'!$A$3:$A$33=A3716)*('Bez dříví'!$D$1:$BA$1=G3716),'Bez dříví'!$D$3:$BA$33))</f>
        <v>0</v>
      </c>
      <c r="J3716" s="70" t="str">
        <f>IF(I3716=0,"",I3716)</f>
        <v/>
      </c>
      <c r="K3716" s="40">
        <f>IF(I3716=MIN($J$3703:$J$3752),1,"")</f>
        <v>1</v>
      </c>
    </row>
    <row r="3717" spans="1:11" hidden="1" x14ac:dyDescent="0.25">
      <c r="A3717" s="34">
        <v>75</v>
      </c>
      <c r="B3717" s="35">
        <f>LOOKUP(A3717,Seznamy!$A$3:$A$27,Seznamy!$B$3:$B$27)</f>
        <v>246056</v>
      </c>
      <c r="C3717" s="36" t="str">
        <f>LOOKUP(A3717,Seznamy!$A$3:$A$27,Seznamy!$C$3:$C$27)</f>
        <v>Jítrava</v>
      </c>
      <c r="D3717" s="37">
        <f>LOOKUP(A3717,Seznamy!$A$3:$A$27,Seznamy!$E$3:$E$27)</f>
        <v>3402</v>
      </c>
      <c r="E3717" s="37">
        <f>LOOKUP(A3717,Seznamy!$A$3:$A$27,Seznamy!$H$3:$H$27)</f>
        <v>123891</v>
      </c>
      <c r="F3717" s="38">
        <f>LOOKUP(A3717,Seznamy!$A$3:$A$27,Seznamy!$J$3:$J$27)</f>
        <v>0</v>
      </c>
      <c r="G3717" s="38">
        <v>15</v>
      </c>
      <c r="H3717" s="36" t="str">
        <f>LOOKUP(G3717,'Bez dříví'!$A$35:$A$84,'Bez dříví'!$B$35:$B$84)</f>
        <v>SOLITERA spol. s r.o.</v>
      </c>
      <c r="I3717" s="39">
        <f t="array" ref="I3717">SUM(IF(('Bez dříví'!$A$3:$A$33=A3717)*('Bez dříví'!$D$1:$BA$1=G3717),'Bez dříví'!$D$3:$BA$33))</f>
        <v>0</v>
      </c>
      <c r="J3717" s="70" t="str">
        <f>IF(I3717=0,"",I3717)</f>
        <v/>
      </c>
      <c r="K3717" s="40">
        <f>IF(I3717=MIN($J$3703:$J$3752),1,"")</f>
        <v>1</v>
      </c>
    </row>
    <row r="3718" spans="1:11" hidden="1" x14ac:dyDescent="0.25">
      <c r="A3718" s="34">
        <v>75</v>
      </c>
      <c r="B3718" s="35">
        <f>LOOKUP(A3718,Seznamy!$A$3:$A$27,Seznamy!$B$3:$B$27)</f>
        <v>246056</v>
      </c>
      <c r="C3718" s="36" t="str">
        <f>LOOKUP(A3718,Seznamy!$A$3:$A$27,Seznamy!$C$3:$C$27)</f>
        <v>Jítrava</v>
      </c>
      <c r="D3718" s="37">
        <f>LOOKUP(A3718,Seznamy!$A$3:$A$27,Seznamy!$E$3:$E$27)</f>
        <v>3402</v>
      </c>
      <c r="E3718" s="37">
        <f>LOOKUP(A3718,Seznamy!$A$3:$A$27,Seznamy!$H$3:$H$27)</f>
        <v>123891</v>
      </c>
      <c r="F3718" s="38">
        <f>LOOKUP(A3718,Seznamy!$A$3:$A$27,Seznamy!$J$3:$J$27)</f>
        <v>0</v>
      </c>
      <c r="G3718" s="38">
        <v>16</v>
      </c>
      <c r="H3718" s="36" t="str">
        <f>LOOKUP(G3718,'Bez dříví'!$A$35:$A$84,'Bez dříví'!$B$35:$B$84)</f>
        <v>RM FOREST lesní společnost s.r.o</v>
      </c>
      <c r="I3718" s="39">
        <f t="array" ref="I3718">SUM(IF(('Bez dříví'!$A$3:$A$33=A3718)*('Bez dříví'!$D$1:$BA$1=G3718),'Bez dříví'!$D$3:$BA$33))</f>
        <v>0</v>
      </c>
      <c r="J3718" s="70" t="str">
        <f>IF(I3718=0,"",I3718)</f>
        <v/>
      </c>
      <c r="K3718" s="40">
        <f>IF(I3718=MIN($J$3703:$J$3752),1,"")</f>
        <v>1</v>
      </c>
    </row>
    <row r="3719" spans="1:11" hidden="1" x14ac:dyDescent="0.25">
      <c r="A3719" s="34">
        <v>75</v>
      </c>
      <c r="B3719" s="35">
        <f>LOOKUP(A3719,Seznamy!$A$3:$A$27,Seznamy!$B$3:$B$27)</f>
        <v>246056</v>
      </c>
      <c r="C3719" s="36" t="str">
        <f>LOOKUP(A3719,Seznamy!$A$3:$A$27,Seznamy!$C$3:$C$27)</f>
        <v>Jítrava</v>
      </c>
      <c r="D3719" s="37">
        <f>LOOKUP(A3719,Seznamy!$A$3:$A$27,Seznamy!$E$3:$E$27)</f>
        <v>3402</v>
      </c>
      <c r="E3719" s="37">
        <f>LOOKUP(A3719,Seznamy!$A$3:$A$27,Seznamy!$H$3:$H$27)</f>
        <v>123891</v>
      </c>
      <c r="F3719" s="38">
        <f>LOOKUP(A3719,Seznamy!$A$3:$A$27,Seznamy!$J$3:$J$27)</f>
        <v>0</v>
      </c>
      <c r="G3719" s="38">
        <v>17</v>
      </c>
      <c r="H3719" s="36" t="str">
        <f>LOOKUP(G3719,'Bez dříví'!$A$35:$A$84,'Bez dříví'!$B$35:$B$84)</f>
        <v>Lesy Beskydy, a.s.</v>
      </c>
      <c r="I3719" s="39">
        <f t="array" ref="I3719">SUM(IF(('Bez dříví'!$A$3:$A$33=A3719)*('Bez dříví'!$D$1:$BA$1=G3719),'Bez dříví'!$D$3:$BA$33))</f>
        <v>0</v>
      </c>
      <c r="J3719" s="70" t="str">
        <f>IF(I3719=0,"",I3719)</f>
        <v/>
      </c>
      <c r="K3719" s="40">
        <f>IF(I3719=MIN($J$3703:$J$3752),1,"")</f>
        <v>1</v>
      </c>
    </row>
    <row r="3720" spans="1:11" hidden="1" x14ac:dyDescent="0.25">
      <c r="A3720" s="34">
        <v>75</v>
      </c>
      <c r="B3720" s="35">
        <f>LOOKUP(A3720,Seznamy!$A$3:$A$27,Seznamy!$B$3:$B$27)</f>
        <v>246056</v>
      </c>
      <c r="C3720" s="36" t="str">
        <f>LOOKUP(A3720,Seznamy!$A$3:$A$27,Seznamy!$C$3:$C$27)</f>
        <v>Jítrava</v>
      </c>
      <c r="D3720" s="37">
        <f>LOOKUP(A3720,Seznamy!$A$3:$A$27,Seznamy!$E$3:$E$27)</f>
        <v>3402</v>
      </c>
      <c r="E3720" s="37">
        <f>LOOKUP(A3720,Seznamy!$A$3:$A$27,Seznamy!$H$3:$H$27)</f>
        <v>123891</v>
      </c>
      <c r="F3720" s="38">
        <f>LOOKUP(A3720,Seznamy!$A$3:$A$27,Seznamy!$J$3:$J$27)</f>
        <v>0</v>
      </c>
      <c r="G3720" s="38">
        <v>18</v>
      </c>
      <c r="H3720" s="36" t="str">
        <f>LOOKUP(G3720,'Bez dříví'!$A$35:$A$84,'Bez dříví'!$B$35:$B$84)</f>
        <v>Libavská lesní s.r.o.</v>
      </c>
      <c r="I3720" s="39">
        <f t="array" ref="I3720">SUM(IF(('Bez dříví'!$A$3:$A$33=A3720)*('Bez dříví'!$D$1:$BA$1=G3720),'Bez dříví'!$D$3:$BA$33))</f>
        <v>0</v>
      </c>
      <c r="J3720" s="70" t="str">
        <f>IF(I3720=0,"",I3720)</f>
        <v/>
      </c>
      <c r="K3720" s="40">
        <f>IF(I3720=MIN($J$3703:$J$3752),1,"")</f>
        <v>1</v>
      </c>
    </row>
    <row r="3721" spans="1:11" hidden="1" x14ac:dyDescent="0.25">
      <c r="A3721" s="34">
        <v>75</v>
      </c>
      <c r="B3721" s="35">
        <f>LOOKUP(A3721,Seznamy!$A$3:$A$27,Seznamy!$B$3:$B$27)</f>
        <v>246056</v>
      </c>
      <c r="C3721" s="36" t="str">
        <f>LOOKUP(A3721,Seznamy!$A$3:$A$27,Seznamy!$C$3:$C$27)</f>
        <v>Jítrava</v>
      </c>
      <c r="D3721" s="37">
        <f>LOOKUP(A3721,Seznamy!$A$3:$A$27,Seznamy!$E$3:$E$27)</f>
        <v>3402</v>
      </c>
      <c r="E3721" s="37">
        <f>LOOKUP(A3721,Seznamy!$A$3:$A$27,Seznamy!$H$3:$H$27)</f>
        <v>123891</v>
      </c>
      <c r="F3721" s="38">
        <f>LOOKUP(A3721,Seznamy!$A$3:$A$27,Seznamy!$J$3:$J$27)</f>
        <v>0</v>
      </c>
      <c r="G3721" s="38">
        <v>19</v>
      </c>
      <c r="H3721" s="36" t="str">
        <f>LOOKUP(G3721,'Bez dříví'!$A$35:$A$84,'Bez dříví'!$B$35:$B$84)</f>
        <v>TIS lignum s.r.o.</v>
      </c>
      <c r="I3721" s="39">
        <f t="array" ref="I3721">SUM(IF(('Bez dříví'!$A$3:$A$33=A3721)*('Bez dříví'!$D$1:$BA$1=G3721),'Bez dříví'!$D$3:$BA$33))</f>
        <v>0</v>
      </c>
      <c r="J3721" s="70" t="str">
        <f>IF(I3721=0,"",I3721)</f>
        <v/>
      </c>
      <c r="K3721" s="40">
        <f>IF(I3721=MIN($J$3703:$J$3752),1,"")</f>
        <v>1</v>
      </c>
    </row>
    <row r="3722" spans="1:11" hidden="1" x14ac:dyDescent="0.25">
      <c r="A3722" s="34">
        <v>75</v>
      </c>
      <c r="B3722" s="35">
        <f>LOOKUP(A3722,Seznamy!$A$3:$A$27,Seznamy!$B$3:$B$27)</f>
        <v>246056</v>
      </c>
      <c r="C3722" s="36" t="str">
        <f>LOOKUP(A3722,Seznamy!$A$3:$A$27,Seznamy!$C$3:$C$27)</f>
        <v>Jítrava</v>
      </c>
      <c r="D3722" s="37">
        <f>LOOKUP(A3722,Seznamy!$A$3:$A$27,Seznamy!$E$3:$E$27)</f>
        <v>3402</v>
      </c>
      <c r="E3722" s="37">
        <f>LOOKUP(A3722,Seznamy!$A$3:$A$27,Seznamy!$H$3:$H$27)</f>
        <v>123891</v>
      </c>
      <c r="F3722" s="38">
        <f>LOOKUP(A3722,Seznamy!$A$3:$A$27,Seznamy!$J$3:$J$27)</f>
        <v>0</v>
      </c>
      <c r="G3722" s="38">
        <v>20</v>
      </c>
      <c r="H3722" s="36" t="str">
        <f>LOOKUP(G3722,'Bez dříví'!$A$35:$A$84,'Bez dříví'!$B$35:$B$84)</f>
        <v>LES-UK s.r.o.</v>
      </c>
      <c r="I3722" s="39">
        <f t="array" ref="I3722">SUM(IF(('Bez dříví'!$A$3:$A$33=A3722)*('Bez dříví'!$D$1:$BA$1=G3722),'Bez dříví'!$D$3:$BA$33))</f>
        <v>0</v>
      </c>
      <c r="J3722" s="70" t="str">
        <f>IF(I3722=0,"",I3722)</f>
        <v/>
      </c>
      <c r="K3722" s="40">
        <f>IF(I3722=MIN($J$3703:$J$3752),1,"")</f>
        <v>1</v>
      </c>
    </row>
    <row r="3723" spans="1:11" hidden="1" x14ac:dyDescent="0.25">
      <c r="A3723" s="34">
        <v>75</v>
      </c>
      <c r="B3723" s="35">
        <f>LOOKUP(A3723,Seznamy!$A$3:$A$27,Seznamy!$B$3:$B$27)</f>
        <v>246056</v>
      </c>
      <c r="C3723" s="36" t="str">
        <f>LOOKUP(A3723,Seznamy!$A$3:$A$27,Seznamy!$C$3:$C$27)</f>
        <v>Jítrava</v>
      </c>
      <c r="D3723" s="37">
        <f>LOOKUP(A3723,Seznamy!$A$3:$A$27,Seznamy!$E$3:$E$27)</f>
        <v>3402</v>
      </c>
      <c r="E3723" s="37">
        <f>LOOKUP(A3723,Seznamy!$A$3:$A$27,Seznamy!$H$3:$H$27)</f>
        <v>123891</v>
      </c>
      <c r="F3723" s="38">
        <f>LOOKUP(A3723,Seznamy!$A$3:$A$27,Seznamy!$J$3:$J$27)</f>
        <v>0</v>
      </c>
      <c r="G3723" s="38">
        <v>21</v>
      </c>
      <c r="H3723" s="36" t="str">
        <f>LOOKUP(G3723,'Bez dříví'!$A$35:$A$84,'Bez dříví'!$B$35:$B$84)</f>
        <v>LIGNEUS, s.r.o.</v>
      </c>
      <c r="I3723" s="39">
        <f t="array" ref="I3723">SUM(IF(('Bez dříví'!$A$3:$A$33=A3723)*('Bez dříví'!$D$1:$BA$1=G3723),'Bez dříví'!$D$3:$BA$33))</f>
        <v>0</v>
      </c>
      <c r="J3723" s="70" t="str">
        <f>IF(I3723=0,"",I3723)</f>
        <v/>
      </c>
      <c r="K3723" s="40">
        <f>IF(I3723=MIN($J$3703:$J$3752),1,"")</f>
        <v>1</v>
      </c>
    </row>
    <row r="3724" spans="1:11" hidden="1" x14ac:dyDescent="0.25">
      <c r="A3724" s="34">
        <v>75</v>
      </c>
      <c r="B3724" s="35">
        <f>LOOKUP(A3724,Seznamy!$A$3:$A$27,Seznamy!$B$3:$B$27)</f>
        <v>246056</v>
      </c>
      <c r="C3724" s="36" t="str">
        <f>LOOKUP(A3724,Seznamy!$A$3:$A$27,Seznamy!$C$3:$C$27)</f>
        <v>Jítrava</v>
      </c>
      <c r="D3724" s="37">
        <f>LOOKUP(A3724,Seznamy!$A$3:$A$27,Seznamy!$E$3:$E$27)</f>
        <v>3402</v>
      </c>
      <c r="E3724" s="37">
        <f>LOOKUP(A3724,Seznamy!$A$3:$A$27,Seznamy!$H$3:$H$27)</f>
        <v>123891</v>
      </c>
      <c r="F3724" s="38">
        <f>LOOKUP(A3724,Seznamy!$A$3:$A$27,Seznamy!$J$3:$J$27)</f>
        <v>0</v>
      </c>
      <c r="G3724" s="38">
        <v>22</v>
      </c>
      <c r="H3724" s="36" t="str">
        <f>LOOKUP(G3724,'Bez dříví'!$A$35:$A$84,'Bez dříví'!$B$35:$B$84)</f>
        <v>Stora Enso Wood Products Ždírec s.r.o.</v>
      </c>
      <c r="I3724" s="39">
        <f t="array" ref="I3724">SUM(IF(('Bez dříví'!$A$3:$A$33=A3724)*('Bez dříví'!$D$1:$BA$1=G3724),'Bez dříví'!$D$3:$BA$33))</f>
        <v>0</v>
      </c>
      <c r="J3724" s="70" t="str">
        <f>IF(I3724=0,"",I3724)</f>
        <v/>
      </c>
      <c r="K3724" s="40">
        <f>IF(I3724=MIN($J$3703:$J$3752),1,"")</f>
        <v>1</v>
      </c>
    </row>
    <row r="3725" spans="1:11" hidden="1" x14ac:dyDescent="0.25">
      <c r="A3725" s="34">
        <v>75</v>
      </c>
      <c r="B3725" s="35">
        <f>LOOKUP(A3725,Seznamy!$A$3:$A$27,Seznamy!$B$3:$B$27)</f>
        <v>246056</v>
      </c>
      <c r="C3725" s="36" t="str">
        <f>LOOKUP(A3725,Seznamy!$A$3:$A$27,Seznamy!$C$3:$C$27)</f>
        <v>Jítrava</v>
      </c>
      <c r="D3725" s="37">
        <f>LOOKUP(A3725,Seznamy!$A$3:$A$27,Seznamy!$E$3:$E$27)</f>
        <v>3402</v>
      </c>
      <c r="E3725" s="37">
        <f>LOOKUP(A3725,Seznamy!$A$3:$A$27,Seznamy!$H$3:$H$27)</f>
        <v>123891</v>
      </c>
      <c r="F3725" s="38">
        <f>LOOKUP(A3725,Seznamy!$A$3:$A$27,Seznamy!$J$3:$J$27)</f>
        <v>0</v>
      </c>
      <c r="G3725" s="38">
        <v>23</v>
      </c>
      <c r="H3725" s="36" t="str">
        <f>LOOKUP(G3725,'Bez dříví'!$A$35:$A$84,'Bez dříví'!$B$35:$B$84)</f>
        <v>DEBLICE - lesy s.r.o.</v>
      </c>
      <c r="I3725" s="39">
        <f t="array" ref="I3725">SUM(IF(('Bez dříví'!$A$3:$A$33=A3725)*('Bez dříví'!$D$1:$BA$1=G3725),'Bez dříví'!$D$3:$BA$33))</f>
        <v>0</v>
      </c>
      <c r="J3725" s="70" t="str">
        <f>IF(I3725=0,"",I3725)</f>
        <v/>
      </c>
      <c r="K3725" s="40">
        <f>IF(I3725=MIN($J$3703:$J$3752),1,"")</f>
        <v>1</v>
      </c>
    </row>
    <row r="3726" spans="1:11" hidden="1" x14ac:dyDescent="0.25">
      <c r="A3726" s="34">
        <v>75</v>
      </c>
      <c r="B3726" s="35">
        <f>LOOKUP(A3726,Seznamy!$A$3:$A$27,Seznamy!$B$3:$B$27)</f>
        <v>246056</v>
      </c>
      <c r="C3726" s="36" t="str">
        <f>LOOKUP(A3726,Seznamy!$A$3:$A$27,Seznamy!$C$3:$C$27)</f>
        <v>Jítrava</v>
      </c>
      <c r="D3726" s="37">
        <f>LOOKUP(A3726,Seznamy!$A$3:$A$27,Seznamy!$E$3:$E$27)</f>
        <v>3402</v>
      </c>
      <c r="E3726" s="37">
        <f>LOOKUP(A3726,Seznamy!$A$3:$A$27,Seznamy!$H$3:$H$27)</f>
        <v>123891</v>
      </c>
      <c r="F3726" s="38">
        <f>LOOKUP(A3726,Seznamy!$A$3:$A$27,Seznamy!$J$3:$J$27)</f>
        <v>0</v>
      </c>
      <c r="G3726" s="38">
        <v>24</v>
      </c>
      <c r="H3726" s="36" t="str">
        <f>LOOKUP(G3726,'Bez dříví'!$A$35:$A$84,'Bez dříví'!$B$35:$B$84)</f>
        <v>Petra spol. s r.o.</v>
      </c>
      <c r="I3726" s="39">
        <f t="array" ref="I3726">SUM(IF(('Bez dříví'!$A$3:$A$33=A3726)*('Bez dříví'!$D$1:$BA$1=G3726),'Bez dříví'!$D$3:$BA$33))</f>
        <v>0</v>
      </c>
      <c r="J3726" s="70" t="str">
        <f>IF(I3726=0,"",I3726)</f>
        <v/>
      </c>
      <c r="K3726" s="40">
        <f>IF(I3726=MIN($J$3703:$J$3752),1,"")</f>
        <v>1</v>
      </c>
    </row>
    <row r="3727" spans="1:11" hidden="1" x14ac:dyDescent="0.25">
      <c r="A3727" s="34">
        <v>75</v>
      </c>
      <c r="B3727" s="35">
        <f>LOOKUP(A3727,Seznamy!$A$3:$A$27,Seznamy!$B$3:$B$27)</f>
        <v>246056</v>
      </c>
      <c r="C3727" s="36" t="str">
        <f>LOOKUP(A3727,Seznamy!$A$3:$A$27,Seznamy!$C$3:$C$27)</f>
        <v>Jítrava</v>
      </c>
      <c r="D3727" s="37">
        <f>LOOKUP(A3727,Seznamy!$A$3:$A$27,Seznamy!$E$3:$E$27)</f>
        <v>3402</v>
      </c>
      <c r="E3727" s="37">
        <f>LOOKUP(A3727,Seznamy!$A$3:$A$27,Seznamy!$H$3:$H$27)</f>
        <v>123891</v>
      </c>
      <c r="F3727" s="38">
        <f>LOOKUP(A3727,Seznamy!$A$3:$A$27,Seznamy!$J$3:$J$27)</f>
        <v>0</v>
      </c>
      <c r="G3727" s="38">
        <v>25</v>
      </c>
      <c r="H3727" s="36" t="str">
        <f>LOOKUP(G3727,'Bez dříví'!$A$35:$A$84,'Bez dříví'!$B$35:$B$84)</f>
        <v>T.E.P.Z., s.r.o.</v>
      </c>
      <c r="I3727" s="39">
        <f t="array" ref="I3727">SUM(IF(('Bez dříví'!$A$3:$A$33=A3727)*('Bez dříví'!$D$1:$BA$1=G3727),'Bez dříví'!$D$3:$BA$33))</f>
        <v>0</v>
      </c>
      <c r="J3727" s="70" t="str">
        <f>IF(I3727=0,"",I3727)</f>
        <v/>
      </c>
      <c r="K3727" s="40">
        <f>IF(I3727=MIN($J$3703:$J$3752),1,"")</f>
        <v>1</v>
      </c>
    </row>
    <row r="3728" spans="1:11" hidden="1" x14ac:dyDescent="0.25">
      <c r="A3728" s="34">
        <v>75</v>
      </c>
      <c r="B3728" s="35">
        <f>LOOKUP(A3728,Seznamy!$A$3:$A$27,Seznamy!$B$3:$B$27)</f>
        <v>246056</v>
      </c>
      <c r="C3728" s="36" t="str">
        <f>LOOKUP(A3728,Seznamy!$A$3:$A$27,Seznamy!$C$3:$C$27)</f>
        <v>Jítrava</v>
      </c>
      <c r="D3728" s="37">
        <f>LOOKUP(A3728,Seznamy!$A$3:$A$27,Seznamy!$E$3:$E$27)</f>
        <v>3402</v>
      </c>
      <c r="E3728" s="37">
        <f>LOOKUP(A3728,Seznamy!$A$3:$A$27,Seznamy!$H$3:$H$27)</f>
        <v>123891</v>
      </c>
      <c r="F3728" s="38">
        <f>LOOKUP(A3728,Seznamy!$A$3:$A$27,Seznamy!$J$3:$J$27)</f>
        <v>0</v>
      </c>
      <c r="G3728" s="38">
        <v>26</v>
      </c>
      <c r="H3728" s="36" t="str">
        <f>LOOKUP(G3728,'Bez dříví'!$A$35:$A$84,'Bez dříví'!$B$35:$B$84)</f>
        <v>GIRAFFE BUILDINGS s.r.o.</v>
      </c>
      <c r="I3728" s="39">
        <f t="array" ref="I3728">SUM(IF(('Bez dříví'!$A$3:$A$33=A3728)*('Bez dříví'!$D$1:$BA$1=G3728),'Bez dříví'!$D$3:$BA$33))</f>
        <v>0</v>
      </c>
      <c r="J3728" s="70" t="str">
        <f>IF(I3728=0,"",I3728)</f>
        <v/>
      </c>
      <c r="K3728" s="40">
        <f>IF(I3728=MIN($J$3703:$J$3752),1,"")</f>
        <v>1</v>
      </c>
    </row>
    <row r="3729" spans="1:11" hidden="1" x14ac:dyDescent="0.25">
      <c r="A3729" s="34">
        <v>75</v>
      </c>
      <c r="B3729" s="35">
        <f>LOOKUP(A3729,Seznamy!$A$3:$A$27,Seznamy!$B$3:$B$27)</f>
        <v>246056</v>
      </c>
      <c r="C3729" s="36" t="str">
        <f>LOOKUP(A3729,Seznamy!$A$3:$A$27,Seznamy!$C$3:$C$27)</f>
        <v>Jítrava</v>
      </c>
      <c r="D3729" s="37">
        <f>LOOKUP(A3729,Seznamy!$A$3:$A$27,Seznamy!$E$3:$E$27)</f>
        <v>3402</v>
      </c>
      <c r="E3729" s="37">
        <f>LOOKUP(A3729,Seznamy!$A$3:$A$27,Seznamy!$H$3:$H$27)</f>
        <v>123891</v>
      </c>
      <c r="F3729" s="38">
        <f>LOOKUP(A3729,Seznamy!$A$3:$A$27,Seznamy!$J$3:$J$27)</f>
        <v>0</v>
      </c>
      <c r="G3729" s="38">
        <v>27</v>
      </c>
      <c r="H3729" s="36" t="str">
        <f>LOOKUP(G3729,'Bez dříví'!$A$35:$A$84,'Bez dříví'!$B$35:$B$84)</f>
        <v>Lesní společnost Ledeč nad Sázavou, a.s.</v>
      </c>
      <c r="I3729" s="39">
        <f t="array" ref="I3729">SUM(IF(('Bez dříví'!$A$3:$A$33=A3729)*('Bez dříví'!$D$1:$BA$1=G3729),'Bez dříví'!$D$3:$BA$33))</f>
        <v>0</v>
      </c>
      <c r="J3729" s="70" t="str">
        <f>IF(I3729=0,"",I3729)</f>
        <v/>
      </c>
      <c r="K3729" s="40">
        <f>IF(I3729=MIN($J$3703:$J$3752),1,"")</f>
        <v>1</v>
      </c>
    </row>
    <row r="3730" spans="1:11" hidden="1" x14ac:dyDescent="0.25">
      <c r="A3730" s="34">
        <v>75</v>
      </c>
      <c r="B3730" s="35">
        <f>LOOKUP(A3730,Seznamy!$A$3:$A$27,Seznamy!$B$3:$B$27)</f>
        <v>246056</v>
      </c>
      <c r="C3730" s="36" t="str">
        <f>LOOKUP(A3730,Seznamy!$A$3:$A$27,Seznamy!$C$3:$C$27)</f>
        <v>Jítrava</v>
      </c>
      <c r="D3730" s="37">
        <f>LOOKUP(A3730,Seznamy!$A$3:$A$27,Seznamy!$E$3:$E$27)</f>
        <v>3402</v>
      </c>
      <c r="E3730" s="37">
        <f>LOOKUP(A3730,Seznamy!$A$3:$A$27,Seznamy!$H$3:$H$27)</f>
        <v>123891</v>
      </c>
      <c r="F3730" s="38">
        <f>LOOKUP(A3730,Seznamy!$A$3:$A$27,Seznamy!$J$3:$J$27)</f>
        <v>0</v>
      </c>
      <c r="G3730" s="38">
        <v>28</v>
      </c>
      <c r="H3730" s="36" t="str">
        <f>LOOKUP(G3730,'Bez dříví'!$A$35:$A$84,'Bez dříví'!$B$35:$B$84)</f>
        <v>Pradědský lesní závod, a.s.</v>
      </c>
      <c r="I3730" s="39">
        <f t="array" ref="I3730">SUM(IF(('Bez dříví'!$A$3:$A$33=A3730)*('Bez dříví'!$D$1:$BA$1=G3730),'Bez dříví'!$D$3:$BA$33))</f>
        <v>0</v>
      </c>
      <c r="J3730" s="70" t="str">
        <f>IF(I3730=0,"",I3730)</f>
        <v/>
      </c>
      <c r="K3730" s="40">
        <f>IF(I3730=MIN($J$3703:$J$3752),1,"")</f>
        <v>1</v>
      </c>
    </row>
    <row r="3731" spans="1:11" hidden="1" x14ac:dyDescent="0.25">
      <c r="A3731" s="34">
        <v>75</v>
      </c>
      <c r="B3731" s="35">
        <f>LOOKUP(A3731,Seznamy!$A$3:$A$27,Seznamy!$B$3:$B$27)</f>
        <v>246056</v>
      </c>
      <c r="C3731" s="36" t="str">
        <f>LOOKUP(A3731,Seznamy!$A$3:$A$27,Seznamy!$C$3:$C$27)</f>
        <v>Jítrava</v>
      </c>
      <c r="D3731" s="37">
        <f>LOOKUP(A3731,Seznamy!$A$3:$A$27,Seznamy!$E$3:$E$27)</f>
        <v>3402</v>
      </c>
      <c r="E3731" s="37">
        <f>LOOKUP(A3731,Seznamy!$A$3:$A$27,Seznamy!$H$3:$H$27)</f>
        <v>123891</v>
      </c>
      <c r="F3731" s="38">
        <f>LOOKUP(A3731,Seznamy!$A$3:$A$27,Seznamy!$J$3:$J$27)</f>
        <v>0</v>
      </c>
      <c r="G3731" s="38">
        <v>29</v>
      </c>
      <c r="H3731" s="36" t="str">
        <f>LOOKUP(G3731,'Bez dříví'!$A$35:$A$84,'Bez dříví'!$B$35:$B$84)</f>
        <v>Královské lesy s.r.o.</v>
      </c>
      <c r="I3731" s="39">
        <f t="array" ref="I3731">SUM(IF(('Bez dříví'!$A$3:$A$33=A3731)*('Bez dříví'!$D$1:$BA$1=G3731),'Bez dříví'!$D$3:$BA$33))</f>
        <v>0</v>
      </c>
      <c r="J3731" s="70" t="str">
        <f>IF(I3731=0,"",I3731)</f>
        <v/>
      </c>
      <c r="K3731" s="40">
        <f>IF(I3731=MIN($J$3703:$J$3752),1,"")</f>
        <v>1</v>
      </c>
    </row>
    <row r="3732" spans="1:11" hidden="1" x14ac:dyDescent="0.25">
      <c r="A3732" s="34">
        <v>75</v>
      </c>
      <c r="B3732" s="35">
        <f>LOOKUP(A3732,Seznamy!$A$3:$A$27,Seznamy!$B$3:$B$27)</f>
        <v>246056</v>
      </c>
      <c r="C3732" s="36" t="str">
        <f>LOOKUP(A3732,Seznamy!$A$3:$A$27,Seznamy!$C$3:$C$27)</f>
        <v>Jítrava</v>
      </c>
      <c r="D3732" s="37">
        <f>LOOKUP(A3732,Seznamy!$A$3:$A$27,Seznamy!$E$3:$E$27)</f>
        <v>3402</v>
      </c>
      <c r="E3732" s="37">
        <f>LOOKUP(A3732,Seznamy!$A$3:$A$27,Seznamy!$H$3:$H$27)</f>
        <v>123891</v>
      </c>
      <c r="F3732" s="38">
        <f>LOOKUP(A3732,Seznamy!$A$3:$A$27,Seznamy!$J$3:$J$27)</f>
        <v>0</v>
      </c>
      <c r="G3732" s="38">
        <v>30</v>
      </c>
      <c r="H3732" s="36" t="str">
        <f>LOOKUP(G3732,'Bez dříví'!$A$35:$A$84,'Bez dříví'!$B$35:$B$84)</f>
        <v>Jihozápadní dřevařská a.s.</v>
      </c>
      <c r="I3732" s="39">
        <f t="array" ref="I3732">SUM(IF(('Bez dříví'!$A$3:$A$33=A3732)*('Bez dříví'!$D$1:$BA$1=G3732),'Bez dříví'!$D$3:$BA$33))</f>
        <v>0</v>
      </c>
      <c r="J3732" s="70" t="str">
        <f>IF(I3732=0,"",I3732)</f>
        <v/>
      </c>
      <c r="K3732" s="40">
        <f>IF(I3732=MIN($J$3703:$J$3752),1,"")</f>
        <v>1</v>
      </c>
    </row>
    <row r="3733" spans="1:11" hidden="1" x14ac:dyDescent="0.25">
      <c r="A3733" s="34">
        <v>75</v>
      </c>
      <c r="B3733" s="35">
        <f>LOOKUP(A3733,Seznamy!$A$3:$A$27,Seznamy!$B$3:$B$27)</f>
        <v>246056</v>
      </c>
      <c r="C3733" s="36" t="str">
        <f>LOOKUP(A3733,Seznamy!$A$3:$A$27,Seznamy!$C$3:$C$27)</f>
        <v>Jítrava</v>
      </c>
      <c r="D3733" s="37">
        <f>LOOKUP(A3733,Seznamy!$A$3:$A$27,Seznamy!$E$3:$E$27)</f>
        <v>3402</v>
      </c>
      <c r="E3733" s="37">
        <f>LOOKUP(A3733,Seznamy!$A$3:$A$27,Seznamy!$H$3:$H$27)</f>
        <v>123891</v>
      </c>
      <c r="F3733" s="38">
        <f>LOOKUP(A3733,Seznamy!$A$3:$A$27,Seznamy!$J$3:$J$27)</f>
        <v>0</v>
      </c>
      <c r="G3733" s="38">
        <v>31</v>
      </c>
      <c r="H3733" s="36">
        <f>LOOKUP(G3733,'Bez dříví'!$A$35:$A$84,'Bez dříví'!$B$35:$B$84)</f>
        <v>0</v>
      </c>
      <c r="I3733" s="39">
        <f t="array" ref="I3733">SUM(IF(('Bez dříví'!$A$3:$A$33=A3733)*('Bez dříví'!$D$1:$BA$1=G3733),'Bez dříví'!$D$3:$BA$33))</f>
        <v>0</v>
      </c>
      <c r="J3733" s="70" t="str">
        <f>IF(I3733=0,"",I3733)</f>
        <v/>
      </c>
      <c r="K3733" s="40">
        <f>IF(I3733=MIN($J$3703:$J$3752),1,"")</f>
        <v>1</v>
      </c>
    </row>
    <row r="3734" spans="1:11" hidden="1" x14ac:dyDescent="0.25">
      <c r="A3734" s="34">
        <v>75</v>
      </c>
      <c r="B3734" s="35">
        <f>LOOKUP(A3734,Seznamy!$A$3:$A$27,Seznamy!$B$3:$B$27)</f>
        <v>246056</v>
      </c>
      <c r="C3734" s="36" t="str">
        <f>LOOKUP(A3734,Seznamy!$A$3:$A$27,Seznamy!$C$3:$C$27)</f>
        <v>Jítrava</v>
      </c>
      <c r="D3734" s="37">
        <f>LOOKUP(A3734,Seznamy!$A$3:$A$27,Seznamy!$E$3:$E$27)</f>
        <v>3402</v>
      </c>
      <c r="E3734" s="37">
        <f>LOOKUP(A3734,Seznamy!$A$3:$A$27,Seznamy!$H$3:$H$27)</f>
        <v>123891</v>
      </c>
      <c r="F3734" s="38">
        <f>LOOKUP(A3734,Seznamy!$A$3:$A$27,Seznamy!$J$3:$J$27)</f>
        <v>0</v>
      </c>
      <c r="G3734" s="38">
        <v>32</v>
      </c>
      <c r="H3734" s="36">
        <f>LOOKUP(G3734,'Bez dříví'!$A$35:$A$84,'Bez dříví'!$B$35:$B$84)</f>
        <v>0</v>
      </c>
      <c r="I3734" s="39">
        <f t="array" ref="I3734">SUM(IF(('Bez dříví'!$A$3:$A$33=A3734)*('Bez dříví'!$D$1:$BA$1=G3734),'Bez dříví'!$D$3:$BA$33))</f>
        <v>0</v>
      </c>
      <c r="J3734" s="70" t="str">
        <f>IF(I3734=0,"",I3734)</f>
        <v/>
      </c>
      <c r="K3734" s="40">
        <f>IF(I3734=MIN($J$3703:$J$3752),1,"")</f>
        <v>1</v>
      </c>
    </row>
    <row r="3735" spans="1:11" hidden="1" x14ac:dyDescent="0.25">
      <c r="A3735" s="34">
        <v>75</v>
      </c>
      <c r="B3735" s="35">
        <f>LOOKUP(A3735,Seznamy!$A$3:$A$27,Seznamy!$B$3:$B$27)</f>
        <v>246056</v>
      </c>
      <c r="C3735" s="36" t="str">
        <f>LOOKUP(A3735,Seznamy!$A$3:$A$27,Seznamy!$C$3:$C$27)</f>
        <v>Jítrava</v>
      </c>
      <c r="D3735" s="37">
        <f>LOOKUP(A3735,Seznamy!$A$3:$A$27,Seznamy!$E$3:$E$27)</f>
        <v>3402</v>
      </c>
      <c r="E3735" s="37">
        <f>LOOKUP(A3735,Seznamy!$A$3:$A$27,Seznamy!$H$3:$H$27)</f>
        <v>123891</v>
      </c>
      <c r="F3735" s="38">
        <f>LOOKUP(A3735,Seznamy!$A$3:$A$27,Seznamy!$J$3:$J$27)</f>
        <v>0</v>
      </c>
      <c r="G3735" s="38">
        <v>33</v>
      </c>
      <c r="H3735" s="36">
        <f>LOOKUP(G3735,'Bez dříví'!$A$35:$A$84,'Bez dříví'!$B$35:$B$84)</f>
        <v>0</v>
      </c>
      <c r="I3735" s="39">
        <f t="array" ref="I3735">SUM(IF(('Bez dříví'!$A$3:$A$33=A3735)*('Bez dříví'!$D$1:$BA$1=G3735),'Bez dříví'!$D$3:$BA$33))</f>
        <v>0</v>
      </c>
      <c r="J3735" s="70" t="str">
        <f>IF(I3735=0,"",I3735)</f>
        <v/>
      </c>
      <c r="K3735" s="40">
        <f>IF(I3735=MIN($J$3703:$J$3752),1,"")</f>
        <v>1</v>
      </c>
    </row>
    <row r="3736" spans="1:11" hidden="1" x14ac:dyDescent="0.25">
      <c r="A3736" s="34">
        <v>75</v>
      </c>
      <c r="B3736" s="35">
        <f>LOOKUP(A3736,Seznamy!$A$3:$A$27,Seznamy!$B$3:$B$27)</f>
        <v>246056</v>
      </c>
      <c r="C3736" s="36" t="str">
        <f>LOOKUP(A3736,Seznamy!$A$3:$A$27,Seznamy!$C$3:$C$27)</f>
        <v>Jítrava</v>
      </c>
      <c r="D3736" s="37">
        <f>LOOKUP(A3736,Seznamy!$A$3:$A$27,Seznamy!$E$3:$E$27)</f>
        <v>3402</v>
      </c>
      <c r="E3736" s="37">
        <f>LOOKUP(A3736,Seznamy!$A$3:$A$27,Seznamy!$H$3:$H$27)</f>
        <v>123891</v>
      </c>
      <c r="F3736" s="38">
        <f>LOOKUP(A3736,Seznamy!$A$3:$A$27,Seznamy!$J$3:$J$27)</f>
        <v>0</v>
      </c>
      <c r="G3736" s="38">
        <v>34</v>
      </c>
      <c r="H3736" s="36">
        <f>LOOKUP(G3736,'Bez dříví'!$A$35:$A$84,'Bez dříví'!$B$35:$B$84)</f>
        <v>0</v>
      </c>
      <c r="I3736" s="39">
        <f t="array" ref="I3736">SUM(IF(('Bez dříví'!$A$3:$A$33=A3736)*('Bez dříví'!$D$1:$BA$1=G3736),'Bez dříví'!$D$3:$BA$33))</f>
        <v>0</v>
      </c>
      <c r="J3736" s="70" t="str">
        <f>IF(I3736=0,"",I3736)</f>
        <v/>
      </c>
      <c r="K3736" s="40">
        <f>IF(I3736=MIN($J$3703:$J$3752),1,"")</f>
        <v>1</v>
      </c>
    </row>
    <row r="3737" spans="1:11" hidden="1" x14ac:dyDescent="0.25">
      <c r="A3737" s="34">
        <v>75</v>
      </c>
      <c r="B3737" s="35">
        <f>LOOKUP(A3737,Seznamy!$A$3:$A$27,Seznamy!$B$3:$B$27)</f>
        <v>246056</v>
      </c>
      <c r="C3737" s="36" t="str">
        <f>LOOKUP(A3737,Seznamy!$A$3:$A$27,Seznamy!$C$3:$C$27)</f>
        <v>Jítrava</v>
      </c>
      <c r="D3737" s="37">
        <f>LOOKUP(A3737,Seznamy!$A$3:$A$27,Seznamy!$E$3:$E$27)</f>
        <v>3402</v>
      </c>
      <c r="E3737" s="37">
        <f>LOOKUP(A3737,Seznamy!$A$3:$A$27,Seznamy!$H$3:$H$27)</f>
        <v>123891</v>
      </c>
      <c r="F3737" s="38">
        <f>LOOKUP(A3737,Seznamy!$A$3:$A$27,Seznamy!$J$3:$J$27)</f>
        <v>0</v>
      </c>
      <c r="G3737" s="38">
        <v>35</v>
      </c>
      <c r="H3737" s="36">
        <f>LOOKUP(G3737,'Bez dříví'!$A$35:$A$84,'Bez dříví'!$B$35:$B$84)</f>
        <v>0</v>
      </c>
      <c r="I3737" s="39">
        <f t="array" ref="I3737">SUM(IF(('Bez dříví'!$A$3:$A$33=A3737)*('Bez dříví'!$D$1:$BA$1=G3737),'Bez dříví'!$D$3:$BA$33))</f>
        <v>0</v>
      </c>
      <c r="J3737" s="70" t="str">
        <f>IF(I3737=0,"",I3737)</f>
        <v/>
      </c>
      <c r="K3737" s="40">
        <f>IF(I3737=MIN($J$3703:$J$3752),1,"")</f>
        <v>1</v>
      </c>
    </row>
    <row r="3738" spans="1:11" hidden="1" x14ac:dyDescent="0.25">
      <c r="A3738" s="34">
        <v>75</v>
      </c>
      <c r="B3738" s="35">
        <f>LOOKUP(A3738,Seznamy!$A$3:$A$27,Seznamy!$B$3:$B$27)</f>
        <v>246056</v>
      </c>
      <c r="C3738" s="36" t="str">
        <f>LOOKUP(A3738,Seznamy!$A$3:$A$27,Seznamy!$C$3:$C$27)</f>
        <v>Jítrava</v>
      </c>
      <c r="D3738" s="37">
        <f>LOOKUP(A3738,Seznamy!$A$3:$A$27,Seznamy!$E$3:$E$27)</f>
        <v>3402</v>
      </c>
      <c r="E3738" s="37">
        <f>LOOKUP(A3738,Seznamy!$A$3:$A$27,Seznamy!$H$3:$H$27)</f>
        <v>123891</v>
      </c>
      <c r="F3738" s="38">
        <f>LOOKUP(A3738,Seznamy!$A$3:$A$27,Seznamy!$J$3:$J$27)</f>
        <v>0</v>
      </c>
      <c r="G3738" s="38">
        <v>36</v>
      </c>
      <c r="H3738" s="36">
        <f>LOOKUP(G3738,'Bez dříví'!$A$35:$A$84,'Bez dříví'!$B$35:$B$84)</f>
        <v>0</v>
      </c>
      <c r="I3738" s="39">
        <f t="array" ref="I3738">SUM(IF(('Bez dříví'!$A$3:$A$33=A3738)*('Bez dříví'!$D$1:$BA$1=G3738),'Bez dříví'!$D$3:$BA$33))</f>
        <v>0</v>
      </c>
      <c r="J3738" s="70" t="str">
        <f>IF(I3738=0,"",I3738)</f>
        <v/>
      </c>
      <c r="K3738" s="40">
        <f>IF(I3738=MIN($J$3703:$J$3752),1,"")</f>
        <v>1</v>
      </c>
    </row>
    <row r="3739" spans="1:11" hidden="1" x14ac:dyDescent="0.25">
      <c r="A3739" s="34">
        <v>75</v>
      </c>
      <c r="B3739" s="35">
        <f>LOOKUP(A3739,Seznamy!$A$3:$A$27,Seznamy!$B$3:$B$27)</f>
        <v>246056</v>
      </c>
      <c r="C3739" s="36" t="str">
        <f>LOOKUP(A3739,Seznamy!$A$3:$A$27,Seznamy!$C$3:$C$27)</f>
        <v>Jítrava</v>
      </c>
      <c r="D3739" s="37">
        <f>LOOKUP(A3739,Seznamy!$A$3:$A$27,Seznamy!$E$3:$E$27)</f>
        <v>3402</v>
      </c>
      <c r="E3739" s="37">
        <f>LOOKUP(A3739,Seznamy!$A$3:$A$27,Seznamy!$H$3:$H$27)</f>
        <v>123891</v>
      </c>
      <c r="F3739" s="38">
        <f>LOOKUP(A3739,Seznamy!$A$3:$A$27,Seznamy!$J$3:$J$27)</f>
        <v>0</v>
      </c>
      <c r="G3739" s="38">
        <v>37</v>
      </c>
      <c r="H3739" s="36">
        <f>LOOKUP(G3739,'Bez dříví'!$A$35:$A$84,'Bez dříví'!$B$35:$B$84)</f>
        <v>0</v>
      </c>
      <c r="I3739" s="39">
        <f t="array" ref="I3739">SUM(IF(('Bez dříví'!$A$3:$A$33=A3739)*('Bez dříví'!$D$1:$BA$1=G3739),'Bez dříví'!$D$3:$BA$33))</f>
        <v>0</v>
      </c>
      <c r="J3739" s="70" t="str">
        <f>IF(I3739=0,"",I3739)</f>
        <v/>
      </c>
      <c r="K3739" s="40">
        <f>IF(I3739=MIN($J$3703:$J$3752),1,"")</f>
        <v>1</v>
      </c>
    </row>
    <row r="3740" spans="1:11" hidden="1" x14ac:dyDescent="0.25">
      <c r="A3740" s="34">
        <v>75</v>
      </c>
      <c r="B3740" s="35">
        <f>LOOKUP(A3740,Seznamy!$A$3:$A$27,Seznamy!$B$3:$B$27)</f>
        <v>246056</v>
      </c>
      <c r="C3740" s="36" t="str">
        <f>LOOKUP(A3740,Seznamy!$A$3:$A$27,Seznamy!$C$3:$C$27)</f>
        <v>Jítrava</v>
      </c>
      <c r="D3740" s="37">
        <f>LOOKUP(A3740,Seznamy!$A$3:$A$27,Seznamy!$E$3:$E$27)</f>
        <v>3402</v>
      </c>
      <c r="E3740" s="37">
        <f>LOOKUP(A3740,Seznamy!$A$3:$A$27,Seznamy!$H$3:$H$27)</f>
        <v>123891</v>
      </c>
      <c r="F3740" s="38">
        <f>LOOKUP(A3740,Seznamy!$A$3:$A$27,Seznamy!$J$3:$J$27)</f>
        <v>0</v>
      </c>
      <c r="G3740" s="38">
        <v>38</v>
      </c>
      <c r="H3740" s="36">
        <f>LOOKUP(G3740,'Bez dříví'!$A$35:$A$84,'Bez dříví'!$B$35:$B$84)</f>
        <v>0</v>
      </c>
      <c r="I3740" s="39">
        <f t="array" ref="I3740">SUM(IF(('Bez dříví'!$A$3:$A$33=A3740)*('Bez dříví'!$D$1:$BA$1=G3740),'Bez dříví'!$D$3:$BA$33))</f>
        <v>0</v>
      </c>
      <c r="J3740" s="70" t="str">
        <f>IF(I3740=0,"",I3740)</f>
        <v/>
      </c>
      <c r="K3740" s="40">
        <f>IF(I3740=MIN($J$3703:$J$3752),1,"")</f>
        <v>1</v>
      </c>
    </row>
    <row r="3741" spans="1:11" hidden="1" x14ac:dyDescent="0.25">
      <c r="A3741" s="34">
        <v>75</v>
      </c>
      <c r="B3741" s="35">
        <f>LOOKUP(A3741,Seznamy!$A$3:$A$27,Seznamy!$B$3:$B$27)</f>
        <v>246056</v>
      </c>
      <c r="C3741" s="36" t="str">
        <f>LOOKUP(A3741,Seznamy!$A$3:$A$27,Seznamy!$C$3:$C$27)</f>
        <v>Jítrava</v>
      </c>
      <c r="D3741" s="37">
        <f>LOOKUP(A3741,Seznamy!$A$3:$A$27,Seznamy!$E$3:$E$27)</f>
        <v>3402</v>
      </c>
      <c r="E3741" s="37">
        <f>LOOKUP(A3741,Seznamy!$A$3:$A$27,Seznamy!$H$3:$H$27)</f>
        <v>123891</v>
      </c>
      <c r="F3741" s="38">
        <f>LOOKUP(A3741,Seznamy!$A$3:$A$27,Seznamy!$J$3:$J$27)</f>
        <v>0</v>
      </c>
      <c r="G3741" s="38">
        <v>39</v>
      </c>
      <c r="H3741" s="36">
        <f>LOOKUP(G3741,'Bez dříví'!$A$35:$A$84,'Bez dříví'!$B$35:$B$84)</f>
        <v>0</v>
      </c>
      <c r="I3741" s="39">
        <f t="array" ref="I3741">SUM(IF(('Bez dříví'!$A$3:$A$33=A3741)*('Bez dříví'!$D$1:$BA$1=G3741),'Bez dříví'!$D$3:$BA$33))</f>
        <v>0</v>
      </c>
      <c r="J3741" s="70" t="str">
        <f>IF(I3741=0,"",I3741)</f>
        <v/>
      </c>
      <c r="K3741" s="40">
        <f>IF(I3741=MIN($J$3703:$J$3752),1,"")</f>
        <v>1</v>
      </c>
    </row>
    <row r="3742" spans="1:11" hidden="1" x14ac:dyDescent="0.25">
      <c r="A3742" s="34">
        <v>75</v>
      </c>
      <c r="B3742" s="35">
        <f>LOOKUP(A3742,Seznamy!$A$3:$A$27,Seznamy!$B$3:$B$27)</f>
        <v>246056</v>
      </c>
      <c r="C3742" s="36" t="str">
        <f>LOOKUP(A3742,Seznamy!$A$3:$A$27,Seznamy!$C$3:$C$27)</f>
        <v>Jítrava</v>
      </c>
      <c r="D3742" s="37">
        <f>LOOKUP(A3742,Seznamy!$A$3:$A$27,Seznamy!$E$3:$E$27)</f>
        <v>3402</v>
      </c>
      <c r="E3742" s="37">
        <f>LOOKUP(A3742,Seznamy!$A$3:$A$27,Seznamy!$H$3:$H$27)</f>
        <v>123891</v>
      </c>
      <c r="F3742" s="38">
        <f>LOOKUP(A3742,Seznamy!$A$3:$A$27,Seznamy!$J$3:$J$27)</f>
        <v>0</v>
      </c>
      <c r="G3742" s="38">
        <v>40</v>
      </c>
      <c r="H3742" s="36">
        <f>LOOKUP(G3742,'Bez dříví'!$A$35:$A$84,'Bez dříví'!$B$35:$B$84)</f>
        <v>0</v>
      </c>
      <c r="I3742" s="39">
        <f t="array" ref="I3742">SUM(IF(('Bez dříví'!$A$3:$A$33=A3742)*('Bez dříví'!$D$1:$BA$1=G3742),'Bez dříví'!$D$3:$BA$33))</f>
        <v>0</v>
      </c>
      <c r="J3742" s="70" t="str">
        <f>IF(I3742=0,"",I3742)</f>
        <v/>
      </c>
      <c r="K3742" s="40">
        <f>IF(I3742=MIN($J$3703:$J$3752),1,"")</f>
        <v>1</v>
      </c>
    </row>
    <row r="3743" spans="1:11" hidden="1" x14ac:dyDescent="0.25">
      <c r="A3743" s="34">
        <v>75</v>
      </c>
      <c r="B3743" s="35">
        <f>LOOKUP(A3743,Seznamy!$A$3:$A$27,Seznamy!$B$3:$B$27)</f>
        <v>246056</v>
      </c>
      <c r="C3743" s="36" t="str">
        <f>LOOKUP(A3743,Seznamy!$A$3:$A$27,Seznamy!$C$3:$C$27)</f>
        <v>Jítrava</v>
      </c>
      <c r="D3743" s="37">
        <f>LOOKUP(A3743,Seznamy!$A$3:$A$27,Seznamy!$E$3:$E$27)</f>
        <v>3402</v>
      </c>
      <c r="E3743" s="37">
        <f>LOOKUP(A3743,Seznamy!$A$3:$A$27,Seznamy!$H$3:$H$27)</f>
        <v>123891</v>
      </c>
      <c r="F3743" s="38">
        <f>LOOKUP(A3743,Seznamy!$A$3:$A$27,Seznamy!$J$3:$J$27)</f>
        <v>0</v>
      </c>
      <c r="G3743" s="38">
        <v>41</v>
      </c>
      <c r="H3743" s="36">
        <f>LOOKUP(G3743,'Bez dříví'!$A$35:$A$84,'Bez dříví'!$B$35:$B$84)</f>
        <v>0</v>
      </c>
      <c r="I3743" s="39">
        <f t="array" ref="I3743">SUM(IF(('Bez dříví'!$A$3:$A$33=A3743)*('Bez dříví'!$D$1:$BA$1=G3743),'Bez dříví'!$D$3:$BA$33))</f>
        <v>0</v>
      </c>
      <c r="J3743" s="70" t="str">
        <f>IF(I3743=0,"",I3743)</f>
        <v/>
      </c>
      <c r="K3743" s="40">
        <f>IF(I3743=MIN($J$3703:$J$3752),1,"")</f>
        <v>1</v>
      </c>
    </row>
    <row r="3744" spans="1:11" hidden="1" x14ac:dyDescent="0.25">
      <c r="A3744" s="34">
        <v>75</v>
      </c>
      <c r="B3744" s="35">
        <f>LOOKUP(A3744,Seznamy!$A$3:$A$27,Seznamy!$B$3:$B$27)</f>
        <v>246056</v>
      </c>
      <c r="C3744" s="36" t="str">
        <f>LOOKUP(A3744,Seznamy!$A$3:$A$27,Seznamy!$C$3:$C$27)</f>
        <v>Jítrava</v>
      </c>
      <c r="D3744" s="37">
        <f>LOOKUP(A3744,Seznamy!$A$3:$A$27,Seznamy!$E$3:$E$27)</f>
        <v>3402</v>
      </c>
      <c r="E3744" s="37">
        <f>LOOKUP(A3744,Seznamy!$A$3:$A$27,Seznamy!$H$3:$H$27)</f>
        <v>123891</v>
      </c>
      <c r="F3744" s="38">
        <f>LOOKUP(A3744,Seznamy!$A$3:$A$27,Seznamy!$J$3:$J$27)</f>
        <v>0</v>
      </c>
      <c r="G3744" s="38">
        <v>42</v>
      </c>
      <c r="H3744" s="36">
        <f>LOOKUP(G3744,'Bez dříví'!$A$35:$A$84,'Bez dříví'!$B$35:$B$84)</f>
        <v>0</v>
      </c>
      <c r="I3744" s="39">
        <f t="array" ref="I3744">SUM(IF(('Bez dříví'!$A$3:$A$33=A3744)*('Bez dříví'!$D$1:$BA$1=G3744),'Bez dříví'!$D$3:$BA$33))</f>
        <v>0</v>
      </c>
      <c r="J3744" s="70" t="str">
        <f>IF(I3744=0,"",I3744)</f>
        <v/>
      </c>
      <c r="K3744" s="40">
        <f>IF(I3744=MIN($J$3703:$J$3752),1,"")</f>
        <v>1</v>
      </c>
    </row>
    <row r="3745" spans="1:11" hidden="1" x14ac:dyDescent="0.25">
      <c r="A3745" s="34">
        <v>75</v>
      </c>
      <c r="B3745" s="35">
        <f>LOOKUP(A3745,Seznamy!$A$3:$A$27,Seznamy!$B$3:$B$27)</f>
        <v>246056</v>
      </c>
      <c r="C3745" s="36" t="str">
        <f>LOOKUP(A3745,Seznamy!$A$3:$A$27,Seznamy!$C$3:$C$27)</f>
        <v>Jítrava</v>
      </c>
      <c r="D3745" s="37">
        <f>LOOKUP(A3745,Seznamy!$A$3:$A$27,Seznamy!$E$3:$E$27)</f>
        <v>3402</v>
      </c>
      <c r="E3745" s="37">
        <f>LOOKUP(A3745,Seznamy!$A$3:$A$27,Seznamy!$H$3:$H$27)</f>
        <v>123891</v>
      </c>
      <c r="F3745" s="38">
        <f>LOOKUP(A3745,Seznamy!$A$3:$A$27,Seznamy!$J$3:$J$27)</f>
        <v>0</v>
      </c>
      <c r="G3745" s="38">
        <v>43</v>
      </c>
      <c r="H3745" s="36">
        <f>LOOKUP(G3745,'Bez dříví'!$A$35:$A$84,'Bez dříví'!$B$35:$B$84)</f>
        <v>0</v>
      </c>
      <c r="I3745" s="39">
        <f t="array" ref="I3745">SUM(IF(('Bez dříví'!$A$3:$A$33=A3745)*('Bez dříví'!$D$1:$BA$1=G3745),'Bez dříví'!$D$3:$BA$33))</f>
        <v>0</v>
      </c>
      <c r="J3745" s="70" t="str">
        <f>IF(I3745=0,"",I3745)</f>
        <v/>
      </c>
      <c r="K3745" s="40">
        <f>IF(I3745=MIN($J$3703:$J$3752),1,"")</f>
        <v>1</v>
      </c>
    </row>
    <row r="3746" spans="1:11" hidden="1" x14ac:dyDescent="0.25">
      <c r="A3746" s="34">
        <v>75</v>
      </c>
      <c r="B3746" s="35">
        <f>LOOKUP(A3746,Seznamy!$A$3:$A$27,Seznamy!$B$3:$B$27)</f>
        <v>246056</v>
      </c>
      <c r="C3746" s="36" t="str">
        <f>LOOKUP(A3746,Seznamy!$A$3:$A$27,Seznamy!$C$3:$C$27)</f>
        <v>Jítrava</v>
      </c>
      <c r="D3746" s="37">
        <f>LOOKUP(A3746,Seznamy!$A$3:$A$27,Seznamy!$E$3:$E$27)</f>
        <v>3402</v>
      </c>
      <c r="E3746" s="37">
        <f>LOOKUP(A3746,Seznamy!$A$3:$A$27,Seznamy!$H$3:$H$27)</f>
        <v>123891</v>
      </c>
      <c r="F3746" s="38">
        <f>LOOKUP(A3746,Seznamy!$A$3:$A$27,Seznamy!$J$3:$J$27)</f>
        <v>0</v>
      </c>
      <c r="G3746" s="38">
        <v>44</v>
      </c>
      <c r="H3746" s="36">
        <f>LOOKUP(G3746,'Bez dříví'!$A$35:$A$84,'Bez dříví'!$B$35:$B$84)</f>
        <v>0</v>
      </c>
      <c r="I3746" s="39">
        <f t="array" ref="I3746">SUM(IF(('Bez dříví'!$A$3:$A$33=A3746)*('Bez dříví'!$D$1:$BA$1=G3746),'Bez dříví'!$D$3:$BA$33))</f>
        <v>0</v>
      </c>
      <c r="J3746" s="70" t="str">
        <f>IF(I3746=0,"",I3746)</f>
        <v/>
      </c>
      <c r="K3746" s="40">
        <f>IF(I3746=MIN($J$3703:$J$3752),1,"")</f>
        <v>1</v>
      </c>
    </row>
    <row r="3747" spans="1:11" hidden="1" x14ac:dyDescent="0.25">
      <c r="A3747" s="34">
        <v>75</v>
      </c>
      <c r="B3747" s="35">
        <f>LOOKUP(A3747,Seznamy!$A$3:$A$27,Seznamy!$B$3:$B$27)</f>
        <v>246056</v>
      </c>
      <c r="C3747" s="36" t="str">
        <f>LOOKUP(A3747,Seznamy!$A$3:$A$27,Seznamy!$C$3:$C$27)</f>
        <v>Jítrava</v>
      </c>
      <c r="D3747" s="37">
        <f>LOOKUP(A3747,Seznamy!$A$3:$A$27,Seznamy!$E$3:$E$27)</f>
        <v>3402</v>
      </c>
      <c r="E3747" s="37">
        <f>LOOKUP(A3747,Seznamy!$A$3:$A$27,Seznamy!$H$3:$H$27)</f>
        <v>123891</v>
      </c>
      <c r="F3747" s="38">
        <f>LOOKUP(A3747,Seznamy!$A$3:$A$27,Seznamy!$J$3:$J$27)</f>
        <v>0</v>
      </c>
      <c r="G3747" s="38">
        <v>45</v>
      </c>
      <c r="H3747" s="36">
        <f>LOOKUP(G3747,'Bez dříví'!$A$35:$A$84,'Bez dříví'!$B$35:$B$84)</f>
        <v>0</v>
      </c>
      <c r="I3747" s="39">
        <f t="array" ref="I3747">SUM(IF(('Bez dříví'!$A$3:$A$33=A3747)*('Bez dříví'!$D$1:$BA$1=G3747),'Bez dříví'!$D$3:$BA$33))</f>
        <v>0</v>
      </c>
      <c r="J3747" s="70" t="str">
        <f>IF(I3747=0,"",I3747)</f>
        <v/>
      </c>
      <c r="K3747" s="40">
        <f>IF(I3747=MIN($J$3703:$J$3752),1,"")</f>
        <v>1</v>
      </c>
    </row>
    <row r="3748" spans="1:11" hidden="1" x14ac:dyDescent="0.25">
      <c r="A3748" s="34">
        <v>75</v>
      </c>
      <c r="B3748" s="35">
        <f>LOOKUP(A3748,Seznamy!$A$3:$A$27,Seznamy!$B$3:$B$27)</f>
        <v>246056</v>
      </c>
      <c r="C3748" s="36" t="str">
        <f>LOOKUP(A3748,Seznamy!$A$3:$A$27,Seznamy!$C$3:$C$27)</f>
        <v>Jítrava</v>
      </c>
      <c r="D3748" s="37">
        <f>LOOKUP(A3748,Seznamy!$A$3:$A$27,Seznamy!$E$3:$E$27)</f>
        <v>3402</v>
      </c>
      <c r="E3748" s="37">
        <f>LOOKUP(A3748,Seznamy!$A$3:$A$27,Seznamy!$H$3:$H$27)</f>
        <v>123891</v>
      </c>
      <c r="F3748" s="38">
        <f>LOOKUP(A3748,Seznamy!$A$3:$A$27,Seznamy!$J$3:$J$27)</f>
        <v>0</v>
      </c>
      <c r="G3748" s="38">
        <v>46</v>
      </c>
      <c r="H3748" s="36">
        <f>LOOKUP(G3748,'Bez dříví'!$A$35:$A$84,'Bez dříví'!$B$35:$B$84)</f>
        <v>0</v>
      </c>
      <c r="I3748" s="39">
        <f t="array" ref="I3748">SUM(IF(('Bez dříví'!$A$3:$A$33=A3748)*('Bez dříví'!$D$1:$BA$1=G3748),'Bez dříví'!$D$3:$BA$33))</f>
        <v>0</v>
      </c>
      <c r="J3748" s="70" t="str">
        <f>IF(I3748=0,"",I3748)</f>
        <v/>
      </c>
      <c r="K3748" s="40">
        <f>IF(I3748=MIN($J$3703:$J$3752),1,"")</f>
        <v>1</v>
      </c>
    </row>
    <row r="3749" spans="1:11" hidden="1" x14ac:dyDescent="0.25">
      <c r="A3749" s="34">
        <v>75</v>
      </c>
      <c r="B3749" s="35">
        <f>LOOKUP(A3749,Seznamy!$A$3:$A$27,Seznamy!$B$3:$B$27)</f>
        <v>246056</v>
      </c>
      <c r="C3749" s="36" t="str">
        <f>LOOKUP(A3749,Seznamy!$A$3:$A$27,Seznamy!$C$3:$C$27)</f>
        <v>Jítrava</v>
      </c>
      <c r="D3749" s="37">
        <f>LOOKUP(A3749,Seznamy!$A$3:$A$27,Seznamy!$E$3:$E$27)</f>
        <v>3402</v>
      </c>
      <c r="E3749" s="37">
        <f>LOOKUP(A3749,Seznamy!$A$3:$A$27,Seznamy!$H$3:$H$27)</f>
        <v>123891</v>
      </c>
      <c r="F3749" s="38">
        <f>LOOKUP(A3749,Seznamy!$A$3:$A$27,Seznamy!$J$3:$J$27)</f>
        <v>0</v>
      </c>
      <c r="G3749" s="38">
        <v>47</v>
      </c>
      <c r="H3749" s="36">
        <f>LOOKUP(G3749,'Bez dříví'!$A$35:$A$84,'Bez dříví'!$B$35:$B$84)</f>
        <v>0</v>
      </c>
      <c r="I3749" s="39">
        <f t="array" ref="I3749">SUM(IF(('Bez dříví'!$A$3:$A$33=A3749)*('Bez dříví'!$D$1:$BA$1=G3749),'Bez dříví'!$D$3:$BA$33))</f>
        <v>0</v>
      </c>
      <c r="J3749" s="70" t="str">
        <f>IF(I3749=0,"",I3749)</f>
        <v/>
      </c>
      <c r="K3749" s="40">
        <f>IF(I3749=MIN($J$3703:$J$3752),1,"")</f>
        <v>1</v>
      </c>
    </row>
    <row r="3750" spans="1:11" hidden="1" x14ac:dyDescent="0.25">
      <c r="A3750" s="34">
        <v>75</v>
      </c>
      <c r="B3750" s="35">
        <f>LOOKUP(A3750,Seznamy!$A$3:$A$27,Seznamy!$B$3:$B$27)</f>
        <v>246056</v>
      </c>
      <c r="C3750" s="36" t="str">
        <f>LOOKUP(A3750,Seznamy!$A$3:$A$27,Seznamy!$C$3:$C$27)</f>
        <v>Jítrava</v>
      </c>
      <c r="D3750" s="37">
        <f>LOOKUP(A3750,Seznamy!$A$3:$A$27,Seznamy!$E$3:$E$27)</f>
        <v>3402</v>
      </c>
      <c r="E3750" s="37">
        <f>LOOKUP(A3750,Seznamy!$A$3:$A$27,Seznamy!$H$3:$H$27)</f>
        <v>123891</v>
      </c>
      <c r="F3750" s="38">
        <f>LOOKUP(A3750,Seznamy!$A$3:$A$27,Seznamy!$J$3:$J$27)</f>
        <v>0</v>
      </c>
      <c r="G3750" s="38">
        <v>48</v>
      </c>
      <c r="H3750" s="36">
        <f>LOOKUP(G3750,'Bez dříví'!$A$35:$A$84,'Bez dříví'!$B$35:$B$84)</f>
        <v>0</v>
      </c>
      <c r="I3750" s="39">
        <f t="array" ref="I3750">SUM(IF(('Bez dříví'!$A$3:$A$33=A3750)*('Bez dříví'!$D$1:$BA$1=G3750),'Bez dříví'!$D$3:$BA$33))</f>
        <v>0</v>
      </c>
      <c r="J3750" s="70" t="str">
        <f>IF(I3750=0,"",I3750)</f>
        <v/>
      </c>
      <c r="K3750" s="40">
        <f>IF(I3750=MIN($J$3703:$J$3752),1,"")</f>
        <v>1</v>
      </c>
    </row>
    <row r="3751" spans="1:11" hidden="1" x14ac:dyDescent="0.25">
      <c r="A3751" s="34">
        <v>75</v>
      </c>
      <c r="B3751" s="35">
        <f>LOOKUP(A3751,Seznamy!$A$3:$A$27,Seznamy!$B$3:$B$27)</f>
        <v>246056</v>
      </c>
      <c r="C3751" s="36" t="str">
        <f>LOOKUP(A3751,Seznamy!$A$3:$A$27,Seznamy!$C$3:$C$27)</f>
        <v>Jítrava</v>
      </c>
      <c r="D3751" s="37">
        <f>LOOKUP(A3751,Seznamy!$A$3:$A$27,Seznamy!$E$3:$E$27)</f>
        <v>3402</v>
      </c>
      <c r="E3751" s="37">
        <f>LOOKUP(A3751,Seznamy!$A$3:$A$27,Seznamy!$H$3:$H$27)</f>
        <v>123891</v>
      </c>
      <c r="F3751" s="38">
        <f>LOOKUP(A3751,Seznamy!$A$3:$A$27,Seznamy!$J$3:$J$27)</f>
        <v>0</v>
      </c>
      <c r="G3751" s="38">
        <v>49</v>
      </c>
      <c r="H3751" s="36">
        <f>LOOKUP(G3751,'Bez dříví'!$A$35:$A$84,'Bez dříví'!$B$35:$B$84)</f>
        <v>0</v>
      </c>
      <c r="I3751" s="39">
        <f t="array" ref="I3751">SUM(IF(('Bez dříví'!$A$3:$A$33=A3751)*('Bez dříví'!$D$1:$BA$1=G3751),'Bez dříví'!$D$3:$BA$33))</f>
        <v>0</v>
      </c>
      <c r="J3751" s="70" t="str">
        <f>IF(I3751=0,"",I3751)</f>
        <v/>
      </c>
      <c r="K3751" s="40">
        <f>IF(I3751=MIN($J$3703:$J$3752),1,"")</f>
        <v>1</v>
      </c>
    </row>
    <row r="3752" spans="1:11" hidden="1" x14ac:dyDescent="0.25">
      <c r="A3752" s="34">
        <v>75</v>
      </c>
      <c r="B3752" s="35">
        <f>LOOKUP(A3752,Seznamy!$A$3:$A$27,Seznamy!$B$3:$B$27)</f>
        <v>246056</v>
      </c>
      <c r="C3752" s="36" t="str">
        <f>LOOKUP(A3752,Seznamy!$A$3:$A$27,Seznamy!$C$3:$C$27)</f>
        <v>Jítrava</v>
      </c>
      <c r="D3752" s="37">
        <f>LOOKUP(A3752,Seznamy!$A$3:$A$27,Seznamy!$E$3:$E$27)</f>
        <v>3402</v>
      </c>
      <c r="E3752" s="37">
        <f>LOOKUP(A3752,Seznamy!$A$3:$A$27,Seznamy!$H$3:$H$27)</f>
        <v>123891</v>
      </c>
      <c r="F3752" s="38">
        <f>LOOKUP(A3752,Seznamy!$A$3:$A$27,Seznamy!$J$3:$J$27)</f>
        <v>0</v>
      </c>
      <c r="G3752" s="38">
        <v>50</v>
      </c>
      <c r="H3752" s="36">
        <f>LOOKUP(G3752,'Bez dříví'!$A$35:$A$84,'Bez dříví'!$B$35:$B$84)</f>
        <v>0</v>
      </c>
      <c r="I3752" s="39">
        <f t="array" ref="I3752">SUM(IF(('Bez dříví'!$A$3:$A$33=A3752)*('Bez dříví'!$D$1:$BA$1=G3752),'Bez dříví'!$D$3:$BA$33))</f>
        <v>0</v>
      </c>
      <c r="J3752" s="70" t="str">
        <f>IF(I3752=0,"",I3752)</f>
        <v/>
      </c>
      <c r="K3752" s="40">
        <f>IF(I3752=MIN($J$3703:$J$3752),1,"")</f>
        <v>1</v>
      </c>
    </row>
    <row r="3753" spans="1:11" hidden="1" x14ac:dyDescent="0.25">
      <c r="A3753" s="56">
        <v>76</v>
      </c>
      <c r="B3753" s="57">
        <f>LOOKUP(A3753,Seznamy!$A$3:$A$27,Seznamy!$B$3:$B$27)</f>
        <v>246056</v>
      </c>
      <c r="C3753" s="58" t="str">
        <f>LOOKUP(A3753,Seznamy!$A$3:$A$27,Seznamy!$C$3:$C$27)</f>
        <v>Jítrava</v>
      </c>
      <c r="D3753" s="59">
        <f>LOOKUP(A3753,Seznamy!$A$3:$A$27,Seznamy!$E$3:$E$27)</f>
        <v>3402</v>
      </c>
      <c r="E3753" s="59">
        <f>LOOKUP(A3753,Seznamy!$A$3:$A$27,Seznamy!$H$3:$H$27)</f>
        <v>123891</v>
      </c>
      <c r="F3753" s="60">
        <f>LOOKUP(A3753,Seznamy!$A$3:$A$27,Seznamy!$J$3:$J$27)</f>
        <v>0</v>
      </c>
      <c r="G3753" s="60">
        <v>1</v>
      </c>
      <c r="H3753" s="58" t="str">
        <f>LOOKUP(G3753,'Bez dříví'!$A$35:$A$84,'Bez dříví'!$B$35:$B$84)</f>
        <v>LESCUS Cetkovice, s.r.o.</v>
      </c>
      <c r="I3753" s="61">
        <f t="array" ref="I3753">SUM(IF(('Bez dříví'!$A$3:$A$33=A3753)*('Bez dříví'!$D$1:$BA$1=G3753),'Bez dříví'!$D$3:$BA$33))</f>
        <v>0</v>
      </c>
      <c r="J3753" s="71" t="str">
        <f>IF(I3753=0,"",I3753)</f>
        <v/>
      </c>
      <c r="K3753" s="62">
        <f>IF(I3753=MIN($J$3753:$J$3802),1,"")</f>
        <v>1</v>
      </c>
    </row>
    <row r="3754" spans="1:11" hidden="1" x14ac:dyDescent="0.25">
      <c r="A3754" s="56">
        <v>76</v>
      </c>
      <c r="B3754" s="57">
        <f>LOOKUP(A3754,Seznamy!$A$3:$A$27,Seznamy!$B$3:$B$27)</f>
        <v>246056</v>
      </c>
      <c r="C3754" s="58" t="str">
        <f>LOOKUP(A3754,Seznamy!$A$3:$A$27,Seznamy!$C$3:$C$27)</f>
        <v>Jítrava</v>
      </c>
      <c r="D3754" s="59">
        <f>LOOKUP(A3754,Seznamy!$A$3:$A$27,Seznamy!$E$3:$E$27)</f>
        <v>3402</v>
      </c>
      <c r="E3754" s="59">
        <f>LOOKUP(A3754,Seznamy!$A$3:$A$27,Seznamy!$H$3:$H$27)</f>
        <v>123891</v>
      </c>
      <c r="F3754" s="60">
        <f>LOOKUP(A3754,Seznamy!$A$3:$A$27,Seznamy!$J$3:$J$27)</f>
        <v>0</v>
      </c>
      <c r="G3754" s="60">
        <v>2</v>
      </c>
      <c r="H3754" s="58" t="str">
        <f>LOOKUP(G3754,'Bez dříví'!$A$35:$A$84,'Bez dříví'!$B$35:$B$84)</f>
        <v>EGREGA s.r.o.</v>
      </c>
      <c r="I3754" s="61">
        <f t="array" ref="I3754">SUM(IF(('Bez dříví'!$A$3:$A$33=A3754)*('Bez dříví'!$D$1:$BA$1=G3754),'Bez dříví'!$D$3:$BA$33))</f>
        <v>0</v>
      </c>
      <c r="J3754" s="71" t="str">
        <f>IF(I3754=0,"",I3754)</f>
        <v/>
      </c>
      <c r="K3754" s="62">
        <f>IF(I3754=MIN($J$3753:$J$3802),1,"")</f>
        <v>1</v>
      </c>
    </row>
    <row r="3755" spans="1:11" hidden="1" x14ac:dyDescent="0.25">
      <c r="A3755" s="56">
        <v>76</v>
      </c>
      <c r="B3755" s="57">
        <f>LOOKUP(A3755,Seznamy!$A$3:$A$27,Seznamy!$B$3:$B$27)</f>
        <v>246056</v>
      </c>
      <c r="C3755" s="58" t="str">
        <f>LOOKUP(A3755,Seznamy!$A$3:$A$27,Seznamy!$C$3:$C$27)</f>
        <v>Jítrava</v>
      </c>
      <c r="D3755" s="59">
        <f>LOOKUP(A3755,Seznamy!$A$3:$A$27,Seznamy!$E$3:$E$27)</f>
        <v>3402</v>
      </c>
      <c r="E3755" s="59">
        <f>LOOKUP(A3755,Seznamy!$A$3:$A$27,Seznamy!$H$3:$H$27)</f>
        <v>123891</v>
      </c>
      <c r="F3755" s="60">
        <f>LOOKUP(A3755,Seznamy!$A$3:$A$27,Seznamy!$J$3:$J$27)</f>
        <v>0</v>
      </c>
      <c r="G3755" s="60">
        <v>3</v>
      </c>
      <c r="H3755" s="58" t="str">
        <f>LOOKUP(G3755,'Bez dříví'!$A$35:$A$84,'Bez dříví'!$B$35:$B$84)</f>
        <v>Lesostavby Frýdek-Místek a.s.</v>
      </c>
      <c r="I3755" s="61">
        <f t="array" ref="I3755">SUM(IF(('Bez dříví'!$A$3:$A$33=A3755)*('Bez dříví'!$D$1:$BA$1=G3755),'Bez dříví'!$D$3:$BA$33))</f>
        <v>0</v>
      </c>
      <c r="J3755" s="71" t="str">
        <f>IF(I3755=0,"",I3755)</f>
        <v/>
      </c>
      <c r="K3755" s="62">
        <f>IF(I3755=MIN($J$3753:$J$3802),1,"")</f>
        <v>1</v>
      </c>
    </row>
    <row r="3756" spans="1:11" hidden="1" x14ac:dyDescent="0.25">
      <c r="A3756" s="56">
        <v>76</v>
      </c>
      <c r="B3756" s="57">
        <f>LOOKUP(A3756,Seznamy!$A$3:$A$27,Seznamy!$B$3:$B$27)</f>
        <v>246056</v>
      </c>
      <c r="C3756" s="58" t="str">
        <f>LOOKUP(A3756,Seznamy!$A$3:$A$27,Seznamy!$C$3:$C$27)</f>
        <v>Jítrava</v>
      </c>
      <c r="D3756" s="59">
        <f>LOOKUP(A3756,Seznamy!$A$3:$A$27,Seznamy!$E$3:$E$27)</f>
        <v>3402</v>
      </c>
      <c r="E3756" s="59">
        <f>LOOKUP(A3756,Seznamy!$A$3:$A$27,Seznamy!$H$3:$H$27)</f>
        <v>123891</v>
      </c>
      <c r="F3756" s="60">
        <f>LOOKUP(A3756,Seznamy!$A$3:$A$27,Seznamy!$J$3:$J$27)</f>
        <v>0</v>
      </c>
      <c r="G3756" s="60">
        <v>4</v>
      </c>
      <c r="H3756" s="58" t="str">
        <f>LOOKUP(G3756,'Bez dříví'!$A$35:$A$84,'Bez dříví'!$B$35:$B$84)</f>
        <v>LST a.s.</v>
      </c>
      <c r="I3756" s="61">
        <f t="array" ref="I3756">SUM(IF(('Bez dříví'!$A$3:$A$33=A3756)*('Bez dříví'!$D$1:$BA$1=G3756),'Bez dříví'!$D$3:$BA$33))</f>
        <v>0</v>
      </c>
      <c r="J3756" s="71" t="str">
        <f>IF(I3756=0,"",I3756)</f>
        <v/>
      </c>
      <c r="K3756" s="62">
        <f>IF(I3756=MIN($J$3753:$J$3802),1,"")</f>
        <v>1</v>
      </c>
    </row>
    <row r="3757" spans="1:11" hidden="1" x14ac:dyDescent="0.25">
      <c r="A3757" s="56">
        <v>76</v>
      </c>
      <c r="B3757" s="57">
        <f>LOOKUP(A3757,Seznamy!$A$3:$A$27,Seznamy!$B$3:$B$27)</f>
        <v>246056</v>
      </c>
      <c r="C3757" s="58" t="str">
        <f>LOOKUP(A3757,Seznamy!$A$3:$A$27,Seznamy!$C$3:$C$27)</f>
        <v>Jítrava</v>
      </c>
      <c r="D3757" s="59">
        <f>LOOKUP(A3757,Seznamy!$A$3:$A$27,Seznamy!$E$3:$E$27)</f>
        <v>3402</v>
      </c>
      <c r="E3757" s="59">
        <f>LOOKUP(A3757,Seznamy!$A$3:$A$27,Seznamy!$H$3:$H$27)</f>
        <v>123891</v>
      </c>
      <c r="F3757" s="60">
        <f>LOOKUP(A3757,Seznamy!$A$3:$A$27,Seznamy!$J$3:$J$27)</f>
        <v>0</v>
      </c>
      <c r="G3757" s="60">
        <v>5</v>
      </c>
      <c r="H3757" s="58" t="str">
        <f>LOOKUP(G3757,'Bez dříví'!$A$35:$A$84,'Bez dříví'!$B$35:$B$84)</f>
        <v>UNILES a.s.</v>
      </c>
      <c r="I3757" s="61">
        <f t="array" ref="I3757">SUM(IF(('Bez dříví'!$A$3:$A$33=A3757)*('Bez dříví'!$D$1:$BA$1=G3757),'Bez dříví'!$D$3:$BA$33))</f>
        <v>0</v>
      </c>
      <c r="J3757" s="71" t="str">
        <f>IF(I3757=0,"",I3757)</f>
        <v/>
      </c>
      <c r="K3757" s="62">
        <f>IF(I3757=MIN($J$3753:$J$3802),1,"")</f>
        <v>1</v>
      </c>
    </row>
    <row r="3758" spans="1:11" hidden="1" x14ac:dyDescent="0.25">
      <c r="A3758" s="56">
        <v>76</v>
      </c>
      <c r="B3758" s="57">
        <f>LOOKUP(A3758,Seznamy!$A$3:$A$27,Seznamy!$B$3:$B$27)</f>
        <v>246056</v>
      </c>
      <c r="C3758" s="58" t="str">
        <f>LOOKUP(A3758,Seznamy!$A$3:$A$27,Seznamy!$C$3:$C$27)</f>
        <v>Jítrava</v>
      </c>
      <c r="D3758" s="59">
        <f>LOOKUP(A3758,Seznamy!$A$3:$A$27,Seznamy!$E$3:$E$27)</f>
        <v>3402</v>
      </c>
      <c r="E3758" s="59">
        <f>LOOKUP(A3758,Seznamy!$A$3:$A$27,Seznamy!$H$3:$H$27)</f>
        <v>123891</v>
      </c>
      <c r="F3758" s="60">
        <f>LOOKUP(A3758,Seznamy!$A$3:$A$27,Seznamy!$J$3:$J$27)</f>
        <v>0</v>
      </c>
      <c r="G3758" s="60">
        <v>6</v>
      </c>
      <c r="H3758" s="58" t="str">
        <f>LOOKUP(G3758,'Bez dříví'!$A$35:$A$84,'Bez dříví'!$B$35:$B$84)</f>
        <v>LDF Rožnov a.s.</v>
      </c>
      <c r="I3758" s="61">
        <f t="array" ref="I3758">SUM(IF(('Bez dříví'!$A$3:$A$33=A3758)*('Bez dříví'!$D$1:$BA$1=G3758),'Bez dříví'!$D$3:$BA$33))</f>
        <v>0</v>
      </c>
      <c r="J3758" s="71" t="str">
        <f>IF(I3758=0,"",I3758)</f>
        <v/>
      </c>
      <c r="K3758" s="62">
        <f>IF(I3758=MIN($J$3753:$J$3802),1,"")</f>
        <v>1</v>
      </c>
    </row>
    <row r="3759" spans="1:11" hidden="1" x14ac:dyDescent="0.25">
      <c r="A3759" s="56">
        <v>76</v>
      </c>
      <c r="B3759" s="57">
        <f>LOOKUP(A3759,Seznamy!$A$3:$A$27,Seznamy!$B$3:$B$27)</f>
        <v>246056</v>
      </c>
      <c r="C3759" s="58" t="str">
        <f>LOOKUP(A3759,Seznamy!$A$3:$A$27,Seznamy!$C$3:$C$27)</f>
        <v>Jítrava</v>
      </c>
      <c r="D3759" s="59">
        <f>LOOKUP(A3759,Seznamy!$A$3:$A$27,Seznamy!$E$3:$E$27)</f>
        <v>3402</v>
      </c>
      <c r="E3759" s="59">
        <f>LOOKUP(A3759,Seznamy!$A$3:$A$27,Seznamy!$H$3:$H$27)</f>
        <v>123891</v>
      </c>
      <c r="F3759" s="60">
        <f>LOOKUP(A3759,Seznamy!$A$3:$A$27,Seznamy!$J$3:$J$27)</f>
        <v>0</v>
      </c>
      <c r="G3759" s="60">
        <v>7</v>
      </c>
      <c r="H3759" s="58" t="str">
        <f>LOOKUP(G3759,'Bez dříví'!$A$35:$A$84,'Bez dříví'!$B$35:$B$84)</f>
        <v>ACLESIA, spol. s r.o.</v>
      </c>
      <c r="I3759" s="61">
        <f t="array" ref="I3759">SUM(IF(('Bez dříví'!$A$3:$A$33=A3759)*('Bez dříví'!$D$1:$BA$1=G3759),'Bez dříví'!$D$3:$BA$33))</f>
        <v>0</v>
      </c>
      <c r="J3759" s="71" t="str">
        <f>IF(I3759=0,"",I3759)</f>
        <v/>
      </c>
      <c r="K3759" s="62">
        <f>IF(I3759=MIN($J$3753:$J$3802),1,"")</f>
        <v>1</v>
      </c>
    </row>
    <row r="3760" spans="1:11" hidden="1" x14ac:dyDescent="0.25">
      <c r="A3760" s="56">
        <v>76</v>
      </c>
      <c r="B3760" s="57">
        <f>LOOKUP(A3760,Seznamy!$A$3:$A$27,Seznamy!$B$3:$B$27)</f>
        <v>246056</v>
      </c>
      <c r="C3760" s="58" t="str">
        <f>LOOKUP(A3760,Seznamy!$A$3:$A$27,Seznamy!$C$3:$C$27)</f>
        <v>Jítrava</v>
      </c>
      <c r="D3760" s="59">
        <f>LOOKUP(A3760,Seznamy!$A$3:$A$27,Seznamy!$E$3:$E$27)</f>
        <v>3402</v>
      </c>
      <c r="E3760" s="59">
        <f>LOOKUP(A3760,Seznamy!$A$3:$A$27,Seznamy!$H$3:$H$27)</f>
        <v>123891</v>
      </c>
      <c r="F3760" s="60">
        <f>LOOKUP(A3760,Seznamy!$A$3:$A$27,Seznamy!$J$3:$J$27)</f>
        <v>0</v>
      </c>
      <c r="G3760" s="60">
        <v>8</v>
      </c>
      <c r="H3760" s="58" t="str">
        <f>LOOKUP(G3760,'Bez dříví'!$A$35:$A$84,'Bez dříví'!$B$35:$B$84)</f>
        <v>Sušická lesní a obchodní s.r.o.</v>
      </c>
      <c r="I3760" s="61">
        <f t="array" ref="I3760">SUM(IF(('Bez dříví'!$A$3:$A$33=A3760)*('Bez dříví'!$D$1:$BA$1=G3760),'Bez dříví'!$D$3:$BA$33))</f>
        <v>0</v>
      </c>
      <c r="J3760" s="71" t="str">
        <f>IF(I3760=0,"",I3760)</f>
        <v/>
      </c>
      <c r="K3760" s="62">
        <f>IF(I3760=MIN($J$3753:$J$3802),1,"")</f>
        <v>1</v>
      </c>
    </row>
    <row r="3761" spans="1:11" hidden="1" x14ac:dyDescent="0.25">
      <c r="A3761" s="56">
        <v>76</v>
      </c>
      <c r="B3761" s="57">
        <f>LOOKUP(A3761,Seznamy!$A$3:$A$27,Seznamy!$B$3:$B$27)</f>
        <v>246056</v>
      </c>
      <c r="C3761" s="58" t="str">
        <f>LOOKUP(A3761,Seznamy!$A$3:$A$27,Seznamy!$C$3:$C$27)</f>
        <v>Jítrava</v>
      </c>
      <c r="D3761" s="59">
        <f>LOOKUP(A3761,Seznamy!$A$3:$A$27,Seznamy!$E$3:$E$27)</f>
        <v>3402</v>
      </c>
      <c r="E3761" s="59">
        <f>LOOKUP(A3761,Seznamy!$A$3:$A$27,Seznamy!$H$3:$H$27)</f>
        <v>123891</v>
      </c>
      <c r="F3761" s="60">
        <f>LOOKUP(A3761,Seznamy!$A$3:$A$27,Seznamy!$J$3:$J$27)</f>
        <v>0</v>
      </c>
      <c r="G3761" s="60">
        <v>9</v>
      </c>
      <c r="H3761" s="58" t="str">
        <f>LOOKUP(G3761,'Bez dříví'!$A$35:$A$84,'Bez dříví'!$B$35:$B$84)</f>
        <v>Kloboucká lesní s.r.o.</v>
      </c>
      <c r="I3761" s="61">
        <f t="array" ref="I3761">SUM(IF(('Bez dříví'!$A$3:$A$33=A3761)*('Bez dříví'!$D$1:$BA$1=G3761),'Bez dříví'!$D$3:$BA$33))</f>
        <v>0</v>
      </c>
      <c r="J3761" s="71" t="str">
        <f>IF(I3761=0,"",I3761)</f>
        <v/>
      </c>
      <c r="K3761" s="62">
        <f>IF(I3761=MIN($J$3753:$J$3802),1,"")</f>
        <v>1</v>
      </c>
    </row>
    <row r="3762" spans="1:11" hidden="1" x14ac:dyDescent="0.25">
      <c r="A3762" s="56">
        <v>76</v>
      </c>
      <c r="B3762" s="57">
        <f>LOOKUP(A3762,Seznamy!$A$3:$A$27,Seznamy!$B$3:$B$27)</f>
        <v>246056</v>
      </c>
      <c r="C3762" s="58" t="str">
        <f>LOOKUP(A3762,Seznamy!$A$3:$A$27,Seznamy!$C$3:$C$27)</f>
        <v>Jítrava</v>
      </c>
      <c r="D3762" s="59">
        <f>LOOKUP(A3762,Seznamy!$A$3:$A$27,Seznamy!$E$3:$E$27)</f>
        <v>3402</v>
      </c>
      <c r="E3762" s="59">
        <f>LOOKUP(A3762,Seznamy!$A$3:$A$27,Seznamy!$H$3:$H$27)</f>
        <v>123891</v>
      </c>
      <c r="F3762" s="60">
        <f>LOOKUP(A3762,Seznamy!$A$3:$A$27,Seznamy!$J$3:$J$27)</f>
        <v>0</v>
      </c>
      <c r="G3762" s="60">
        <v>10</v>
      </c>
      <c r="H3762" s="58" t="str">
        <f>LOOKUP(G3762,'Bez dříví'!$A$35:$A$84,'Bez dříví'!$B$35:$B$84)</f>
        <v>Dřevo-Málek s.r.o.</v>
      </c>
      <c r="I3762" s="61">
        <f t="array" ref="I3762">SUM(IF(('Bez dříví'!$A$3:$A$33=A3762)*('Bez dříví'!$D$1:$BA$1=G3762),'Bez dříví'!$D$3:$BA$33))</f>
        <v>0</v>
      </c>
      <c r="J3762" s="71" t="str">
        <f>IF(I3762=0,"",I3762)</f>
        <v/>
      </c>
      <c r="K3762" s="62">
        <f>IF(I3762=MIN($J$3753:$J$3802),1,"")</f>
        <v>1</v>
      </c>
    </row>
    <row r="3763" spans="1:11" hidden="1" x14ac:dyDescent="0.25">
      <c r="A3763" s="56">
        <v>76</v>
      </c>
      <c r="B3763" s="57">
        <f>LOOKUP(A3763,Seznamy!$A$3:$A$27,Seznamy!$B$3:$B$27)</f>
        <v>246056</v>
      </c>
      <c r="C3763" s="58" t="str">
        <f>LOOKUP(A3763,Seznamy!$A$3:$A$27,Seznamy!$C$3:$C$27)</f>
        <v>Jítrava</v>
      </c>
      <c r="D3763" s="59">
        <f>LOOKUP(A3763,Seznamy!$A$3:$A$27,Seznamy!$E$3:$E$27)</f>
        <v>3402</v>
      </c>
      <c r="E3763" s="59">
        <f>LOOKUP(A3763,Seznamy!$A$3:$A$27,Seznamy!$H$3:$H$27)</f>
        <v>123891</v>
      </c>
      <c r="F3763" s="60">
        <f>LOOKUP(A3763,Seznamy!$A$3:$A$27,Seznamy!$J$3:$J$27)</f>
        <v>0</v>
      </c>
      <c r="G3763" s="60">
        <v>11</v>
      </c>
      <c r="H3763" s="58" t="str">
        <f>LOOKUP(G3763,'Bez dříví'!$A$35:$A$84,'Bez dříví'!$B$35:$B$84)</f>
        <v>Opavská lesní a.s.</v>
      </c>
      <c r="I3763" s="61">
        <f t="array" ref="I3763">SUM(IF(('Bez dříví'!$A$3:$A$33=A3763)*('Bez dříví'!$D$1:$BA$1=G3763),'Bez dříví'!$D$3:$BA$33))</f>
        <v>0</v>
      </c>
      <c r="J3763" s="71" t="str">
        <f>IF(I3763=0,"",I3763)</f>
        <v/>
      </c>
      <c r="K3763" s="62">
        <f>IF(I3763=MIN($J$3753:$J$3802),1,"")</f>
        <v>1</v>
      </c>
    </row>
    <row r="3764" spans="1:11" hidden="1" x14ac:dyDescent="0.25">
      <c r="A3764" s="56">
        <v>76</v>
      </c>
      <c r="B3764" s="57">
        <f>LOOKUP(A3764,Seznamy!$A$3:$A$27,Seznamy!$B$3:$B$27)</f>
        <v>246056</v>
      </c>
      <c r="C3764" s="58" t="str">
        <f>LOOKUP(A3764,Seznamy!$A$3:$A$27,Seznamy!$C$3:$C$27)</f>
        <v>Jítrava</v>
      </c>
      <c r="D3764" s="59">
        <f>LOOKUP(A3764,Seznamy!$A$3:$A$27,Seznamy!$E$3:$E$27)</f>
        <v>3402</v>
      </c>
      <c r="E3764" s="59">
        <f>LOOKUP(A3764,Seznamy!$A$3:$A$27,Seznamy!$H$3:$H$27)</f>
        <v>123891</v>
      </c>
      <c r="F3764" s="60">
        <f>LOOKUP(A3764,Seznamy!$A$3:$A$27,Seznamy!$J$3:$J$27)</f>
        <v>0</v>
      </c>
      <c r="G3764" s="60">
        <v>12</v>
      </c>
      <c r="H3764" s="58" t="str">
        <f>LOOKUP(G3764,'Bez dříví'!$A$35:$A$84,'Bez dříví'!$B$35:$B$84)</f>
        <v>JACER - CZ a.s.</v>
      </c>
      <c r="I3764" s="61">
        <f t="array" ref="I3764">SUM(IF(('Bez dříví'!$A$3:$A$33=A3764)*('Bez dříví'!$D$1:$BA$1=G3764),'Bez dříví'!$D$3:$BA$33))</f>
        <v>0</v>
      </c>
      <c r="J3764" s="71" t="str">
        <f>IF(I3764=0,"",I3764)</f>
        <v/>
      </c>
      <c r="K3764" s="62">
        <f>IF(I3764=MIN($J$3753:$J$3802),1,"")</f>
        <v>1</v>
      </c>
    </row>
    <row r="3765" spans="1:11" hidden="1" x14ac:dyDescent="0.25">
      <c r="A3765" s="56">
        <v>76</v>
      </c>
      <c r="B3765" s="57">
        <f>LOOKUP(A3765,Seznamy!$A$3:$A$27,Seznamy!$B$3:$B$27)</f>
        <v>246056</v>
      </c>
      <c r="C3765" s="58" t="str">
        <f>LOOKUP(A3765,Seznamy!$A$3:$A$27,Seznamy!$C$3:$C$27)</f>
        <v>Jítrava</v>
      </c>
      <c r="D3765" s="59">
        <f>LOOKUP(A3765,Seznamy!$A$3:$A$27,Seznamy!$E$3:$E$27)</f>
        <v>3402</v>
      </c>
      <c r="E3765" s="59">
        <f>LOOKUP(A3765,Seznamy!$A$3:$A$27,Seznamy!$H$3:$H$27)</f>
        <v>123891</v>
      </c>
      <c r="F3765" s="60">
        <f>LOOKUP(A3765,Seznamy!$A$3:$A$27,Seznamy!$J$3:$J$27)</f>
        <v>0</v>
      </c>
      <c r="G3765" s="60">
        <v>13</v>
      </c>
      <c r="H3765" s="58" t="str">
        <f>LOOKUP(G3765,'Bez dříví'!$A$35:$A$84,'Bez dříví'!$B$35:$B$84)</f>
        <v>KODIAK Timber s.r.o.</v>
      </c>
      <c r="I3765" s="61">
        <f t="array" ref="I3765">SUM(IF(('Bez dříví'!$A$3:$A$33=A3765)*('Bez dříví'!$D$1:$BA$1=G3765),'Bez dříví'!$D$3:$BA$33))</f>
        <v>0</v>
      </c>
      <c r="J3765" s="71" t="str">
        <f>IF(I3765=0,"",I3765)</f>
        <v/>
      </c>
      <c r="K3765" s="62">
        <f>IF(I3765=MIN($J$3753:$J$3802),1,"")</f>
        <v>1</v>
      </c>
    </row>
    <row r="3766" spans="1:11" hidden="1" x14ac:dyDescent="0.25">
      <c r="A3766" s="56">
        <v>76</v>
      </c>
      <c r="B3766" s="57">
        <f>LOOKUP(A3766,Seznamy!$A$3:$A$27,Seznamy!$B$3:$B$27)</f>
        <v>246056</v>
      </c>
      <c r="C3766" s="58" t="str">
        <f>LOOKUP(A3766,Seznamy!$A$3:$A$27,Seznamy!$C$3:$C$27)</f>
        <v>Jítrava</v>
      </c>
      <c r="D3766" s="59">
        <f>LOOKUP(A3766,Seznamy!$A$3:$A$27,Seznamy!$E$3:$E$27)</f>
        <v>3402</v>
      </c>
      <c r="E3766" s="59">
        <f>LOOKUP(A3766,Seznamy!$A$3:$A$27,Seznamy!$H$3:$H$27)</f>
        <v>123891</v>
      </c>
      <c r="F3766" s="60">
        <f>LOOKUP(A3766,Seznamy!$A$3:$A$27,Seznamy!$J$3:$J$27)</f>
        <v>0</v>
      </c>
      <c r="G3766" s="60">
        <v>14</v>
      </c>
      <c r="H3766" s="58" t="str">
        <f>LOOKUP(G3766,'Bez dříví'!$A$35:$A$84,'Bez dříví'!$B$35:$B$84)</f>
        <v>Marles s.r.o.</v>
      </c>
      <c r="I3766" s="61">
        <f t="array" ref="I3766">SUM(IF(('Bez dříví'!$A$3:$A$33=A3766)*('Bez dříví'!$D$1:$BA$1=G3766),'Bez dříví'!$D$3:$BA$33))</f>
        <v>0</v>
      </c>
      <c r="J3766" s="71" t="str">
        <f>IF(I3766=0,"",I3766)</f>
        <v/>
      </c>
      <c r="K3766" s="62">
        <f>IF(I3766=MIN($J$3753:$J$3802),1,"")</f>
        <v>1</v>
      </c>
    </row>
    <row r="3767" spans="1:11" hidden="1" x14ac:dyDescent="0.25">
      <c r="A3767" s="56">
        <v>76</v>
      </c>
      <c r="B3767" s="57">
        <f>LOOKUP(A3767,Seznamy!$A$3:$A$27,Seznamy!$B$3:$B$27)</f>
        <v>246056</v>
      </c>
      <c r="C3767" s="58" t="str">
        <f>LOOKUP(A3767,Seznamy!$A$3:$A$27,Seznamy!$C$3:$C$27)</f>
        <v>Jítrava</v>
      </c>
      <c r="D3767" s="59">
        <f>LOOKUP(A3767,Seznamy!$A$3:$A$27,Seznamy!$E$3:$E$27)</f>
        <v>3402</v>
      </c>
      <c r="E3767" s="59">
        <f>LOOKUP(A3767,Seznamy!$A$3:$A$27,Seznamy!$H$3:$H$27)</f>
        <v>123891</v>
      </c>
      <c r="F3767" s="60">
        <f>LOOKUP(A3767,Seznamy!$A$3:$A$27,Seznamy!$J$3:$J$27)</f>
        <v>0</v>
      </c>
      <c r="G3767" s="60">
        <v>15</v>
      </c>
      <c r="H3767" s="58" t="str">
        <f>LOOKUP(G3767,'Bez dříví'!$A$35:$A$84,'Bez dříví'!$B$35:$B$84)</f>
        <v>SOLITERA spol. s r.o.</v>
      </c>
      <c r="I3767" s="61">
        <f t="array" ref="I3767">SUM(IF(('Bez dříví'!$A$3:$A$33=A3767)*('Bez dříví'!$D$1:$BA$1=G3767),'Bez dříví'!$D$3:$BA$33))</f>
        <v>0</v>
      </c>
      <c r="J3767" s="71" t="str">
        <f>IF(I3767=0,"",I3767)</f>
        <v/>
      </c>
      <c r="K3767" s="62">
        <f>IF(I3767=MIN($J$3753:$J$3802),1,"")</f>
        <v>1</v>
      </c>
    </row>
    <row r="3768" spans="1:11" hidden="1" x14ac:dyDescent="0.25">
      <c r="A3768" s="56">
        <v>76</v>
      </c>
      <c r="B3768" s="57">
        <f>LOOKUP(A3768,Seznamy!$A$3:$A$27,Seznamy!$B$3:$B$27)</f>
        <v>246056</v>
      </c>
      <c r="C3768" s="58" t="str">
        <f>LOOKUP(A3768,Seznamy!$A$3:$A$27,Seznamy!$C$3:$C$27)</f>
        <v>Jítrava</v>
      </c>
      <c r="D3768" s="59">
        <f>LOOKUP(A3768,Seznamy!$A$3:$A$27,Seznamy!$E$3:$E$27)</f>
        <v>3402</v>
      </c>
      <c r="E3768" s="59">
        <f>LOOKUP(A3768,Seznamy!$A$3:$A$27,Seznamy!$H$3:$H$27)</f>
        <v>123891</v>
      </c>
      <c r="F3768" s="60">
        <f>LOOKUP(A3768,Seznamy!$A$3:$A$27,Seznamy!$J$3:$J$27)</f>
        <v>0</v>
      </c>
      <c r="G3768" s="60">
        <v>16</v>
      </c>
      <c r="H3768" s="58" t="str">
        <f>LOOKUP(G3768,'Bez dříví'!$A$35:$A$84,'Bez dříví'!$B$35:$B$84)</f>
        <v>RM FOREST lesní společnost s.r.o</v>
      </c>
      <c r="I3768" s="61">
        <f t="array" ref="I3768">SUM(IF(('Bez dříví'!$A$3:$A$33=A3768)*('Bez dříví'!$D$1:$BA$1=G3768),'Bez dříví'!$D$3:$BA$33))</f>
        <v>0</v>
      </c>
      <c r="J3768" s="71" t="str">
        <f>IF(I3768=0,"",I3768)</f>
        <v/>
      </c>
      <c r="K3768" s="62">
        <f>IF(I3768=MIN($J$3753:$J$3802),1,"")</f>
        <v>1</v>
      </c>
    </row>
    <row r="3769" spans="1:11" hidden="1" x14ac:dyDescent="0.25">
      <c r="A3769" s="56">
        <v>76</v>
      </c>
      <c r="B3769" s="57">
        <f>LOOKUP(A3769,Seznamy!$A$3:$A$27,Seznamy!$B$3:$B$27)</f>
        <v>246056</v>
      </c>
      <c r="C3769" s="58" t="str">
        <f>LOOKUP(A3769,Seznamy!$A$3:$A$27,Seznamy!$C$3:$C$27)</f>
        <v>Jítrava</v>
      </c>
      <c r="D3769" s="59">
        <f>LOOKUP(A3769,Seznamy!$A$3:$A$27,Seznamy!$E$3:$E$27)</f>
        <v>3402</v>
      </c>
      <c r="E3769" s="59">
        <f>LOOKUP(A3769,Seznamy!$A$3:$A$27,Seznamy!$H$3:$H$27)</f>
        <v>123891</v>
      </c>
      <c r="F3769" s="60">
        <f>LOOKUP(A3769,Seznamy!$A$3:$A$27,Seznamy!$J$3:$J$27)</f>
        <v>0</v>
      </c>
      <c r="G3769" s="60">
        <v>17</v>
      </c>
      <c r="H3769" s="58" t="str">
        <f>LOOKUP(G3769,'Bez dříví'!$A$35:$A$84,'Bez dříví'!$B$35:$B$84)</f>
        <v>Lesy Beskydy, a.s.</v>
      </c>
      <c r="I3769" s="61">
        <f t="array" ref="I3769">SUM(IF(('Bez dříví'!$A$3:$A$33=A3769)*('Bez dříví'!$D$1:$BA$1=G3769),'Bez dříví'!$D$3:$BA$33))</f>
        <v>0</v>
      </c>
      <c r="J3769" s="71" t="str">
        <f>IF(I3769=0,"",I3769)</f>
        <v/>
      </c>
      <c r="K3769" s="62">
        <f>IF(I3769=MIN($J$3753:$J$3802),1,"")</f>
        <v>1</v>
      </c>
    </row>
    <row r="3770" spans="1:11" hidden="1" x14ac:dyDescent="0.25">
      <c r="A3770" s="56">
        <v>76</v>
      </c>
      <c r="B3770" s="57">
        <f>LOOKUP(A3770,Seznamy!$A$3:$A$27,Seznamy!$B$3:$B$27)</f>
        <v>246056</v>
      </c>
      <c r="C3770" s="58" t="str">
        <f>LOOKUP(A3770,Seznamy!$A$3:$A$27,Seznamy!$C$3:$C$27)</f>
        <v>Jítrava</v>
      </c>
      <c r="D3770" s="59">
        <f>LOOKUP(A3770,Seznamy!$A$3:$A$27,Seznamy!$E$3:$E$27)</f>
        <v>3402</v>
      </c>
      <c r="E3770" s="59">
        <f>LOOKUP(A3770,Seznamy!$A$3:$A$27,Seznamy!$H$3:$H$27)</f>
        <v>123891</v>
      </c>
      <c r="F3770" s="60">
        <f>LOOKUP(A3770,Seznamy!$A$3:$A$27,Seznamy!$J$3:$J$27)</f>
        <v>0</v>
      </c>
      <c r="G3770" s="60">
        <v>18</v>
      </c>
      <c r="H3770" s="58" t="str">
        <f>LOOKUP(G3770,'Bez dříví'!$A$35:$A$84,'Bez dříví'!$B$35:$B$84)</f>
        <v>Libavská lesní s.r.o.</v>
      </c>
      <c r="I3770" s="61">
        <f t="array" ref="I3770">SUM(IF(('Bez dříví'!$A$3:$A$33=A3770)*('Bez dříví'!$D$1:$BA$1=G3770),'Bez dříví'!$D$3:$BA$33))</f>
        <v>0</v>
      </c>
      <c r="J3770" s="71" t="str">
        <f>IF(I3770=0,"",I3770)</f>
        <v/>
      </c>
      <c r="K3770" s="62">
        <f>IF(I3770=MIN($J$3753:$J$3802),1,"")</f>
        <v>1</v>
      </c>
    </row>
    <row r="3771" spans="1:11" hidden="1" x14ac:dyDescent="0.25">
      <c r="A3771" s="56">
        <v>76</v>
      </c>
      <c r="B3771" s="57">
        <f>LOOKUP(A3771,Seznamy!$A$3:$A$27,Seznamy!$B$3:$B$27)</f>
        <v>246056</v>
      </c>
      <c r="C3771" s="58" t="str">
        <f>LOOKUP(A3771,Seznamy!$A$3:$A$27,Seznamy!$C$3:$C$27)</f>
        <v>Jítrava</v>
      </c>
      <c r="D3771" s="59">
        <f>LOOKUP(A3771,Seznamy!$A$3:$A$27,Seznamy!$E$3:$E$27)</f>
        <v>3402</v>
      </c>
      <c r="E3771" s="59">
        <f>LOOKUP(A3771,Seznamy!$A$3:$A$27,Seznamy!$H$3:$H$27)</f>
        <v>123891</v>
      </c>
      <c r="F3771" s="60">
        <f>LOOKUP(A3771,Seznamy!$A$3:$A$27,Seznamy!$J$3:$J$27)</f>
        <v>0</v>
      </c>
      <c r="G3771" s="60">
        <v>19</v>
      </c>
      <c r="H3771" s="58" t="str">
        <f>LOOKUP(G3771,'Bez dříví'!$A$35:$A$84,'Bez dříví'!$B$35:$B$84)</f>
        <v>TIS lignum s.r.o.</v>
      </c>
      <c r="I3771" s="61">
        <f t="array" ref="I3771">SUM(IF(('Bez dříví'!$A$3:$A$33=A3771)*('Bez dříví'!$D$1:$BA$1=G3771),'Bez dříví'!$D$3:$BA$33))</f>
        <v>0</v>
      </c>
      <c r="J3771" s="71" t="str">
        <f>IF(I3771=0,"",I3771)</f>
        <v/>
      </c>
      <c r="K3771" s="62">
        <f>IF(I3771=MIN($J$3753:$J$3802),1,"")</f>
        <v>1</v>
      </c>
    </row>
    <row r="3772" spans="1:11" hidden="1" x14ac:dyDescent="0.25">
      <c r="A3772" s="56">
        <v>76</v>
      </c>
      <c r="B3772" s="57">
        <f>LOOKUP(A3772,Seznamy!$A$3:$A$27,Seznamy!$B$3:$B$27)</f>
        <v>246056</v>
      </c>
      <c r="C3772" s="58" t="str">
        <f>LOOKUP(A3772,Seznamy!$A$3:$A$27,Seznamy!$C$3:$C$27)</f>
        <v>Jítrava</v>
      </c>
      <c r="D3772" s="59">
        <f>LOOKUP(A3772,Seznamy!$A$3:$A$27,Seznamy!$E$3:$E$27)</f>
        <v>3402</v>
      </c>
      <c r="E3772" s="59">
        <f>LOOKUP(A3772,Seznamy!$A$3:$A$27,Seznamy!$H$3:$H$27)</f>
        <v>123891</v>
      </c>
      <c r="F3772" s="60">
        <f>LOOKUP(A3772,Seznamy!$A$3:$A$27,Seznamy!$J$3:$J$27)</f>
        <v>0</v>
      </c>
      <c r="G3772" s="60">
        <v>20</v>
      </c>
      <c r="H3772" s="58" t="str">
        <f>LOOKUP(G3772,'Bez dříví'!$A$35:$A$84,'Bez dříví'!$B$35:$B$84)</f>
        <v>LES-UK s.r.o.</v>
      </c>
      <c r="I3772" s="61">
        <f t="array" ref="I3772">SUM(IF(('Bez dříví'!$A$3:$A$33=A3772)*('Bez dříví'!$D$1:$BA$1=G3772),'Bez dříví'!$D$3:$BA$33))</f>
        <v>0</v>
      </c>
      <c r="J3772" s="71" t="str">
        <f>IF(I3772=0,"",I3772)</f>
        <v/>
      </c>
      <c r="K3772" s="62">
        <f>IF(I3772=MIN($J$3753:$J$3802),1,"")</f>
        <v>1</v>
      </c>
    </row>
    <row r="3773" spans="1:11" hidden="1" x14ac:dyDescent="0.25">
      <c r="A3773" s="56">
        <v>76</v>
      </c>
      <c r="B3773" s="57">
        <f>LOOKUP(A3773,Seznamy!$A$3:$A$27,Seznamy!$B$3:$B$27)</f>
        <v>246056</v>
      </c>
      <c r="C3773" s="58" t="str">
        <f>LOOKUP(A3773,Seznamy!$A$3:$A$27,Seznamy!$C$3:$C$27)</f>
        <v>Jítrava</v>
      </c>
      <c r="D3773" s="59">
        <f>LOOKUP(A3773,Seznamy!$A$3:$A$27,Seznamy!$E$3:$E$27)</f>
        <v>3402</v>
      </c>
      <c r="E3773" s="59">
        <f>LOOKUP(A3773,Seznamy!$A$3:$A$27,Seznamy!$H$3:$H$27)</f>
        <v>123891</v>
      </c>
      <c r="F3773" s="60">
        <f>LOOKUP(A3773,Seznamy!$A$3:$A$27,Seznamy!$J$3:$J$27)</f>
        <v>0</v>
      </c>
      <c r="G3773" s="60">
        <v>21</v>
      </c>
      <c r="H3773" s="58" t="str">
        <f>LOOKUP(G3773,'Bez dříví'!$A$35:$A$84,'Bez dříví'!$B$35:$B$84)</f>
        <v>LIGNEUS, s.r.o.</v>
      </c>
      <c r="I3773" s="61">
        <f t="array" ref="I3773">SUM(IF(('Bez dříví'!$A$3:$A$33=A3773)*('Bez dříví'!$D$1:$BA$1=G3773),'Bez dříví'!$D$3:$BA$33))</f>
        <v>0</v>
      </c>
      <c r="J3773" s="71" t="str">
        <f>IF(I3773=0,"",I3773)</f>
        <v/>
      </c>
      <c r="K3773" s="62">
        <f>IF(I3773=MIN($J$3753:$J$3802),1,"")</f>
        <v>1</v>
      </c>
    </row>
    <row r="3774" spans="1:11" hidden="1" x14ac:dyDescent="0.25">
      <c r="A3774" s="56">
        <v>76</v>
      </c>
      <c r="B3774" s="57">
        <f>LOOKUP(A3774,Seznamy!$A$3:$A$27,Seznamy!$B$3:$B$27)</f>
        <v>246056</v>
      </c>
      <c r="C3774" s="58" t="str">
        <f>LOOKUP(A3774,Seznamy!$A$3:$A$27,Seznamy!$C$3:$C$27)</f>
        <v>Jítrava</v>
      </c>
      <c r="D3774" s="59">
        <f>LOOKUP(A3774,Seznamy!$A$3:$A$27,Seznamy!$E$3:$E$27)</f>
        <v>3402</v>
      </c>
      <c r="E3774" s="59">
        <f>LOOKUP(A3774,Seznamy!$A$3:$A$27,Seznamy!$H$3:$H$27)</f>
        <v>123891</v>
      </c>
      <c r="F3774" s="60">
        <f>LOOKUP(A3774,Seznamy!$A$3:$A$27,Seznamy!$J$3:$J$27)</f>
        <v>0</v>
      </c>
      <c r="G3774" s="60">
        <v>22</v>
      </c>
      <c r="H3774" s="58" t="str">
        <f>LOOKUP(G3774,'Bez dříví'!$A$35:$A$84,'Bez dříví'!$B$35:$B$84)</f>
        <v>Stora Enso Wood Products Ždírec s.r.o.</v>
      </c>
      <c r="I3774" s="61">
        <f t="array" ref="I3774">SUM(IF(('Bez dříví'!$A$3:$A$33=A3774)*('Bez dříví'!$D$1:$BA$1=G3774),'Bez dříví'!$D$3:$BA$33))</f>
        <v>0</v>
      </c>
      <c r="J3774" s="71" t="str">
        <f>IF(I3774=0,"",I3774)</f>
        <v/>
      </c>
      <c r="K3774" s="62">
        <f>IF(I3774=MIN($J$3753:$J$3802),1,"")</f>
        <v>1</v>
      </c>
    </row>
    <row r="3775" spans="1:11" hidden="1" x14ac:dyDescent="0.25">
      <c r="A3775" s="56">
        <v>76</v>
      </c>
      <c r="B3775" s="57">
        <f>LOOKUP(A3775,Seznamy!$A$3:$A$27,Seznamy!$B$3:$B$27)</f>
        <v>246056</v>
      </c>
      <c r="C3775" s="58" t="str">
        <f>LOOKUP(A3775,Seznamy!$A$3:$A$27,Seznamy!$C$3:$C$27)</f>
        <v>Jítrava</v>
      </c>
      <c r="D3775" s="59">
        <f>LOOKUP(A3775,Seznamy!$A$3:$A$27,Seznamy!$E$3:$E$27)</f>
        <v>3402</v>
      </c>
      <c r="E3775" s="59">
        <f>LOOKUP(A3775,Seznamy!$A$3:$A$27,Seznamy!$H$3:$H$27)</f>
        <v>123891</v>
      </c>
      <c r="F3775" s="60">
        <f>LOOKUP(A3775,Seznamy!$A$3:$A$27,Seznamy!$J$3:$J$27)</f>
        <v>0</v>
      </c>
      <c r="G3775" s="60">
        <v>23</v>
      </c>
      <c r="H3775" s="58" t="str">
        <f>LOOKUP(G3775,'Bez dříví'!$A$35:$A$84,'Bez dříví'!$B$35:$B$84)</f>
        <v>DEBLICE - lesy s.r.o.</v>
      </c>
      <c r="I3775" s="61">
        <f t="array" ref="I3775">SUM(IF(('Bez dříví'!$A$3:$A$33=A3775)*('Bez dříví'!$D$1:$BA$1=G3775),'Bez dříví'!$D$3:$BA$33))</f>
        <v>0</v>
      </c>
      <c r="J3775" s="71" t="str">
        <f>IF(I3775=0,"",I3775)</f>
        <v/>
      </c>
      <c r="K3775" s="62">
        <f>IF(I3775=MIN($J$3753:$J$3802),1,"")</f>
        <v>1</v>
      </c>
    </row>
    <row r="3776" spans="1:11" hidden="1" x14ac:dyDescent="0.25">
      <c r="A3776" s="56">
        <v>76</v>
      </c>
      <c r="B3776" s="57">
        <f>LOOKUP(A3776,Seznamy!$A$3:$A$27,Seznamy!$B$3:$B$27)</f>
        <v>246056</v>
      </c>
      <c r="C3776" s="58" t="str">
        <f>LOOKUP(A3776,Seznamy!$A$3:$A$27,Seznamy!$C$3:$C$27)</f>
        <v>Jítrava</v>
      </c>
      <c r="D3776" s="59">
        <f>LOOKUP(A3776,Seznamy!$A$3:$A$27,Seznamy!$E$3:$E$27)</f>
        <v>3402</v>
      </c>
      <c r="E3776" s="59">
        <f>LOOKUP(A3776,Seznamy!$A$3:$A$27,Seznamy!$H$3:$H$27)</f>
        <v>123891</v>
      </c>
      <c r="F3776" s="60">
        <f>LOOKUP(A3776,Seznamy!$A$3:$A$27,Seznamy!$J$3:$J$27)</f>
        <v>0</v>
      </c>
      <c r="G3776" s="60">
        <v>24</v>
      </c>
      <c r="H3776" s="58" t="str">
        <f>LOOKUP(G3776,'Bez dříví'!$A$35:$A$84,'Bez dříví'!$B$35:$B$84)</f>
        <v>Petra spol. s r.o.</v>
      </c>
      <c r="I3776" s="61">
        <f t="array" ref="I3776">SUM(IF(('Bez dříví'!$A$3:$A$33=A3776)*('Bez dříví'!$D$1:$BA$1=G3776),'Bez dříví'!$D$3:$BA$33))</f>
        <v>0</v>
      </c>
      <c r="J3776" s="71" t="str">
        <f>IF(I3776=0,"",I3776)</f>
        <v/>
      </c>
      <c r="K3776" s="62">
        <f>IF(I3776=MIN($J$3753:$J$3802),1,"")</f>
        <v>1</v>
      </c>
    </row>
    <row r="3777" spans="1:11" hidden="1" x14ac:dyDescent="0.25">
      <c r="A3777" s="56">
        <v>76</v>
      </c>
      <c r="B3777" s="57">
        <f>LOOKUP(A3777,Seznamy!$A$3:$A$27,Seznamy!$B$3:$B$27)</f>
        <v>246056</v>
      </c>
      <c r="C3777" s="58" t="str">
        <f>LOOKUP(A3777,Seznamy!$A$3:$A$27,Seznamy!$C$3:$C$27)</f>
        <v>Jítrava</v>
      </c>
      <c r="D3777" s="59">
        <f>LOOKUP(A3777,Seznamy!$A$3:$A$27,Seznamy!$E$3:$E$27)</f>
        <v>3402</v>
      </c>
      <c r="E3777" s="59">
        <f>LOOKUP(A3777,Seznamy!$A$3:$A$27,Seznamy!$H$3:$H$27)</f>
        <v>123891</v>
      </c>
      <c r="F3777" s="60">
        <f>LOOKUP(A3777,Seznamy!$A$3:$A$27,Seznamy!$J$3:$J$27)</f>
        <v>0</v>
      </c>
      <c r="G3777" s="60">
        <v>25</v>
      </c>
      <c r="H3777" s="58" t="str">
        <f>LOOKUP(G3777,'Bez dříví'!$A$35:$A$84,'Bez dříví'!$B$35:$B$84)</f>
        <v>T.E.P.Z., s.r.o.</v>
      </c>
      <c r="I3777" s="61">
        <f t="array" ref="I3777">SUM(IF(('Bez dříví'!$A$3:$A$33=A3777)*('Bez dříví'!$D$1:$BA$1=G3777),'Bez dříví'!$D$3:$BA$33))</f>
        <v>0</v>
      </c>
      <c r="J3777" s="71" t="str">
        <f>IF(I3777=0,"",I3777)</f>
        <v/>
      </c>
      <c r="K3777" s="62">
        <f>IF(I3777=MIN($J$3753:$J$3802),1,"")</f>
        <v>1</v>
      </c>
    </row>
    <row r="3778" spans="1:11" hidden="1" x14ac:dyDescent="0.25">
      <c r="A3778" s="56">
        <v>76</v>
      </c>
      <c r="B3778" s="57">
        <f>LOOKUP(A3778,Seznamy!$A$3:$A$27,Seznamy!$B$3:$B$27)</f>
        <v>246056</v>
      </c>
      <c r="C3778" s="58" t="str">
        <f>LOOKUP(A3778,Seznamy!$A$3:$A$27,Seznamy!$C$3:$C$27)</f>
        <v>Jítrava</v>
      </c>
      <c r="D3778" s="59">
        <f>LOOKUP(A3778,Seznamy!$A$3:$A$27,Seznamy!$E$3:$E$27)</f>
        <v>3402</v>
      </c>
      <c r="E3778" s="59">
        <f>LOOKUP(A3778,Seznamy!$A$3:$A$27,Seznamy!$H$3:$H$27)</f>
        <v>123891</v>
      </c>
      <c r="F3778" s="60">
        <f>LOOKUP(A3778,Seznamy!$A$3:$A$27,Seznamy!$J$3:$J$27)</f>
        <v>0</v>
      </c>
      <c r="G3778" s="60">
        <v>26</v>
      </c>
      <c r="H3778" s="58" t="str">
        <f>LOOKUP(G3778,'Bez dříví'!$A$35:$A$84,'Bez dříví'!$B$35:$B$84)</f>
        <v>GIRAFFE BUILDINGS s.r.o.</v>
      </c>
      <c r="I3778" s="61">
        <f t="array" ref="I3778">SUM(IF(('Bez dříví'!$A$3:$A$33=A3778)*('Bez dříví'!$D$1:$BA$1=G3778),'Bez dříví'!$D$3:$BA$33))</f>
        <v>0</v>
      </c>
      <c r="J3778" s="71" t="str">
        <f>IF(I3778=0,"",I3778)</f>
        <v/>
      </c>
      <c r="K3778" s="62">
        <f>IF(I3778=MIN($J$3753:$J$3802),1,"")</f>
        <v>1</v>
      </c>
    </row>
    <row r="3779" spans="1:11" hidden="1" x14ac:dyDescent="0.25">
      <c r="A3779" s="56">
        <v>76</v>
      </c>
      <c r="B3779" s="57">
        <f>LOOKUP(A3779,Seznamy!$A$3:$A$27,Seznamy!$B$3:$B$27)</f>
        <v>246056</v>
      </c>
      <c r="C3779" s="58" t="str">
        <f>LOOKUP(A3779,Seznamy!$A$3:$A$27,Seznamy!$C$3:$C$27)</f>
        <v>Jítrava</v>
      </c>
      <c r="D3779" s="59">
        <f>LOOKUP(A3779,Seznamy!$A$3:$A$27,Seznamy!$E$3:$E$27)</f>
        <v>3402</v>
      </c>
      <c r="E3779" s="59">
        <f>LOOKUP(A3779,Seznamy!$A$3:$A$27,Seznamy!$H$3:$H$27)</f>
        <v>123891</v>
      </c>
      <c r="F3779" s="60">
        <f>LOOKUP(A3779,Seznamy!$A$3:$A$27,Seznamy!$J$3:$J$27)</f>
        <v>0</v>
      </c>
      <c r="G3779" s="60">
        <v>27</v>
      </c>
      <c r="H3779" s="58" t="str">
        <f>LOOKUP(G3779,'Bez dříví'!$A$35:$A$84,'Bez dříví'!$B$35:$B$84)</f>
        <v>Lesní společnost Ledeč nad Sázavou, a.s.</v>
      </c>
      <c r="I3779" s="61">
        <f t="array" ref="I3779">SUM(IF(('Bez dříví'!$A$3:$A$33=A3779)*('Bez dříví'!$D$1:$BA$1=G3779),'Bez dříví'!$D$3:$BA$33))</f>
        <v>0</v>
      </c>
      <c r="J3779" s="71" t="str">
        <f>IF(I3779=0,"",I3779)</f>
        <v/>
      </c>
      <c r="K3779" s="62">
        <f>IF(I3779=MIN($J$3753:$J$3802),1,"")</f>
        <v>1</v>
      </c>
    </row>
    <row r="3780" spans="1:11" hidden="1" x14ac:dyDescent="0.25">
      <c r="A3780" s="56">
        <v>76</v>
      </c>
      <c r="B3780" s="57">
        <f>LOOKUP(A3780,Seznamy!$A$3:$A$27,Seznamy!$B$3:$B$27)</f>
        <v>246056</v>
      </c>
      <c r="C3780" s="58" t="str">
        <f>LOOKUP(A3780,Seznamy!$A$3:$A$27,Seznamy!$C$3:$C$27)</f>
        <v>Jítrava</v>
      </c>
      <c r="D3780" s="59">
        <f>LOOKUP(A3780,Seznamy!$A$3:$A$27,Seznamy!$E$3:$E$27)</f>
        <v>3402</v>
      </c>
      <c r="E3780" s="59">
        <f>LOOKUP(A3780,Seznamy!$A$3:$A$27,Seznamy!$H$3:$H$27)</f>
        <v>123891</v>
      </c>
      <c r="F3780" s="60">
        <f>LOOKUP(A3780,Seznamy!$A$3:$A$27,Seznamy!$J$3:$J$27)</f>
        <v>0</v>
      </c>
      <c r="G3780" s="60">
        <v>28</v>
      </c>
      <c r="H3780" s="58" t="str">
        <f>LOOKUP(G3780,'Bez dříví'!$A$35:$A$84,'Bez dříví'!$B$35:$B$84)</f>
        <v>Pradědský lesní závod, a.s.</v>
      </c>
      <c r="I3780" s="61">
        <f t="array" ref="I3780">SUM(IF(('Bez dříví'!$A$3:$A$33=A3780)*('Bez dříví'!$D$1:$BA$1=G3780),'Bez dříví'!$D$3:$BA$33))</f>
        <v>0</v>
      </c>
      <c r="J3780" s="71" t="str">
        <f>IF(I3780=0,"",I3780)</f>
        <v/>
      </c>
      <c r="K3780" s="62">
        <f>IF(I3780=MIN($J$3753:$J$3802),1,"")</f>
        <v>1</v>
      </c>
    </row>
    <row r="3781" spans="1:11" hidden="1" x14ac:dyDescent="0.25">
      <c r="A3781" s="56">
        <v>76</v>
      </c>
      <c r="B3781" s="57">
        <f>LOOKUP(A3781,Seznamy!$A$3:$A$27,Seznamy!$B$3:$B$27)</f>
        <v>246056</v>
      </c>
      <c r="C3781" s="58" t="str">
        <f>LOOKUP(A3781,Seznamy!$A$3:$A$27,Seznamy!$C$3:$C$27)</f>
        <v>Jítrava</v>
      </c>
      <c r="D3781" s="59">
        <f>LOOKUP(A3781,Seznamy!$A$3:$A$27,Seznamy!$E$3:$E$27)</f>
        <v>3402</v>
      </c>
      <c r="E3781" s="59">
        <f>LOOKUP(A3781,Seznamy!$A$3:$A$27,Seznamy!$H$3:$H$27)</f>
        <v>123891</v>
      </c>
      <c r="F3781" s="60">
        <f>LOOKUP(A3781,Seznamy!$A$3:$A$27,Seznamy!$J$3:$J$27)</f>
        <v>0</v>
      </c>
      <c r="G3781" s="60">
        <v>29</v>
      </c>
      <c r="H3781" s="58" t="str">
        <f>LOOKUP(G3781,'Bez dříví'!$A$35:$A$84,'Bez dříví'!$B$35:$B$84)</f>
        <v>Královské lesy s.r.o.</v>
      </c>
      <c r="I3781" s="61">
        <f t="array" ref="I3781">SUM(IF(('Bez dříví'!$A$3:$A$33=A3781)*('Bez dříví'!$D$1:$BA$1=G3781),'Bez dříví'!$D$3:$BA$33))</f>
        <v>0</v>
      </c>
      <c r="J3781" s="71" t="str">
        <f>IF(I3781=0,"",I3781)</f>
        <v/>
      </c>
      <c r="K3781" s="62">
        <f>IF(I3781=MIN($J$3753:$J$3802),1,"")</f>
        <v>1</v>
      </c>
    </row>
    <row r="3782" spans="1:11" hidden="1" x14ac:dyDescent="0.25">
      <c r="A3782" s="56">
        <v>76</v>
      </c>
      <c r="B3782" s="57">
        <f>LOOKUP(A3782,Seznamy!$A$3:$A$27,Seznamy!$B$3:$B$27)</f>
        <v>246056</v>
      </c>
      <c r="C3782" s="58" t="str">
        <f>LOOKUP(A3782,Seznamy!$A$3:$A$27,Seznamy!$C$3:$C$27)</f>
        <v>Jítrava</v>
      </c>
      <c r="D3782" s="59">
        <f>LOOKUP(A3782,Seznamy!$A$3:$A$27,Seznamy!$E$3:$E$27)</f>
        <v>3402</v>
      </c>
      <c r="E3782" s="59">
        <f>LOOKUP(A3782,Seznamy!$A$3:$A$27,Seznamy!$H$3:$H$27)</f>
        <v>123891</v>
      </c>
      <c r="F3782" s="60">
        <f>LOOKUP(A3782,Seznamy!$A$3:$A$27,Seznamy!$J$3:$J$27)</f>
        <v>0</v>
      </c>
      <c r="G3782" s="60">
        <v>30</v>
      </c>
      <c r="H3782" s="58" t="str">
        <f>LOOKUP(G3782,'Bez dříví'!$A$35:$A$84,'Bez dříví'!$B$35:$B$84)</f>
        <v>Jihozápadní dřevařská a.s.</v>
      </c>
      <c r="I3782" s="61">
        <f t="array" ref="I3782">SUM(IF(('Bez dříví'!$A$3:$A$33=A3782)*('Bez dříví'!$D$1:$BA$1=G3782),'Bez dříví'!$D$3:$BA$33))</f>
        <v>0</v>
      </c>
      <c r="J3782" s="71" t="str">
        <f>IF(I3782=0,"",I3782)</f>
        <v/>
      </c>
      <c r="K3782" s="62">
        <f>IF(I3782=MIN($J$3753:$J$3802),1,"")</f>
        <v>1</v>
      </c>
    </row>
    <row r="3783" spans="1:11" hidden="1" x14ac:dyDescent="0.25">
      <c r="A3783" s="56">
        <v>76</v>
      </c>
      <c r="B3783" s="57">
        <f>LOOKUP(A3783,Seznamy!$A$3:$A$27,Seznamy!$B$3:$B$27)</f>
        <v>246056</v>
      </c>
      <c r="C3783" s="58" t="str">
        <f>LOOKUP(A3783,Seznamy!$A$3:$A$27,Seznamy!$C$3:$C$27)</f>
        <v>Jítrava</v>
      </c>
      <c r="D3783" s="59">
        <f>LOOKUP(A3783,Seznamy!$A$3:$A$27,Seznamy!$E$3:$E$27)</f>
        <v>3402</v>
      </c>
      <c r="E3783" s="59">
        <f>LOOKUP(A3783,Seznamy!$A$3:$A$27,Seznamy!$H$3:$H$27)</f>
        <v>123891</v>
      </c>
      <c r="F3783" s="60">
        <f>LOOKUP(A3783,Seznamy!$A$3:$A$27,Seznamy!$J$3:$J$27)</f>
        <v>0</v>
      </c>
      <c r="G3783" s="60">
        <v>31</v>
      </c>
      <c r="H3783" s="58">
        <f>LOOKUP(G3783,'Bez dříví'!$A$35:$A$84,'Bez dříví'!$B$35:$B$84)</f>
        <v>0</v>
      </c>
      <c r="I3783" s="61">
        <f t="array" ref="I3783">SUM(IF(('Bez dříví'!$A$3:$A$33=A3783)*('Bez dříví'!$D$1:$BA$1=G3783),'Bez dříví'!$D$3:$BA$33))</f>
        <v>0</v>
      </c>
      <c r="J3783" s="71" t="str">
        <f>IF(I3783=0,"",I3783)</f>
        <v/>
      </c>
      <c r="K3783" s="62">
        <f>IF(I3783=MIN($J$3753:$J$3802),1,"")</f>
        <v>1</v>
      </c>
    </row>
    <row r="3784" spans="1:11" hidden="1" x14ac:dyDescent="0.25">
      <c r="A3784" s="56">
        <v>76</v>
      </c>
      <c r="B3784" s="57">
        <f>LOOKUP(A3784,Seznamy!$A$3:$A$27,Seznamy!$B$3:$B$27)</f>
        <v>246056</v>
      </c>
      <c r="C3784" s="58" t="str">
        <f>LOOKUP(A3784,Seznamy!$A$3:$A$27,Seznamy!$C$3:$C$27)</f>
        <v>Jítrava</v>
      </c>
      <c r="D3784" s="59">
        <f>LOOKUP(A3784,Seznamy!$A$3:$A$27,Seznamy!$E$3:$E$27)</f>
        <v>3402</v>
      </c>
      <c r="E3784" s="59">
        <f>LOOKUP(A3784,Seznamy!$A$3:$A$27,Seznamy!$H$3:$H$27)</f>
        <v>123891</v>
      </c>
      <c r="F3784" s="60">
        <f>LOOKUP(A3784,Seznamy!$A$3:$A$27,Seznamy!$J$3:$J$27)</f>
        <v>0</v>
      </c>
      <c r="G3784" s="60">
        <v>32</v>
      </c>
      <c r="H3784" s="58">
        <f>LOOKUP(G3784,'Bez dříví'!$A$35:$A$84,'Bez dříví'!$B$35:$B$84)</f>
        <v>0</v>
      </c>
      <c r="I3784" s="61">
        <f t="array" ref="I3784">SUM(IF(('Bez dříví'!$A$3:$A$33=A3784)*('Bez dříví'!$D$1:$BA$1=G3784),'Bez dříví'!$D$3:$BA$33))</f>
        <v>0</v>
      </c>
      <c r="J3784" s="71" t="str">
        <f>IF(I3784=0,"",I3784)</f>
        <v/>
      </c>
      <c r="K3784" s="62">
        <f>IF(I3784=MIN($J$3753:$J$3802),1,"")</f>
        <v>1</v>
      </c>
    </row>
    <row r="3785" spans="1:11" hidden="1" x14ac:dyDescent="0.25">
      <c r="A3785" s="56">
        <v>76</v>
      </c>
      <c r="B3785" s="57">
        <f>LOOKUP(A3785,Seznamy!$A$3:$A$27,Seznamy!$B$3:$B$27)</f>
        <v>246056</v>
      </c>
      <c r="C3785" s="58" t="str">
        <f>LOOKUP(A3785,Seznamy!$A$3:$A$27,Seznamy!$C$3:$C$27)</f>
        <v>Jítrava</v>
      </c>
      <c r="D3785" s="59">
        <f>LOOKUP(A3785,Seznamy!$A$3:$A$27,Seznamy!$E$3:$E$27)</f>
        <v>3402</v>
      </c>
      <c r="E3785" s="59">
        <f>LOOKUP(A3785,Seznamy!$A$3:$A$27,Seznamy!$H$3:$H$27)</f>
        <v>123891</v>
      </c>
      <c r="F3785" s="60">
        <f>LOOKUP(A3785,Seznamy!$A$3:$A$27,Seznamy!$J$3:$J$27)</f>
        <v>0</v>
      </c>
      <c r="G3785" s="60">
        <v>33</v>
      </c>
      <c r="H3785" s="58">
        <f>LOOKUP(G3785,'Bez dříví'!$A$35:$A$84,'Bez dříví'!$B$35:$B$84)</f>
        <v>0</v>
      </c>
      <c r="I3785" s="61">
        <f t="array" ref="I3785">SUM(IF(('Bez dříví'!$A$3:$A$33=A3785)*('Bez dříví'!$D$1:$BA$1=G3785),'Bez dříví'!$D$3:$BA$33))</f>
        <v>0</v>
      </c>
      <c r="J3785" s="71" t="str">
        <f>IF(I3785=0,"",I3785)</f>
        <v/>
      </c>
      <c r="K3785" s="62">
        <f>IF(I3785=MIN($J$3753:$J$3802),1,"")</f>
        <v>1</v>
      </c>
    </row>
    <row r="3786" spans="1:11" hidden="1" x14ac:dyDescent="0.25">
      <c r="A3786" s="56">
        <v>76</v>
      </c>
      <c r="B3786" s="57">
        <f>LOOKUP(A3786,Seznamy!$A$3:$A$27,Seznamy!$B$3:$B$27)</f>
        <v>246056</v>
      </c>
      <c r="C3786" s="58" t="str">
        <f>LOOKUP(A3786,Seznamy!$A$3:$A$27,Seznamy!$C$3:$C$27)</f>
        <v>Jítrava</v>
      </c>
      <c r="D3786" s="59">
        <f>LOOKUP(A3786,Seznamy!$A$3:$A$27,Seznamy!$E$3:$E$27)</f>
        <v>3402</v>
      </c>
      <c r="E3786" s="59">
        <f>LOOKUP(A3786,Seznamy!$A$3:$A$27,Seznamy!$H$3:$H$27)</f>
        <v>123891</v>
      </c>
      <c r="F3786" s="60">
        <f>LOOKUP(A3786,Seznamy!$A$3:$A$27,Seznamy!$J$3:$J$27)</f>
        <v>0</v>
      </c>
      <c r="G3786" s="60">
        <v>34</v>
      </c>
      <c r="H3786" s="58">
        <f>LOOKUP(G3786,'Bez dříví'!$A$35:$A$84,'Bez dříví'!$B$35:$B$84)</f>
        <v>0</v>
      </c>
      <c r="I3786" s="61">
        <f t="array" ref="I3786">SUM(IF(('Bez dříví'!$A$3:$A$33=A3786)*('Bez dříví'!$D$1:$BA$1=G3786),'Bez dříví'!$D$3:$BA$33))</f>
        <v>0</v>
      </c>
      <c r="J3786" s="71" t="str">
        <f>IF(I3786=0,"",I3786)</f>
        <v/>
      </c>
      <c r="K3786" s="62">
        <f>IF(I3786=MIN($J$3753:$J$3802),1,"")</f>
        <v>1</v>
      </c>
    </row>
    <row r="3787" spans="1:11" hidden="1" x14ac:dyDescent="0.25">
      <c r="A3787" s="56">
        <v>76</v>
      </c>
      <c r="B3787" s="57">
        <f>LOOKUP(A3787,Seznamy!$A$3:$A$27,Seznamy!$B$3:$B$27)</f>
        <v>246056</v>
      </c>
      <c r="C3787" s="58" t="str">
        <f>LOOKUP(A3787,Seznamy!$A$3:$A$27,Seznamy!$C$3:$C$27)</f>
        <v>Jítrava</v>
      </c>
      <c r="D3787" s="59">
        <f>LOOKUP(A3787,Seznamy!$A$3:$A$27,Seznamy!$E$3:$E$27)</f>
        <v>3402</v>
      </c>
      <c r="E3787" s="59">
        <f>LOOKUP(A3787,Seznamy!$A$3:$A$27,Seznamy!$H$3:$H$27)</f>
        <v>123891</v>
      </c>
      <c r="F3787" s="60">
        <f>LOOKUP(A3787,Seznamy!$A$3:$A$27,Seznamy!$J$3:$J$27)</f>
        <v>0</v>
      </c>
      <c r="G3787" s="60">
        <v>35</v>
      </c>
      <c r="H3787" s="58">
        <f>LOOKUP(G3787,'Bez dříví'!$A$35:$A$84,'Bez dříví'!$B$35:$B$84)</f>
        <v>0</v>
      </c>
      <c r="I3787" s="61">
        <f t="array" ref="I3787">SUM(IF(('Bez dříví'!$A$3:$A$33=A3787)*('Bez dříví'!$D$1:$BA$1=G3787),'Bez dříví'!$D$3:$BA$33))</f>
        <v>0</v>
      </c>
      <c r="J3787" s="71" t="str">
        <f>IF(I3787=0,"",I3787)</f>
        <v/>
      </c>
      <c r="K3787" s="62">
        <f>IF(I3787=MIN($J$3753:$J$3802),1,"")</f>
        <v>1</v>
      </c>
    </row>
    <row r="3788" spans="1:11" hidden="1" x14ac:dyDescent="0.25">
      <c r="A3788" s="56">
        <v>76</v>
      </c>
      <c r="B3788" s="57">
        <f>LOOKUP(A3788,Seznamy!$A$3:$A$27,Seznamy!$B$3:$B$27)</f>
        <v>246056</v>
      </c>
      <c r="C3788" s="58" t="str">
        <f>LOOKUP(A3788,Seznamy!$A$3:$A$27,Seznamy!$C$3:$C$27)</f>
        <v>Jítrava</v>
      </c>
      <c r="D3788" s="59">
        <f>LOOKUP(A3788,Seznamy!$A$3:$A$27,Seznamy!$E$3:$E$27)</f>
        <v>3402</v>
      </c>
      <c r="E3788" s="59">
        <f>LOOKUP(A3788,Seznamy!$A$3:$A$27,Seznamy!$H$3:$H$27)</f>
        <v>123891</v>
      </c>
      <c r="F3788" s="60">
        <f>LOOKUP(A3788,Seznamy!$A$3:$A$27,Seznamy!$J$3:$J$27)</f>
        <v>0</v>
      </c>
      <c r="G3788" s="60">
        <v>36</v>
      </c>
      <c r="H3788" s="58">
        <f>LOOKUP(G3788,'Bez dříví'!$A$35:$A$84,'Bez dříví'!$B$35:$B$84)</f>
        <v>0</v>
      </c>
      <c r="I3788" s="61">
        <f t="array" ref="I3788">SUM(IF(('Bez dříví'!$A$3:$A$33=A3788)*('Bez dříví'!$D$1:$BA$1=G3788),'Bez dříví'!$D$3:$BA$33))</f>
        <v>0</v>
      </c>
      <c r="J3788" s="71" t="str">
        <f>IF(I3788=0,"",I3788)</f>
        <v/>
      </c>
      <c r="K3788" s="62">
        <f>IF(I3788=MIN($J$3753:$J$3802),1,"")</f>
        <v>1</v>
      </c>
    </row>
    <row r="3789" spans="1:11" hidden="1" x14ac:dyDescent="0.25">
      <c r="A3789" s="56">
        <v>76</v>
      </c>
      <c r="B3789" s="57">
        <f>LOOKUP(A3789,Seznamy!$A$3:$A$27,Seznamy!$B$3:$B$27)</f>
        <v>246056</v>
      </c>
      <c r="C3789" s="58" t="str">
        <f>LOOKUP(A3789,Seznamy!$A$3:$A$27,Seznamy!$C$3:$C$27)</f>
        <v>Jítrava</v>
      </c>
      <c r="D3789" s="59">
        <f>LOOKUP(A3789,Seznamy!$A$3:$A$27,Seznamy!$E$3:$E$27)</f>
        <v>3402</v>
      </c>
      <c r="E3789" s="59">
        <f>LOOKUP(A3789,Seznamy!$A$3:$A$27,Seznamy!$H$3:$H$27)</f>
        <v>123891</v>
      </c>
      <c r="F3789" s="60">
        <f>LOOKUP(A3789,Seznamy!$A$3:$A$27,Seznamy!$J$3:$J$27)</f>
        <v>0</v>
      </c>
      <c r="G3789" s="60">
        <v>37</v>
      </c>
      <c r="H3789" s="58">
        <f>LOOKUP(G3789,'Bez dříví'!$A$35:$A$84,'Bez dříví'!$B$35:$B$84)</f>
        <v>0</v>
      </c>
      <c r="I3789" s="61">
        <f t="array" ref="I3789">SUM(IF(('Bez dříví'!$A$3:$A$33=A3789)*('Bez dříví'!$D$1:$BA$1=G3789),'Bez dříví'!$D$3:$BA$33))</f>
        <v>0</v>
      </c>
      <c r="J3789" s="71" t="str">
        <f>IF(I3789=0,"",I3789)</f>
        <v/>
      </c>
      <c r="K3789" s="62">
        <f>IF(I3789=MIN($J$3753:$J$3802),1,"")</f>
        <v>1</v>
      </c>
    </row>
    <row r="3790" spans="1:11" hidden="1" x14ac:dyDescent="0.25">
      <c r="A3790" s="56">
        <v>76</v>
      </c>
      <c r="B3790" s="57">
        <f>LOOKUP(A3790,Seznamy!$A$3:$A$27,Seznamy!$B$3:$B$27)</f>
        <v>246056</v>
      </c>
      <c r="C3790" s="58" t="str">
        <f>LOOKUP(A3790,Seznamy!$A$3:$A$27,Seznamy!$C$3:$C$27)</f>
        <v>Jítrava</v>
      </c>
      <c r="D3790" s="59">
        <f>LOOKUP(A3790,Seznamy!$A$3:$A$27,Seznamy!$E$3:$E$27)</f>
        <v>3402</v>
      </c>
      <c r="E3790" s="59">
        <f>LOOKUP(A3790,Seznamy!$A$3:$A$27,Seznamy!$H$3:$H$27)</f>
        <v>123891</v>
      </c>
      <c r="F3790" s="60">
        <f>LOOKUP(A3790,Seznamy!$A$3:$A$27,Seznamy!$J$3:$J$27)</f>
        <v>0</v>
      </c>
      <c r="G3790" s="60">
        <v>38</v>
      </c>
      <c r="H3790" s="58">
        <f>LOOKUP(G3790,'Bez dříví'!$A$35:$A$84,'Bez dříví'!$B$35:$B$84)</f>
        <v>0</v>
      </c>
      <c r="I3790" s="61">
        <f t="array" ref="I3790">SUM(IF(('Bez dříví'!$A$3:$A$33=A3790)*('Bez dříví'!$D$1:$BA$1=G3790),'Bez dříví'!$D$3:$BA$33))</f>
        <v>0</v>
      </c>
      <c r="J3790" s="71" t="str">
        <f>IF(I3790=0,"",I3790)</f>
        <v/>
      </c>
      <c r="K3790" s="62">
        <f>IF(I3790=MIN($J$3753:$J$3802),1,"")</f>
        <v>1</v>
      </c>
    </row>
    <row r="3791" spans="1:11" hidden="1" x14ac:dyDescent="0.25">
      <c r="A3791" s="56">
        <v>76</v>
      </c>
      <c r="B3791" s="57">
        <f>LOOKUP(A3791,Seznamy!$A$3:$A$27,Seznamy!$B$3:$B$27)</f>
        <v>246056</v>
      </c>
      <c r="C3791" s="58" t="str">
        <f>LOOKUP(A3791,Seznamy!$A$3:$A$27,Seznamy!$C$3:$C$27)</f>
        <v>Jítrava</v>
      </c>
      <c r="D3791" s="59">
        <f>LOOKUP(A3791,Seznamy!$A$3:$A$27,Seznamy!$E$3:$E$27)</f>
        <v>3402</v>
      </c>
      <c r="E3791" s="59">
        <f>LOOKUP(A3791,Seznamy!$A$3:$A$27,Seznamy!$H$3:$H$27)</f>
        <v>123891</v>
      </c>
      <c r="F3791" s="60">
        <f>LOOKUP(A3791,Seznamy!$A$3:$A$27,Seznamy!$J$3:$J$27)</f>
        <v>0</v>
      </c>
      <c r="G3791" s="60">
        <v>39</v>
      </c>
      <c r="H3791" s="58">
        <f>LOOKUP(G3791,'Bez dříví'!$A$35:$A$84,'Bez dříví'!$B$35:$B$84)</f>
        <v>0</v>
      </c>
      <c r="I3791" s="61">
        <f t="array" ref="I3791">SUM(IF(('Bez dříví'!$A$3:$A$33=A3791)*('Bez dříví'!$D$1:$BA$1=G3791),'Bez dříví'!$D$3:$BA$33))</f>
        <v>0</v>
      </c>
      <c r="J3791" s="71" t="str">
        <f>IF(I3791=0,"",I3791)</f>
        <v/>
      </c>
      <c r="K3791" s="62">
        <f>IF(I3791=MIN($J$3753:$J$3802),1,"")</f>
        <v>1</v>
      </c>
    </row>
    <row r="3792" spans="1:11" hidden="1" x14ac:dyDescent="0.25">
      <c r="A3792" s="56">
        <v>76</v>
      </c>
      <c r="B3792" s="57">
        <f>LOOKUP(A3792,Seznamy!$A$3:$A$27,Seznamy!$B$3:$B$27)</f>
        <v>246056</v>
      </c>
      <c r="C3792" s="58" t="str">
        <f>LOOKUP(A3792,Seznamy!$A$3:$A$27,Seznamy!$C$3:$C$27)</f>
        <v>Jítrava</v>
      </c>
      <c r="D3792" s="59">
        <f>LOOKUP(A3792,Seznamy!$A$3:$A$27,Seznamy!$E$3:$E$27)</f>
        <v>3402</v>
      </c>
      <c r="E3792" s="59">
        <f>LOOKUP(A3792,Seznamy!$A$3:$A$27,Seznamy!$H$3:$H$27)</f>
        <v>123891</v>
      </c>
      <c r="F3792" s="60">
        <f>LOOKUP(A3792,Seznamy!$A$3:$A$27,Seznamy!$J$3:$J$27)</f>
        <v>0</v>
      </c>
      <c r="G3792" s="60">
        <v>40</v>
      </c>
      <c r="H3792" s="58">
        <f>LOOKUP(G3792,'Bez dříví'!$A$35:$A$84,'Bez dříví'!$B$35:$B$84)</f>
        <v>0</v>
      </c>
      <c r="I3792" s="61">
        <f t="array" ref="I3792">SUM(IF(('Bez dříví'!$A$3:$A$33=A3792)*('Bez dříví'!$D$1:$BA$1=G3792),'Bez dříví'!$D$3:$BA$33))</f>
        <v>0</v>
      </c>
      <c r="J3792" s="71" t="str">
        <f>IF(I3792=0,"",I3792)</f>
        <v/>
      </c>
      <c r="K3792" s="62">
        <f>IF(I3792=MIN($J$3753:$J$3802),1,"")</f>
        <v>1</v>
      </c>
    </row>
    <row r="3793" spans="1:11" hidden="1" x14ac:dyDescent="0.25">
      <c r="A3793" s="56">
        <v>76</v>
      </c>
      <c r="B3793" s="57">
        <f>LOOKUP(A3793,Seznamy!$A$3:$A$27,Seznamy!$B$3:$B$27)</f>
        <v>246056</v>
      </c>
      <c r="C3793" s="58" t="str">
        <f>LOOKUP(A3793,Seznamy!$A$3:$A$27,Seznamy!$C$3:$C$27)</f>
        <v>Jítrava</v>
      </c>
      <c r="D3793" s="59">
        <f>LOOKUP(A3793,Seznamy!$A$3:$A$27,Seznamy!$E$3:$E$27)</f>
        <v>3402</v>
      </c>
      <c r="E3793" s="59">
        <f>LOOKUP(A3793,Seznamy!$A$3:$A$27,Seznamy!$H$3:$H$27)</f>
        <v>123891</v>
      </c>
      <c r="F3793" s="60">
        <f>LOOKUP(A3793,Seznamy!$A$3:$A$27,Seznamy!$J$3:$J$27)</f>
        <v>0</v>
      </c>
      <c r="G3793" s="60">
        <v>41</v>
      </c>
      <c r="H3793" s="58">
        <f>LOOKUP(G3793,'Bez dříví'!$A$35:$A$84,'Bez dříví'!$B$35:$B$84)</f>
        <v>0</v>
      </c>
      <c r="I3793" s="61">
        <f t="array" ref="I3793">SUM(IF(('Bez dříví'!$A$3:$A$33=A3793)*('Bez dříví'!$D$1:$BA$1=G3793),'Bez dříví'!$D$3:$BA$33))</f>
        <v>0</v>
      </c>
      <c r="J3793" s="71" t="str">
        <f>IF(I3793=0,"",I3793)</f>
        <v/>
      </c>
      <c r="K3793" s="62">
        <f>IF(I3793=MIN($J$3753:$J$3802),1,"")</f>
        <v>1</v>
      </c>
    </row>
    <row r="3794" spans="1:11" hidden="1" x14ac:dyDescent="0.25">
      <c r="A3794" s="56">
        <v>76</v>
      </c>
      <c r="B3794" s="57">
        <f>LOOKUP(A3794,Seznamy!$A$3:$A$27,Seznamy!$B$3:$B$27)</f>
        <v>246056</v>
      </c>
      <c r="C3794" s="58" t="str">
        <f>LOOKUP(A3794,Seznamy!$A$3:$A$27,Seznamy!$C$3:$C$27)</f>
        <v>Jítrava</v>
      </c>
      <c r="D3794" s="59">
        <f>LOOKUP(A3794,Seznamy!$A$3:$A$27,Seznamy!$E$3:$E$27)</f>
        <v>3402</v>
      </c>
      <c r="E3794" s="59">
        <f>LOOKUP(A3794,Seznamy!$A$3:$A$27,Seznamy!$H$3:$H$27)</f>
        <v>123891</v>
      </c>
      <c r="F3794" s="60">
        <f>LOOKUP(A3794,Seznamy!$A$3:$A$27,Seznamy!$J$3:$J$27)</f>
        <v>0</v>
      </c>
      <c r="G3794" s="60">
        <v>42</v>
      </c>
      <c r="H3794" s="58">
        <f>LOOKUP(G3794,'Bez dříví'!$A$35:$A$84,'Bez dříví'!$B$35:$B$84)</f>
        <v>0</v>
      </c>
      <c r="I3794" s="61">
        <f t="array" ref="I3794">SUM(IF(('Bez dříví'!$A$3:$A$33=A3794)*('Bez dříví'!$D$1:$BA$1=G3794),'Bez dříví'!$D$3:$BA$33))</f>
        <v>0</v>
      </c>
      <c r="J3794" s="71" t="str">
        <f>IF(I3794=0,"",I3794)</f>
        <v/>
      </c>
      <c r="K3794" s="62">
        <f>IF(I3794=MIN($J$3753:$J$3802),1,"")</f>
        <v>1</v>
      </c>
    </row>
    <row r="3795" spans="1:11" hidden="1" x14ac:dyDescent="0.25">
      <c r="A3795" s="56">
        <v>76</v>
      </c>
      <c r="B3795" s="57">
        <f>LOOKUP(A3795,Seznamy!$A$3:$A$27,Seznamy!$B$3:$B$27)</f>
        <v>246056</v>
      </c>
      <c r="C3795" s="58" t="str">
        <f>LOOKUP(A3795,Seznamy!$A$3:$A$27,Seznamy!$C$3:$C$27)</f>
        <v>Jítrava</v>
      </c>
      <c r="D3795" s="59">
        <f>LOOKUP(A3795,Seznamy!$A$3:$A$27,Seznamy!$E$3:$E$27)</f>
        <v>3402</v>
      </c>
      <c r="E3795" s="59">
        <f>LOOKUP(A3795,Seznamy!$A$3:$A$27,Seznamy!$H$3:$H$27)</f>
        <v>123891</v>
      </c>
      <c r="F3795" s="60">
        <f>LOOKUP(A3795,Seznamy!$A$3:$A$27,Seznamy!$J$3:$J$27)</f>
        <v>0</v>
      </c>
      <c r="G3795" s="60">
        <v>43</v>
      </c>
      <c r="H3795" s="58">
        <f>LOOKUP(G3795,'Bez dříví'!$A$35:$A$84,'Bez dříví'!$B$35:$B$84)</f>
        <v>0</v>
      </c>
      <c r="I3795" s="61">
        <f t="array" ref="I3795">SUM(IF(('Bez dříví'!$A$3:$A$33=A3795)*('Bez dříví'!$D$1:$BA$1=G3795),'Bez dříví'!$D$3:$BA$33))</f>
        <v>0</v>
      </c>
      <c r="J3795" s="71" t="str">
        <f>IF(I3795=0,"",I3795)</f>
        <v/>
      </c>
      <c r="K3795" s="62">
        <f>IF(I3795=MIN($J$3753:$J$3802),1,"")</f>
        <v>1</v>
      </c>
    </row>
    <row r="3796" spans="1:11" hidden="1" x14ac:dyDescent="0.25">
      <c r="A3796" s="56">
        <v>76</v>
      </c>
      <c r="B3796" s="57">
        <f>LOOKUP(A3796,Seznamy!$A$3:$A$27,Seznamy!$B$3:$B$27)</f>
        <v>246056</v>
      </c>
      <c r="C3796" s="58" t="str">
        <f>LOOKUP(A3796,Seznamy!$A$3:$A$27,Seznamy!$C$3:$C$27)</f>
        <v>Jítrava</v>
      </c>
      <c r="D3796" s="59">
        <f>LOOKUP(A3796,Seznamy!$A$3:$A$27,Seznamy!$E$3:$E$27)</f>
        <v>3402</v>
      </c>
      <c r="E3796" s="59">
        <f>LOOKUP(A3796,Seznamy!$A$3:$A$27,Seznamy!$H$3:$H$27)</f>
        <v>123891</v>
      </c>
      <c r="F3796" s="60">
        <f>LOOKUP(A3796,Seznamy!$A$3:$A$27,Seznamy!$J$3:$J$27)</f>
        <v>0</v>
      </c>
      <c r="G3796" s="60">
        <v>44</v>
      </c>
      <c r="H3796" s="58">
        <f>LOOKUP(G3796,'Bez dříví'!$A$35:$A$84,'Bez dříví'!$B$35:$B$84)</f>
        <v>0</v>
      </c>
      <c r="I3796" s="61">
        <f t="array" ref="I3796">SUM(IF(('Bez dříví'!$A$3:$A$33=A3796)*('Bez dříví'!$D$1:$BA$1=G3796),'Bez dříví'!$D$3:$BA$33))</f>
        <v>0</v>
      </c>
      <c r="J3796" s="71" t="str">
        <f>IF(I3796=0,"",I3796)</f>
        <v/>
      </c>
      <c r="K3796" s="62">
        <f>IF(I3796=MIN($J$3753:$J$3802),1,"")</f>
        <v>1</v>
      </c>
    </row>
    <row r="3797" spans="1:11" hidden="1" x14ac:dyDescent="0.25">
      <c r="A3797" s="56">
        <v>76</v>
      </c>
      <c r="B3797" s="57">
        <f>LOOKUP(A3797,Seznamy!$A$3:$A$27,Seznamy!$B$3:$B$27)</f>
        <v>246056</v>
      </c>
      <c r="C3797" s="58" t="str">
        <f>LOOKUP(A3797,Seznamy!$A$3:$A$27,Seznamy!$C$3:$C$27)</f>
        <v>Jítrava</v>
      </c>
      <c r="D3797" s="59">
        <f>LOOKUP(A3797,Seznamy!$A$3:$A$27,Seznamy!$E$3:$E$27)</f>
        <v>3402</v>
      </c>
      <c r="E3797" s="59">
        <f>LOOKUP(A3797,Seznamy!$A$3:$A$27,Seznamy!$H$3:$H$27)</f>
        <v>123891</v>
      </c>
      <c r="F3797" s="60">
        <f>LOOKUP(A3797,Seznamy!$A$3:$A$27,Seznamy!$J$3:$J$27)</f>
        <v>0</v>
      </c>
      <c r="G3797" s="60">
        <v>45</v>
      </c>
      <c r="H3797" s="58">
        <f>LOOKUP(G3797,'Bez dříví'!$A$35:$A$84,'Bez dříví'!$B$35:$B$84)</f>
        <v>0</v>
      </c>
      <c r="I3797" s="61">
        <f t="array" ref="I3797">SUM(IF(('Bez dříví'!$A$3:$A$33=A3797)*('Bez dříví'!$D$1:$BA$1=G3797),'Bez dříví'!$D$3:$BA$33))</f>
        <v>0</v>
      </c>
      <c r="J3797" s="71" t="str">
        <f>IF(I3797=0,"",I3797)</f>
        <v/>
      </c>
      <c r="K3797" s="62">
        <f>IF(I3797=MIN($J$3753:$J$3802),1,"")</f>
        <v>1</v>
      </c>
    </row>
    <row r="3798" spans="1:11" hidden="1" x14ac:dyDescent="0.25">
      <c r="A3798" s="56">
        <v>76</v>
      </c>
      <c r="B3798" s="57">
        <f>LOOKUP(A3798,Seznamy!$A$3:$A$27,Seznamy!$B$3:$B$27)</f>
        <v>246056</v>
      </c>
      <c r="C3798" s="58" t="str">
        <f>LOOKUP(A3798,Seznamy!$A$3:$A$27,Seznamy!$C$3:$C$27)</f>
        <v>Jítrava</v>
      </c>
      <c r="D3798" s="59">
        <f>LOOKUP(A3798,Seznamy!$A$3:$A$27,Seznamy!$E$3:$E$27)</f>
        <v>3402</v>
      </c>
      <c r="E3798" s="59">
        <f>LOOKUP(A3798,Seznamy!$A$3:$A$27,Seznamy!$H$3:$H$27)</f>
        <v>123891</v>
      </c>
      <c r="F3798" s="60">
        <f>LOOKUP(A3798,Seznamy!$A$3:$A$27,Seznamy!$J$3:$J$27)</f>
        <v>0</v>
      </c>
      <c r="G3798" s="60">
        <v>46</v>
      </c>
      <c r="H3798" s="58">
        <f>LOOKUP(G3798,'Bez dříví'!$A$35:$A$84,'Bez dříví'!$B$35:$B$84)</f>
        <v>0</v>
      </c>
      <c r="I3798" s="61">
        <f t="array" ref="I3798">SUM(IF(('Bez dříví'!$A$3:$A$33=A3798)*('Bez dříví'!$D$1:$BA$1=G3798),'Bez dříví'!$D$3:$BA$33))</f>
        <v>0</v>
      </c>
      <c r="J3798" s="71" t="str">
        <f>IF(I3798=0,"",I3798)</f>
        <v/>
      </c>
      <c r="K3798" s="62">
        <f>IF(I3798=MIN($J$3753:$J$3802),1,"")</f>
        <v>1</v>
      </c>
    </row>
    <row r="3799" spans="1:11" hidden="1" x14ac:dyDescent="0.25">
      <c r="A3799" s="56">
        <v>76</v>
      </c>
      <c r="B3799" s="57">
        <f>LOOKUP(A3799,Seznamy!$A$3:$A$27,Seznamy!$B$3:$B$27)</f>
        <v>246056</v>
      </c>
      <c r="C3799" s="58" t="str">
        <f>LOOKUP(A3799,Seznamy!$A$3:$A$27,Seznamy!$C$3:$C$27)</f>
        <v>Jítrava</v>
      </c>
      <c r="D3799" s="59">
        <f>LOOKUP(A3799,Seznamy!$A$3:$A$27,Seznamy!$E$3:$E$27)</f>
        <v>3402</v>
      </c>
      <c r="E3799" s="59">
        <f>LOOKUP(A3799,Seznamy!$A$3:$A$27,Seznamy!$H$3:$H$27)</f>
        <v>123891</v>
      </c>
      <c r="F3799" s="60">
        <f>LOOKUP(A3799,Seznamy!$A$3:$A$27,Seznamy!$J$3:$J$27)</f>
        <v>0</v>
      </c>
      <c r="G3799" s="60">
        <v>47</v>
      </c>
      <c r="H3799" s="58">
        <f>LOOKUP(G3799,'Bez dříví'!$A$35:$A$84,'Bez dříví'!$B$35:$B$84)</f>
        <v>0</v>
      </c>
      <c r="I3799" s="61">
        <f t="array" ref="I3799">SUM(IF(('Bez dříví'!$A$3:$A$33=A3799)*('Bez dříví'!$D$1:$BA$1=G3799),'Bez dříví'!$D$3:$BA$33))</f>
        <v>0</v>
      </c>
      <c r="J3799" s="71" t="str">
        <f>IF(I3799=0,"",I3799)</f>
        <v/>
      </c>
      <c r="K3799" s="62">
        <f>IF(I3799=MIN($J$3753:$J$3802),1,"")</f>
        <v>1</v>
      </c>
    </row>
    <row r="3800" spans="1:11" hidden="1" x14ac:dyDescent="0.25">
      <c r="A3800" s="56">
        <v>76</v>
      </c>
      <c r="B3800" s="57">
        <f>LOOKUP(A3800,Seznamy!$A$3:$A$27,Seznamy!$B$3:$B$27)</f>
        <v>246056</v>
      </c>
      <c r="C3800" s="58" t="str">
        <f>LOOKUP(A3800,Seznamy!$A$3:$A$27,Seznamy!$C$3:$C$27)</f>
        <v>Jítrava</v>
      </c>
      <c r="D3800" s="59">
        <f>LOOKUP(A3800,Seznamy!$A$3:$A$27,Seznamy!$E$3:$E$27)</f>
        <v>3402</v>
      </c>
      <c r="E3800" s="59">
        <f>LOOKUP(A3800,Seznamy!$A$3:$A$27,Seznamy!$H$3:$H$27)</f>
        <v>123891</v>
      </c>
      <c r="F3800" s="60">
        <f>LOOKUP(A3800,Seznamy!$A$3:$A$27,Seznamy!$J$3:$J$27)</f>
        <v>0</v>
      </c>
      <c r="G3800" s="60">
        <v>48</v>
      </c>
      <c r="H3800" s="58">
        <f>LOOKUP(G3800,'Bez dříví'!$A$35:$A$84,'Bez dříví'!$B$35:$B$84)</f>
        <v>0</v>
      </c>
      <c r="I3800" s="61">
        <f t="array" ref="I3800">SUM(IF(('Bez dříví'!$A$3:$A$33=A3800)*('Bez dříví'!$D$1:$BA$1=G3800),'Bez dříví'!$D$3:$BA$33))</f>
        <v>0</v>
      </c>
      <c r="J3800" s="71" t="str">
        <f>IF(I3800=0,"",I3800)</f>
        <v/>
      </c>
      <c r="K3800" s="62">
        <f>IF(I3800=MIN($J$3753:$J$3802),1,"")</f>
        <v>1</v>
      </c>
    </row>
    <row r="3801" spans="1:11" hidden="1" x14ac:dyDescent="0.25">
      <c r="A3801" s="56">
        <v>76</v>
      </c>
      <c r="B3801" s="57">
        <f>LOOKUP(A3801,Seznamy!$A$3:$A$27,Seznamy!$B$3:$B$27)</f>
        <v>246056</v>
      </c>
      <c r="C3801" s="58" t="str">
        <f>LOOKUP(A3801,Seznamy!$A$3:$A$27,Seznamy!$C$3:$C$27)</f>
        <v>Jítrava</v>
      </c>
      <c r="D3801" s="59">
        <f>LOOKUP(A3801,Seznamy!$A$3:$A$27,Seznamy!$E$3:$E$27)</f>
        <v>3402</v>
      </c>
      <c r="E3801" s="59">
        <f>LOOKUP(A3801,Seznamy!$A$3:$A$27,Seznamy!$H$3:$H$27)</f>
        <v>123891</v>
      </c>
      <c r="F3801" s="60">
        <f>LOOKUP(A3801,Seznamy!$A$3:$A$27,Seznamy!$J$3:$J$27)</f>
        <v>0</v>
      </c>
      <c r="G3801" s="60">
        <v>49</v>
      </c>
      <c r="H3801" s="58">
        <f>LOOKUP(G3801,'Bez dříví'!$A$35:$A$84,'Bez dříví'!$B$35:$B$84)</f>
        <v>0</v>
      </c>
      <c r="I3801" s="61">
        <f t="array" ref="I3801">SUM(IF(('Bez dříví'!$A$3:$A$33=A3801)*('Bez dříví'!$D$1:$BA$1=G3801),'Bez dříví'!$D$3:$BA$33))</f>
        <v>0</v>
      </c>
      <c r="J3801" s="71" t="str">
        <f>IF(I3801=0,"",I3801)</f>
        <v/>
      </c>
      <c r="K3801" s="62">
        <f>IF(I3801=MIN($J$3753:$J$3802),1,"")</f>
        <v>1</v>
      </c>
    </row>
    <row r="3802" spans="1:11" hidden="1" x14ac:dyDescent="0.25">
      <c r="A3802" s="56">
        <v>76</v>
      </c>
      <c r="B3802" s="57">
        <f>LOOKUP(A3802,Seznamy!$A$3:$A$27,Seznamy!$B$3:$B$27)</f>
        <v>246056</v>
      </c>
      <c r="C3802" s="58" t="str">
        <f>LOOKUP(A3802,Seznamy!$A$3:$A$27,Seznamy!$C$3:$C$27)</f>
        <v>Jítrava</v>
      </c>
      <c r="D3802" s="59">
        <f>LOOKUP(A3802,Seznamy!$A$3:$A$27,Seznamy!$E$3:$E$27)</f>
        <v>3402</v>
      </c>
      <c r="E3802" s="59">
        <f>LOOKUP(A3802,Seznamy!$A$3:$A$27,Seznamy!$H$3:$H$27)</f>
        <v>123891</v>
      </c>
      <c r="F3802" s="60">
        <f>LOOKUP(A3802,Seznamy!$A$3:$A$27,Seznamy!$J$3:$J$27)</f>
        <v>0</v>
      </c>
      <c r="G3802" s="60">
        <v>50</v>
      </c>
      <c r="H3802" s="58">
        <f>LOOKUP(G3802,'Bez dříví'!$A$35:$A$84,'Bez dříví'!$B$35:$B$84)</f>
        <v>0</v>
      </c>
      <c r="I3802" s="61">
        <f t="array" ref="I3802">SUM(IF(('Bez dříví'!$A$3:$A$33=A3802)*('Bez dříví'!$D$1:$BA$1=G3802),'Bez dříví'!$D$3:$BA$33))</f>
        <v>0</v>
      </c>
      <c r="J3802" s="71" t="str">
        <f>IF(I3802=0,"",I3802)</f>
        <v/>
      </c>
      <c r="K3802" s="62">
        <f>IF(I3802=MIN($J$3753:$J$3802),1,"")</f>
        <v>1</v>
      </c>
    </row>
    <row r="3803" spans="1:11" hidden="1" x14ac:dyDescent="0.25">
      <c r="A3803" s="34">
        <v>77</v>
      </c>
      <c r="B3803" s="35">
        <f>LOOKUP(A3803,Seznamy!$A$3:$A$27,Seznamy!$B$3:$B$27)</f>
        <v>246056</v>
      </c>
      <c r="C3803" s="36" t="str">
        <f>LOOKUP(A3803,Seznamy!$A$3:$A$27,Seznamy!$C$3:$C$27)</f>
        <v>Jítrava</v>
      </c>
      <c r="D3803" s="37">
        <f>LOOKUP(A3803,Seznamy!$A$3:$A$27,Seznamy!$E$3:$E$27)</f>
        <v>3402</v>
      </c>
      <c r="E3803" s="37">
        <f>LOOKUP(A3803,Seznamy!$A$3:$A$27,Seznamy!$H$3:$H$27)</f>
        <v>123891</v>
      </c>
      <c r="F3803" s="38">
        <f>LOOKUP(A3803,Seznamy!$A$3:$A$27,Seznamy!$J$3:$J$27)</f>
        <v>0</v>
      </c>
      <c r="G3803" s="38">
        <v>1</v>
      </c>
      <c r="H3803" s="36" t="str">
        <f>LOOKUP(G3803,'Bez dříví'!$A$35:$A$84,'Bez dříví'!$B$35:$B$84)</f>
        <v>LESCUS Cetkovice, s.r.o.</v>
      </c>
      <c r="I3803" s="39">
        <f t="array" ref="I3803">SUM(IF(('Bez dříví'!$A$3:$A$33=A3803)*('Bez dříví'!$D$1:$BA$1=G3803),'Bez dříví'!$D$3:$BA$33))</f>
        <v>0</v>
      </c>
      <c r="J3803" s="70" t="str">
        <f>IF(I3803=0,"",I3803)</f>
        <v/>
      </c>
      <c r="K3803" s="40">
        <f>IF(I3803=MIN($J$3803:$J$3852),1,"")</f>
        <v>1</v>
      </c>
    </row>
    <row r="3804" spans="1:11" hidden="1" x14ac:dyDescent="0.25">
      <c r="A3804" s="34">
        <v>77</v>
      </c>
      <c r="B3804" s="35">
        <f>LOOKUP(A3804,Seznamy!$A$3:$A$27,Seznamy!$B$3:$B$27)</f>
        <v>246056</v>
      </c>
      <c r="C3804" s="36" t="str">
        <f>LOOKUP(A3804,Seznamy!$A$3:$A$27,Seznamy!$C$3:$C$27)</f>
        <v>Jítrava</v>
      </c>
      <c r="D3804" s="37">
        <f>LOOKUP(A3804,Seznamy!$A$3:$A$27,Seznamy!$E$3:$E$27)</f>
        <v>3402</v>
      </c>
      <c r="E3804" s="37">
        <f>LOOKUP(A3804,Seznamy!$A$3:$A$27,Seznamy!$H$3:$H$27)</f>
        <v>123891</v>
      </c>
      <c r="F3804" s="38">
        <f>LOOKUP(A3804,Seznamy!$A$3:$A$27,Seznamy!$J$3:$J$27)</f>
        <v>0</v>
      </c>
      <c r="G3804" s="38">
        <v>2</v>
      </c>
      <c r="H3804" s="36" t="str">
        <f>LOOKUP(G3804,'Bez dříví'!$A$35:$A$84,'Bez dříví'!$B$35:$B$84)</f>
        <v>EGREGA s.r.o.</v>
      </c>
      <c r="I3804" s="39">
        <f t="array" ref="I3804">SUM(IF(('Bez dříví'!$A$3:$A$33=A3804)*('Bez dříví'!$D$1:$BA$1=G3804),'Bez dříví'!$D$3:$BA$33))</f>
        <v>0</v>
      </c>
      <c r="J3804" s="70" t="str">
        <f>IF(I3804=0,"",I3804)</f>
        <v/>
      </c>
      <c r="K3804" s="40">
        <f>IF(I3804=MIN($J$3803:$J$3852),1,"")</f>
        <v>1</v>
      </c>
    </row>
    <row r="3805" spans="1:11" hidden="1" x14ac:dyDescent="0.25">
      <c r="A3805" s="34">
        <v>77</v>
      </c>
      <c r="B3805" s="35">
        <f>LOOKUP(A3805,Seznamy!$A$3:$A$27,Seznamy!$B$3:$B$27)</f>
        <v>246056</v>
      </c>
      <c r="C3805" s="36" t="str">
        <f>LOOKUP(A3805,Seznamy!$A$3:$A$27,Seznamy!$C$3:$C$27)</f>
        <v>Jítrava</v>
      </c>
      <c r="D3805" s="37">
        <f>LOOKUP(A3805,Seznamy!$A$3:$A$27,Seznamy!$E$3:$E$27)</f>
        <v>3402</v>
      </c>
      <c r="E3805" s="37">
        <f>LOOKUP(A3805,Seznamy!$A$3:$A$27,Seznamy!$H$3:$H$27)</f>
        <v>123891</v>
      </c>
      <c r="F3805" s="38">
        <f>LOOKUP(A3805,Seznamy!$A$3:$A$27,Seznamy!$J$3:$J$27)</f>
        <v>0</v>
      </c>
      <c r="G3805" s="38">
        <v>3</v>
      </c>
      <c r="H3805" s="36" t="str">
        <f>LOOKUP(G3805,'Bez dříví'!$A$35:$A$84,'Bez dříví'!$B$35:$B$84)</f>
        <v>Lesostavby Frýdek-Místek a.s.</v>
      </c>
      <c r="I3805" s="39">
        <f t="array" ref="I3805">SUM(IF(('Bez dříví'!$A$3:$A$33=A3805)*('Bez dříví'!$D$1:$BA$1=G3805),'Bez dříví'!$D$3:$BA$33))</f>
        <v>0</v>
      </c>
      <c r="J3805" s="70" t="str">
        <f>IF(I3805=0,"",I3805)</f>
        <v/>
      </c>
      <c r="K3805" s="40">
        <f>IF(I3805=MIN($J$3803:$J$3852),1,"")</f>
        <v>1</v>
      </c>
    </row>
    <row r="3806" spans="1:11" hidden="1" x14ac:dyDescent="0.25">
      <c r="A3806" s="34">
        <v>77</v>
      </c>
      <c r="B3806" s="35">
        <f>LOOKUP(A3806,Seznamy!$A$3:$A$27,Seznamy!$B$3:$B$27)</f>
        <v>246056</v>
      </c>
      <c r="C3806" s="36" t="str">
        <f>LOOKUP(A3806,Seznamy!$A$3:$A$27,Seznamy!$C$3:$C$27)</f>
        <v>Jítrava</v>
      </c>
      <c r="D3806" s="37">
        <f>LOOKUP(A3806,Seznamy!$A$3:$A$27,Seznamy!$E$3:$E$27)</f>
        <v>3402</v>
      </c>
      <c r="E3806" s="37">
        <f>LOOKUP(A3806,Seznamy!$A$3:$A$27,Seznamy!$H$3:$H$27)</f>
        <v>123891</v>
      </c>
      <c r="F3806" s="38">
        <f>LOOKUP(A3806,Seznamy!$A$3:$A$27,Seznamy!$J$3:$J$27)</f>
        <v>0</v>
      </c>
      <c r="G3806" s="38">
        <v>4</v>
      </c>
      <c r="H3806" s="36" t="str">
        <f>LOOKUP(G3806,'Bez dříví'!$A$35:$A$84,'Bez dříví'!$B$35:$B$84)</f>
        <v>LST a.s.</v>
      </c>
      <c r="I3806" s="39">
        <f t="array" ref="I3806">SUM(IF(('Bez dříví'!$A$3:$A$33=A3806)*('Bez dříví'!$D$1:$BA$1=G3806),'Bez dříví'!$D$3:$BA$33))</f>
        <v>0</v>
      </c>
      <c r="J3806" s="70" t="str">
        <f>IF(I3806=0,"",I3806)</f>
        <v/>
      </c>
      <c r="K3806" s="40">
        <f>IF(I3806=MIN($J$3803:$J$3852),1,"")</f>
        <v>1</v>
      </c>
    </row>
    <row r="3807" spans="1:11" hidden="1" x14ac:dyDescent="0.25">
      <c r="A3807" s="34">
        <v>77</v>
      </c>
      <c r="B3807" s="35">
        <f>LOOKUP(A3807,Seznamy!$A$3:$A$27,Seznamy!$B$3:$B$27)</f>
        <v>246056</v>
      </c>
      <c r="C3807" s="36" t="str">
        <f>LOOKUP(A3807,Seznamy!$A$3:$A$27,Seznamy!$C$3:$C$27)</f>
        <v>Jítrava</v>
      </c>
      <c r="D3807" s="37">
        <f>LOOKUP(A3807,Seznamy!$A$3:$A$27,Seznamy!$E$3:$E$27)</f>
        <v>3402</v>
      </c>
      <c r="E3807" s="37">
        <f>LOOKUP(A3807,Seznamy!$A$3:$A$27,Seznamy!$H$3:$H$27)</f>
        <v>123891</v>
      </c>
      <c r="F3807" s="38">
        <f>LOOKUP(A3807,Seznamy!$A$3:$A$27,Seznamy!$J$3:$J$27)</f>
        <v>0</v>
      </c>
      <c r="G3807" s="38">
        <v>5</v>
      </c>
      <c r="H3807" s="36" t="str">
        <f>LOOKUP(G3807,'Bez dříví'!$A$35:$A$84,'Bez dříví'!$B$35:$B$84)</f>
        <v>UNILES a.s.</v>
      </c>
      <c r="I3807" s="39">
        <f t="array" ref="I3807">SUM(IF(('Bez dříví'!$A$3:$A$33=A3807)*('Bez dříví'!$D$1:$BA$1=G3807),'Bez dříví'!$D$3:$BA$33))</f>
        <v>0</v>
      </c>
      <c r="J3807" s="70" t="str">
        <f>IF(I3807=0,"",I3807)</f>
        <v/>
      </c>
      <c r="K3807" s="40">
        <f>IF(I3807=MIN($J$3803:$J$3852),1,"")</f>
        <v>1</v>
      </c>
    </row>
    <row r="3808" spans="1:11" hidden="1" x14ac:dyDescent="0.25">
      <c r="A3808" s="34">
        <v>77</v>
      </c>
      <c r="B3808" s="35">
        <f>LOOKUP(A3808,Seznamy!$A$3:$A$27,Seznamy!$B$3:$B$27)</f>
        <v>246056</v>
      </c>
      <c r="C3808" s="36" t="str">
        <f>LOOKUP(A3808,Seznamy!$A$3:$A$27,Seznamy!$C$3:$C$27)</f>
        <v>Jítrava</v>
      </c>
      <c r="D3808" s="37">
        <f>LOOKUP(A3808,Seznamy!$A$3:$A$27,Seznamy!$E$3:$E$27)</f>
        <v>3402</v>
      </c>
      <c r="E3808" s="37">
        <f>LOOKUP(A3808,Seznamy!$A$3:$A$27,Seznamy!$H$3:$H$27)</f>
        <v>123891</v>
      </c>
      <c r="F3808" s="38">
        <f>LOOKUP(A3808,Seznamy!$A$3:$A$27,Seznamy!$J$3:$J$27)</f>
        <v>0</v>
      </c>
      <c r="G3808" s="38">
        <v>6</v>
      </c>
      <c r="H3808" s="36" t="str">
        <f>LOOKUP(G3808,'Bez dříví'!$A$35:$A$84,'Bez dříví'!$B$35:$B$84)</f>
        <v>LDF Rožnov a.s.</v>
      </c>
      <c r="I3808" s="39">
        <f t="array" ref="I3808">SUM(IF(('Bez dříví'!$A$3:$A$33=A3808)*('Bez dříví'!$D$1:$BA$1=G3808),'Bez dříví'!$D$3:$BA$33))</f>
        <v>0</v>
      </c>
      <c r="J3808" s="70" t="str">
        <f>IF(I3808=0,"",I3808)</f>
        <v/>
      </c>
      <c r="K3808" s="40">
        <f>IF(I3808=MIN($J$3803:$J$3852),1,"")</f>
        <v>1</v>
      </c>
    </row>
    <row r="3809" spans="1:11" hidden="1" x14ac:dyDescent="0.25">
      <c r="A3809" s="34">
        <v>77</v>
      </c>
      <c r="B3809" s="35">
        <f>LOOKUP(A3809,Seznamy!$A$3:$A$27,Seznamy!$B$3:$B$27)</f>
        <v>246056</v>
      </c>
      <c r="C3809" s="36" t="str">
        <f>LOOKUP(A3809,Seznamy!$A$3:$A$27,Seznamy!$C$3:$C$27)</f>
        <v>Jítrava</v>
      </c>
      <c r="D3809" s="37">
        <f>LOOKUP(A3809,Seznamy!$A$3:$A$27,Seznamy!$E$3:$E$27)</f>
        <v>3402</v>
      </c>
      <c r="E3809" s="37">
        <f>LOOKUP(A3809,Seznamy!$A$3:$A$27,Seznamy!$H$3:$H$27)</f>
        <v>123891</v>
      </c>
      <c r="F3809" s="38">
        <f>LOOKUP(A3809,Seznamy!$A$3:$A$27,Seznamy!$J$3:$J$27)</f>
        <v>0</v>
      </c>
      <c r="G3809" s="38">
        <v>7</v>
      </c>
      <c r="H3809" s="36" t="str">
        <f>LOOKUP(G3809,'Bez dříví'!$A$35:$A$84,'Bez dříví'!$B$35:$B$84)</f>
        <v>ACLESIA, spol. s r.o.</v>
      </c>
      <c r="I3809" s="39">
        <f t="array" ref="I3809">SUM(IF(('Bez dříví'!$A$3:$A$33=A3809)*('Bez dříví'!$D$1:$BA$1=G3809),'Bez dříví'!$D$3:$BA$33))</f>
        <v>0</v>
      </c>
      <c r="J3809" s="70" t="str">
        <f>IF(I3809=0,"",I3809)</f>
        <v/>
      </c>
      <c r="K3809" s="40">
        <f>IF(I3809=MIN($J$3803:$J$3852),1,"")</f>
        <v>1</v>
      </c>
    </row>
    <row r="3810" spans="1:11" hidden="1" x14ac:dyDescent="0.25">
      <c r="A3810" s="34">
        <v>77</v>
      </c>
      <c r="B3810" s="35">
        <f>LOOKUP(A3810,Seznamy!$A$3:$A$27,Seznamy!$B$3:$B$27)</f>
        <v>246056</v>
      </c>
      <c r="C3810" s="36" t="str">
        <f>LOOKUP(A3810,Seznamy!$A$3:$A$27,Seznamy!$C$3:$C$27)</f>
        <v>Jítrava</v>
      </c>
      <c r="D3810" s="37">
        <f>LOOKUP(A3810,Seznamy!$A$3:$A$27,Seznamy!$E$3:$E$27)</f>
        <v>3402</v>
      </c>
      <c r="E3810" s="37">
        <f>LOOKUP(A3810,Seznamy!$A$3:$A$27,Seznamy!$H$3:$H$27)</f>
        <v>123891</v>
      </c>
      <c r="F3810" s="38">
        <f>LOOKUP(A3810,Seznamy!$A$3:$A$27,Seznamy!$J$3:$J$27)</f>
        <v>0</v>
      </c>
      <c r="G3810" s="38">
        <v>8</v>
      </c>
      <c r="H3810" s="36" t="str">
        <f>LOOKUP(G3810,'Bez dříví'!$A$35:$A$84,'Bez dříví'!$B$35:$B$84)</f>
        <v>Sušická lesní a obchodní s.r.o.</v>
      </c>
      <c r="I3810" s="39">
        <f t="array" ref="I3810">SUM(IF(('Bez dříví'!$A$3:$A$33=A3810)*('Bez dříví'!$D$1:$BA$1=G3810),'Bez dříví'!$D$3:$BA$33))</f>
        <v>0</v>
      </c>
      <c r="J3810" s="70" t="str">
        <f>IF(I3810=0,"",I3810)</f>
        <v/>
      </c>
      <c r="K3810" s="40">
        <f>IF(I3810=MIN($J$3803:$J$3852),1,"")</f>
        <v>1</v>
      </c>
    </row>
    <row r="3811" spans="1:11" hidden="1" x14ac:dyDescent="0.25">
      <c r="A3811" s="34">
        <v>77</v>
      </c>
      <c r="B3811" s="35">
        <f>LOOKUP(A3811,Seznamy!$A$3:$A$27,Seznamy!$B$3:$B$27)</f>
        <v>246056</v>
      </c>
      <c r="C3811" s="36" t="str">
        <f>LOOKUP(A3811,Seznamy!$A$3:$A$27,Seznamy!$C$3:$C$27)</f>
        <v>Jítrava</v>
      </c>
      <c r="D3811" s="37">
        <f>LOOKUP(A3811,Seznamy!$A$3:$A$27,Seznamy!$E$3:$E$27)</f>
        <v>3402</v>
      </c>
      <c r="E3811" s="37">
        <f>LOOKUP(A3811,Seznamy!$A$3:$A$27,Seznamy!$H$3:$H$27)</f>
        <v>123891</v>
      </c>
      <c r="F3811" s="38">
        <f>LOOKUP(A3811,Seznamy!$A$3:$A$27,Seznamy!$J$3:$J$27)</f>
        <v>0</v>
      </c>
      <c r="G3811" s="38">
        <v>9</v>
      </c>
      <c r="H3811" s="36" t="str">
        <f>LOOKUP(G3811,'Bez dříví'!$A$35:$A$84,'Bez dříví'!$B$35:$B$84)</f>
        <v>Kloboucká lesní s.r.o.</v>
      </c>
      <c r="I3811" s="39">
        <f t="array" ref="I3811">SUM(IF(('Bez dříví'!$A$3:$A$33=A3811)*('Bez dříví'!$D$1:$BA$1=G3811),'Bez dříví'!$D$3:$BA$33))</f>
        <v>0</v>
      </c>
      <c r="J3811" s="70" t="str">
        <f>IF(I3811=0,"",I3811)</f>
        <v/>
      </c>
      <c r="K3811" s="40">
        <f>IF(I3811=MIN($J$3803:$J$3852),1,"")</f>
        <v>1</v>
      </c>
    </row>
    <row r="3812" spans="1:11" hidden="1" x14ac:dyDescent="0.25">
      <c r="A3812" s="34">
        <v>77</v>
      </c>
      <c r="B3812" s="35">
        <f>LOOKUP(A3812,Seznamy!$A$3:$A$27,Seznamy!$B$3:$B$27)</f>
        <v>246056</v>
      </c>
      <c r="C3812" s="36" t="str">
        <f>LOOKUP(A3812,Seznamy!$A$3:$A$27,Seznamy!$C$3:$C$27)</f>
        <v>Jítrava</v>
      </c>
      <c r="D3812" s="37">
        <f>LOOKUP(A3812,Seznamy!$A$3:$A$27,Seznamy!$E$3:$E$27)</f>
        <v>3402</v>
      </c>
      <c r="E3812" s="37">
        <f>LOOKUP(A3812,Seznamy!$A$3:$A$27,Seznamy!$H$3:$H$27)</f>
        <v>123891</v>
      </c>
      <c r="F3812" s="38">
        <f>LOOKUP(A3812,Seznamy!$A$3:$A$27,Seznamy!$J$3:$J$27)</f>
        <v>0</v>
      </c>
      <c r="G3812" s="38">
        <v>10</v>
      </c>
      <c r="H3812" s="36" t="str">
        <f>LOOKUP(G3812,'Bez dříví'!$A$35:$A$84,'Bez dříví'!$B$35:$B$84)</f>
        <v>Dřevo-Málek s.r.o.</v>
      </c>
      <c r="I3812" s="39">
        <f t="array" ref="I3812">SUM(IF(('Bez dříví'!$A$3:$A$33=A3812)*('Bez dříví'!$D$1:$BA$1=G3812),'Bez dříví'!$D$3:$BA$33))</f>
        <v>0</v>
      </c>
      <c r="J3812" s="70" t="str">
        <f>IF(I3812=0,"",I3812)</f>
        <v/>
      </c>
      <c r="K3812" s="40">
        <f>IF(I3812=MIN($J$3803:$J$3852),1,"")</f>
        <v>1</v>
      </c>
    </row>
    <row r="3813" spans="1:11" hidden="1" x14ac:dyDescent="0.25">
      <c r="A3813" s="34">
        <v>77</v>
      </c>
      <c r="B3813" s="35">
        <f>LOOKUP(A3813,Seznamy!$A$3:$A$27,Seznamy!$B$3:$B$27)</f>
        <v>246056</v>
      </c>
      <c r="C3813" s="36" t="str">
        <f>LOOKUP(A3813,Seznamy!$A$3:$A$27,Seznamy!$C$3:$C$27)</f>
        <v>Jítrava</v>
      </c>
      <c r="D3813" s="37">
        <f>LOOKUP(A3813,Seznamy!$A$3:$A$27,Seznamy!$E$3:$E$27)</f>
        <v>3402</v>
      </c>
      <c r="E3813" s="37">
        <f>LOOKUP(A3813,Seznamy!$A$3:$A$27,Seznamy!$H$3:$H$27)</f>
        <v>123891</v>
      </c>
      <c r="F3813" s="38">
        <f>LOOKUP(A3813,Seznamy!$A$3:$A$27,Seznamy!$J$3:$J$27)</f>
        <v>0</v>
      </c>
      <c r="G3813" s="38">
        <v>11</v>
      </c>
      <c r="H3813" s="36" t="str">
        <f>LOOKUP(G3813,'Bez dříví'!$A$35:$A$84,'Bez dříví'!$B$35:$B$84)</f>
        <v>Opavská lesní a.s.</v>
      </c>
      <c r="I3813" s="39">
        <f t="array" ref="I3813">SUM(IF(('Bez dříví'!$A$3:$A$33=A3813)*('Bez dříví'!$D$1:$BA$1=G3813),'Bez dříví'!$D$3:$BA$33))</f>
        <v>0</v>
      </c>
      <c r="J3813" s="70" t="str">
        <f>IF(I3813=0,"",I3813)</f>
        <v/>
      </c>
      <c r="K3813" s="40">
        <f>IF(I3813=MIN($J$3803:$J$3852),1,"")</f>
        <v>1</v>
      </c>
    </row>
    <row r="3814" spans="1:11" hidden="1" x14ac:dyDescent="0.25">
      <c r="A3814" s="34">
        <v>77</v>
      </c>
      <c r="B3814" s="35">
        <f>LOOKUP(A3814,Seznamy!$A$3:$A$27,Seznamy!$B$3:$B$27)</f>
        <v>246056</v>
      </c>
      <c r="C3814" s="36" t="str">
        <f>LOOKUP(A3814,Seznamy!$A$3:$A$27,Seznamy!$C$3:$C$27)</f>
        <v>Jítrava</v>
      </c>
      <c r="D3814" s="37">
        <f>LOOKUP(A3814,Seznamy!$A$3:$A$27,Seznamy!$E$3:$E$27)</f>
        <v>3402</v>
      </c>
      <c r="E3814" s="37">
        <f>LOOKUP(A3814,Seznamy!$A$3:$A$27,Seznamy!$H$3:$H$27)</f>
        <v>123891</v>
      </c>
      <c r="F3814" s="38">
        <f>LOOKUP(A3814,Seznamy!$A$3:$A$27,Seznamy!$J$3:$J$27)</f>
        <v>0</v>
      </c>
      <c r="G3814" s="38">
        <v>12</v>
      </c>
      <c r="H3814" s="36" t="str">
        <f>LOOKUP(G3814,'Bez dříví'!$A$35:$A$84,'Bez dříví'!$B$35:$B$84)</f>
        <v>JACER - CZ a.s.</v>
      </c>
      <c r="I3814" s="39">
        <f t="array" ref="I3814">SUM(IF(('Bez dříví'!$A$3:$A$33=A3814)*('Bez dříví'!$D$1:$BA$1=G3814),'Bez dříví'!$D$3:$BA$33))</f>
        <v>0</v>
      </c>
      <c r="J3814" s="70" t="str">
        <f>IF(I3814=0,"",I3814)</f>
        <v/>
      </c>
      <c r="K3814" s="40">
        <f>IF(I3814=MIN($J$3803:$J$3852),1,"")</f>
        <v>1</v>
      </c>
    </row>
    <row r="3815" spans="1:11" hidden="1" x14ac:dyDescent="0.25">
      <c r="A3815" s="34">
        <v>77</v>
      </c>
      <c r="B3815" s="35">
        <f>LOOKUP(A3815,Seznamy!$A$3:$A$27,Seznamy!$B$3:$B$27)</f>
        <v>246056</v>
      </c>
      <c r="C3815" s="36" t="str">
        <f>LOOKUP(A3815,Seznamy!$A$3:$A$27,Seznamy!$C$3:$C$27)</f>
        <v>Jítrava</v>
      </c>
      <c r="D3815" s="37">
        <f>LOOKUP(A3815,Seznamy!$A$3:$A$27,Seznamy!$E$3:$E$27)</f>
        <v>3402</v>
      </c>
      <c r="E3815" s="37">
        <f>LOOKUP(A3815,Seznamy!$A$3:$A$27,Seznamy!$H$3:$H$27)</f>
        <v>123891</v>
      </c>
      <c r="F3815" s="38">
        <f>LOOKUP(A3815,Seznamy!$A$3:$A$27,Seznamy!$J$3:$J$27)</f>
        <v>0</v>
      </c>
      <c r="G3815" s="38">
        <v>13</v>
      </c>
      <c r="H3815" s="36" t="str">
        <f>LOOKUP(G3815,'Bez dříví'!$A$35:$A$84,'Bez dříví'!$B$35:$B$84)</f>
        <v>KODIAK Timber s.r.o.</v>
      </c>
      <c r="I3815" s="39">
        <f t="array" ref="I3815">SUM(IF(('Bez dříví'!$A$3:$A$33=A3815)*('Bez dříví'!$D$1:$BA$1=G3815),'Bez dříví'!$D$3:$BA$33))</f>
        <v>0</v>
      </c>
      <c r="J3815" s="70" t="str">
        <f>IF(I3815=0,"",I3815)</f>
        <v/>
      </c>
      <c r="K3815" s="40">
        <f>IF(I3815=MIN($J$3803:$J$3852),1,"")</f>
        <v>1</v>
      </c>
    </row>
    <row r="3816" spans="1:11" hidden="1" x14ac:dyDescent="0.25">
      <c r="A3816" s="34">
        <v>77</v>
      </c>
      <c r="B3816" s="35">
        <f>LOOKUP(A3816,Seznamy!$A$3:$A$27,Seznamy!$B$3:$B$27)</f>
        <v>246056</v>
      </c>
      <c r="C3816" s="36" t="str">
        <f>LOOKUP(A3816,Seznamy!$A$3:$A$27,Seznamy!$C$3:$C$27)</f>
        <v>Jítrava</v>
      </c>
      <c r="D3816" s="37">
        <f>LOOKUP(A3816,Seznamy!$A$3:$A$27,Seznamy!$E$3:$E$27)</f>
        <v>3402</v>
      </c>
      <c r="E3816" s="37">
        <f>LOOKUP(A3816,Seznamy!$A$3:$A$27,Seznamy!$H$3:$H$27)</f>
        <v>123891</v>
      </c>
      <c r="F3816" s="38">
        <f>LOOKUP(A3816,Seznamy!$A$3:$A$27,Seznamy!$J$3:$J$27)</f>
        <v>0</v>
      </c>
      <c r="G3816" s="38">
        <v>14</v>
      </c>
      <c r="H3816" s="36" t="str">
        <f>LOOKUP(G3816,'Bez dříví'!$A$35:$A$84,'Bez dříví'!$B$35:$B$84)</f>
        <v>Marles s.r.o.</v>
      </c>
      <c r="I3816" s="39">
        <f t="array" ref="I3816">SUM(IF(('Bez dříví'!$A$3:$A$33=A3816)*('Bez dříví'!$D$1:$BA$1=G3816),'Bez dříví'!$D$3:$BA$33))</f>
        <v>0</v>
      </c>
      <c r="J3816" s="70" t="str">
        <f>IF(I3816=0,"",I3816)</f>
        <v/>
      </c>
      <c r="K3816" s="40">
        <f>IF(I3816=MIN($J$3803:$J$3852),1,"")</f>
        <v>1</v>
      </c>
    </row>
    <row r="3817" spans="1:11" hidden="1" x14ac:dyDescent="0.25">
      <c r="A3817" s="34">
        <v>77</v>
      </c>
      <c r="B3817" s="35">
        <f>LOOKUP(A3817,Seznamy!$A$3:$A$27,Seznamy!$B$3:$B$27)</f>
        <v>246056</v>
      </c>
      <c r="C3817" s="36" t="str">
        <f>LOOKUP(A3817,Seznamy!$A$3:$A$27,Seznamy!$C$3:$C$27)</f>
        <v>Jítrava</v>
      </c>
      <c r="D3817" s="37">
        <f>LOOKUP(A3817,Seznamy!$A$3:$A$27,Seznamy!$E$3:$E$27)</f>
        <v>3402</v>
      </c>
      <c r="E3817" s="37">
        <f>LOOKUP(A3817,Seznamy!$A$3:$A$27,Seznamy!$H$3:$H$27)</f>
        <v>123891</v>
      </c>
      <c r="F3817" s="38">
        <f>LOOKUP(A3817,Seznamy!$A$3:$A$27,Seznamy!$J$3:$J$27)</f>
        <v>0</v>
      </c>
      <c r="G3817" s="38">
        <v>15</v>
      </c>
      <c r="H3817" s="36" t="str">
        <f>LOOKUP(G3817,'Bez dříví'!$A$35:$A$84,'Bez dříví'!$B$35:$B$84)</f>
        <v>SOLITERA spol. s r.o.</v>
      </c>
      <c r="I3817" s="39">
        <f t="array" ref="I3817">SUM(IF(('Bez dříví'!$A$3:$A$33=A3817)*('Bez dříví'!$D$1:$BA$1=G3817),'Bez dříví'!$D$3:$BA$33))</f>
        <v>0</v>
      </c>
      <c r="J3817" s="70" t="str">
        <f>IF(I3817=0,"",I3817)</f>
        <v/>
      </c>
      <c r="K3817" s="40">
        <f>IF(I3817=MIN($J$3803:$J$3852),1,"")</f>
        <v>1</v>
      </c>
    </row>
    <row r="3818" spans="1:11" hidden="1" x14ac:dyDescent="0.25">
      <c r="A3818" s="34">
        <v>77</v>
      </c>
      <c r="B3818" s="35">
        <f>LOOKUP(A3818,Seznamy!$A$3:$A$27,Seznamy!$B$3:$B$27)</f>
        <v>246056</v>
      </c>
      <c r="C3818" s="36" t="str">
        <f>LOOKUP(A3818,Seznamy!$A$3:$A$27,Seznamy!$C$3:$C$27)</f>
        <v>Jítrava</v>
      </c>
      <c r="D3818" s="37">
        <f>LOOKUP(A3818,Seznamy!$A$3:$A$27,Seznamy!$E$3:$E$27)</f>
        <v>3402</v>
      </c>
      <c r="E3818" s="37">
        <f>LOOKUP(A3818,Seznamy!$A$3:$A$27,Seznamy!$H$3:$H$27)</f>
        <v>123891</v>
      </c>
      <c r="F3818" s="38">
        <f>LOOKUP(A3818,Seznamy!$A$3:$A$27,Seznamy!$J$3:$J$27)</f>
        <v>0</v>
      </c>
      <c r="G3818" s="38">
        <v>16</v>
      </c>
      <c r="H3818" s="36" t="str">
        <f>LOOKUP(G3818,'Bez dříví'!$A$35:$A$84,'Bez dříví'!$B$35:$B$84)</f>
        <v>RM FOREST lesní společnost s.r.o</v>
      </c>
      <c r="I3818" s="39">
        <f t="array" ref="I3818">SUM(IF(('Bez dříví'!$A$3:$A$33=A3818)*('Bez dříví'!$D$1:$BA$1=G3818),'Bez dříví'!$D$3:$BA$33))</f>
        <v>0</v>
      </c>
      <c r="J3818" s="70" t="str">
        <f>IF(I3818=0,"",I3818)</f>
        <v/>
      </c>
      <c r="K3818" s="40">
        <f>IF(I3818=MIN($J$3803:$J$3852),1,"")</f>
        <v>1</v>
      </c>
    </row>
    <row r="3819" spans="1:11" hidden="1" x14ac:dyDescent="0.25">
      <c r="A3819" s="34">
        <v>77</v>
      </c>
      <c r="B3819" s="35">
        <f>LOOKUP(A3819,Seznamy!$A$3:$A$27,Seznamy!$B$3:$B$27)</f>
        <v>246056</v>
      </c>
      <c r="C3819" s="36" t="str">
        <f>LOOKUP(A3819,Seznamy!$A$3:$A$27,Seznamy!$C$3:$C$27)</f>
        <v>Jítrava</v>
      </c>
      <c r="D3819" s="37">
        <f>LOOKUP(A3819,Seznamy!$A$3:$A$27,Seznamy!$E$3:$E$27)</f>
        <v>3402</v>
      </c>
      <c r="E3819" s="37">
        <f>LOOKUP(A3819,Seznamy!$A$3:$A$27,Seznamy!$H$3:$H$27)</f>
        <v>123891</v>
      </c>
      <c r="F3819" s="38">
        <f>LOOKUP(A3819,Seznamy!$A$3:$A$27,Seznamy!$J$3:$J$27)</f>
        <v>0</v>
      </c>
      <c r="G3819" s="38">
        <v>17</v>
      </c>
      <c r="H3819" s="36" t="str">
        <f>LOOKUP(G3819,'Bez dříví'!$A$35:$A$84,'Bez dříví'!$B$35:$B$84)</f>
        <v>Lesy Beskydy, a.s.</v>
      </c>
      <c r="I3819" s="39">
        <f t="array" ref="I3819">SUM(IF(('Bez dříví'!$A$3:$A$33=A3819)*('Bez dříví'!$D$1:$BA$1=G3819),'Bez dříví'!$D$3:$BA$33))</f>
        <v>0</v>
      </c>
      <c r="J3819" s="70" t="str">
        <f>IF(I3819=0,"",I3819)</f>
        <v/>
      </c>
      <c r="K3819" s="40">
        <f>IF(I3819=MIN($J$3803:$J$3852),1,"")</f>
        <v>1</v>
      </c>
    </row>
    <row r="3820" spans="1:11" hidden="1" x14ac:dyDescent="0.25">
      <c r="A3820" s="34">
        <v>77</v>
      </c>
      <c r="B3820" s="35">
        <f>LOOKUP(A3820,Seznamy!$A$3:$A$27,Seznamy!$B$3:$B$27)</f>
        <v>246056</v>
      </c>
      <c r="C3820" s="36" t="str">
        <f>LOOKUP(A3820,Seznamy!$A$3:$A$27,Seznamy!$C$3:$C$27)</f>
        <v>Jítrava</v>
      </c>
      <c r="D3820" s="37">
        <f>LOOKUP(A3820,Seznamy!$A$3:$A$27,Seznamy!$E$3:$E$27)</f>
        <v>3402</v>
      </c>
      <c r="E3820" s="37">
        <f>LOOKUP(A3820,Seznamy!$A$3:$A$27,Seznamy!$H$3:$H$27)</f>
        <v>123891</v>
      </c>
      <c r="F3820" s="38">
        <f>LOOKUP(A3820,Seznamy!$A$3:$A$27,Seznamy!$J$3:$J$27)</f>
        <v>0</v>
      </c>
      <c r="G3820" s="38">
        <v>18</v>
      </c>
      <c r="H3820" s="36" t="str">
        <f>LOOKUP(G3820,'Bez dříví'!$A$35:$A$84,'Bez dříví'!$B$35:$B$84)</f>
        <v>Libavská lesní s.r.o.</v>
      </c>
      <c r="I3820" s="39">
        <f t="array" ref="I3820">SUM(IF(('Bez dříví'!$A$3:$A$33=A3820)*('Bez dříví'!$D$1:$BA$1=G3820),'Bez dříví'!$D$3:$BA$33))</f>
        <v>0</v>
      </c>
      <c r="J3820" s="70" t="str">
        <f>IF(I3820=0,"",I3820)</f>
        <v/>
      </c>
      <c r="K3820" s="40">
        <f>IF(I3820=MIN($J$3803:$J$3852),1,"")</f>
        <v>1</v>
      </c>
    </row>
    <row r="3821" spans="1:11" hidden="1" x14ac:dyDescent="0.25">
      <c r="A3821" s="34">
        <v>77</v>
      </c>
      <c r="B3821" s="35">
        <f>LOOKUP(A3821,Seznamy!$A$3:$A$27,Seznamy!$B$3:$B$27)</f>
        <v>246056</v>
      </c>
      <c r="C3821" s="36" t="str">
        <f>LOOKUP(A3821,Seznamy!$A$3:$A$27,Seznamy!$C$3:$C$27)</f>
        <v>Jítrava</v>
      </c>
      <c r="D3821" s="37">
        <f>LOOKUP(A3821,Seznamy!$A$3:$A$27,Seznamy!$E$3:$E$27)</f>
        <v>3402</v>
      </c>
      <c r="E3821" s="37">
        <f>LOOKUP(A3821,Seznamy!$A$3:$A$27,Seznamy!$H$3:$H$27)</f>
        <v>123891</v>
      </c>
      <c r="F3821" s="38">
        <f>LOOKUP(A3821,Seznamy!$A$3:$A$27,Seznamy!$J$3:$J$27)</f>
        <v>0</v>
      </c>
      <c r="G3821" s="38">
        <v>19</v>
      </c>
      <c r="H3821" s="36" t="str">
        <f>LOOKUP(G3821,'Bez dříví'!$A$35:$A$84,'Bez dříví'!$B$35:$B$84)</f>
        <v>TIS lignum s.r.o.</v>
      </c>
      <c r="I3821" s="39">
        <f t="array" ref="I3821">SUM(IF(('Bez dříví'!$A$3:$A$33=A3821)*('Bez dříví'!$D$1:$BA$1=G3821),'Bez dříví'!$D$3:$BA$33))</f>
        <v>0</v>
      </c>
      <c r="J3821" s="70" t="str">
        <f>IF(I3821=0,"",I3821)</f>
        <v/>
      </c>
      <c r="K3821" s="40">
        <f>IF(I3821=MIN($J$3803:$J$3852),1,"")</f>
        <v>1</v>
      </c>
    </row>
    <row r="3822" spans="1:11" hidden="1" x14ac:dyDescent="0.25">
      <c r="A3822" s="34">
        <v>77</v>
      </c>
      <c r="B3822" s="35">
        <f>LOOKUP(A3822,Seznamy!$A$3:$A$27,Seznamy!$B$3:$B$27)</f>
        <v>246056</v>
      </c>
      <c r="C3822" s="36" t="str">
        <f>LOOKUP(A3822,Seznamy!$A$3:$A$27,Seznamy!$C$3:$C$27)</f>
        <v>Jítrava</v>
      </c>
      <c r="D3822" s="37">
        <f>LOOKUP(A3822,Seznamy!$A$3:$A$27,Seznamy!$E$3:$E$27)</f>
        <v>3402</v>
      </c>
      <c r="E3822" s="37">
        <f>LOOKUP(A3822,Seznamy!$A$3:$A$27,Seznamy!$H$3:$H$27)</f>
        <v>123891</v>
      </c>
      <c r="F3822" s="38">
        <f>LOOKUP(A3822,Seznamy!$A$3:$A$27,Seznamy!$J$3:$J$27)</f>
        <v>0</v>
      </c>
      <c r="G3822" s="38">
        <v>20</v>
      </c>
      <c r="H3822" s="36" t="str">
        <f>LOOKUP(G3822,'Bez dříví'!$A$35:$A$84,'Bez dříví'!$B$35:$B$84)</f>
        <v>LES-UK s.r.o.</v>
      </c>
      <c r="I3822" s="39">
        <f t="array" ref="I3822">SUM(IF(('Bez dříví'!$A$3:$A$33=A3822)*('Bez dříví'!$D$1:$BA$1=G3822),'Bez dříví'!$D$3:$BA$33))</f>
        <v>0</v>
      </c>
      <c r="J3822" s="70" t="str">
        <f>IF(I3822=0,"",I3822)</f>
        <v/>
      </c>
      <c r="K3822" s="40">
        <f>IF(I3822=MIN($J$3803:$J$3852),1,"")</f>
        <v>1</v>
      </c>
    </row>
    <row r="3823" spans="1:11" hidden="1" x14ac:dyDescent="0.25">
      <c r="A3823" s="34">
        <v>77</v>
      </c>
      <c r="B3823" s="35">
        <f>LOOKUP(A3823,Seznamy!$A$3:$A$27,Seznamy!$B$3:$B$27)</f>
        <v>246056</v>
      </c>
      <c r="C3823" s="36" t="str">
        <f>LOOKUP(A3823,Seznamy!$A$3:$A$27,Seznamy!$C$3:$C$27)</f>
        <v>Jítrava</v>
      </c>
      <c r="D3823" s="37">
        <f>LOOKUP(A3823,Seznamy!$A$3:$A$27,Seznamy!$E$3:$E$27)</f>
        <v>3402</v>
      </c>
      <c r="E3823" s="37">
        <f>LOOKUP(A3823,Seznamy!$A$3:$A$27,Seznamy!$H$3:$H$27)</f>
        <v>123891</v>
      </c>
      <c r="F3823" s="38">
        <f>LOOKUP(A3823,Seznamy!$A$3:$A$27,Seznamy!$J$3:$J$27)</f>
        <v>0</v>
      </c>
      <c r="G3823" s="38">
        <v>21</v>
      </c>
      <c r="H3823" s="36" t="str">
        <f>LOOKUP(G3823,'Bez dříví'!$A$35:$A$84,'Bez dříví'!$B$35:$B$84)</f>
        <v>LIGNEUS, s.r.o.</v>
      </c>
      <c r="I3823" s="39">
        <f t="array" ref="I3823">SUM(IF(('Bez dříví'!$A$3:$A$33=A3823)*('Bez dříví'!$D$1:$BA$1=G3823),'Bez dříví'!$D$3:$BA$33))</f>
        <v>0</v>
      </c>
      <c r="J3823" s="70" t="str">
        <f>IF(I3823=0,"",I3823)</f>
        <v/>
      </c>
      <c r="K3823" s="40">
        <f>IF(I3823=MIN($J$3803:$J$3852),1,"")</f>
        <v>1</v>
      </c>
    </row>
    <row r="3824" spans="1:11" hidden="1" x14ac:dyDescent="0.25">
      <c r="A3824" s="34">
        <v>77</v>
      </c>
      <c r="B3824" s="35">
        <f>LOOKUP(A3824,Seznamy!$A$3:$A$27,Seznamy!$B$3:$B$27)</f>
        <v>246056</v>
      </c>
      <c r="C3824" s="36" t="str">
        <f>LOOKUP(A3824,Seznamy!$A$3:$A$27,Seznamy!$C$3:$C$27)</f>
        <v>Jítrava</v>
      </c>
      <c r="D3824" s="37">
        <f>LOOKUP(A3824,Seznamy!$A$3:$A$27,Seznamy!$E$3:$E$27)</f>
        <v>3402</v>
      </c>
      <c r="E3824" s="37">
        <f>LOOKUP(A3824,Seznamy!$A$3:$A$27,Seznamy!$H$3:$H$27)</f>
        <v>123891</v>
      </c>
      <c r="F3824" s="38">
        <f>LOOKUP(A3824,Seznamy!$A$3:$A$27,Seznamy!$J$3:$J$27)</f>
        <v>0</v>
      </c>
      <c r="G3824" s="38">
        <v>22</v>
      </c>
      <c r="H3824" s="36" t="str">
        <f>LOOKUP(G3824,'Bez dříví'!$A$35:$A$84,'Bez dříví'!$B$35:$B$84)</f>
        <v>Stora Enso Wood Products Ždírec s.r.o.</v>
      </c>
      <c r="I3824" s="39">
        <f t="array" ref="I3824">SUM(IF(('Bez dříví'!$A$3:$A$33=A3824)*('Bez dříví'!$D$1:$BA$1=G3824),'Bez dříví'!$D$3:$BA$33))</f>
        <v>0</v>
      </c>
      <c r="J3824" s="70" t="str">
        <f>IF(I3824=0,"",I3824)</f>
        <v/>
      </c>
      <c r="K3824" s="40">
        <f>IF(I3824=MIN($J$3803:$J$3852),1,"")</f>
        <v>1</v>
      </c>
    </row>
    <row r="3825" spans="1:11" hidden="1" x14ac:dyDescent="0.25">
      <c r="A3825" s="34">
        <v>77</v>
      </c>
      <c r="B3825" s="35">
        <f>LOOKUP(A3825,Seznamy!$A$3:$A$27,Seznamy!$B$3:$B$27)</f>
        <v>246056</v>
      </c>
      <c r="C3825" s="36" t="str">
        <f>LOOKUP(A3825,Seznamy!$A$3:$A$27,Seznamy!$C$3:$C$27)</f>
        <v>Jítrava</v>
      </c>
      <c r="D3825" s="37">
        <f>LOOKUP(A3825,Seznamy!$A$3:$A$27,Seznamy!$E$3:$E$27)</f>
        <v>3402</v>
      </c>
      <c r="E3825" s="37">
        <f>LOOKUP(A3825,Seznamy!$A$3:$A$27,Seznamy!$H$3:$H$27)</f>
        <v>123891</v>
      </c>
      <c r="F3825" s="38">
        <f>LOOKUP(A3825,Seznamy!$A$3:$A$27,Seznamy!$J$3:$J$27)</f>
        <v>0</v>
      </c>
      <c r="G3825" s="38">
        <v>23</v>
      </c>
      <c r="H3825" s="36" t="str">
        <f>LOOKUP(G3825,'Bez dříví'!$A$35:$A$84,'Bez dříví'!$B$35:$B$84)</f>
        <v>DEBLICE - lesy s.r.o.</v>
      </c>
      <c r="I3825" s="39">
        <f t="array" ref="I3825">SUM(IF(('Bez dříví'!$A$3:$A$33=A3825)*('Bez dříví'!$D$1:$BA$1=G3825),'Bez dříví'!$D$3:$BA$33))</f>
        <v>0</v>
      </c>
      <c r="J3825" s="70" t="str">
        <f>IF(I3825=0,"",I3825)</f>
        <v/>
      </c>
      <c r="K3825" s="40">
        <f>IF(I3825=MIN($J$3803:$J$3852),1,"")</f>
        <v>1</v>
      </c>
    </row>
    <row r="3826" spans="1:11" hidden="1" x14ac:dyDescent="0.25">
      <c r="A3826" s="34">
        <v>77</v>
      </c>
      <c r="B3826" s="35">
        <f>LOOKUP(A3826,Seznamy!$A$3:$A$27,Seznamy!$B$3:$B$27)</f>
        <v>246056</v>
      </c>
      <c r="C3826" s="36" t="str">
        <f>LOOKUP(A3826,Seznamy!$A$3:$A$27,Seznamy!$C$3:$C$27)</f>
        <v>Jítrava</v>
      </c>
      <c r="D3826" s="37">
        <f>LOOKUP(A3826,Seznamy!$A$3:$A$27,Seznamy!$E$3:$E$27)</f>
        <v>3402</v>
      </c>
      <c r="E3826" s="37">
        <f>LOOKUP(A3826,Seznamy!$A$3:$A$27,Seznamy!$H$3:$H$27)</f>
        <v>123891</v>
      </c>
      <c r="F3826" s="38">
        <f>LOOKUP(A3826,Seznamy!$A$3:$A$27,Seznamy!$J$3:$J$27)</f>
        <v>0</v>
      </c>
      <c r="G3826" s="38">
        <v>24</v>
      </c>
      <c r="H3826" s="36" t="str">
        <f>LOOKUP(G3826,'Bez dříví'!$A$35:$A$84,'Bez dříví'!$B$35:$B$84)</f>
        <v>Petra spol. s r.o.</v>
      </c>
      <c r="I3826" s="39">
        <f t="array" ref="I3826">SUM(IF(('Bez dříví'!$A$3:$A$33=A3826)*('Bez dříví'!$D$1:$BA$1=G3826),'Bez dříví'!$D$3:$BA$33))</f>
        <v>0</v>
      </c>
      <c r="J3826" s="70" t="str">
        <f>IF(I3826=0,"",I3826)</f>
        <v/>
      </c>
      <c r="K3826" s="40">
        <f>IF(I3826=MIN($J$3803:$J$3852),1,"")</f>
        <v>1</v>
      </c>
    </row>
    <row r="3827" spans="1:11" hidden="1" x14ac:dyDescent="0.25">
      <c r="A3827" s="34">
        <v>77</v>
      </c>
      <c r="B3827" s="35">
        <f>LOOKUP(A3827,Seznamy!$A$3:$A$27,Seznamy!$B$3:$B$27)</f>
        <v>246056</v>
      </c>
      <c r="C3827" s="36" t="str">
        <f>LOOKUP(A3827,Seznamy!$A$3:$A$27,Seznamy!$C$3:$C$27)</f>
        <v>Jítrava</v>
      </c>
      <c r="D3827" s="37">
        <f>LOOKUP(A3827,Seznamy!$A$3:$A$27,Seznamy!$E$3:$E$27)</f>
        <v>3402</v>
      </c>
      <c r="E3827" s="37">
        <f>LOOKUP(A3827,Seznamy!$A$3:$A$27,Seznamy!$H$3:$H$27)</f>
        <v>123891</v>
      </c>
      <c r="F3827" s="38">
        <f>LOOKUP(A3827,Seznamy!$A$3:$A$27,Seznamy!$J$3:$J$27)</f>
        <v>0</v>
      </c>
      <c r="G3827" s="38">
        <v>25</v>
      </c>
      <c r="H3827" s="36" t="str">
        <f>LOOKUP(G3827,'Bez dříví'!$A$35:$A$84,'Bez dříví'!$B$35:$B$84)</f>
        <v>T.E.P.Z., s.r.o.</v>
      </c>
      <c r="I3827" s="39">
        <f t="array" ref="I3827">SUM(IF(('Bez dříví'!$A$3:$A$33=A3827)*('Bez dříví'!$D$1:$BA$1=G3827),'Bez dříví'!$D$3:$BA$33))</f>
        <v>0</v>
      </c>
      <c r="J3827" s="70" t="str">
        <f>IF(I3827=0,"",I3827)</f>
        <v/>
      </c>
      <c r="K3827" s="40">
        <f>IF(I3827=MIN($J$3803:$J$3852),1,"")</f>
        <v>1</v>
      </c>
    </row>
    <row r="3828" spans="1:11" hidden="1" x14ac:dyDescent="0.25">
      <c r="A3828" s="34">
        <v>77</v>
      </c>
      <c r="B3828" s="35">
        <f>LOOKUP(A3828,Seznamy!$A$3:$A$27,Seznamy!$B$3:$B$27)</f>
        <v>246056</v>
      </c>
      <c r="C3828" s="36" t="str">
        <f>LOOKUP(A3828,Seznamy!$A$3:$A$27,Seznamy!$C$3:$C$27)</f>
        <v>Jítrava</v>
      </c>
      <c r="D3828" s="37">
        <f>LOOKUP(A3828,Seznamy!$A$3:$A$27,Seznamy!$E$3:$E$27)</f>
        <v>3402</v>
      </c>
      <c r="E3828" s="37">
        <f>LOOKUP(A3828,Seznamy!$A$3:$A$27,Seznamy!$H$3:$H$27)</f>
        <v>123891</v>
      </c>
      <c r="F3828" s="38">
        <f>LOOKUP(A3828,Seznamy!$A$3:$A$27,Seznamy!$J$3:$J$27)</f>
        <v>0</v>
      </c>
      <c r="G3828" s="38">
        <v>26</v>
      </c>
      <c r="H3828" s="36" t="str">
        <f>LOOKUP(G3828,'Bez dříví'!$A$35:$A$84,'Bez dříví'!$B$35:$B$84)</f>
        <v>GIRAFFE BUILDINGS s.r.o.</v>
      </c>
      <c r="I3828" s="39">
        <f t="array" ref="I3828">SUM(IF(('Bez dříví'!$A$3:$A$33=A3828)*('Bez dříví'!$D$1:$BA$1=G3828),'Bez dříví'!$D$3:$BA$33))</f>
        <v>0</v>
      </c>
      <c r="J3828" s="70" t="str">
        <f>IF(I3828=0,"",I3828)</f>
        <v/>
      </c>
      <c r="K3828" s="40">
        <f>IF(I3828=MIN($J$3803:$J$3852),1,"")</f>
        <v>1</v>
      </c>
    </row>
    <row r="3829" spans="1:11" hidden="1" x14ac:dyDescent="0.25">
      <c r="A3829" s="34">
        <v>77</v>
      </c>
      <c r="B3829" s="35">
        <f>LOOKUP(A3829,Seznamy!$A$3:$A$27,Seznamy!$B$3:$B$27)</f>
        <v>246056</v>
      </c>
      <c r="C3829" s="36" t="str">
        <f>LOOKUP(A3829,Seznamy!$A$3:$A$27,Seznamy!$C$3:$C$27)</f>
        <v>Jítrava</v>
      </c>
      <c r="D3829" s="37">
        <f>LOOKUP(A3829,Seznamy!$A$3:$A$27,Seznamy!$E$3:$E$27)</f>
        <v>3402</v>
      </c>
      <c r="E3829" s="37">
        <f>LOOKUP(A3829,Seznamy!$A$3:$A$27,Seznamy!$H$3:$H$27)</f>
        <v>123891</v>
      </c>
      <c r="F3829" s="38">
        <f>LOOKUP(A3829,Seznamy!$A$3:$A$27,Seznamy!$J$3:$J$27)</f>
        <v>0</v>
      </c>
      <c r="G3829" s="38">
        <v>27</v>
      </c>
      <c r="H3829" s="36" t="str">
        <f>LOOKUP(G3829,'Bez dříví'!$A$35:$A$84,'Bez dříví'!$B$35:$B$84)</f>
        <v>Lesní společnost Ledeč nad Sázavou, a.s.</v>
      </c>
      <c r="I3829" s="39">
        <f t="array" ref="I3829">SUM(IF(('Bez dříví'!$A$3:$A$33=A3829)*('Bez dříví'!$D$1:$BA$1=G3829),'Bez dříví'!$D$3:$BA$33))</f>
        <v>0</v>
      </c>
      <c r="J3829" s="70" t="str">
        <f>IF(I3829=0,"",I3829)</f>
        <v/>
      </c>
      <c r="K3829" s="40">
        <f>IF(I3829=MIN($J$3803:$J$3852),1,"")</f>
        <v>1</v>
      </c>
    </row>
    <row r="3830" spans="1:11" hidden="1" x14ac:dyDescent="0.25">
      <c r="A3830" s="34">
        <v>77</v>
      </c>
      <c r="B3830" s="35">
        <f>LOOKUP(A3830,Seznamy!$A$3:$A$27,Seznamy!$B$3:$B$27)</f>
        <v>246056</v>
      </c>
      <c r="C3830" s="36" t="str">
        <f>LOOKUP(A3830,Seznamy!$A$3:$A$27,Seznamy!$C$3:$C$27)</f>
        <v>Jítrava</v>
      </c>
      <c r="D3830" s="37">
        <f>LOOKUP(A3830,Seznamy!$A$3:$A$27,Seznamy!$E$3:$E$27)</f>
        <v>3402</v>
      </c>
      <c r="E3830" s="37">
        <f>LOOKUP(A3830,Seznamy!$A$3:$A$27,Seznamy!$H$3:$H$27)</f>
        <v>123891</v>
      </c>
      <c r="F3830" s="38">
        <f>LOOKUP(A3830,Seznamy!$A$3:$A$27,Seznamy!$J$3:$J$27)</f>
        <v>0</v>
      </c>
      <c r="G3830" s="38">
        <v>28</v>
      </c>
      <c r="H3830" s="36" t="str">
        <f>LOOKUP(G3830,'Bez dříví'!$A$35:$A$84,'Bez dříví'!$B$35:$B$84)</f>
        <v>Pradědský lesní závod, a.s.</v>
      </c>
      <c r="I3830" s="39">
        <f t="array" ref="I3830">SUM(IF(('Bez dříví'!$A$3:$A$33=A3830)*('Bez dříví'!$D$1:$BA$1=G3830),'Bez dříví'!$D$3:$BA$33))</f>
        <v>0</v>
      </c>
      <c r="J3830" s="70" t="str">
        <f>IF(I3830=0,"",I3830)</f>
        <v/>
      </c>
      <c r="K3830" s="40">
        <f>IF(I3830=MIN($J$3803:$J$3852),1,"")</f>
        <v>1</v>
      </c>
    </row>
    <row r="3831" spans="1:11" hidden="1" x14ac:dyDescent="0.25">
      <c r="A3831" s="34">
        <v>77</v>
      </c>
      <c r="B3831" s="35">
        <f>LOOKUP(A3831,Seznamy!$A$3:$A$27,Seznamy!$B$3:$B$27)</f>
        <v>246056</v>
      </c>
      <c r="C3831" s="36" t="str">
        <f>LOOKUP(A3831,Seznamy!$A$3:$A$27,Seznamy!$C$3:$C$27)</f>
        <v>Jítrava</v>
      </c>
      <c r="D3831" s="37">
        <f>LOOKUP(A3831,Seznamy!$A$3:$A$27,Seznamy!$E$3:$E$27)</f>
        <v>3402</v>
      </c>
      <c r="E3831" s="37">
        <f>LOOKUP(A3831,Seznamy!$A$3:$A$27,Seznamy!$H$3:$H$27)</f>
        <v>123891</v>
      </c>
      <c r="F3831" s="38">
        <f>LOOKUP(A3831,Seznamy!$A$3:$A$27,Seznamy!$J$3:$J$27)</f>
        <v>0</v>
      </c>
      <c r="G3831" s="38">
        <v>29</v>
      </c>
      <c r="H3831" s="36" t="str">
        <f>LOOKUP(G3831,'Bez dříví'!$A$35:$A$84,'Bez dříví'!$B$35:$B$84)</f>
        <v>Královské lesy s.r.o.</v>
      </c>
      <c r="I3831" s="39">
        <f t="array" ref="I3831">SUM(IF(('Bez dříví'!$A$3:$A$33=A3831)*('Bez dříví'!$D$1:$BA$1=G3831),'Bez dříví'!$D$3:$BA$33))</f>
        <v>0</v>
      </c>
      <c r="J3831" s="70" t="str">
        <f>IF(I3831=0,"",I3831)</f>
        <v/>
      </c>
      <c r="K3831" s="40">
        <f>IF(I3831=MIN($J$3803:$J$3852),1,"")</f>
        <v>1</v>
      </c>
    </row>
    <row r="3832" spans="1:11" hidden="1" x14ac:dyDescent="0.25">
      <c r="A3832" s="34">
        <v>77</v>
      </c>
      <c r="B3832" s="35">
        <f>LOOKUP(A3832,Seznamy!$A$3:$A$27,Seznamy!$B$3:$B$27)</f>
        <v>246056</v>
      </c>
      <c r="C3832" s="36" t="str">
        <f>LOOKUP(A3832,Seznamy!$A$3:$A$27,Seznamy!$C$3:$C$27)</f>
        <v>Jítrava</v>
      </c>
      <c r="D3832" s="37">
        <f>LOOKUP(A3832,Seznamy!$A$3:$A$27,Seznamy!$E$3:$E$27)</f>
        <v>3402</v>
      </c>
      <c r="E3832" s="37">
        <f>LOOKUP(A3832,Seznamy!$A$3:$A$27,Seznamy!$H$3:$H$27)</f>
        <v>123891</v>
      </c>
      <c r="F3832" s="38">
        <f>LOOKUP(A3832,Seznamy!$A$3:$A$27,Seznamy!$J$3:$J$27)</f>
        <v>0</v>
      </c>
      <c r="G3832" s="38">
        <v>30</v>
      </c>
      <c r="H3832" s="36" t="str">
        <f>LOOKUP(G3832,'Bez dříví'!$A$35:$A$84,'Bez dříví'!$B$35:$B$84)</f>
        <v>Jihozápadní dřevařská a.s.</v>
      </c>
      <c r="I3832" s="39">
        <f t="array" ref="I3832">SUM(IF(('Bez dříví'!$A$3:$A$33=A3832)*('Bez dříví'!$D$1:$BA$1=G3832),'Bez dříví'!$D$3:$BA$33))</f>
        <v>0</v>
      </c>
      <c r="J3832" s="70" t="str">
        <f>IF(I3832=0,"",I3832)</f>
        <v/>
      </c>
      <c r="K3832" s="40">
        <f>IF(I3832=MIN($J$3803:$J$3852),1,"")</f>
        <v>1</v>
      </c>
    </row>
    <row r="3833" spans="1:11" hidden="1" x14ac:dyDescent="0.25">
      <c r="A3833" s="34">
        <v>77</v>
      </c>
      <c r="B3833" s="35">
        <f>LOOKUP(A3833,Seznamy!$A$3:$A$27,Seznamy!$B$3:$B$27)</f>
        <v>246056</v>
      </c>
      <c r="C3833" s="36" t="str">
        <f>LOOKUP(A3833,Seznamy!$A$3:$A$27,Seznamy!$C$3:$C$27)</f>
        <v>Jítrava</v>
      </c>
      <c r="D3833" s="37">
        <f>LOOKUP(A3833,Seznamy!$A$3:$A$27,Seznamy!$E$3:$E$27)</f>
        <v>3402</v>
      </c>
      <c r="E3833" s="37">
        <f>LOOKUP(A3833,Seznamy!$A$3:$A$27,Seznamy!$H$3:$H$27)</f>
        <v>123891</v>
      </c>
      <c r="F3833" s="38">
        <f>LOOKUP(A3833,Seznamy!$A$3:$A$27,Seznamy!$J$3:$J$27)</f>
        <v>0</v>
      </c>
      <c r="G3833" s="38">
        <v>31</v>
      </c>
      <c r="H3833" s="36">
        <f>LOOKUP(G3833,'Bez dříví'!$A$35:$A$84,'Bez dříví'!$B$35:$B$84)</f>
        <v>0</v>
      </c>
      <c r="I3833" s="39">
        <f t="array" ref="I3833">SUM(IF(('Bez dříví'!$A$3:$A$33=A3833)*('Bez dříví'!$D$1:$BA$1=G3833),'Bez dříví'!$D$3:$BA$33))</f>
        <v>0</v>
      </c>
      <c r="J3833" s="70" t="str">
        <f>IF(I3833=0,"",I3833)</f>
        <v/>
      </c>
      <c r="K3833" s="40">
        <f>IF(I3833=MIN($J$3803:$J$3852),1,"")</f>
        <v>1</v>
      </c>
    </row>
    <row r="3834" spans="1:11" hidden="1" x14ac:dyDescent="0.25">
      <c r="A3834" s="34">
        <v>77</v>
      </c>
      <c r="B3834" s="35">
        <f>LOOKUP(A3834,Seznamy!$A$3:$A$27,Seznamy!$B$3:$B$27)</f>
        <v>246056</v>
      </c>
      <c r="C3834" s="36" t="str">
        <f>LOOKUP(A3834,Seznamy!$A$3:$A$27,Seznamy!$C$3:$C$27)</f>
        <v>Jítrava</v>
      </c>
      <c r="D3834" s="37">
        <f>LOOKUP(A3834,Seznamy!$A$3:$A$27,Seznamy!$E$3:$E$27)</f>
        <v>3402</v>
      </c>
      <c r="E3834" s="37">
        <f>LOOKUP(A3834,Seznamy!$A$3:$A$27,Seznamy!$H$3:$H$27)</f>
        <v>123891</v>
      </c>
      <c r="F3834" s="38">
        <f>LOOKUP(A3834,Seznamy!$A$3:$A$27,Seznamy!$J$3:$J$27)</f>
        <v>0</v>
      </c>
      <c r="G3834" s="38">
        <v>32</v>
      </c>
      <c r="H3834" s="36">
        <f>LOOKUP(G3834,'Bez dříví'!$A$35:$A$84,'Bez dříví'!$B$35:$B$84)</f>
        <v>0</v>
      </c>
      <c r="I3834" s="39">
        <f t="array" ref="I3834">SUM(IF(('Bez dříví'!$A$3:$A$33=A3834)*('Bez dříví'!$D$1:$BA$1=G3834),'Bez dříví'!$D$3:$BA$33))</f>
        <v>0</v>
      </c>
      <c r="J3834" s="70" t="str">
        <f>IF(I3834=0,"",I3834)</f>
        <v/>
      </c>
      <c r="K3834" s="40">
        <f>IF(I3834=MIN($J$3803:$J$3852),1,"")</f>
        <v>1</v>
      </c>
    </row>
    <row r="3835" spans="1:11" hidden="1" x14ac:dyDescent="0.25">
      <c r="A3835" s="34">
        <v>77</v>
      </c>
      <c r="B3835" s="35">
        <f>LOOKUP(A3835,Seznamy!$A$3:$A$27,Seznamy!$B$3:$B$27)</f>
        <v>246056</v>
      </c>
      <c r="C3835" s="36" t="str">
        <f>LOOKUP(A3835,Seznamy!$A$3:$A$27,Seznamy!$C$3:$C$27)</f>
        <v>Jítrava</v>
      </c>
      <c r="D3835" s="37">
        <f>LOOKUP(A3835,Seznamy!$A$3:$A$27,Seznamy!$E$3:$E$27)</f>
        <v>3402</v>
      </c>
      <c r="E3835" s="37">
        <f>LOOKUP(A3835,Seznamy!$A$3:$A$27,Seznamy!$H$3:$H$27)</f>
        <v>123891</v>
      </c>
      <c r="F3835" s="38">
        <f>LOOKUP(A3835,Seznamy!$A$3:$A$27,Seznamy!$J$3:$J$27)</f>
        <v>0</v>
      </c>
      <c r="G3835" s="38">
        <v>33</v>
      </c>
      <c r="H3835" s="36">
        <f>LOOKUP(G3835,'Bez dříví'!$A$35:$A$84,'Bez dříví'!$B$35:$B$84)</f>
        <v>0</v>
      </c>
      <c r="I3835" s="39">
        <f t="array" ref="I3835">SUM(IF(('Bez dříví'!$A$3:$A$33=A3835)*('Bez dříví'!$D$1:$BA$1=G3835),'Bez dříví'!$D$3:$BA$33))</f>
        <v>0</v>
      </c>
      <c r="J3835" s="70" t="str">
        <f>IF(I3835=0,"",I3835)</f>
        <v/>
      </c>
      <c r="K3835" s="40">
        <f>IF(I3835=MIN($J$3803:$J$3852),1,"")</f>
        <v>1</v>
      </c>
    </row>
    <row r="3836" spans="1:11" hidden="1" x14ac:dyDescent="0.25">
      <c r="A3836" s="34">
        <v>77</v>
      </c>
      <c r="B3836" s="35">
        <f>LOOKUP(A3836,Seznamy!$A$3:$A$27,Seznamy!$B$3:$B$27)</f>
        <v>246056</v>
      </c>
      <c r="C3836" s="36" t="str">
        <f>LOOKUP(A3836,Seznamy!$A$3:$A$27,Seznamy!$C$3:$C$27)</f>
        <v>Jítrava</v>
      </c>
      <c r="D3836" s="37">
        <f>LOOKUP(A3836,Seznamy!$A$3:$A$27,Seznamy!$E$3:$E$27)</f>
        <v>3402</v>
      </c>
      <c r="E3836" s="37">
        <f>LOOKUP(A3836,Seznamy!$A$3:$A$27,Seznamy!$H$3:$H$27)</f>
        <v>123891</v>
      </c>
      <c r="F3836" s="38">
        <f>LOOKUP(A3836,Seznamy!$A$3:$A$27,Seznamy!$J$3:$J$27)</f>
        <v>0</v>
      </c>
      <c r="G3836" s="38">
        <v>34</v>
      </c>
      <c r="H3836" s="36">
        <f>LOOKUP(G3836,'Bez dříví'!$A$35:$A$84,'Bez dříví'!$B$35:$B$84)</f>
        <v>0</v>
      </c>
      <c r="I3836" s="39">
        <f t="array" ref="I3836">SUM(IF(('Bez dříví'!$A$3:$A$33=A3836)*('Bez dříví'!$D$1:$BA$1=G3836),'Bez dříví'!$D$3:$BA$33))</f>
        <v>0</v>
      </c>
      <c r="J3836" s="70" t="str">
        <f>IF(I3836=0,"",I3836)</f>
        <v/>
      </c>
      <c r="K3836" s="40">
        <f>IF(I3836=MIN($J$3803:$J$3852),1,"")</f>
        <v>1</v>
      </c>
    </row>
    <row r="3837" spans="1:11" hidden="1" x14ac:dyDescent="0.25">
      <c r="A3837" s="34">
        <v>77</v>
      </c>
      <c r="B3837" s="35">
        <f>LOOKUP(A3837,Seznamy!$A$3:$A$27,Seznamy!$B$3:$B$27)</f>
        <v>246056</v>
      </c>
      <c r="C3837" s="36" t="str">
        <f>LOOKUP(A3837,Seznamy!$A$3:$A$27,Seznamy!$C$3:$C$27)</f>
        <v>Jítrava</v>
      </c>
      <c r="D3837" s="37">
        <f>LOOKUP(A3837,Seznamy!$A$3:$A$27,Seznamy!$E$3:$E$27)</f>
        <v>3402</v>
      </c>
      <c r="E3837" s="37">
        <f>LOOKUP(A3837,Seznamy!$A$3:$A$27,Seznamy!$H$3:$H$27)</f>
        <v>123891</v>
      </c>
      <c r="F3837" s="38">
        <f>LOOKUP(A3837,Seznamy!$A$3:$A$27,Seznamy!$J$3:$J$27)</f>
        <v>0</v>
      </c>
      <c r="G3837" s="38">
        <v>35</v>
      </c>
      <c r="H3837" s="36">
        <f>LOOKUP(G3837,'Bez dříví'!$A$35:$A$84,'Bez dříví'!$B$35:$B$84)</f>
        <v>0</v>
      </c>
      <c r="I3837" s="39">
        <f t="array" ref="I3837">SUM(IF(('Bez dříví'!$A$3:$A$33=A3837)*('Bez dříví'!$D$1:$BA$1=G3837),'Bez dříví'!$D$3:$BA$33))</f>
        <v>0</v>
      </c>
      <c r="J3837" s="70" t="str">
        <f>IF(I3837=0,"",I3837)</f>
        <v/>
      </c>
      <c r="K3837" s="40">
        <f>IF(I3837=MIN($J$3803:$J$3852),1,"")</f>
        <v>1</v>
      </c>
    </row>
    <row r="3838" spans="1:11" hidden="1" x14ac:dyDescent="0.25">
      <c r="A3838" s="34">
        <v>77</v>
      </c>
      <c r="B3838" s="35">
        <f>LOOKUP(A3838,Seznamy!$A$3:$A$27,Seznamy!$B$3:$B$27)</f>
        <v>246056</v>
      </c>
      <c r="C3838" s="36" t="str">
        <f>LOOKUP(A3838,Seznamy!$A$3:$A$27,Seznamy!$C$3:$C$27)</f>
        <v>Jítrava</v>
      </c>
      <c r="D3838" s="37">
        <f>LOOKUP(A3838,Seznamy!$A$3:$A$27,Seznamy!$E$3:$E$27)</f>
        <v>3402</v>
      </c>
      <c r="E3838" s="37">
        <f>LOOKUP(A3838,Seznamy!$A$3:$A$27,Seznamy!$H$3:$H$27)</f>
        <v>123891</v>
      </c>
      <c r="F3838" s="38">
        <f>LOOKUP(A3838,Seznamy!$A$3:$A$27,Seznamy!$J$3:$J$27)</f>
        <v>0</v>
      </c>
      <c r="G3838" s="38">
        <v>36</v>
      </c>
      <c r="H3838" s="36">
        <f>LOOKUP(G3838,'Bez dříví'!$A$35:$A$84,'Bez dříví'!$B$35:$B$84)</f>
        <v>0</v>
      </c>
      <c r="I3838" s="39">
        <f t="array" ref="I3838">SUM(IF(('Bez dříví'!$A$3:$A$33=A3838)*('Bez dříví'!$D$1:$BA$1=G3838),'Bez dříví'!$D$3:$BA$33))</f>
        <v>0</v>
      </c>
      <c r="J3838" s="70" t="str">
        <f>IF(I3838=0,"",I3838)</f>
        <v/>
      </c>
      <c r="K3838" s="40">
        <f>IF(I3838=MIN($J$3803:$J$3852),1,"")</f>
        <v>1</v>
      </c>
    </row>
    <row r="3839" spans="1:11" hidden="1" x14ac:dyDescent="0.25">
      <c r="A3839" s="34">
        <v>77</v>
      </c>
      <c r="B3839" s="35">
        <f>LOOKUP(A3839,Seznamy!$A$3:$A$27,Seznamy!$B$3:$B$27)</f>
        <v>246056</v>
      </c>
      <c r="C3839" s="36" t="str">
        <f>LOOKUP(A3839,Seznamy!$A$3:$A$27,Seznamy!$C$3:$C$27)</f>
        <v>Jítrava</v>
      </c>
      <c r="D3839" s="37">
        <f>LOOKUP(A3839,Seznamy!$A$3:$A$27,Seznamy!$E$3:$E$27)</f>
        <v>3402</v>
      </c>
      <c r="E3839" s="37">
        <f>LOOKUP(A3839,Seznamy!$A$3:$A$27,Seznamy!$H$3:$H$27)</f>
        <v>123891</v>
      </c>
      <c r="F3839" s="38">
        <f>LOOKUP(A3839,Seznamy!$A$3:$A$27,Seznamy!$J$3:$J$27)</f>
        <v>0</v>
      </c>
      <c r="G3839" s="38">
        <v>37</v>
      </c>
      <c r="H3839" s="36">
        <f>LOOKUP(G3839,'Bez dříví'!$A$35:$A$84,'Bez dříví'!$B$35:$B$84)</f>
        <v>0</v>
      </c>
      <c r="I3839" s="39">
        <f t="array" ref="I3839">SUM(IF(('Bez dříví'!$A$3:$A$33=A3839)*('Bez dříví'!$D$1:$BA$1=G3839),'Bez dříví'!$D$3:$BA$33))</f>
        <v>0</v>
      </c>
      <c r="J3839" s="70" t="str">
        <f>IF(I3839=0,"",I3839)</f>
        <v/>
      </c>
      <c r="K3839" s="40">
        <f>IF(I3839=MIN($J$3803:$J$3852),1,"")</f>
        <v>1</v>
      </c>
    </row>
    <row r="3840" spans="1:11" hidden="1" x14ac:dyDescent="0.25">
      <c r="A3840" s="34">
        <v>77</v>
      </c>
      <c r="B3840" s="35">
        <f>LOOKUP(A3840,Seznamy!$A$3:$A$27,Seznamy!$B$3:$B$27)</f>
        <v>246056</v>
      </c>
      <c r="C3840" s="36" t="str">
        <f>LOOKUP(A3840,Seznamy!$A$3:$A$27,Seznamy!$C$3:$C$27)</f>
        <v>Jítrava</v>
      </c>
      <c r="D3840" s="37">
        <f>LOOKUP(A3840,Seznamy!$A$3:$A$27,Seznamy!$E$3:$E$27)</f>
        <v>3402</v>
      </c>
      <c r="E3840" s="37">
        <f>LOOKUP(A3840,Seznamy!$A$3:$A$27,Seznamy!$H$3:$H$27)</f>
        <v>123891</v>
      </c>
      <c r="F3840" s="38">
        <f>LOOKUP(A3840,Seznamy!$A$3:$A$27,Seznamy!$J$3:$J$27)</f>
        <v>0</v>
      </c>
      <c r="G3840" s="38">
        <v>38</v>
      </c>
      <c r="H3840" s="36">
        <f>LOOKUP(G3840,'Bez dříví'!$A$35:$A$84,'Bez dříví'!$B$35:$B$84)</f>
        <v>0</v>
      </c>
      <c r="I3840" s="39">
        <f t="array" ref="I3840">SUM(IF(('Bez dříví'!$A$3:$A$33=A3840)*('Bez dříví'!$D$1:$BA$1=G3840),'Bez dříví'!$D$3:$BA$33))</f>
        <v>0</v>
      </c>
      <c r="J3840" s="70" t="str">
        <f>IF(I3840=0,"",I3840)</f>
        <v/>
      </c>
      <c r="K3840" s="40">
        <f>IF(I3840=MIN($J$3803:$J$3852),1,"")</f>
        <v>1</v>
      </c>
    </row>
    <row r="3841" spans="1:11" hidden="1" x14ac:dyDescent="0.25">
      <c r="A3841" s="34">
        <v>77</v>
      </c>
      <c r="B3841" s="35">
        <f>LOOKUP(A3841,Seznamy!$A$3:$A$27,Seznamy!$B$3:$B$27)</f>
        <v>246056</v>
      </c>
      <c r="C3841" s="36" t="str">
        <f>LOOKUP(A3841,Seznamy!$A$3:$A$27,Seznamy!$C$3:$C$27)</f>
        <v>Jítrava</v>
      </c>
      <c r="D3841" s="37">
        <f>LOOKUP(A3841,Seznamy!$A$3:$A$27,Seznamy!$E$3:$E$27)</f>
        <v>3402</v>
      </c>
      <c r="E3841" s="37">
        <f>LOOKUP(A3841,Seznamy!$A$3:$A$27,Seznamy!$H$3:$H$27)</f>
        <v>123891</v>
      </c>
      <c r="F3841" s="38">
        <f>LOOKUP(A3841,Seznamy!$A$3:$A$27,Seznamy!$J$3:$J$27)</f>
        <v>0</v>
      </c>
      <c r="G3841" s="38">
        <v>39</v>
      </c>
      <c r="H3841" s="36">
        <f>LOOKUP(G3841,'Bez dříví'!$A$35:$A$84,'Bez dříví'!$B$35:$B$84)</f>
        <v>0</v>
      </c>
      <c r="I3841" s="39">
        <f t="array" ref="I3841">SUM(IF(('Bez dříví'!$A$3:$A$33=A3841)*('Bez dříví'!$D$1:$BA$1=G3841),'Bez dříví'!$D$3:$BA$33))</f>
        <v>0</v>
      </c>
      <c r="J3841" s="70" t="str">
        <f>IF(I3841=0,"",I3841)</f>
        <v/>
      </c>
      <c r="K3841" s="40">
        <f>IF(I3841=MIN($J$3803:$J$3852),1,"")</f>
        <v>1</v>
      </c>
    </row>
    <row r="3842" spans="1:11" hidden="1" x14ac:dyDescent="0.25">
      <c r="A3842" s="34">
        <v>77</v>
      </c>
      <c r="B3842" s="35">
        <f>LOOKUP(A3842,Seznamy!$A$3:$A$27,Seznamy!$B$3:$B$27)</f>
        <v>246056</v>
      </c>
      <c r="C3842" s="36" t="str">
        <f>LOOKUP(A3842,Seznamy!$A$3:$A$27,Seznamy!$C$3:$C$27)</f>
        <v>Jítrava</v>
      </c>
      <c r="D3842" s="37">
        <f>LOOKUP(A3842,Seznamy!$A$3:$A$27,Seznamy!$E$3:$E$27)</f>
        <v>3402</v>
      </c>
      <c r="E3842" s="37">
        <f>LOOKUP(A3842,Seznamy!$A$3:$A$27,Seznamy!$H$3:$H$27)</f>
        <v>123891</v>
      </c>
      <c r="F3842" s="38">
        <f>LOOKUP(A3842,Seznamy!$A$3:$A$27,Seznamy!$J$3:$J$27)</f>
        <v>0</v>
      </c>
      <c r="G3842" s="38">
        <v>40</v>
      </c>
      <c r="H3842" s="36">
        <f>LOOKUP(G3842,'Bez dříví'!$A$35:$A$84,'Bez dříví'!$B$35:$B$84)</f>
        <v>0</v>
      </c>
      <c r="I3842" s="39">
        <f t="array" ref="I3842">SUM(IF(('Bez dříví'!$A$3:$A$33=A3842)*('Bez dříví'!$D$1:$BA$1=G3842),'Bez dříví'!$D$3:$BA$33))</f>
        <v>0</v>
      </c>
      <c r="J3842" s="70" t="str">
        <f>IF(I3842=0,"",I3842)</f>
        <v/>
      </c>
      <c r="K3842" s="40">
        <f>IF(I3842=MIN($J$3803:$J$3852),1,"")</f>
        <v>1</v>
      </c>
    </row>
    <row r="3843" spans="1:11" hidden="1" x14ac:dyDescent="0.25">
      <c r="A3843" s="34">
        <v>77</v>
      </c>
      <c r="B3843" s="35">
        <f>LOOKUP(A3843,Seznamy!$A$3:$A$27,Seznamy!$B$3:$B$27)</f>
        <v>246056</v>
      </c>
      <c r="C3843" s="36" t="str">
        <f>LOOKUP(A3843,Seznamy!$A$3:$A$27,Seznamy!$C$3:$C$27)</f>
        <v>Jítrava</v>
      </c>
      <c r="D3843" s="37">
        <f>LOOKUP(A3843,Seznamy!$A$3:$A$27,Seznamy!$E$3:$E$27)</f>
        <v>3402</v>
      </c>
      <c r="E3843" s="37">
        <f>LOOKUP(A3843,Seznamy!$A$3:$A$27,Seznamy!$H$3:$H$27)</f>
        <v>123891</v>
      </c>
      <c r="F3843" s="38">
        <f>LOOKUP(A3843,Seznamy!$A$3:$A$27,Seznamy!$J$3:$J$27)</f>
        <v>0</v>
      </c>
      <c r="G3843" s="38">
        <v>41</v>
      </c>
      <c r="H3843" s="36">
        <f>LOOKUP(G3843,'Bez dříví'!$A$35:$A$84,'Bez dříví'!$B$35:$B$84)</f>
        <v>0</v>
      </c>
      <c r="I3843" s="39">
        <f t="array" ref="I3843">SUM(IF(('Bez dříví'!$A$3:$A$33=A3843)*('Bez dříví'!$D$1:$BA$1=G3843),'Bez dříví'!$D$3:$BA$33))</f>
        <v>0</v>
      </c>
      <c r="J3843" s="70" t="str">
        <f>IF(I3843=0,"",I3843)</f>
        <v/>
      </c>
      <c r="K3843" s="40">
        <f>IF(I3843=MIN($J$3803:$J$3852),1,"")</f>
        <v>1</v>
      </c>
    </row>
    <row r="3844" spans="1:11" hidden="1" x14ac:dyDescent="0.25">
      <c r="A3844" s="34">
        <v>77</v>
      </c>
      <c r="B3844" s="35">
        <f>LOOKUP(A3844,Seznamy!$A$3:$A$27,Seznamy!$B$3:$B$27)</f>
        <v>246056</v>
      </c>
      <c r="C3844" s="36" t="str">
        <f>LOOKUP(A3844,Seznamy!$A$3:$A$27,Seznamy!$C$3:$C$27)</f>
        <v>Jítrava</v>
      </c>
      <c r="D3844" s="37">
        <f>LOOKUP(A3844,Seznamy!$A$3:$A$27,Seznamy!$E$3:$E$27)</f>
        <v>3402</v>
      </c>
      <c r="E3844" s="37">
        <f>LOOKUP(A3844,Seznamy!$A$3:$A$27,Seznamy!$H$3:$H$27)</f>
        <v>123891</v>
      </c>
      <c r="F3844" s="38">
        <f>LOOKUP(A3844,Seznamy!$A$3:$A$27,Seznamy!$J$3:$J$27)</f>
        <v>0</v>
      </c>
      <c r="G3844" s="38">
        <v>42</v>
      </c>
      <c r="H3844" s="36">
        <f>LOOKUP(G3844,'Bez dříví'!$A$35:$A$84,'Bez dříví'!$B$35:$B$84)</f>
        <v>0</v>
      </c>
      <c r="I3844" s="39">
        <f t="array" ref="I3844">SUM(IF(('Bez dříví'!$A$3:$A$33=A3844)*('Bez dříví'!$D$1:$BA$1=G3844),'Bez dříví'!$D$3:$BA$33))</f>
        <v>0</v>
      </c>
      <c r="J3844" s="70" t="str">
        <f>IF(I3844=0,"",I3844)</f>
        <v/>
      </c>
      <c r="K3844" s="40">
        <f>IF(I3844=MIN($J$3803:$J$3852),1,"")</f>
        <v>1</v>
      </c>
    </row>
    <row r="3845" spans="1:11" hidden="1" x14ac:dyDescent="0.25">
      <c r="A3845" s="34">
        <v>77</v>
      </c>
      <c r="B3845" s="35">
        <f>LOOKUP(A3845,Seznamy!$A$3:$A$27,Seznamy!$B$3:$B$27)</f>
        <v>246056</v>
      </c>
      <c r="C3845" s="36" t="str">
        <f>LOOKUP(A3845,Seznamy!$A$3:$A$27,Seznamy!$C$3:$C$27)</f>
        <v>Jítrava</v>
      </c>
      <c r="D3845" s="37">
        <f>LOOKUP(A3845,Seznamy!$A$3:$A$27,Seznamy!$E$3:$E$27)</f>
        <v>3402</v>
      </c>
      <c r="E3845" s="37">
        <f>LOOKUP(A3845,Seznamy!$A$3:$A$27,Seznamy!$H$3:$H$27)</f>
        <v>123891</v>
      </c>
      <c r="F3845" s="38">
        <f>LOOKUP(A3845,Seznamy!$A$3:$A$27,Seznamy!$J$3:$J$27)</f>
        <v>0</v>
      </c>
      <c r="G3845" s="38">
        <v>43</v>
      </c>
      <c r="H3845" s="36">
        <f>LOOKUP(G3845,'Bez dříví'!$A$35:$A$84,'Bez dříví'!$B$35:$B$84)</f>
        <v>0</v>
      </c>
      <c r="I3845" s="39">
        <f t="array" ref="I3845">SUM(IF(('Bez dříví'!$A$3:$A$33=A3845)*('Bez dříví'!$D$1:$BA$1=G3845),'Bez dříví'!$D$3:$BA$33))</f>
        <v>0</v>
      </c>
      <c r="J3845" s="70" t="str">
        <f>IF(I3845=0,"",I3845)</f>
        <v/>
      </c>
      <c r="K3845" s="40">
        <f>IF(I3845=MIN($J$3803:$J$3852),1,"")</f>
        <v>1</v>
      </c>
    </row>
    <row r="3846" spans="1:11" hidden="1" x14ac:dyDescent="0.25">
      <c r="A3846" s="34">
        <v>77</v>
      </c>
      <c r="B3846" s="35">
        <f>LOOKUP(A3846,Seznamy!$A$3:$A$27,Seznamy!$B$3:$B$27)</f>
        <v>246056</v>
      </c>
      <c r="C3846" s="36" t="str">
        <f>LOOKUP(A3846,Seznamy!$A$3:$A$27,Seznamy!$C$3:$C$27)</f>
        <v>Jítrava</v>
      </c>
      <c r="D3846" s="37">
        <f>LOOKUP(A3846,Seznamy!$A$3:$A$27,Seznamy!$E$3:$E$27)</f>
        <v>3402</v>
      </c>
      <c r="E3846" s="37">
        <f>LOOKUP(A3846,Seznamy!$A$3:$A$27,Seznamy!$H$3:$H$27)</f>
        <v>123891</v>
      </c>
      <c r="F3846" s="38">
        <f>LOOKUP(A3846,Seznamy!$A$3:$A$27,Seznamy!$J$3:$J$27)</f>
        <v>0</v>
      </c>
      <c r="G3846" s="38">
        <v>44</v>
      </c>
      <c r="H3846" s="36">
        <f>LOOKUP(G3846,'Bez dříví'!$A$35:$A$84,'Bez dříví'!$B$35:$B$84)</f>
        <v>0</v>
      </c>
      <c r="I3846" s="39">
        <f t="array" ref="I3846">SUM(IF(('Bez dříví'!$A$3:$A$33=A3846)*('Bez dříví'!$D$1:$BA$1=G3846),'Bez dříví'!$D$3:$BA$33))</f>
        <v>0</v>
      </c>
      <c r="J3846" s="70" t="str">
        <f>IF(I3846=0,"",I3846)</f>
        <v/>
      </c>
      <c r="K3846" s="40">
        <f>IF(I3846=MIN($J$3803:$J$3852),1,"")</f>
        <v>1</v>
      </c>
    </row>
    <row r="3847" spans="1:11" hidden="1" x14ac:dyDescent="0.25">
      <c r="A3847" s="34">
        <v>77</v>
      </c>
      <c r="B3847" s="35">
        <f>LOOKUP(A3847,Seznamy!$A$3:$A$27,Seznamy!$B$3:$B$27)</f>
        <v>246056</v>
      </c>
      <c r="C3847" s="36" t="str">
        <f>LOOKUP(A3847,Seznamy!$A$3:$A$27,Seznamy!$C$3:$C$27)</f>
        <v>Jítrava</v>
      </c>
      <c r="D3847" s="37">
        <f>LOOKUP(A3847,Seznamy!$A$3:$A$27,Seznamy!$E$3:$E$27)</f>
        <v>3402</v>
      </c>
      <c r="E3847" s="37">
        <f>LOOKUP(A3847,Seznamy!$A$3:$A$27,Seznamy!$H$3:$H$27)</f>
        <v>123891</v>
      </c>
      <c r="F3847" s="38">
        <f>LOOKUP(A3847,Seznamy!$A$3:$A$27,Seznamy!$J$3:$J$27)</f>
        <v>0</v>
      </c>
      <c r="G3847" s="38">
        <v>45</v>
      </c>
      <c r="H3847" s="36">
        <f>LOOKUP(G3847,'Bez dříví'!$A$35:$A$84,'Bez dříví'!$B$35:$B$84)</f>
        <v>0</v>
      </c>
      <c r="I3847" s="39">
        <f t="array" ref="I3847">SUM(IF(('Bez dříví'!$A$3:$A$33=A3847)*('Bez dříví'!$D$1:$BA$1=G3847),'Bez dříví'!$D$3:$BA$33))</f>
        <v>0</v>
      </c>
      <c r="J3847" s="70" t="str">
        <f>IF(I3847=0,"",I3847)</f>
        <v/>
      </c>
      <c r="K3847" s="40">
        <f>IF(I3847=MIN($J$3803:$J$3852),1,"")</f>
        <v>1</v>
      </c>
    </row>
    <row r="3848" spans="1:11" hidden="1" x14ac:dyDescent="0.25">
      <c r="A3848" s="34">
        <v>77</v>
      </c>
      <c r="B3848" s="35">
        <f>LOOKUP(A3848,Seznamy!$A$3:$A$27,Seznamy!$B$3:$B$27)</f>
        <v>246056</v>
      </c>
      <c r="C3848" s="36" t="str">
        <f>LOOKUP(A3848,Seznamy!$A$3:$A$27,Seznamy!$C$3:$C$27)</f>
        <v>Jítrava</v>
      </c>
      <c r="D3848" s="37">
        <f>LOOKUP(A3848,Seznamy!$A$3:$A$27,Seznamy!$E$3:$E$27)</f>
        <v>3402</v>
      </c>
      <c r="E3848" s="37">
        <f>LOOKUP(A3848,Seznamy!$A$3:$A$27,Seznamy!$H$3:$H$27)</f>
        <v>123891</v>
      </c>
      <c r="F3848" s="38">
        <f>LOOKUP(A3848,Seznamy!$A$3:$A$27,Seznamy!$J$3:$J$27)</f>
        <v>0</v>
      </c>
      <c r="G3848" s="38">
        <v>46</v>
      </c>
      <c r="H3848" s="36">
        <f>LOOKUP(G3848,'Bez dříví'!$A$35:$A$84,'Bez dříví'!$B$35:$B$84)</f>
        <v>0</v>
      </c>
      <c r="I3848" s="39">
        <f t="array" ref="I3848">SUM(IF(('Bez dříví'!$A$3:$A$33=A3848)*('Bez dříví'!$D$1:$BA$1=G3848),'Bez dříví'!$D$3:$BA$33))</f>
        <v>0</v>
      </c>
      <c r="J3848" s="70" t="str">
        <f>IF(I3848=0,"",I3848)</f>
        <v/>
      </c>
      <c r="K3848" s="40">
        <f>IF(I3848=MIN($J$3803:$J$3852),1,"")</f>
        <v>1</v>
      </c>
    </row>
    <row r="3849" spans="1:11" hidden="1" x14ac:dyDescent="0.25">
      <c r="A3849" s="34">
        <v>77</v>
      </c>
      <c r="B3849" s="35">
        <f>LOOKUP(A3849,Seznamy!$A$3:$A$27,Seznamy!$B$3:$B$27)</f>
        <v>246056</v>
      </c>
      <c r="C3849" s="36" t="str">
        <f>LOOKUP(A3849,Seznamy!$A$3:$A$27,Seznamy!$C$3:$C$27)</f>
        <v>Jítrava</v>
      </c>
      <c r="D3849" s="37">
        <f>LOOKUP(A3849,Seznamy!$A$3:$A$27,Seznamy!$E$3:$E$27)</f>
        <v>3402</v>
      </c>
      <c r="E3849" s="37">
        <f>LOOKUP(A3849,Seznamy!$A$3:$A$27,Seznamy!$H$3:$H$27)</f>
        <v>123891</v>
      </c>
      <c r="F3849" s="38">
        <f>LOOKUP(A3849,Seznamy!$A$3:$A$27,Seznamy!$J$3:$J$27)</f>
        <v>0</v>
      </c>
      <c r="G3849" s="38">
        <v>47</v>
      </c>
      <c r="H3849" s="36">
        <f>LOOKUP(G3849,'Bez dříví'!$A$35:$A$84,'Bez dříví'!$B$35:$B$84)</f>
        <v>0</v>
      </c>
      <c r="I3849" s="39">
        <f t="array" ref="I3849">SUM(IF(('Bez dříví'!$A$3:$A$33=A3849)*('Bez dříví'!$D$1:$BA$1=G3849),'Bez dříví'!$D$3:$BA$33))</f>
        <v>0</v>
      </c>
      <c r="J3849" s="70" t="str">
        <f>IF(I3849=0,"",I3849)</f>
        <v/>
      </c>
      <c r="K3849" s="40">
        <f>IF(I3849=MIN($J$3803:$J$3852),1,"")</f>
        <v>1</v>
      </c>
    </row>
    <row r="3850" spans="1:11" hidden="1" x14ac:dyDescent="0.25">
      <c r="A3850" s="34">
        <v>77</v>
      </c>
      <c r="B3850" s="35">
        <f>LOOKUP(A3850,Seznamy!$A$3:$A$27,Seznamy!$B$3:$B$27)</f>
        <v>246056</v>
      </c>
      <c r="C3850" s="36" t="str">
        <f>LOOKUP(A3850,Seznamy!$A$3:$A$27,Seznamy!$C$3:$C$27)</f>
        <v>Jítrava</v>
      </c>
      <c r="D3850" s="37">
        <f>LOOKUP(A3850,Seznamy!$A$3:$A$27,Seznamy!$E$3:$E$27)</f>
        <v>3402</v>
      </c>
      <c r="E3850" s="37">
        <f>LOOKUP(A3850,Seznamy!$A$3:$A$27,Seznamy!$H$3:$H$27)</f>
        <v>123891</v>
      </c>
      <c r="F3850" s="38">
        <f>LOOKUP(A3850,Seznamy!$A$3:$A$27,Seznamy!$J$3:$J$27)</f>
        <v>0</v>
      </c>
      <c r="G3850" s="38">
        <v>48</v>
      </c>
      <c r="H3850" s="36">
        <f>LOOKUP(G3850,'Bez dříví'!$A$35:$A$84,'Bez dříví'!$B$35:$B$84)</f>
        <v>0</v>
      </c>
      <c r="I3850" s="39">
        <f t="array" ref="I3850">SUM(IF(('Bez dříví'!$A$3:$A$33=A3850)*('Bez dříví'!$D$1:$BA$1=G3850),'Bez dříví'!$D$3:$BA$33))</f>
        <v>0</v>
      </c>
      <c r="J3850" s="70" t="str">
        <f>IF(I3850=0,"",I3850)</f>
        <v/>
      </c>
      <c r="K3850" s="40">
        <f>IF(I3850=MIN($J$3803:$J$3852),1,"")</f>
        <v>1</v>
      </c>
    </row>
    <row r="3851" spans="1:11" hidden="1" x14ac:dyDescent="0.25">
      <c r="A3851" s="34">
        <v>77</v>
      </c>
      <c r="B3851" s="35">
        <f>LOOKUP(A3851,Seznamy!$A$3:$A$27,Seznamy!$B$3:$B$27)</f>
        <v>246056</v>
      </c>
      <c r="C3851" s="36" t="str">
        <f>LOOKUP(A3851,Seznamy!$A$3:$A$27,Seznamy!$C$3:$C$27)</f>
        <v>Jítrava</v>
      </c>
      <c r="D3851" s="37">
        <f>LOOKUP(A3851,Seznamy!$A$3:$A$27,Seznamy!$E$3:$E$27)</f>
        <v>3402</v>
      </c>
      <c r="E3851" s="37">
        <f>LOOKUP(A3851,Seznamy!$A$3:$A$27,Seznamy!$H$3:$H$27)</f>
        <v>123891</v>
      </c>
      <c r="F3851" s="38">
        <f>LOOKUP(A3851,Seznamy!$A$3:$A$27,Seznamy!$J$3:$J$27)</f>
        <v>0</v>
      </c>
      <c r="G3851" s="38">
        <v>49</v>
      </c>
      <c r="H3851" s="36">
        <f>LOOKUP(G3851,'Bez dříví'!$A$35:$A$84,'Bez dříví'!$B$35:$B$84)</f>
        <v>0</v>
      </c>
      <c r="I3851" s="39">
        <f t="array" ref="I3851">SUM(IF(('Bez dříví'!$A$3:$A$33=A3851)*('Bez dříví'!$D$1:$BA$1=G3851),'Bez dříví'!$D$3:$BA$33))</f>
        <v>0</v>
      </c>
      <c r="J3851" s="70" t="str">
        <f>IF(I3851=0,"",I3851)</f>
        <v/>
      </c>
      <c r="K3851" s="40">
        <f>IF(I3851=MIN($J$3803:$J$3852),1,"")</f>
        <v>1</v>
      </c>
    </row>
    <row r="3852" spans="1:11" hidden="1" x14ac:dyDescent="0.25">
      <c r="A3852" s="34">
        <v>77</v>
      </c>
      <c r="B3852" s="35">
        <f>LOOKUP(A3852,Seznamy!$A$3:$A$27,Seznamy!$B$3:$B$27)</f>
        <v>246056</v>
      </c>
      <c r="C3852" s="36" t="str">
        <f>LOOKUP(A3852,Seznamy!$A$3:$A$27,Seznamy!$C$3:$C$27)</f>
        <v>Jítrava</v>
      </c>
      <c r="D3852" s="37">
        <f>LOOKUP(A3852,Seznamy!$A$3:$A$27,Seznamy!$E$3:$E$27)</f>
        <v>3402</v>
      </c>
      <c r="E3852" s="37">
        <f>LOOKUP(A3852,Seznamy!$A$3:$A$27,Seznamy!$H$3:$H$27)</f>
        <v>123891</v>
      </c>
      <c r="F3852" s="38">
        <f>LOOKUP(A3852,Seznamy!$A$3:$A$27,Seznamy!$J$3:$J$27)</f>
        <v>0</v>
      </c>
      <c r="G3852" s="38">
        <v>50</v>
      </c>
      <c r="H3852" s="36">
        <f>LOOKUP(G3852,'Bez dříví'!$A$35:$A$84,'Bez dříví'!$B$35:$B$84)</f>
        <v>0</v>
      </c>
      <c r="I3852" s="39">
        <f t="array" ref="I3852">SUM(IF(('Bez dříví'!$A$3:$A$33=A3852)*('Bez dříví'!$D$1:$BA$1=G3852),'Bez dříví'!$D$3:$BA$33))</f>
        <v>0</v>
      </c>
      <c r="J3852" s="70" t="str">
        <f>IF(I3852=0,"",I3852)</f>
        <v/>
      </c>
      <c r="K3852" s="40">
        <f>IF(I3852=MIN($J$3803:$J$3852),1,"")</f>
        <v>1</v>
      </c>
    </row>
    <row r="3853" spans="1:11" hidden="1" x14ac:dyDescent="0.25">
      <c r="A3853" s="56">
        <v>78</v>
      </c>
      <c r="B3853" s="57">
        <f>LOOKUP(A3853,Seznamy!$A$3:$A$27,Seznamy!$B$3:$B$27)</f>
        <v>246056</v>
      </c>
      <c r="C3853" s="58" t="str">
        <f>LOOKUP(A3853,Seznamy!$A$3:$A$27,Seznamy!$C$3:$C$27)</f>
        <v>Jítrava</v>
      </c>
      <c r="D3853" s="59">
        <f>LOOKUP(A3853,Seznamy!$A$3:$A$27,Seznamy!$E$3:$E$27)</f>
        <v>3402</v>
      </c>
      <c r="E3853" s="59">
        <f>LOOKUP(A3853,Seznamy!$A$3:$A$27,Seznamy!$H$3:$H$27)</f>
        <v>123891</v>
      </c>
      <c r="F3853" s="60">
        <f>LOOKUP(A3853,Seznamy!$A$3:$A$27,Seznamy!$J$3:$J$27)</f>
        <v>0</v>
      </c>
      <c r="G3853" s="60">
        <v>1</v>
      </c>
      <c r="H3853" s="58" t="str">
        <f>LOOKUP(G3853,'Bez dříví'!$A$35:$A$84,'Bez dříví'!$B$35:$B$84)</f>
        <v>LESCUS Cetkovice, s.r.o.</v>
      </c>
      <c r="I3853" s="61">
        <f t="array" ref="I3853">SUM(IF(('Bez dříví'!$A$3:$A$33=A3853)*('Bez dříví'!$D$1:$BA$1=G3853),'Bez dříví'!$D$3:$BA$33))</f>
        <v>0</v>
      </c>
      <c r="J3853" s="71" t="str">
        <f>IF(I3853=0,"",I3853)</f>
        <v/>
      </c>
      <c r="K3853" s="62">
        <f>IF(I3853=MIN($J$3853:$J$3902),1,"")</f>
        <v>1</v>
      </c>
    </row>
    <row r="3854" spans="1:11" hidden="1" x14ac:dyDescent="0.25">
      <c r="A3854" s="56">
        <v>78</v>
      </c>
      <c r="B3854" s="57">
        <f>LOOKUP(A3854,Seznamy!$A$3:$A$27,Seznamy!$B$3:$B$27)</f>
        <v>246056</v>
      </c>
      <c r="C3854" s="58" t="str">
        <f>LOOKUP(A3854,Seznamy!$A$3:$A$27,Seznamy!$C$3:$C$27)</f>
        <v>Jítrava</v>
      </c>
      <c r="D3854" s="59">
        <f>LOOKUP(A3854,Seznamy!$A$3:$A$27,Seznamy!$E$3:$E$27)</f>
        <v>3402</v>
      </c>
      <c r="E3854" s="59">
        <f>LOOKUP(A3854,Seznamy!$A$3:$A$27,Seznamy!$H$3:$H$27)</f>
        <v>123891</v>
      </c>
      <c r="F3854" s="60">
        <f>LOOKUP(A3854,Seznamy!$A$3:$A$27,Seznamy!$J$3:$J$27)</f>
        <v>0</v>
      </c>
      <c r="G3854" s="60">
        <v>2</v>
      </c>
      <c r="H3854" s="58" t="str">
        <f>LOOKUP(G3854,'Bez dříví'!$A$35:$A$84,'Bez dříví'!$B$35:$B$84)</f>
        <v>EGREGA s.r.o.</v>
      </c>
      <c r="I3854" s="61">
        <f t="array" ref="I3854">SUM(IF(('Bez dříví'!$A$3:$A$33=A3854)*('Bez dříví'!$D$1:$BA$1=G3854),'Bez dříví'!$D$3:$BA$33))</f>
        <v>0</v>
      </c>
      <c r="J3854" s="71" t="str">
        <f>IF(I3854=0,"",I3854)</f>
        <v/>
      </c>
      <c r="K3854" s="62">
        <f>IF(I3854=MIN($J$3853:$J$3902),1,"")</f>
        <v>1</v>
      </c>
    </row>
    <row r="3855" spans="1:11" hidden="1" x14ac:dyDescent="0.25">
      <c r="A3855" s="56">
        <v>78</v>
      </c>
      <c r="B3855" s="57">
        <f>LOOKUP(A3855,Seznamy!$A$3:$A$27,Seznamy!$B$3:$B$27)</f>
        <v>246056</v>
      </c>
      <c r="C3855" s="58" t="str">
        <f>LOOKUP(A3855,Seznamy!$A$3:$A$27,Seznamy!$C$3:$C$27)</f>
        <v>Jítrava</v>
      </c>
      <c r="D3855" s="59">
        <f>LOOKUP(A3855,Seznamy!$A$3:$A$27,Seznamy!$E$3:$E$27)</f>
        <v>3402</v>
      </c>
      <c r="E3855" s="59">
        <f>LOOKUP(A3855,Seznamy!$A$3:$A$27,Seznamy!$H$3:$H$27)</f>
        <v>123891</v>
      </c>
      <c r="F3855" s="60">
        <f>LOOKUP(A3855,Seznamy!$A$3:$A$27,Seznamy!$J$3:$J$27)</f>
        <v>0</v>
      </c>
      <c r="G3855" s="60">
        <v>3</v>
      </c>
      <c r="H3855" s="58" t="str">
        <f>LOOKUP(G3855,'Bez dříví'!$A$35:$A$84,'Bez dříví'!$B$35:$B$84)</f>
        <v>Lesostavby Frýdek-Místek a.s.</v>
      </c>
      <c r="I3855" s="61">
        <f t="array" ref="I3855">SUM(IF(('Bez dříví'!$A$3:$A$33=A3855)*('Bez dříví'!$D$1:$BA$1=G3855),'Bez dříví'!$D$3:$BA$33))</f>
        <v>0</v>
      </c>
      <c r="J3855" s="71" t="str">
        <f>IF(I3855=0,"",I3855)</f>
        <v/>
      </c>
      <c r="K3855" s="62">
        <f>IF(I3855=MIN($J$3853:$J$3902),1,"")</f>
        <v>1</v>
      </c>
    </row>
    <row r="3856" spans="1:11" hidden="1" x14ac:dyDescent="0.25">
      <c r="A3856" s="56">
        <v>78</v>
      </c>
      <c r="B3856" s="57">
        <f>LOOKUP(A3856,Seznamy!$A$3:$A$27,Seznamy!$B$3:$B$27)</f>
        <v>246056</v>
      </c>
      <c r="C3856" s="58" t="str">
        <f>LOOKUP(A3856,Seznamy!$A$3:$A$27,Seznamy!$C$3:$C$27)</f>
        <v>Jítrava</v>
      </c>
      <c r="D3856" s="59">
        <f>LOOKUP(A3856,Seznamy!$A$3:$A$27,Seznamy!$E$3:$E$27)</f>
        <v>3402</v>
      </c>
      <c r="E3856" s="59">
        <f>LOOKUP(A3856,Seznamy!$A$3:$A$27,Seznamy!$H$3:$H$27)</f>
        <v>123891</v>
      </c>
      <c r="F3856" s="60">
        <f>LOOKUP(A3856,Seznamy!$A$3:$A$27,Seznamy!$J$3:$J$27)</f>
        <v>0</v>
      </c>
      <c r="G3856" s="60">
        <v>4</v>
      </c>
      <c r="H3856" s="58" t="str">
        <f>LOOKUP(G3856,'Bez dříví'!$A$35:$A$84,'Bez dříví'!$B$35:$B$84)</f>
        <v>LST a.s.</v>
      </c>
      <c r="I3856" s="61">
        <f t="array" ref="I3856">SUM(IF(('Bez dříví'!$A$3:$A$33=A3856)*('Bez dříví'!$D$1:$BA$1=G3856),'Bez dříví'!$D$3:$BA$33))</f>
        <v>0</v>
      </c>
      <c r="J3856" s="71" t="str">
        <f>IF(I3856=0,"",I3856)</f>
        <v/>
      </c>
      <c r="K3856" s="62">
        <f>IF(I3856=MIN($J$3853:$J$3902),1,"")</f>
        <v>1</v>
      </c>
    </row>
    <row r="3857" spans="1:11" hidden="1" x14ac:dyDescent="0.25">
      <c r="A3857" s="56">
        <v>78</v>
      </c>
      <c r="B3857" s="57">
        <f>LOOKUP(A3857,Seznamy!$A$3:$A$27,Seznamy!$B$3:$B$27)</f>
        <v>246056</v>
      </c>
      <c r="C3857" s="58" t="str">
        <f>LOOKUP(A3857,Seznamy!$A$3:$A$27,Seznamy!$C$3:$C$27)</f>
        <v>Jítrava</v>
      </c>
      <c r="D3857" s="59">
        <f>LOOKUP(A3857,Seznamy!$A$3:$A$27,Seznamy!$E$3:$E$27)</f>
        <v>3402</v>
      </c>
      <c r="E3857" s="59">
        <f>LOOKUP(A3857,Seznamy!$A$3:$A$27,Seznamy!$H$3:$H$27)</f>
        <v>123891</v>
      </c>
      <c r="F3857" s="60">
        <f>LOOKUP(A3857,Seznamy!$A$3:$A$27,Seznamy!$J$3:$J$27)</f>
        <v>0</v>
      </c>
      <c r="G3857" s="60">
        <v>5</v>
      </c>
      <c r="H3857" s="58" t="str">
        <f>LOOKUP(G3857,'Bez dříví'!$A$35:$A$84,'Bez dříví'!$B$35:$B$84)</f>
        <v>UNILES a.s.</v>
      </c>
      <c r="I3857" s="61">
        <f t="array" ref="I3857">SUM(IF(('Bez dříví'!$A$3:$A$33=A3857)*('Bez dříví'!$D$1:$BA$1=G3857),'Bez dříví'!$D$3:$BA$33))</f>
        <v>0</v>
      </c>
      <c r="J3857" s="71" t="str">
        <f>IF(I3857=0,"",I3857)</f>
        <v/>
      </c>
      <c r="K3857" s="62">
        <f>IF(I3857=MIN($J$3853:$J$3902),1,"")</f>
        <v>1</v>
      </c>
    </row>
    <row r="3858" spans="1:11" hidden="1" x14ac:dyDescent="0.25">
      <c r="A3858" s="56">
        <v>78</v>
      </c>
      <c r="B3858" s="57">
        <f>LOOKUP(A3858,Seznamy!$A$3:$A$27,Seznamy!$B$3:$B$27)</f>
        <v>246056</v>
      </c>
      <c r="C3858" s="58" t="str">
        <f>LOOKUP(A3858,Seznamy!$A$3:$A$27,Seznamy!$C$3:$C$27)</f>
        <v>Jítrava</v>
      </c>
      <c r="D3858" s="59">
        <f>LOOKUP(A3858,Seznamy!$A$3:$A$27,Seznamy!$E$3:$E$27)</f>
        <v>3402</v>
      </c>
      <c r="E3858" s="59">
        <f>LOOKUP(A3858,Seznamy!$A$3:$A$27,Seznamy!$H$3:$H$27)</f>
        <v>123891</v>
      </c>
      <c r="F3858" s="60">
        <f>LOOKUP(A3858,Seznamy!$A$3:$A$27,Seznamy!$J$3:$J$27)</f>
        <v>0</v>
      </c>
      <c r="G3858" s="60">
        <v>6</v>
      </c>
      <c r="H3858" s="58" t="str">
        <f>LOOKUP(G3858,'Bez dříví'!$A$35:$A$84,'Bez dříví'!$B$35:$B$84)</f>
        <v>LDF Rožnov a.s.</v>
      </c>
      <c r="I3858" s="61">
        <f t="array" ref="I3858">SUM(IF(('Bez dříví'!$A$3:$A$33=A3858)*('Bez dříví'!$D$1:$BA$1=G3858),'Bez dříví'!$D$3:$BA$33))</f>
        <v>0</v>
      </c>
      <c r="J3858" s="71" t="str">
        <f>IF(I3858=0,"",I3858)</f>
        <v/>
      </c>
      <c r="K3858" s="62">
        <f>IF(I3858=MIN($J$3853:$J$3902),1,"")</f>
        <v>1</v>
      </c>
    </row>
    <row r="3859" spans="1:11" hidden="1" x14ac:dyDescent="0.25">
      <c r="A3859" s="56">
        <v>78</v>
      </c>
      <c r="B3859" s="57">
        <f>LOOKUP(A3859,Seznamy!$A$3:$A$27,Seznamy!$B$3:$B$27)</f>
        <v>246056</v>
      </c>
      <c r="C3859" s="58" t="str">
        <f>LOOKUP(A3859,Seznamy!$A$3:$A$27,Seznamy!$C$3:$C$27)</f>
        <v>Jítrava</v>
      </c>
      <c r="D3859" s="59">
        <f>LOOKUP(A3859,Seznamy!$A$3:$A$27,Seznamy!$E$3:$E$27)</f>
        <v>3402</v>
      </c>
      <c r="E3859" s="59">
        <f>LOOKUP(A3859,Seznamy!$A$3:$A$27,Seznamy!$H$3:$H$27)</f>
        <v>123891</v>
      </c>
      <c r="F3859" s="60">
        <f>LOOKUP(A3859,Seznamy!$A$3:$A$27,Seznamy!$J$3:$J$27)</f>
        <v>0</v>
      </c>
      <c r="G3859" s="60">
        <v>7</v>
      </c>
      <c r="H3859" s="58" t="str">
        <f>LOOKUP(G3859,'Bez dříví'!$A$35:$A$84,'Bez dříví'!$B$35:$B$84)</f>
        <v>ACLESIA, spol. s r.o.</v>
      </c>
      <c r="I3859" s="61">
        <f t="array" ref="I3859">SUM(IF(('Bez dříví'!$A$3:$A$33=A3859)*('Bez dříví'!$D$1:$BA$1=G3859),'Bez dříví'!$D$3:$BA$33))</f>
        <v>0</v>
      </c>
      <c r="J3859" s="71" t="str">
        <f>IF(I3859=0,"",I3859)</f>
        <v/>
      </c>
      <c r="K3859" s="62">
        <f>IF(I3859=MIN($J$3853:$J$3902),1,"")</f>
        <v>1</v>
      </c>
    </row>
    <row r="3860" spans="1:11" hidden="1" x14ac:dyDescent="0.25">
      <c r="A3860" s="56">
        <v>78</v>
      </c>
      <c r="B3860" s="57">
        <f>LOOKUP(A3860,Seznamy!$A$3:$A$27,Seznamy!$B$3:$B$27)</f>
        <v>246056</v>
      </c>
      <c r="C3860" s="58" t="str">
        <f>LOOKUP(A3860,Seznamy!$A$3:$A$27,Seznamy!$C$3:$C$27)</f>
        <v>Jítrava</v>
      </c>
      <c r="D3860" s="59">
        <f>LOOKUP(A3860,Seznamy!$A$3:$A$27,Seznamy!$E$3:$E$27)</f>
        <v>3402</v>
      </c>
      <c r="E3860" s="59">
        <f>LOOKUP(A3860,Seznamy!$A$3:$A$27,Seznamy!$H$3:$H$27)</f>
        <v>123891</v>
      </c>
      <c r="F3860" s="60">
        <f>LOOKUP(A3860,Seznamy!$A$3:$A$27,Seznamy!$J$3:$J$27)</f>
        <v>0</v>
      </c>
      <c r="G3860" s="60">
        <v>8</v>
      </c>
      <c r="H3860" s="58" t="str">
        <f>LOOKUP(G3860,'Bez dříví'!$A$35:$A$84,'Bez dříví'!$B$35:$B$84)</f>
        <v>Sušická lesní a obchodní s.r.o.</v>
      </c>
      <c r="I3860" s="61">
        <f t="array" ref="I3860">SUM(IF(('Bez dříví'!$A$3:$A$33=A3860)*('Bez dříví'!$D$1:$BA$1=G3860),'Bez dříví'!$D$3:$BA$33))</f>
        <v>0</v>
      </c>
      <c r="J3860" s="71" t="str">
        <f>IF(I3860=0,"",I3860)</f>
        <v/>
      </c>
      <c r="K3860" s="62">
        <f>IF(I3860=MIN($J$3853:$J$3902),1,"")</f>
        <v>1</v>
      </c>
    </row>
    <row r="3861" spans="1:11" hidden="1" x14ac:dyDescent="0.25">
      <c r="A3861" s="56">
        <v>78</v>
      </c>
      <c r="B3861" s="57">
        <f>LOOKUP(A3861,Seznamy!$A$3:$A$27,Seznamy!$B$3:$B$27)</f>
        <v>246056</v>
      </c>
      <c r="C3861" s="58" t="str">
        <f>LOOKUP(A3861,Seznamy!$A$3:$A$27,Seznamy!$C$3:$C$27)</f>
        <v>Jítrava</v>
      </c>
      <c r="D3861" s="59">
        <f>LOOKUP(A3861,Seznamy!$A$3:$A$27,Seznamy!$E$3:$E$27)</f>
        <v>3402</v>
      </c>
      <c r="E3861" s="59">
        <f>LOOKUP(A3861,Seznamy!$A$3:$A$27,Seznamy!$H$3:$H$27)</f>
        <v>123891</v>
      </c>
      <c r="F3861" s="60">
        <f>LOOKUP(A3861,Seznamy!$A$3:$A$27,Seznamy!$J$3:$J$27)</f>
        <v>0</v>
      </c>
      <c r="G3861" s="60">
        <v>9</v>
      </c>
      <c r="H3861" s="58" t="str">
        <f>LOOKUP(G3861,'Bez dříví'!$A$35:$A$84,'Bez dříví'!$B$35:$B$84)</f>
        <v>Kloboucká lesní s.r.o.</v>
      </c>
      <c r="I3861" s="61">
        <f t="array" ref="I3861">SUM(IF(('Bez dříví'!$A$3:$A$33=A3861)*('Bez dříví'!$D$1:$BA$1=G3861),'Bez dříví'!$D$3:$BA$33))</f>
        <v>0</v>
      </c>
      <c r="J3861" s="71" t="str">
        <f>IF(I3861=0,"",I3861)</f>
        <v/>
      </c>
      <c r="K3861" s="62">
        <f>IF(I3861=MIN($J$3853:$J$3902),1,"")</f>
        <v>1</v>
      </c>
    </row>
    <row r="3862" spans="1:11" hidden="1" x14ac:dyDescent="0.25">
      <c r="A3862" s="56">
        <v>78</v>
      </c>
      <c r="B3862" s="57">
        <f>LOOKUP(A3862,Seznamy!$A$3:$A$27,Seznamy!$B$3:$B$27)</f>
        <v>246056</v>
      </c>
      <c r="C3862" s="58" t="str">
        <f>LOOKUP(A3862,Seznamy!$A$3:$A$27,Seznamy!$C$3:$C$27)</f>
        <v>Jítrava</v>
      </c>
      <c r="D3862" s="59">
        <f>LOOKUP(A3862,Seznamy!$A$3:$A$27,Seznamy!$E$3:$E$27)</f>
        <v>3402</v>
      </c>
      <c r="E3862" s="59">
        <f>LOOKUP(A3862,Seznamy!$A$3:$A$27,Seznamy!$H$3:$H$27)</f>
        <v>123891</v>
      </c>
      <c r="F3862" s="60">
        <f>LOOKUP(A3862,Seznamy!$A$3:$A$27,Seznamy!$J$3:$J$27)</f>
        <v>0</v>
      </c>
      <c r="G3862" s="60">
        <v>10</v>
      </c>
      <c r="H3862" s="58" t="str">
        <f>LOOKUP(G3862,'Bez dříví'!$A$35:$A$84,'Bez dříví'!$B$35:$B$84)</f>
        <v>Dřevo-Málek s.r.o.</v>
      </c>
      <c r="I3862" s="61">
        <f t="array" ref="I3862">SUM(IF(('Bez dříví'!$A$3:$A$33=A3862)*('Bez dříví'!$D$1:$BA$1=G3862),'Bez dříví'!$D$3:$BA$33))</f>
        <v>0</v>
      </c>
      <c r="J3862" s="71" t="str">
        <f>IF(I3862=0,"",I3862)</f>
        <v/>
      </c>
      <c r="K3862" s="62">
        <f>IF(I3862=MIN($J$3853:$J$3902),1,"")</f>
        <v>1</v>
      </c>
    </row>
    <row r="3863" spans="1:11" hidden="1" x14ac:dyDescent="0.25">
      <c r="A3863" s="56">
        <v>78</v>
      </c>
      <c r="B3863" s="57">
        <f>LOOKUP(A3863,Seznamy!$A$3:$A$27,Seznamy!$B$3:$B$27)</f>
        <v>246056</v>
      </c>
      <c r="C3863" s="58" t="str">
        <f>LOOKUP(A3863,Seznamy!$A$3:$A$27,Seznamy!$C$3:$C$27)</f>
        <v>Jítrava</v>
      </c>
      <c r="D3863" s="59">
        <f>LOOKUP(A3863,Seznamy!$A$3:$A$27,Seznamy!$E$3:$E$27)</f>
        <v>3402</v>
      </c>
      <c r="E3863" s="59">
        <f>LOOKUP(A3863,Seznamy!$A$3:$A$27,Seznamy!$H$3:$H$27)</f>
        <v>123891</v>
      </c>
      <c r="F3863" s="60">
        <f>LOOKUP(A3863,Seznamy!$A$3:$A$27,Seznamy!$J$3:$J$27)</f>
        <v>0</v>
      </c>
      <c r="G3863" s="60">
        <v>11</v>
      </c>
      <c r="H3863" s="58" t="str">
        <f>LOOKUP(G3863,'Bez dříví'!$A$35:$A$84,'Bez dříví'!$B$35:$B$84)</f>
        <v>Opavská lesní a.s.</v>
      </c>
      <c r="I3863" s="61">
        <f t="array" ref="I3863">SUM(IF(('Bez dříví'!$A$3:$A$33=A3863)*('Bez dříví'!$D$1:$BA$1=G3863),'Bez dříví'!$D$3:$BA$33))</f>
        <v>0</v>
      </c>
      <c r="J3863" s="71" t="str">
        <f>IF(I3863=0,"",I3863)</f>
        <v/>
      </c>
      <c r="K3863" s="62">
        <f>IF(I3863=MIN($J$3853:$J$3902),1,"")</f>
        <v>1</v>
      </c>
    </row>
    <row r="3864" spans="1:11" hidden="1" x14ac:dyDescent="0.25">
      <c r="A3864" s="56">
        <v>78</v>
      </c>
      <c r="B3864" s="57">
        <f>LOOKUP(A3864,Seznamy!$A$3:$A$27,Seznamy!$B$3:$B$27)</f>
        <v>246056</v>
      </c>
      <c r="C3864" s="58" t="str">
        <f>LOOKUP(A3864,Seznamy!$A$3:$A$27,Seznamy!$C$3:$C$27)</f>
        <v>Jítrava</v>
      </c>
      <c r="D3864" s="59">
        <f>LOOKUP(A3864,Seznamy!$A$3:$A$27,Seznamy!$E$3:$E$27)</f>
        <v>3402</v>
      </c>
      <c r="E3864" s="59">
        <f>LOOKUP(A3864,Seznamy!$A$3:$A$27,Seznamy!$H$3:$H$27)</f>
        <v>123891</v>
      </c>
      <c r="F3864" s="60">
        <f>LOOKUP(A3864,Seznamy!$A$3:$A$27,Seznamy!$J$3:$J$27)</f>
        <v>0</v>
      </c>
      <c r="G3864" s="60">
        <v>12</v>
      </c>
      <c r="H3864" s="58" t="str">
        <f>LOOKUP(G3864,'Bez dříví'!$A$35:$A$84,'Bez dříví'!$B$35:$B$84)</f>
        <v>JACER - CZ a.s.</v>
      </c>
      <c r="I3864" s="61">
        <f t="array" ref="I3864">SUM(IF(('Bez dříví'!$A$3:$A$33=A3864)*('Bez dříví'!$D$1:$BA$1=G3864),'Bez dříví'!$D$3:$BA$33))</f>
        <v>0</v>
      </c>
      <c r="J3864" s="71" t="str">
        <f>IF(I3864=0,"",I3864)</f>
        <v/>
      </c>
      <c r="K3864" s="62">
        <f>IF(I3864=MIN($J$3853:$J$3902),1,"")</f>
        <v>1</v>
      </c>
    </row>
    <row r="3865" spans="1:11" hidden="1" x14ac:dyDescent="0.25">
      <c r="A3865" s="56">
        <v>78</v>
      </c>
      <c r="B3865" s="57">
        <f>LOOKUP(A3865,Seznamy!$A$3:$A$27,Seznamy!$B$3:$B$27)</f>
        <v>246056</v>
      </c>
      <c r="C3865" s="58" t="str">
        <f>LOOKUP(A3865,Seznamy!$A$3:$A$27,Seznamy!$C$3:$C$27)</f>
        <v>Jítrava</v>
      </c>
      <c r="D3865" s="59">
        <f>LOOKUP(A3865,Seznamy!$A$3:$A$27,Seznamy!$E$3:$E$27)</f>
        <v>3402</v>
      </c>
      <c r="E3865" s="59">
        <f>LOOKUP(A3865,Seznamy!$A$3:$A$27,Seznamy!$H$3:$H$27)</f>
        <v>123891</v>
      </c>
      <c r="F3865" s="60">
        <f>LOOKUP(A3865,Seznamy!$A$3:$A$27,Seznamy!$J$3:$J$27)</f>
        <v>0</v>
      </c>
      <c r="G3865" s="60">
        <v>13</v>
      </c>
      <c r="H3865" s="58" t="str">
        <f>LOOKUP(G3865,'Bez dříví'!$A$35:$A$84,'Bez dříví'!$B$35:$B$84)</f>
        <v>KODIAK Timber s.r.o.</v>
      </c>
      <c r="I3865" s="61">
        <f t="array" ref="I3865">SUM(IF(('Bez dříví'!$A$3:$A$33=A3865)*('Bez dříví'!$D$1:$BA$1=G3865),'Bez dříví'!$D$3:$BA$33))</f>
        <v>0</v>
      </c>
      <c r="J3865" s="71" t="str">
        <f>IF(I3865=0,"",I3865)</f>
        <v/>
      </c>
      <c r="K3865" s="62">
        <f>IF(I3865=MIN($J$3853:$J$3902),1,"")</f>
        <v>1</v>
      </c>
    </row>
    <row r="3866" spans="1:11" hidden="1" x14ac:dyDescent="0.25">
      <c r="A3866" s="56">
        <v>78</v>
      </c>
      <c r="B3866" s="57">
        <f>LOOKUP(A3866,Seznamy!$A$3:$A$27,Seznamy!$B$3:$B$27)</f>
        <v>246056</v>
      </c>
      <c r="C3866" s="58" t="str">
        <f>LOOKUP(A3866,Seznamy!$A$3:$A$27,Seznamy!$C$3:$C$27)</f>
        <v>Jítrava</v>
      </c>
      <c r="D3866" s="59">
        <f>LOOKUP(A3866,Seznamy!$A$3:$A$27,Seznamy!$E$3:$E$27)</f>
        <v>3402</v>
      </c>
      <c r="E3866" s="59">
        <f>LOOKUP(A3866,Seznamy!$A$3:$A$27,Seznamy!$H$3:$H$27)</f>
        <v>123891</v>
      </c>
      <c r="F3866" s="60">
        <f>LOOKUP(A3866,Seznamy!$A$3:$A$27,Seznamy!$J$3:$J$27)</f>
        <v>0</v>
      </c>
      <c r="G3866" s="60">
        <v>14</v>
      </c>
      <c r="H3866" s="58" t="str">
        <f>LOOKUP(G3866,'Bez dříví'!$A$35:$A$84,'Bez dříví'!$B$35:$B$84)</f>
        <v>Marles s.r.o.</v>
      </c>
      <c r="I3866" s="61">
        <f t="array" ref="I3866">SUM(IF(('Bez dříví'!$A$3:$A$33=A3866)*('Bez dříví'!$D$1:$BA$1=G3866),'Bez dříví'!$D$3:$BA$33))</f>
        <v>0</v>
      </c>
      <c r="J3866" s="71" t="str">
        <f>IF(I3866=0,"",I3866)</f>
        <v/>
      </c>
      <c r="K3866" s="62">
        <f>IF(I3866=MIN($J$3853:$J$3902),1,"")</f>
        <v>1</v>
      </c>
    </row>
    <row r="3867" spans="1:11" hidden="1" x14ac:dyDescent="0.25">
      <c r="A3867" s="56">
        <v>78</v>
      </c>
      <c r="B3867" s="57">
        <f>LOOKUP(A3867,Seznamy!$A$3:$A$27,Seznamy!$B$3:$B$27)</f>
        <v>246056</v>
      </c>
      <c r="C3867" s="58" t="str">
        <f>LOOKUP(A3867,Seznamy!$A$3:$A$27,Seznamy!$C$3:$C$27)</f>
        <v>Jítrava</v>
      </c>
      <c r="D3867" s="59">
        <f>LOOKUP(A3867,Seznamy!$A$3:$A$27,Seznamy!$E$3:$E$27)</f>
        <v>3402</v>
      </c>
      <c r="E3867" s="59">
        <f>LOOKUP(A3867,Seznamy!$A$3:$A$27,Seznamy!$H$3:$H$27)</f>
        <v>123891</v>
      </c>
      <c r="F3867" s="60">
        <f>LOOKUP(A3867,Seznamy!$A$3:$A$27,Seznamy!$J$3:$J$27)</f>
        <v>0</v>
      </c>
      <c r="G3867" s="60">
        <v>15</v>
      </c>
      <c r="H3867" s="58" t="str">
        <f>LOOKUP(G3867,'Bez dříví'!$A$35:$A$84,'Bez dříví'!$B$35:$B$84)</f>
        <v>SOLITERA spol. s r.o.</v>
      </c>
      <c r="I3867" s="61">
        <f t="array" ref="I3867">SUM(IF(('Bez dříví'!$A$3:$A$33=A3867)*('Bez dříví'!$D$1:$BA$1=G3867),'Bez dříví'!$D$3:$BA$33))</f>
        <v>0</v>
      </c>
      <c r="J3867" s="71" t="str">
        <f>IF(I3867=0,"",I3867)</f>
        <v/>
      </c>
      <c r="K3867" s="62">
        <f>IF(I3867=MIN($J$3853:$J$3902),1,"")</f>
        <v>1</v>
      </c>
    </row>
    <row r="3868" spans="1:11" hidden="1" x14ac:dyDescent="0.25">
      <c r="A3868" s="56">
        <v>78</v>
      </c>
      <c r="B3868" s="57">
        <f>LOOKUP(A3868,Seznamy!$A$3:$A$27,Seznamy!$B$3:$B$27)</f>
        <v>246056</v>
      </c>
      <c r="C3868" s="58" t="str">
        <f>LOOKUP(A3868,Seznamy!$A$3:$A$27,Seznamy!$C$3:$C$27)</f>
        <v>Jítrava</v>
      </c>
      <c r="D3868" s="59">
        <f>LOOKUP(A3868,Seznamy!$A$3:$A$27,Seznamy!$E$3:$E$27)</f>
        <v>3402</v>
      </c>
      <c r="E3868" s="59">
        <f>LOOKUP(A3868,Seznamy!$A$3:$A$27,Seznamy!$H$3:$H$27)</f>
        <v>123891</v>
      </c>
      <c r="F3868" s="60">
        <f>LOOKUP(A3868,Seznamy!$A$3:$A$27,Seznamy!$J$3:$J$27)</f>
        <v>0</v>
      </c>
      <c r="G3868" s="60">
        <v>16</v>
      </c>
      <c r="H3868" s="58" t="str">
        <f>LOOKUP(G3868,'Bez dříví'!$A$35:$A$84,'Bez dříví'!$B$35:$B$84)</f>
        <v>RM FOREST lesní společnost s.r.o</v>
      </c>
      <c r="I3868" s="61">
        <f t="array" ref="I3868">SUM(IF(('Bez dříví'!$A$3:$A$33=A3868)*('Bez dříví'!$D$1:$BA$1=G3868),'Bez dříví'!$D$3:$BA$33))</f>
        <v>0</v>
      </c>
      <c r="J3868" s="71" t="str">
        <f>IF(I3868=0,"",I3868)</f>
        <v/>
      </c>
      <c r="K3868" s="62">
        <f>IF(I3868=MIN($J$3853:$J$3902),1,"")</f>
        <v>1</v>
      </c>
    </row>
    <row r="3869" spans="1:11" hidden="1" x14ac:dyDescent="0.25">
      <c r="A3869" s="56">
        <v>78</v>
      </c>
      <c r="B3869" s="57">
        <f>LOOKUP(A3869,Seznamy!$A$3:$A$27,Seznamy!$B$3:$B$27)</f>
        <v>246056</v>
      </c>
      <c r="C3869" s="58" t="str">
        <f>LOOKUP(A3869,Seznamy!$A$3:$A$27,Seznamy!$C$3:$C$27)</f>
        <v>Jítrava</v>
      </c>
      <c r="D3869" s="59">
        <f>LOOKUP(A3869,Seznamy!$A$3:$A$27,Seznamy!$E$3:$E$27)</f>
        <v>3402</v>
      </c>
      <c r="E3869" s="59">
        <f>LOOKUP(A3869,Seznamy!$A$3:$A$27,Seznamy!$H$3:$H$27)</f>
        <v>123891</v>
      </c>
      <c r="F3869" s="60">
        <f>LOOKUP(A3869,Seznamy!$A$3:$A$27,Seznamy!$J$3:$J$27)</f>
        <v>0</v>
      </c>
      <c r="G3869" s="60">
        <v>17</v>
      </c>
      <c r="H3869" s="58" t="str">
        <f>LOOKUP(G3869,'Bez dříví'!$A$35:$A$84,'Bez dříví'!$B$35:$B$84)</f>
        <v>Lesy Beskydy, a.s.</v>
      </c>
      <c r="I3869" s="61">
        <f t="array" ref="I3869">SUM(IF(('Bez dříví'!$A$3:$A$33=A3869)*('Bez dříví'!$D$1:$BA$1=G3869),'Bez dříví'!$D$3:$BA$33))</f>
        <v>0</v>
      </c>
      <c r="J3869" s="71" t="str">
        <f>IF(I3869=0,"",I3869)</f>
        <v/>
      </c>
      <c r="K3869" s="62">
        <f>IF(I3869=MIN($J$3853:$J$3902),1,"")</f>
        <v>1</v>
      </c>
    </row>
    <row r="3870" spans="1:11" hidden="1" x14ac:dyDescent="0.25">
      <c r="A3870" s="56">
        <v>78</v>
      </c>
      <c r="B3870" s="57">
        <f>LOOKUP(A3870,Seznamy!$A$3:$A$27,Seznamy!$B$3:$B$27)</f>
        <v>246056</v>
      </c>
      <c r="C3870" s="58" t="str">
        <f>LOOKUP(A3870,Seznamy!$A$3:$A$27,Seznamy!$C$3:$C$27)</f>
        <v>Jítrava</v>
      </c>
      <c r="D3870" s="59">
        <f>LOOKUP(A3870,Seznamy!$A$3:$A$27,Seznamy!$E$3:$E$27)</f>
        <v>3402</v>
      </c>
      <c r="E3870" s="59">
        <f>LOOKUP(A3870,Seznamy!$A$3:$A$27,Seznamy!$H$3:$H$27)</f>
        <v>123891</v>
      </c>
      <c r="F3870" s="60">
        <f>LOOKUP(A3870,Seznamy!$A$3:$A$27,Seznamy!$J$3:$J$27)</f>
        <v>0</v>
      </c>
      <c r="G3870" s="60">
        <v>18</v>
      </c>
      <c r="H3870" s="58" t="str">
        <f>LOOKUP(G3870,'Bez dříví'!$A$35:$A$84,'Bez dříví'!$B$35:$B$84)</f>
        <v>Libavská lesní s.r.o.</v>
      </c>
      <c r="I3870" s="61">
        <f t="array" ref="I3870">SUM(IF(('Bez dříví'!$A$3:$A$33=A3870)*('Bez dříví'!$D$1:$BA$1=G3870),'Bez dříví'!$D$3:$BA$33))</f>
        <v>0</v>
      </c>
      <c r="J3870" s="71" t="str">
        <f>IF(I3870=0,"",I3870)</f>
        <v/>
      </c>
      <c r="K3870" s="62">
        <f>IF(I3870=MIN($J$3853:$J$3902),1,"")</f>
        <v>1</v>
      </c>
    </row>
    <row r="3871" spans="1:11" hidden="1" x14ac:dyDescent="0.25">
      <c r="A3871" s="56">
        <v>78</v>
      </c>
      <c r="B3871" s="57">
        <f>LOOKUP(A3871,Seznamy!$A$3:$A$27,Seznamy!$B$3:$B$27)</f>
        <v>246056</v>
      </c>
      <c r="C3871" s="58" t="str">
        <f>LOOKUP(A3871,Seznamy!$A$3:$A$27,Seznamy!$C$3:$C$27)</f>
        <v>Jítrava</v>
      </c>
      <c r="D3871" s="59">
        <f>LOOKUP(A3871,Seznamy!$A$3:$A$27,Seznamy!$E$3:$E$27)</f>
        <v>3402</v>
      </c>
      <c r="E3871" s="59">
        <f>LOOKUP(A3871,Seznamy!$A$3:$A$27,Seznamy!$H$3:$H$27)</f>
        <v>123891</v>
      </c>
      <c r="F3871" s="60">
        <f>LOOKUP(A3871,Seznamy!$A$3:$A$27,Seznamy!$J$3:$J$27)</f>
        <v>0</v>
      </c>
      <c r="G3871" s="60">
        <v>19</v>
      </c>
      <c r="H3871" s="58" t="str">
        <f>LOOKUP(G3871,'Bez dříví'!$A$35:$A$84,'Bez dříví'!$B$35:$B$84)</f>
        <v>TIS lignum s.r.o.</v>
      </c>
      <c r="I3871" s="61">
        <f t="array" ref="I3871">SUM(IF(('Bez dříví'!$A$3:$A$33=A3871)*('Bez dříví'!$D$1:$BA$1=G3871),'Bez dříví'!$D$3:$BA$33))</f>
        <v>0</v>
      </c>
      <c r="J3871" s="71" t="str">
        <f>IF(I3871=0,"",I3871)</f>
        <v/>
      </c>
      <c r="K3871" s="62">
        <f>IF(I3871=MIN($J$3853:$J$3902),1,"")</f>
        <v>1</v>
      </c>
    </row>
    <row r="3872" spans="1:11" hidden="1" x14ac:dyDescent="0.25">
      <c r="A3872" s="56">
        <v>78</v>
      </c>
      <c r="B3872" s="57">
        <f>LOOKUP(A3872,Seznamy!$A$3:$A$27,Seznamy!$B$3:$B$27)</f>
        <v>246056</v>
      </c>
      <c r="C3872" s="58" t="str">
        <f>LOOKUP(A3872,Seznamy!$A$3:$A$27,Seznamy!$C$3:$C$27)</f>
        <v>Jítrava</v>
      </c>
      <c r="D3872" s="59">
        <f>LOOKUP(A3872,Seznamy!$A$3:$A$27,Seznamy!$E$3:$E$27)</f>
        <v>3402</v>
      </c>
      <c r="E3872" s="59">
        <f>LOOKUP(A3872,Seznamy!$A$3:$A$27,Seznamy!$H$3:$H$27)</f>
        <v>123891</v>
      </c>
      <c r="F3872" s="60">
        <f>LOOKUP(A3872,Seznamy!$A$3:$A$27,Seznamy!$J$3:$J$27)</f>
        <v>0</v>
      </c>
      <c r="G3872" s="60">
        <v>20</v>
      </c>
      <c r="H3872" s="58" t="str">
        <f>LOOKUP(G3872,'Bez dříví'!$A$35:$A$84,'Bez dříví'!$B$35:$B$84)</f>
        <v>LES-UK s.r.o.</v>
      </c>
      <c r="I3872" s="61">
        <f t="array" ref="I3872">SUM(IF(('Bez dříví'!$A$3:$A$33=A3872)*('Bez dříví'!$D$1:$BA$1=G3872),'Bez dříví'!$D$3:$BA$33))</f>
        <v>0</v>
      </c>
      <c r="J3872" s="71" t="str">
        <f>IF(I3872=0,"",I3872)</f>
        <v/>
      </c>
      <c r="K3872" s="62">
        <f>IF(I3872=MIN($J$3853:$J$3902),1,"")</f>
        <v>1</v>
      </c>
    </row>
    <row r="3873" spans="1:11" hidden="1" x14ac:dyDescent="0.25">
      <c r="A3873" s="56">
        <v>78</v>
      </c>
      <c r="B3873" s="57">
        <f>LOOKUP(A3873,Seznamy!$A$3:$A$27,Seznamy!$B$3:$B$27)</f>
        <v>246056</v>
      </c>
      <c r="C3873" s="58" t="str">
        <f>LOOKUP(A3873,Seznamy!$A$3:$A$27,Seznamy!$C$3:$C$27)</f>
        <v>Jítrava</v>
      </c>
      <c r="D3873" s="59">
        <f>LOOKUP(A3873,Seznamy!$A$3:$A$27,Seznamy!$E$3:$E$27)</f>
        <v>3402</v>
      </c>
      <c r="E3873" s="59">
        <f>LOOKUP(A3873,Seznamy!$A$3:$A$27,Seznamy!$H$3:$H$27)</f>
        <v>123891</v>
      </c>
      <c r="F3873" s="60">
        <f>LOOKUP(A3873,Seznamy!$A$3:$A$27,Seznamy!$J$3:$J$27)</f>
        <v>0</v>
      </c>
      <c r="G3873" s="60">
        <v>21</v>
      </c>
      <c r="H3873" s="58" t="str">
        <f>LOOKUP(G3873,'Bez dříví'!$A$35:$A$84,'Bez dříví'!$B$35:$B$84)</f>
        <v>LIGNEUS, s.r.o.</v>
      </c>
      <c r="I3873" s="61">
        <f t="array" ref="I3873">SUM(IF(('Bez dříví'!$A$3:$A$33=A3873)*('Bez dříví'!$D$1:$BA$1=G3873),'Bez dříví'!$D$3:$BA$33))</f>
        <v>0</v>
      </c>
      <c r="J3873" s="71" t="str">
        <f>IF(I3873=0,"",I3873)</f>
        <v/>
      </c>
      <c r="K3873" s="62">
        <f>IF(I3873=MIN($J$3853:$J$3902),1,"")</f>
        <v>1</v>
      </c>
    </row>
    <row r="3874" spans="1:11" hidden="1" x14ac:dyDescent="0.25">
      <c r="A3874" s="56">
        <v>78</v>
      </c>
      <c r="B3874" s="57">
        <f>LOOKUP(A3874,Seznamy!$A$3:$A$27,Seznamy!$B$3:$B$27)</f>
        <v>246056</v>
      </c>
      <c r="C3874" s="58" t="str">
        <f>LOOKUP(A3874,Seznamy!$A$3:$A$27,Seznamy!$C$3:$C$27)</f>
        <v>Jítrava</v>
      </c>
      <c r="D3874" s="59">
        <f>LOOKUP(A3874,Seznamy!$A$3:$A$27,Seznamy!$E$3:$E$27)</f>
        <v>3402</v>
      </c>
      <c r="E3874" s="59">
        <f>LOOKUP(A3874,Seznamy!$A$3:$A$27,Seznamy!$H$3:$H$27)</f>
        <v>123891</v>
      </c>
      <c r="F3874" s="60">
        <f>LOOKUP(A3874,Seznamy!$A$3:$A$27,Seznamy!$J$3:$J$27)</f>
        <v>0</v>
      </c>
      <c r="G3874" s="60">
        <v>22</v>
      </c>
      <c r="H3874" s="58" t="str">
        <f>LOOKUP(G3874,'Bez dříví'!$A$35:$A$84,'Bez dříví'!$B$35:$B$84)</f>
        <v>Stora Enso Wood Products Ždírec s.r.o.</v>
      </c>
      <c r="I3874" s="61">
        <f t="array" ref="I3874">SUM(IF(('Bez dříví'!$A$3:$A$33=A3874)*('Bez dříví'!$D$1:$BA$1=G3874),'Bez dříví'!$D$3:$BA$33))</f>
        <v>0</v>
      </c>
      <c r="J3874" s="71" t="str">
        <f>IF(I3874=0,"",I3874)</f>
        <v/>
      </c>
      <c r="K3874" s="62">
        <f>IF(I3874=MIN($J$3853:$J$3902),1,"")</f>
        <v>1</v>
      </c>
    </row>
    <row r="3875" spans="1:11" hidden="1" x14ac:dyDescent="0.25">
      <c r="A3875" s="56">
        <v>78</v>
      </c>
      <c r="B3875" s="57">
        <f>LOOKUP(A3875,Seznamy!$A$3:$A$27,Seznamy!$B$3:$B$27)</f>
        <v>246056</v>
      </c>
      <c r="C3875" s="58" t="str">
        <f>LOOKUP(A3875,Seznamy!$A$3:$A$27,Seznamy!$C$3:$C$27)</f>
        <v>Jítrava</v>
      </c>
      <c r="D3875" s="59">
        <f>LOOKUP(A3875,Seznamy!$A$3:$A$27,Seznamy!$E$3:$E$27)</f>
        <v>3402</v>
      </c>
      <c r="E3875" s="59">
        <f>LOOKUP(A3875,Seznamy!$A$3:$A$27,Seznamy!$H$3:$H$27)</f>
        <v>123891</v>
      </c>
      <c r="F3875" s="60">
        <f>LOOKUP(A3875,Seznamy!$A$3:$A$27,Seznamy!$J$3:$J$27)</f>
        <v>0</v>
      </c>
      <c r="G3875" s="60">
        <v>23</v>
      </c>
      <c r="H3875" s="58" t="str">
        <f>LOOKUP(G3875,'Bez dříví'!$A$35:$A$84,'Bez dříví'!$B$35:$B$84)</f>
        <v>DEBLICE - lesy s.r.o.</v>
      </c>
      <c r="I3875" s="61">
        <f t="array" ref="I3875">SUM(IF(('Bez dříví'!$A$3:$A$33=A3875)*('Bez dříví'!$D$1:$BA$1=G3875),'Bez dříví'!$D$3:$BA$33))</f>
        <v>0</v>
      </c>
      <c r="J3875" s="71" t="str">
        <f>IF(I3875=0,"",I3875)</f>
        <v/>
      </c>
      <c r="K3875" s="62">
        <f>IF(I3875=MIN($J$3853:$J$3902),1,"")</f>
        <v>1</v>
      </c>
    </row>
    <row r="3876" spans="1:11" hidden="1" x14ac:dyDescent="0.25">
      <c r="A3876" s="56">
        <v>78</v>
      </c>
      <c r="B3876" s="57">
        <f>LOOKUP(A3876,Seznamy!$A$3:$A$27,Seznamy!$B$3:$B$27)</f>
        <v>246056</v>
      </c>
      <c r="C3876" s="58" t="str">
        <f>LOOKUP(A3876,Seznamy!$A$3:$A$27,Seznamy!$C$3:$C$27)</f>
        <v>Jítrava</v>
      </c>
      <c r="D3876" s="59">
        <f>LOOKUP(A3876,Seznamy!$A$3:$A$27,Seznamy!$E$3:$E$27)</f>
        <v>3402</v>
      </c>
      <c r="E3876" s="59">
        <f>LOOKUP(A3876,Seznamy!$A$3:$A$27,Seznamy!$H$3:$H$27)</f>
        <v>123891</v>
      </c>
      <c r="F3876" s="60">
        <f>LOOKUP(A3876,Seznamy!$A$3:$A$27,Seznamy!$J$3:$J$27)</f>
        <v>0</v>
      </c>
      <c r="G3876" s="60">
        <v>24</v>
      </c>
      <c r="H3876" s="58" t="str">
        <f>LOOKUP(G3876,'Bez dříví'!$A$35:$A$84,'Bez dříví'!$B$35:$B$84)</f>
        <v>Petra spol. s r.o.</v>
      </c>
      <c r="I3876" s="61">
        <f t="array" ref="I3876">SUM(IF(('Bez dříví'!$A$3:$A$33=A3876)*('Bez dříví'!$D$1:$BA$1=G3876),'Bez dříví'!$D$3:$BA$33))</f>
        <v>0</v>
      </c>
      <c r="J3876" s="71" t="str">
        <f>IF(I3876=0,"",I3876)</f>
        <v/>
      </c>
      <c r="K3876" s="62">
        <f>IF(I3876=MIN($J$3853:$J$3902),1,"")</f>
        <v>1</v>
      </c>
    </row>
    <row r="3877" spans="1:11" hidden="1" x14ac:dyDescent="0.25">
      <c r="A3877" s="56">
        <v>78</v>
      </c>
      <c r="B3877" s="57">
        <f>LOOKUP(A3877,Seznamy!$A$3:$A$27,Seznamy!$B$3:$B$27)</f>
        <v>246056</v>
      </c>
      <c r="C3877" s="58" t="str">
        <f>LOOKUP(A3877,Seznamy!$A$3:$A$27,Seznamy!$C$3:$C$27)</f>
        <v>Jítrava</v>
      </c>
      <c r="D3877" s="59">
        <f>LOOKUP(A3877,Seznamy!$A$3:$A$27,Seznamy!$E$3:$E$27)</f>
        <v>3402</v>
      </c>
      <c r="E3877" s="59">
        <f>LOOKUP(A3877,Seznamy!$A$3:$A$27,Seznamy!$H$3:$H$27)</f>
        <v>123891</v>
      </c>
      <c r="F3877" s="60">
        <f>LOOKUP(A3877,Seznamy!$A$3:$A$27,Seznamy!$J$3:$J$27)</f>
        <v>0</v>
      </c>
      <c r="G3877" s="60">
        <v>25</v>
      </c>
      <c r="H3877" s="58" t="str">
        <f>LOOKUP(G3877,'Bez dříví'!$A$35:$A$84,'Bez dříví'!$B$35:$B$84)</f>
        <v>T.E.P.Z., s.r.o.</v>
      </c>
      <c r="I3877" s="61">
        <f t="array" ref="I3877">SUM(IF(('Bez dříví'!$A$3:$A$33=A3877)*('Bez dříví'!$D$1:$BA$1=G3877),'Bez dříví'!$D$3:$BA$33))</f>
        <v>0</v>
      </c>
      <c r="J3877" s="71" t="str">
        <f>IF(I3877=0,"",I3877)</f>
        <v/>
      </c>
      <c r="K3877" s="62">
        <f>IF(I3877=MIN($J$3853:$J$3902),1,"")</f>
        <v>1</v>
      </c>
    </row>
    <row r="3878" spans="1:11" hidden="1" x14ac:dyDescent="0.25">
      <c r="A3878" s="56">
        <v>78</v>
      </c>
      <c r="B3878" s="57">
        <f>LOOKUP(A3878,Seznamy!$A$3:$A$27,Seznamy!$B$3:$B$27)</f>
        <v>246056</v>
      </c>
      <c r="C3878" s="58" t="str">
        <f>LOOKUP(A3878,Seznamy!$A$3:$A$27,Seznamy!$C$3:$C$27)</f>
        <v>Jítrava</v>
      </c>
      <c r="D3878" s="59">
        <f>LOOKUP(A3878,Seznamy!$A$3:$A$27,Seznamy!$E$3:$E$27)</f>
        <v>3402</v>
      </c>
      <c r="E3878" s="59">
        <f>LOOKUP(A3878,Seznamy!$A$3:$A$27,Seznamy!$H$3:$H$27)</f>
        <v>123891</v>
      </c>
      <c r="F3878" s="60">
        <f>LOOKUP(A3878,Seznamy!$A$3:$A$27,Seznamy!$J$3:$J$27)</f>
        <v>0</v>
      </c>
      <c r="G3878" s="60">
        <v>26</v>
      </c>
      <c r="H3878" s="58" t="str">
        <f>LOOKUP(G3878,'Bez dříví'!$A$35:$A$84,'Bez dříví'!$B$35:$B$84)</f>
        <v>GIRAFFE BUILDINGS s.r.o.</v>
      </c>
      <c r="I3878" s="61">
        <f t="array" ref="I3878">SUM(IF(('Bez dříví'!$A$3:$A$33=A3878)*('Bez dříví'!$D$1:$BA$1=G3878),'Bez dříví'!$D$3:$BA$33))</f>
        <v>0</v>
      </c>
      <c r="J3878" s="71" t="str">
        <f>IF(I3878=0,"",I3878)</f>
        <v/>
      </c>
      <c r="K3878" s="62">
        <f>IF(I3878=MIN($J$3853:$J$3902),1,"")</f>
        <v>1</v>
      </c>
    </row>
    <row r="3879" spans="1:11" hidden="1" x14ac:dyDescent="0.25">
      <c r="A3879" s="56">
        <v>78</v>
      </c>
      <c r="B3879" s="57">
        <f>LOOKUP(A3879,Seznamy!$A$3:$A$27,Seznamy!$B$3:$B$27)</f>
        <v>246056</v>
      </c>
      <c r="C3879" s="58" t="str">
        <f>LOOKUP(A3879,Seznamy!$A$3:$A$27,Seznamy!$C$3:$C$27)</f>
        <v>Jítrava</v>
      </c>
      <c r="D3879" s="59">
        <f>LOOKUP(A3879,Seznamy!$A$3:$A$27,Seznamy!$E$3:$E$27)</f>
        <v>3402</v>
      </c>
      <c r="E3879" s="59">
        <f>LOOKUP(A3879,Seznamy!$A$3:$A$27,Seznamy!$H$3:$H$27)</f>
        <v>123891</v>
      </c>
      <c r="F3879" s="60">
        <f>LOOKUP(A3879,Seznamy!$A$3:$A$27,Seznamy!$J$3:$J$27)</f>
        <v>0</v>
      </c>
      <c r="G3879" s="60">
        <v>27</v>
      </c>
      <c r="H3879" s="58" t="str">
        <f>LOOKUP(G3879,'Bez dříví'!$A$35:$A$84,'Bez dříví'!$B$35:$B$84)</f>
        <v>Lesní společnost Ledeč nad Sázavou, a.s.</v>
      </c>
      <c r="I3879" s="61">
        <f t="array" ref="I3879">SUM(IF(('Bez dříví'!$A$3:$A$33=A3879)*('Bez dříví'!$D$1:$BA$1=G3879),'Bez dříví'!$D$3:$BA$33))</f>
        <v>0</v>
      </c>
      <c r="J3879" s="71" t="str">
        <f>IF(I3879=0,"",I3879)</f>
        <v/>
      </c>
      <c r="K3879" s="62">
        <f>IF(I3879=MIN($J$3853:$J$3902),1,"")</f>
        <v>1</v>
      </c>
    </row>
    <row r="3880" spans="1:11" hidden="1" x14ac:dyDescent="0.25">
      <c r="A3880" s="56">
        <v>78</v>
      </c>
      <c r="B3880" s="57">
        <f>LOOKUP(A3880,Seznamy!$A$3:$A$27,Seznamy!$B$3:$B$27)</f>
        <v>246056</v>
      </c>
      <c r="C3880" s="58" t="str">
        <f>LOOKUP(A3880,Seznamy!$A$3:$A$27,Seznamy!$C$3:$C$27)</f>
        <v>Jítrava</v>
      </c>
      <c r="D3880" s="59">
        <f>LOOKUP(A3880,Seznamy!$A$3:$A$27,Seznamy!$E$3:$E$27)</f>
        <v>3402</v>
      </c>
      <c r="E3880" s="59">
        <f>LOOKUP(A3880,Seznamy!$A$3:$A$27,Seznamy!$H$3:$H$27)</f>
        <v>123891</v>
      </c>
      <c r="F3880" s="60">
        <f>LOOKUP(A3880,Seznamy!$A$3:$A$27,Seznamy!$J$3:$J$27)</f>
        <v>0</v>
      </c>
      <c r="G3880" s="60">
        <v>28</v>
      </c>
      <c r="H3880" s="58" t="str">
        <f>LOOKUP(G3880,'Bez dříví'!$A$35:$A$84,'Bez dříví'!$B$35:$B$84)</f>
        <v>Pradědský lesní závod, a.s.</v>
      </c>
      <c r="I3880" s="61">
        <f t="array" ref="I3880">SUM(IF(('Bez dříví'!$A$3:$A$33=A3880)*('Bez dříví'!$D$1:$BA$1=G3880),'Bez dříví'!$D$3:$BA$33))</f>
        <v>0</v>
      </c>
      <c r="J3880" s="71" t="str">
        <f>IF(I3880=0,"",I3880)</f>
        <v/>
      </c>
      <c r="K3880" s="62">
        <f>IF(I3880=MIN($J$3853:$J$3902),1,"")</f>
        <v>1</v>
      </c>
    </row>
    <row r="3881" spans="1:11" hidden="1" x14ac:dyDescent="0.25">
      <c r="A3881" s="56">
        <v>78</v>
      </c>
      <c r="B3881" s="57">
        <f>LOOKUP(A3881,Seznamy!$A$3:$A$27,Seznamy!$B$3:$B$27)</f>
        <v>246056</v>
      </c>
      <c r="C3881" s="58" t="str">
        <f>LOOKUP(A3881,Seznamy!$A$3:$A$27,Seznamy!$C$3:$C$27)</f>
        <v>Jítrava</v>
      </c>
      <c r="D3881" s="59">
        <f>LOOKUP(A3881,Seznamy!$A$3:$A$27,Seznamy!$E$3:$E$27)</f>
        <v>3402</v>
      </c>
      <c r="E3881" s="59">
        <f>LOOKUP(A3881,Seznamy!$A$3:$A$27,Seznamy!$H$3:$H$27)</f>
        <v>123891</v>
      </c>
      <c r="F3881" s="60">
        <f>LOOKUP(A3881,Seznamy!$A$3:$A$27,Seznamy!$J$3:$J$27)</f>
        <v>0</v>
      </c>
      <c r="G3881" s="60">
        <v>29</v>
      </c>
      <c r="H3881" s="58" t="str">
        <f>LOOKUP(G3881,'Bez dříví'!$A$35:$A$84,'Bez dříví'!$B$35:$B$84)</f>
        <v>Královské lesy s.r.o.</v>
      </c>
      <c r="I3881" s="61">
        <f t="array" ref="I3881">SUM(IF(('Bez dříví'!$A$3:$A$33=A3881)*('Bez dříví'!$D$1:$BA$1=G3881),'Bez dříví'!$D$3:$BA$33))</f>
        <v>0</v>
      </c>
      <c r="J3881" s="71" t="str">
        <f>IF(I3881=0,"",I3881)</f>
        <v/>
      </c>
      <c r="K3881" s="62">
        <f>IF(I3881=MIN($J$3853:$J$3902),1,"")</f>
        <v>1</v>
      </c>
    </row>
    <row r="3882" spans="1:11" hidden="1" x14ac:dyDescent="0.25">
      <c r="A3882" s="56">
        <v>78</v>
      </c>
      <c r="B3882" s="57">
        <f>LOOKUP(A3882,Seznamy!$A$3:$A$27,Seznamy!$B$3:$B$27)</f>
        <v>246056</v>
      </c>
      <c r="C3882" s="58" t="str">
        <f>LOOKUP(A3882,Seznamy!$A$3:$A$27,Seznamy!$C$3:$C$27)</f>
        <v>Jítrava</v>
      </c>
      <c r="D3882" s="59">
        <f>LOOKUP(A3882,Seznamy!$A$3:$A$27,Seznamy!$E$3:$E$27)</f>
        <v>3402</v>
      </c>
      <c r="E3882" s="59">
        <f>LOOKUP(A3882,Seznamy!$A$3:$A$27,Seznamy!$H$3:$H$27)</f>
        <v>123891</v>
      </c>
      <c r="F3882" s="60">
        <f>LOOKUP(A3882,Seznamy!$A$3:$A$27,Seznamy!$J$3:$J$27)</f>
        <v>0</v>
      </c>
      <c r="G3882" s="60">
        <v>30</v>
      </c>
      <c r="H3882" s="58" t="str">
        <f>LOOKUP(G3882,'Bez dříví'!$A$35:$A$84,'Bez dříví'!$B$35:$B$84)</f>
        <v>Jihozápadní dřevařská a.s.</v>
      </c>
      <c r="I3882" s="61">
        <f t="array" ref="I3882">SUM(IF(('Bez dříví'!$A$3:$A$33=A3882)*('Bez dříví'!$D$1:$BA$1=G3882),'Bez dříví'!$D$3:$BA$33))</f>
        <v>0</v>
      </c>
      <c r="J3882" s="71" t="str">
        <f>IF(I3882=0,"",I3882)</f>
        <v/>
      </c>
      <c r="K3882" s="62">
        <f>IF(I3882=MIN($J$3853:$J$3902),1,"")</f>
        <v>1</v>
      </c>
    </row>
    <row r="3883" spans="1:11" hidden="1" x14ac:dyDescent="0.25">
      <c r="A3883" s="56">
        <v>78</v>
      </c>
      <c r="B3883" s="57">
        <f>LOOKUP(A3883,Seznamy!$A$3:$A$27,Seznamy!$B$3:$B$27)</f>
        <v>246056</v>
      </c>
      <c r="C3883" s="58" t="str">
        <f>LOOKUP(A3883,Seznamy!$A$3:$A$27,Seznamy!$C$3:$C$27)</f>
        <v>Jítrava</v>
      </c>
      <c r="D3883" s="59">
        <f>LOOKUP(A3883,Seznamy!$A$3:$A$27,Seznamy!$E$3:$E$27)</f>
        <v>3402</v>
      </c>
      <c r="E3883" s="59">
        <f>LOOKUP(A3883,Seznamy!$A$3:$A$27,Seznamy!$H$3:$H$27)</f>
        <v>123891</v>
      </c>
      <c r="F3883" s="60">
        <f>LOOKUP(A3883,Seznamy!$A$3:$A$27,Seznamy!$J$3:$J$27)</f>
        <v>0</v>
      </c>
      <c r="G3883" s="60">
        <v>31</v>
      </c>
      <c r="H3883" s="58">
        <f>LOOKUP(G3883,'Bez dříví'!$A$35:$A$84,'Bez dříví'!$B$35:$B$84)</f>
        <v>0</v>
      </c>
      <c r="I3883" s="61">
        <f t="array" ref="I3883">SUM(IF(('Bez dříví'!$A$3:$A$33=A3883)*('Bez dříví'!$D$1:$BA$1=G3883),'Bez dříví'!$D$3:$BA$33))</f>
        <v>0</v>
      </c>
      <c r="J3883" s="71" t="str">
        <f>IF(I3883=0,"",I3883)</f>
        <v/>
      </c>
      <c r="K3883" s="62">
        <f>IF(I3883=MIN($J$3853:$J$3902),1,"")</f>
        <v>1</v>
      </c>
    </row>
    <row r="3884" spans="1:11" hidden="1" x14ac:dyDescent="0.25">
      <c r="A3884" s="56">
        <v>78</v>
      </c>
      <c r="B3884" s="57">
        <f>LOOKUP(A3884,Seznamy!$A$3:$A$27,Seznamy!$B$3:$B$27)</f>
        <v>246056</v>
      </c>
      <c r="C3884" s="58" t="str">
        <f>LOOKUP(A3884,Seznamy!$A$3:$A$27,Seznamy!$C$3:$C$27)</f>
        <v>Jítrava</v>
      </c>
      <c r="D3884" s="59">
        <f>LOOKUP(A3884,Seznamy!$A$3:$A$27,Seznamy!$E$3:$E$27)</f>
        <v>3402</v>
      </c>
      <c r="E3884" s="59">
        <f>LOOKUP(A3884,Seznamy!$A$3:$A$27,Seznamy!$H$3:$H$27)</f>
        <v>123891</v>
      </c>
      <c r="F3884" s="60">
        <f>LOOKUP(A3884,Seznamy!$A$3:$A$27,Seznamy!$J$3:$J$27)</f>
        <v>0</v>
      </c>
      <c r="G3884" s="60">
        <v>32</v>
      </c>
      <c r="H3884" s="58">
        <f>LOOKUP(G3884,'Bez dříví'!$A$35:$A$84,'Bez dříví'!$B$35:$B$84)</f>
        <v>0</v>
      </c>
      <c r="I3884" s="61">
        <f t="array" ref="I3884">SUM(IF(('Bez dříví'!$A$3:$A$33=A3884)*('Bez dříví'!$D$1:$BA$1=G3884),'Bez dříví'!$D$3:$BA$33))</f>
        <v>0</v>
      </c>
      <c r="J3884" s="71" t="str">
        <f>IF(I3884=0,"",I3884)</f>
        <v/>
      </c>
      <c r="K3884" s="62">
        <f>IF(I3884=MIN($J$3853:$J$3902),1,"")</f>
        <v>1</v>
      </c>
    </row>
    <row r="3885" spans="1:11" hidden="1" x14ac:dyDescent="0.25">
      <c r="A3885" s="56">
        <v>78</v>
      </c>
      <c r="B3885" s="57">
        <f>LOOKUP(A3885,Seznamy!$A$3:$A$27,Seznamy!$B$3:$B$27)</f>
        <v>246056</v>
      </c>
      <c r="C3885" s="58" t="str">
        <f>LOOKUP(A3885,Seznamy!$A$3:$A$27,Seznamy!$C$3:$C$27)</f>
        <v>Jítrava</v>
      </c>
      <c r="D3885" s="59">
        <f>LOOKUP(A3885,Seznamy!$A$3:$A$27,Seznamy!$E$3:$E$27)</f>
        <v>3402</v>
      </c>
      <c r="E3885" s="59">
        <f>LOOKUP(A3885,Seznamy!$A$3:$A$27,Seznamy!$H$3:$H$27)</f>
        <v>123891</v>
      </c>
      <c r="F3885" s="60">
        <f>LOOKUP(A3885,Seznamy!$A$3:$A$27,Seznamy!$J$3:$J$27)</f>
        <v>0</v>
      </c>
      <c r="G3885" s="60">
        <v>33</v>
      </c>
      <c r="H3885" s="58">
        <f>LOOKUP(G3885,'Bez dříví'!$A$35:$A$84,'Bez dříví'!$B$35:$B$84)</f>
        <v>0</v>
      </c>
      <c r="I3885" s="61">
        <f t="array" ref="I3885">SUM(IF(('Bez dříví'!$A$3:$A$33=A3885)*('Bez dříví'!$D$1:$BA$1=G3885),'Bez dříví'!$D$3:$BA$33))</f>
        <v>0</v>
      </c>
      <c r="J3885" s="71" t="str">
        <f>IF(I3885=0,"",I3885)</f>
        <v/>
      </c>
      <c r="K3885" s="62">
        <f>IF(I3885=MIN($J$3853:$J$3902),1,"")</f>
        <v>1</v>
      </c>
    </row>
    <row r="3886" spans="1:11" hidden="1" x14ac:dyDescent="0.25">
      <c r="A3886" s="56">
        <v>78</v>
      </c>
      <c r="B3886" s="57">
        <f>LOOKUP(A3886,Seznamy!$A$3:$A$27,Seznamy!$B$3:$B$27)</f>
        <v>246056</v>
      </c>
      <c r="C3886" s="58" t="str">
        <f>LOOKUP(A3886,Seznamy!$A$3:$A$27,Seznamy!$C$3:$C$27)</f>
        <v>Jítrava</v>
      </c>
      <c r="D3886" s="59">
        <f>LOOKUP(A3886,Seznamy!$A$3:$A$27,Seznamy!$E$3:$E$27)</f>
        <v>3402</v>
      </c>
      <c r="E3886" s="59">
        <f>LOOKUP(A3886,Seznamy!$A$3:$A$27,Seznamy!$H$3:$H$27)</f>
        <v>123891</v>
      </c>
      <c r="F3886" s="60">
        <f>LOOKUP(A3886,Seznamy!$A$3:$A$27,Seznamy!$J$3:$J$27)</f>
        <v>0</v>
      </c>
      <c r="G3886" s="60">
        <v>34</v>
      </c>
      <c r="H3886" s="58">
        <f>LOOKUP(G3886,'Bez dříví'!$A$35:$A$84,'Bez dříví'!$B$35:$B$84)</f>
        <v>0</v>
      </c>
      <c r="I3886" s="61">
        <f t="array" ref="I3886">SUM(IF(('Bez dříví'!$A$3:$A$33=A3886)*('Bez dříví'!$D$1:$BA$1=G3886),'Bez dříví'!$D$3:$BA$33))</f>
        <v>0</v>
      </c>
      <c r="J3886" s="71" t="str">
        <f>IF(I3886=0,"",I3886)</f>
        <v/>
      </c>
      <c r="K3886" s="62">
        <f>IF(I3886=MIN($J$3853:$J$3902),1,"")</f>
        <v>1</v>
      </c>
    </row>
    <row r="3887" spans="1:11" hidden="1" x14ac:dyDescent="0.25">
      <c r="A3887" s="56">
        <v>78</v>
      </c>
      <c r="B3887" s="57">
        <f>LOOKUP(A3887,Seznamy!$A$3:$A$27,Seznamy!$B$3:$B$27)</f>
        <v>246056</v>
      </c>
      <c r="C3887" s="58" t="str">
        <f>LOOKUP(A3887,Seznamy!$A$3:$A$27,Seznamy!$C$3:$C$27)</f>
        <v>Jítrava</v>
      </c>
      <c r="D3887" s="59">
        <f>LOOKUP(A3887,Seznamy!$A$3:$A$27,Seznamy!$E$3:$E$27)</f>
        <v>3402</v>
      </c>
      <c r="E3887" s="59">
        <f>LOOKUP(A3887,Seznamy!$A$3:$A$27,Seznamy!$H$3:$H$27)</f>
        <v>123891</v>
      </c>
      <c r="F3887" s="60">
        <f>LOOKUP(A3887,Seznamy!$A$3:$A$27,Seznamy!$J$3:$J$27)</f>
        <v>0</v>
      </c>
      <c r="G3887" s="60">
        <v>35</v>
      </c>
      <c r="H3887" s="58">
        <f>LOOKUP(G3887,'Bez dříví'!$A$35:$A$84,'Bez dříví'!$B$35:$B$84)</f>
        <v>0</v>
      </c>
      <c r="I3887" s="61">
        <f t="array" ref="I3887">SUM(IF(('Bez dříví'!$A$3:$A$33=A3887)*('Bez dříví'!$D$1:$BA$1=G3887),'Bez dříví'!$D$3:$BA$33))</f>
        <v>0</v>
      </c>
      <c r="J3887" s="71" t="str">
        <f>IF(I3887=0,"",I3887)</f>
        <v/>
      </c>
      <c r="K3887" s="62">
        <f>IF(I3887=MIN($J$3853:$J$3902),1,"")</f>
        <v>1</v>
      </c>
    </row>
    <row r="3888" spans="1:11" hidden="1" x14ac:dyDescent="0.25">
      <c r="A3888" s="56">
        <v>78</v>
      </c>
      <c r="B3888" s="57">
        <f>LOOKUP(A3888,Seznamy!$A$3:$A$27,Seznamy!$B$3:$B$27)</f>
        <v>246056</v>
      </c>
      <c r="C3888" s="58" t="str">
        <f>LOOKUP(A3888,Seznamy!$A$3:$A$27,Seznamy!$C$3:$C$27)</f>
        <v>Jítrava</v>
      </c>
      <c r="D3888" s="59">
        <f>LOOKUP(A3888,Seznamy!$A$3:$A$27,Seznamy!$E$3:$E$27)</f>
        <v>3402</v>
      </c>
      <c r="E3888" s="59">
        <f>LOOKUP(A3888,Seznamy!$A$3:$A$27,Seznamy!$H$3:$H$27)</f>
        <v>123891</v>
      </c>
      <c r="F3888" s="60">
        <f>LOOKUP(A3888,Seznamy!$A$3:$A$27,Seznamy!$J$3:$J$27)</f>
        <v>0</v>
      </c>
      <c r="G3888" s="60">
        <v>36</v>
      </c>
      <c r="H3888" s="58">
        <f>LOOKUP(G3888,'Bez dříví'!$A$35:$A$84,'Bez dříví'!$B$35:$B$84)</f>
        <v>0</v>
      </c>
      <c r="I3888" s="61">
        <f t="array" ref="I3888">SUM(IF(('Bez dříví'!$A$3:$A$33=A3888)*('Bez dříví'!$D$1:$BA$1=G3888),'Bez dříví'!$D$3:$BA$33))</f>
        <v>0</v>
      </c>
      <c r="J3888" s="71" t="str">
        <f>IF(I3888=0,"",I3888)</f>
        <v/>
      </c>
      <c r="K3888" s="62">
        <f>IF(I3888=MIN($J$3853:$J$3902),1,"")</f>
        <v>1</v>
      </c>
    </row>
    <row r="3889" spans="1:11" hidden="1" x14ac:dyDescent="0.25">
      <c r="A3889" s="56">
        <v>78</v>
      </c>
      <c r="B3889" s="57">
        <f>LOOKUP(A3889,Seznamy!$A$3:$A$27,Seznamy!$B$3:$B$27)</f>
        <v>246056</v>
      </c>
      <c r="C3889" s="58" t="str">
        <f>LOOKUP(A3889,Seznamy!$A$3:$A$27,Seznamy!$C$3:$C$27)</f>
        <v>Jítrava</v>
      </c>
      <c r="D3889" s="59">
        <f>LOOKUP(A3889,Seznamy!$A$3:$A$27,Seznamy!$E$3:$E$27)</f>
        <v>3402</v>
      </c>
      <c r="E3889" s="59">
        <f>LOOKUP(A3889,Seznamy!$A$3:$A$27,Seznamy!$H$3:$H$27)</f>
        <v>123891</v>
      </c>
      <c r="F3889" s="60">
        <f>LOOKUP(A3889,Seznamy!$A$3:$A$27,Seznamy!$J$3:$J$27)</f>
        <v>0</v>
      </c>
      <c r="G3889" s="60">
        <v>37</v>
      </c>
      <c r="H3889" s="58">
        <f>LOOKUP(G3889,'Bez dříví'!$A$35:$A$84,'Bez dříví'!$B$35:$B$84)</f>
        <v>0</v>
      </c>
      <c r="I3889" s="61">
        <f t="array" ref="I3889">SUM(IF(('Bez dříví'!$A$3:$A$33=A3889)*('Bez dříví'!$D$1:$BA$1=G3889),'Bez dříví'!$D$3:$BA$33))</f>
        <v>0</v>
      </c>
      <c r="J3889" s="71" t="str">
        <f>IF(I3889=0,"",I3889)</f>
        <v/>
      </c>
      <c r="K3889" s="62">
        <f>IF(I3889=MIN($J$3853:$J$3902),1,"")</f>
        <v>1</v>
      </c>
    </row>
    <row r="3890" spans="1:11" hidden="1" x14ac:dyDescent="0.25">
      <c r="A3890" s="56">
        <v>78</v>
      </c>
      <c r="B3890" s="57">
        <f>LOOKUP(A3890,Seznamy!$A$3:$A$27,Seznamy!$B$3:$B$27)</f>
        <v>246056</v>
      </c>
      <c r="C3890" s="58" t="str">
        <f>LOOKUP(A3890,Seznamy!$A$3:$A$27,Seznamy!$C$3:$C$27)</f>
        <v>Jítrava</v>
      </c>
      <c r="D3890" s="59">
        <f>LOOKUP(A3890,Seznamy!$A$3:$A$27,Seznamy!$E$3:$E$27)</f>
        <v>3402</v>
      </c>
      <c r="E3890" s="59">
        <f>LOOKUP(A3890,Seznamy!$A$3:$A$27,Seznamy!$H$3:$H$27)</f>
        <v>123891</v>
      </c>
      <c r="F3890" s="60">
        <f>LOOKUP(A3890,Seznamy!$A$3:$A$27,Seznamy!$J$3:$J$27)</f>
        <v>0</v>
      </c>
      <c r="G3890" s="60">
        <v>38</v>
      </c>
      <c r="H3890" s="58">
        <f>LOOKUP(G3890,'Bez dříví'!$A$35:$A$84,'Bez dříví'!$B$35:$B$84)</f>
        <v>0</v>
      </c>
      <c r="I3890" s="61">
        <f t="array" ref="I3890">SUM(IF(('Bez dříví'!$A$3:$A$33=A3890)*('Bez dříví'!$D$1:$BA$1=G3890),'Bez dříví'!$D$3:$BA$33))</f>
        <v>0</v>
      </c>
      <c r="J3890" s="71" t="str">
        <f>IF(I3890=0,"",I3890)</f>
        <v/>
      </c>
      <c r="K3890" s="62">
        <f>IF(I3890=MIN($J$3853:$J$3902),1,"")</f>
        <v>1</v>
      </c>
    </row>
    <row r="3891" spans="1:11" hidden="1" x14ac:dyDescent="0.25">
      <c r="A3891" s="56">
        <v>78</v>
      </c>
      <c r="B3891" s="57">
        <f>LOOKUP(A3891,Seznamy!$A$3:$A$27,Seznamy!$B$3:$B$27)</f>
        <v>246056</v>
      </c>
      <c r="C3891" s="58" t="str">
        <f>LOOKUP(A3891,Seznamy!$A$3:$A$27,Seznamy!$C$3:$C$27)</f>
        <v>Jítrava</v>
      </c>
      <c r="D3891" s="59">
        <f>LOOKUP(A3891,Seznamy!$A$3:$A$27,Seznamy!$E$3:$E$27)</f>
        <v>3402</v>
      </c>
      <c r="E3891" s="59">
        <f>LOOKUP(A3891,Seznamy!$A$3:$A$27,Seznamy!$H$3:$H$27)</f>
        <v>123891</v>
      </c>
      <c r="F3891" s="60">
        <f>LOOKUP(A3891,Seznamy!$A$3:$A$27,Seznamy!$J$3:$J$27)</f>
        <v>0</v>
      </c>
      <c r="G3891" s="60">
        <v>39</v>
      </c>
      <c r="H3891" s="58">
        <f>LOOKUP(G3891,'Bez dříví'!$A$35:$A$84,'Bez dříví'!$B$35:$B$84)</f>
        <v>0</v>
      </c>
      <c r="I3891" s="61">
        <f t="array" ref="I3891">SUM(IF(('Bez dříví'!$A$3:$A$33=A3891)*('Bez dříví'!$D$1:$BA$1=G3891),'Bez dříví'!$D$3:$BA$33))</f>
        <v>0</v>
      </c>
      <c r="J3891" s="71" t="str">
        <f>IF(I3891=0,"",I3891)</f>
        <v/>
      </c>
      <c r="K3891" s="62">
        <f>IF(I3891=MIN($J$3853:$J$3902),1,"")</f>
        <v>1</v>
      </c>
    </row>
    <row r="3892" spans="1:11" hidden="1" x14ac:dyDescent="0.25">
      <c r="A3892" s="56">
        <v>78</v>
      </c>
      <c r="B3892" s="57">
        <f>LOOKUP(A3892,Seznamy!$A$3:$A$27,Seznamy!$B$3:$B$27)</f>
        <v>246056</v>
      </c>
      <c r="C3892" s="58" t="str">
        <f>LOOKUP(A3892,Seznamy!$A$3:$A$27,Seznamy!$C$3:$C$27)</f>
        <v>Jítrava</v>
      </c>
      <c r="D3892" s="59">
        <f>LOOKUP(A3892,Seznamy!$A$3:$A$27,Seznamy!$E$3:$E$27)</f>
        <v>3402</v>
      </c>
      <c r="E3892" s="59">
        <f>LOOKUP(A3892,Seznamy!$A$3:$A$27,Seznamy!$H$3:$H$27)</f>
        <v>123891</v>
      </c>
      <c r="F3892" s="60">
        <f>LOOKUP(A3892,Seznamy!$A$3:$A$27,Seznamy!$J$3:$J$27)</f>
        <v>0</v>
      </c>
      <c r="G3892" s="60">
        <v>40</v>
      </c>
      <c r="H3892" s="58">
        <f>LOOKUP(G3892,'Bez dříví'!$A$35:$A$84,'Bez dříví'!$B$35:$B$84)</f>
        <v>0</v>
      </c>
      <c r="I3892" s="61">
        <f t="array" ref="I3892">SUM(IF(('Bez dříví'!$A$3:$A$33=A3892)*('Bez dříví'!$D$1:$BA$1=G3892),'Bez dříví'!$D$3:$BA$33))</f>
        <v>0</v>
      </c>
      <c r="J3892" s="71" t="str">
        <f>IF(I3892=0,"",I3892)</f>
        <v/>
      </c>
      <c r="K3892" s="62">
        <f>IF(I3892=MIN($J$3853:$J$3902),1,"")</f>
        <v>1</v>
      </c>
    </row>
    <row r="3893" spans="1:11" hidden="1" x14ac:dyDescent="0.25">
      <c r="A3893" s="56">
        <v>78</v>
      </c>
      <c r="B3893" s="57">
        <f>LOOKUP(A3893,Seznamy!$A$3:$A$27,Seznamy!$B$3:$B$27)</f>
        <v>246056</v>
      </c>
      <c r="C3893" s="58" t="str">
        <f>LOOKUP(A3893,Seznamy!$A$3:$A$27,Seznamy!$C$3:$C$27)</f>
        <v>Jítrava</v>
      </c>
      <c r="D3893" s="59">
        <f>LOOKUP(A3893,Seznamy!$A$3:$A$27,Seznamy!$E$3:$E$27)</f>
        <v>3402</v>
      </c>
      <c r="E3893" s="59">
        <f>LOOKUP(A3893,Seznamy!$A$3:$A$27,Seznamy!$H$3:$H$27)</f>
        <v>123891</v>
      </c>
      <c r="F3893" s="60">
        <f>LOOKUP(A3893,Seznamy!$A$3:$A$27,Seznamy!$J$3:$J$27)</f>
        <v>0</v>
      </c>
      <c r="G3893" s="60">
        <v>41</v>
      </c>
      <c r="H3893" s="58">
        <f>LOOKUP(G3893,'Bez dříví'!$A$35:$A$84,'Bez dříví'!$B$35:$B$84)</f>
        <v>0</v>
      </c>
      <c r="I3893" s="61">
        <f t="array" ref="I3893">SUM(IF(('Bez dříví'!$A$3:$A$33=A3893)*('Bez dříví'!$D$1:$BA$1=G3893),'Bez dříví'!$D$3:$BA$33))</f>
        <v>0</v>
      </c>
      <c r="J3893" s="71" t="str">
        <f>IF(I3893=0,"",I3893)</f>
        <v/>
      </c>
      <c r="K3893" s="62">
        <f>IF(I3893=MIN($J$3853:$J$3902),1,"")</f>
        <v>1</v>
      </c>
    </row>
    <row r="3894" spans="1:11" hidden="1" x14ac:dyDescent="0.25">
      <c r="A3894" s="56">
        <v>78</v>
      </c>
      <c r="B3894" s="57">
        <f>LOOKUP(A3894,Seznamy!$A$3:$A$27,Seznamy!$B$3:$B$27)</f>
        <v>246056</v>
      </c>
      <c r="C3894" s="58" t="str">
        <f>LOOKUP(A3894,Seznamy!$A$3:$A$27,Seznamy!$C$3:$C$27)</f>
        <v>Jítrava</v>
      </c>
      <c r="D3894" s="59">
        <f>LOOKUP(A3894,Seznamy!$A$3:$A$27,Seznamy!$E$3:$E$27)</f>
        <v>3402</v>
      </c>
      <c r="E3894" s="59">
        <f>LOOKUP(A3894,Seznamy!$A$3:$A$27,Seznamy!$H$3:$H$27)</f>
        <v>123891</v>
      </c>
      <c r="F3894" s="60">
        <f>LOOKUP(A3894,Seznamy!$A$3:$A$27,Seznamy!$J$3:$J$27)</f>
        <v>0</v>
      </c>
      <c r="G3894" s="60">
        <v>42</v>
      </c>
      <c r="H3894" s="58">
        <f>LOOKUP(G3894,'Bez dříví'!$A$35:$A$84,'Bez dříví'!$B$35:$B$84)</f>
        <v>0</v>
      </c>
      <c r="I3894" s="61">
        <f t="array" ref="I3894">SUM(IF(('Bez dříví'!$A$3:$A$33=A3894)*('Bez dříví'!$D$1:$BA$1=G3894),'Bez dříví'!$D$3:$BA$33))</f>
        <v>0</v>
      </c>
      <c r="J3894" s="71" t="str">
        <f>IF(I3894=0,"",I3894)</f>
        <v/>
      </c>
      <c r="K3894" s="62">
        <f>IF(I3894=MIN($J$3853:$J$3902),1,"")</f>
        <v>1</v>
      </c>
    </row>
    <row r="3895" spans="1:11" hidden="1" x14ac:dyDescent="0.25">
      <c r="A3895" s="56">
        <v>78</v>
      </c>
      <c r="B3895" s="57">
        <f>LOOKUP(A3895,Seznamy!$A$3:$A$27,Seznamy!$B$3:$B$27)</f>
        <v>246056</v>
      </c>
      <c r="C3895" s="58" t="str">
        <f>LOOKUP(A3895,Seznamy!$A$3:$A$27,Seznamy!$C$3:$C$27)</f>
        <v>Jítrava</v>
      </c>
      <c r="D3895" s="59">
        <f>LOOKUP(A3895,Seznamy!$A$3:$A$27,Seznamy!$E$3:$E$27)</f>
        <v>3402</v>
      </c>
      <c r="E3895" s="59">
        <f>LOOKUP(A3895,Seznamy!$A$3:$A$27,Seznamy!$H$3:$H$27)</f>
        <v>123891</v>
      </c>
      <c r="F3895" s="60">
        <f>LOOKUP(A3895,Seznamy!$A$3:$A$27,Seznamy!$J$3:$J$27)</f>
        <v>0</v>
      </c>
      <c r="G3895" s="60">
        <v>43</v>
      </c>
      <c r="H3895" s="58">
        <f>LOOKUP(G3895,'Bez dříví'!$A$35:$A$84,'Bez dříví'!$B$35:$B$84)</f>
        <v>0</v>
      </c>
      <c r="I3895" s="61">
        <f t="array" ref="I3895">SUM(IF(('Bez dříví'!$A$3:$A$33=A3895)*('Bez dříví'!$D$1:$BA$1=G3895),'Bez dříví'!$D$3:$BA$33))</f>
        <v>0</v>
      </c>
      <c r="J3895" s="71" t="str">
        <f>IF(I3895=0,"",I3895)</f>
        <v/>
      </c>
      <c r="K3895" s="62">
        <f>IF(I3895=MIN($J$3853:$J$3902),1,"")</f>
        <v>1</v>
      </c>
    </row>
    <row r="3896" spans="1:11" hidden="1" x14ac:dyDescent="0.25">
      <c r="A3896" s="56">
        <v>78</v>
      </c>
      <c r="B3896" s="57">
        <f>LOOKUP(A3896,Seznamy!$A$3:$A$27,Seznamy!$B$3:$B$27)</f>
        <v>246056</v>
      </c>
      <c r="C3896" s="58" t="str">
        <f>LOOKUP(A3896,Seznamy!$A$3:$A$27,Seznamy!$C$3:$C$27)</f>
        <v>Jítrava</v>
      </c>
      <c r="D3896" s="59">
        <f>LOOKUP(A3896,Seznamy!$A$3:$A$27,Seznamy!$E$3:$E$27)</f>
        <v>3402</v>
      </c>
      <c r="E3896" s="59">
        <f>LOOKUP(A3896,Seznamy!$A$3:$A$27,Seznamy!$H$3:$H$27)</f>
        <v>123891</v>
      </c>
      <c r="F3896" s="60">
        <f>LOOKUP(A3896,Seznamy!$A$3:$A$27,Seznamy!$J$3:$J$27)</f>
        <v>0</v>
      </c>
      <c r="G3896" s="60">
        <v>44</v>
      </c>
      <c r="H3896" s="58">
        <f>LOOKUP(G3896,'Bez dříví'!$A$35:$A$84,'Bez dříví'!$B$35:$B$84)</f>
        <v>0</v>
      </c>
      <c r="I3896" s="61">
        <f t="array" ref="I3896">SUM(IF(('Bez dříví'!$A$3:$A$33=A3896)*('Bez dříví'!$D$1:$BA$1=G3896),'Bez dříví'!$D$3:$BA$33))</f>
        <v>0</v>
      </c>
      <c r="J3896" s="71" t="str">
        <f>IF(I3896=0,"",I3896)</f>
        <v/>
      </c>
      <c r="K3896" s="62">
        <f>IF(I3896=MIN($J$3853:$J$3902),1,"")</f>
        <v>1</v>
      </c>
    </row>
    <row r="3897" spans="1:11" hidden="1" x14ac:dyDescent="0.25">
      <c r="A3897" s="56">
        <v>78</v>
      </c>
      <c r="B3897" s="57">
        <f>LOOKUP(A3897,Seznamy!$A$3:$A$27,Seznamy!$B$3:$B$27)</f>
        <v>246056</v>
      </c>
      <c r="C3897" s="58" t="str">
        <f>LOOKUP(A3897,Seznamy!$A$3:$A$27,Seznamy!$C$3:$C$27)</f>
        <v>Jítrava</v>
      </c>
      <c r="D3897" s="59">
        <f>LOOKUP(A3897,Seznamy!$A$3:$A$27,Seznamy!$E$3:$E$27)</f>
        <v>3402</v>
      </c>
      <c r="E3897" s="59">
        <f>LOOKUP(A3897,Seznamy!$A$3:$A$27,Seznamy!$H$3:$H$27)</f>
        <v>123891</v>
      </c>
      <c r="F3897" s="60">
        <f>LOOKUP(A3897,Seznamy!$A$3:$A$27,Seznamy!$J$3:$J$27)</f>
        <v>0</v>
      </c>
      <c r="G3897" s="60">
        <v>45</v>
      </c>
      <c r="H3897" s="58">
        <f>LOOKUP(G3897,'Bez dříví'!$A$35:$A$84,'Bez dříví'!$B$35:$B$84)</f>
        <v>0</v>
      </c>
      <c r="I3897" s="61">
        <f t="array" ref="I3897">SUM(IF(('Bez dříví'!$A$3:$A$33=A3897)*('Bez dříví'!$D$1:$BA$1=G3897),'Bez dříví'!$D$3:$BA$33))</f>
        <v>0</v>
      </c>
      <c r="J3897" s="71" t="str">
        <f>IF(I3897=0,"",I3897)</f>
        <v/>
      </c>
      <c r="K3897" s="62">
        <f>IF(I3897=MIN($J$3853:$J$3902),1,"")</f>
        <v>1</v>
      </c>
    </row>
    <row r="3898" spans="1:11" hidden="1" x14ac:dyDescent="0.25">
      <c r="A3898" s="56">
        <v>78</v>
      </c>
      <c r="B3898" s="57">
        <f>LOOKUP(A3898,Seznamy!$A$3:$A$27,Seznamy!$B$3:$B$27)</f>
        <v>246056</v>
      </c>
      <c r="C3898" s="58" t="str">
        <f>LOOKUP(A3898,Seznamy!$A$3:$A$27,Seznamy!$C$3:$C$27)</f>
        <v>Jítrava</v>
      </c>
      <c r="D3898" s="59">
        <f>LOOKUP(A3898,Seznamy!$A$3:$A$27,Seznamy!$E$3:$E$27)</f>
        <v>3402</v>
      </c>
      <c r="E3898" s="59">
        <f>LOOKUP(A3898,Seznamy!$A$3:$A$27,Seznamy!$H$3:$H$27)</f>
        <v>123891</v>
      </c>
      <c r="F3898" s="60">
        <f>LOOKUP(A3898,Seznamy!$A$3:$A$27,Seznamy!$J$3:$J$27)</f>
        <v>0</v>
      </c>
      <c r="G3898" s="60">
        <v>46</v>
      </c>
      <c r="H3898" s="58">
        <f>LOOKUP(G3898,'Bez dříví'!$A$35:$A$84,'Bez dříví'!$B$35:$B$84)</f>
        <v>0</v>
      </c>
      <c r="I3898" s="61">
        <f t="array" ref="I3898">SUM(IF(('Bez dříví'!$A$3:$A$33=A3898)*('Bez dříví'!$D$1:$BA$1=G3898),'Bez dříví'!$D$3:$BA$33))</f>
        <v>0</v>
      </c>
      <c r="J3898" s="71" t="str">
        <f>IF(I3898=0,"",I3898)</f>
        <v/>
      </c>
      <c r="K3898" s="62">
        <f>IF(I3898=MIN($J$3853:$J$3902),1,"")</f>
        <v>1</v>
      </c>
    </row>
    <row r="3899" spans="1:11" hidden="1" x14ac:dyDescent="0.25">
      <c r="A3899" s="56">
        <v>78</v>
      </c>
      <c r="B3899" s="57">
        <f>LOOKUP(A3899,Seznamy!$A$3:$A$27,Seznamy!$B$3:$B$27)</f>
        <v>246056</v>
      </c>
      <c r="C3899" s="58" t="str">
        <f>LOOKUP(A3899,Seznamy!$A$3:$A$27,Seznamy!$C$3:$C$27)</f>
        <v>Jítrava</v>
      </c>
      <c r="D3899" s="59">
        <f>LOOKUP(A3899,Seznamy!$A$3:$A$27,Seznamy!$E$3:$E$27)</f>
        <v>3402</v>
      </c>
      <c r="E3899" s="59">
        <f>LOOKUP(A3899,Seznamy!$A$3:$A$27,Seznamy!$H$3:$H$27)</f>
        <v>123891</v>
      </c>
      <c r="F3899" s="60">
        <f>LOOKUP(A3899,Seznamy!$A$3:$A$27,Seznamy!$J$3:$J$27)</f>
        <v>0</v>
      </c>
      <c r="G3899" s="60">
        <v>47</v>
      </c>
      <c r="H3899" s="58">
        <f>LOOKUP(G3899,'Bez dříví'!$A$35:$A$84,'Bez dříví'!$B$35:$B$84)</f>
        <v>0</v>
      </c>
      <c r="I3899" s="61">
        <f t="array" ref="I3899">SUM(IF(('Bez dříví'!$A$3:$A$33=A3899)*('Bez dříví'!$D$1:$BA$1=G3899),'Bez dříví'!$D$3:$BA$33))</f>
        <v>0</v>
      </c>
      <c r="J3899" s="71" t="str">
        <f>IF(I3899=0,"",I3899)</f>
        <v/>
      </c>
      <c r="K3899" s="62">
        <f>IF(I3899=MIN($J$3853:$J$3902),1,"")</f>
        <v>1</v>
      </c>
    </row>
    <row r="3900" spans="1:11" hidden="1" x14ac:dyDescent="0.25">
      <c r="A3900" s="56">
        <v>78</v>
      </c>
      <c r="B3900" s="57">
        <f>LOOKUP(A3900,Seznamy!$A$3:$A$27,Seznamy!$B$3:$B$27)</f>
        <v>246056</v>
      </c>
      <c r="C3900" s="58" t="str">
        <f>LOOKUP(A3900,Seznamy!$A$3:$A$27,Seznamy!$C$3:$C$27)</f>
        <v>Jítrava</v>
      </c>
      <c r="D3900" s="59">
        <f>LOOKUP(A3900,Seznamy!$A$3:$A$27,Seznamy!$E$3:$E$27)</f>
        <v>3402</v>
      </c>
      <c r="E3900" s="59">
        <f>LOOKUP(A3900,Seznamy!$A$3:$A$27,Seznamy!$H$3:$H$27)</f>
        <v>123891</v>
      </c>
      <c r="F3900" s="60">
        <f>LOOKUP(A3900,Seznamy!$A$3:$A$27,Seznamy!$J$3:$J$27)</f>
        <v>0</v>
      </c>
      <c r="G3900" s="60">
        <v>48</v>
      </c>
      <c r="H3900" s="58">
        <f>LOOKUP(G3900,'Bez dříví'!$A$35:$A$84,'Bez dříví'!$B$35:$B$84)</f>
        <v>0</v>
      </c>
      <c r="I3900" s="61">
        <f t="array" ref="I3900">SUM(IF(('Bez dříví'!$A$3:$A$33=A3900)*('Bez dříví'!$D$1:$BA$1=G3900),'Bez dříví'!$D$3:$BA$33))</f>
        <v>0</v>
      </c>
      <c r="J3900" s="71" t="str">
        <f>IF(I3900=0,"",I3900)</f>
        <v/>
      </c>
      <c r="K3900" s="62">
        <f>IF(I3900=MIN($J$3853:$J$3902),1,"")</f>
        <v>1</v>
      </c>
    </row>
    <row r="3901" spans="1:11" hidden="1" x14ac:dyDescent="0.25">
      <c r="A3901" s="56">
        <v>78</v>
      </c>
      <c r="B3901" s="57">
        <f>LOOKUP(A3901,Seznamy!$A$3:$A$27,Seznamy!$B$3:$B$27)</f>
        <v>246056</v>
      </c>
      <c r="C3901" s="58" t="str">
        <f>LOOKUP(A3901,Seznamy!$A$3:$A$27,Seznamy!$C$3:$C$27)</f>
        <v>Jítrava</v>
      </c>
      <c r="D3901" s="59">
        <f>LOOKUP(A3901,Seznamy!$A$3:$A$27,Seznamy!$E$3:$E$27)</f>
        <v>3402</v>
      </c>
      <c r="E3901" s="59">
        <f>LOOKUP(A3901,Seznamy!$A$3:$A$27,Seznamy!$H$3:$H$27)</f>
        <v>123891</v>
      </c>
      <c r="F3901" s="60">
        <f>LOOKUP(A3901,Seznamy!$A$3:$A$27,Seznamy!$J$3:$J$27)</f>
        <v>0</v>
      </c>
      <c r="G3901" s="60">
        <v>49</v>
      </c>
      <c r="H3901" s="58">
        <f>LOOKUP(G3901,'Bez dříví'!$A$35:$A$84,'Bez dříví'!$B$35:$B$84)</f>
        <v>0</v>
      </c>
      <c r="I3901" s="61">
        <f t="array" ref="I3901">SUM(IF(('Bez dříví'!$A$3:$A$33=A3901)*('Bez dříví'!$D$1:$BA$1=G3901),'Bez dříví'!$D$3:$BA$33))</f>
        <v>0</v>
      </c>
      <c r="J3901" s="71" t="str">
        <f>IF(I3901=0,"",I3901)</f>
        <v/>
      </c>
      <c r="K3901" s="62">
        <f>IF(I3901=MIN($J$3853:$J$3902),1,"")</f>
        <v>1</v>
      </c>
    </row>
    <row r="3902" spans="1:11" hidden="1" x14ac:dyDescent="0.25">
      <c r="A3902" s="56">
        <v>78</v>
      </c>
      <c r="B3902" s="57">
        <f>LOOKUP(A3902,Seznamy!$A$3:$A$27,Seznamy!$B$3:$B$27)</f>
        <v>246056</v>
      </c>
      <c r="C3902" s="58" t="str">
        <f>LOOKUP(A3902,Seznamy!$A$3:$A$27,Seznamy!$C$3:$C$27)</f>
        <v>Jítrava</v>
      </c>
      <c r="D3902" s="59">
        <f>LOOKUP(A3902,Seznamy!$A$3:$A$27,Seznamy!$E$3:$E$27)</f>
        <v>3402</v>
      </c>
      <c r="E3902" s="59">
        <f>LOOKUP(A3902,Seznamy!$A$3:$A$27,Seznamy!$H$3:$H$27)</f>
        <v>123891</v>
      </c>
      <c r="F3902" s="60">
        <f>LOOKUP(A3902,Seznamy!$A$3:$A$27,Seznamy!$J$3:$J$27)</f>
        <v>0</v>
      </c>
      <c r="G3902" s="60">
        <v>50</v>
      </c>
      <c r="H3902" s="58">
        <f>LOOKUP(G3902,'Bez dříví'!$A$35:$A$84,'Bez dříví'!$B$35:$B$84)</f>
        <v>0</v>
      </c>
      <c r="I3902" s="61">
        <f t="array" ref="I3902">SUM(IF(('Bez dříví'!$A$3:$A$33=A3902)*('Bez dříví'!$D$1:$BA$1=G3902),'Bez dříví'!$D$3:$BA$33))</f>
        <v>0</v>
      </c>
      <c r="J3902" s="71" t="str">
        <f>IF(I3902=0,"",I3902)</f>
        <v/>
      </c>
      <c r="K3902" s="62">
        <f>IF(I3902=MIN($J$3853:$J$3902),1,"")</f>
        <v>1</v>
      </c>
    </row>
    <row r="3903" spans="1:11" hidden="1" x14ac:dyDescent="0.25">
      <c r="A3903" s="34">
        <v>79</v>
      </c>
      <c r="B3903" s="35">
        <f>LOOKUP(A3903,Seznamy!$A$3:$A$27,Seznamy!$B$3:$B$27)</f>
        <v>246056</v>
      </c>
      <c r="C3903" s="36" t="str">
        <f>LOOKUP(A3903,Seznamy!$A$3:$A$27,Seznamy!$C$3:$C$27)</f>
        <v>Jítrava</v>
      </c>
      <c r="D3903" s="37">
        <f>LOOKUP(A3903,Seznamy!$A$3:$A$27,Seznamy!$E$3:$E$27)</f>
        <v>3402</v>
      </c>
      <c r="E3903" s="37">
        <f>LOOKUP(A3903,Seznamy!$A$3:$A$27,Seznamy!$H$3:$H$27)</f>
        <v>123891</v>
      </c>
      <c r="F3903" s="38">
        <f>LOOKUP(A3903,Seznamy!$A$3:$A$27,Seznamy!$J$3:$J$27)</f>
        <v>0</v>
      </c>
      <c r="G3903" s="38">
        <v>1</v>
      </c>
      <c r="H3903" s="36" t="str">
        <f>LOOKUP(G3903,'Bez dříví'!$A$35:$A$84,'Bez dříví'!$B$35:$B$84)</f>
        <v>LESCUS Cetkovice, s.r.o.</v>
      </c>
      <c r="I3903" s="39">
        <f t="array" ref="I3903">SUM(IF(('Bez dříví'!$A$3:$A$33=A3903)*('Bez dříví'!$D$1:$BA$1=G3903),'Bez dříví'!$D$3:$BA$33))</f>
        <v>0</v>
      </c>
      <c r="J3903" s="70" t="str">
        <f>IF(I3903=0,"",I3903)</f>
        <v/>
      </c>
      <c r="K3903" s="40">
        <f>IF(I3903=MIN($J$3903:$J$3952),1,"")</f>
        <v>1</v>
      </c>
    </row>
    <row r="3904" spans="1:11" hidden="1" x14ac:dyDescent="0.25">
      <c r="A3904" s="34">
        <v>79</v>
      </c>
      <c r="B3904" s="35">
        <f>LOOKUP(A3904,Seznamy!$A$3:$A$27,Seznamy!$B$3:$B$27)</f>
        <v>246056</v>
      </c>
      <c r="C3904" s="36" t="str">
        <f>LOOKUP(A3904,Seznamy!$A$3:$A$27,Seznamy!$C$3:$C$27)</f>
        <v>Jítrava</v>
      </c>
      <c r="D3904" s="37">
        <f>LOOKUP(A3904,Seznamy!$A$3:$A$27,Seznamy!$E$3:$E$27)</f>
        <v>3402</v>
      </c>
      <c r="E3904" s="37">
        <f>LOOKUP(A3904,Seznamy!$A$3:$A$27,Seznamy!$H$3:$H$27)</f>
        <v>123891</v>
      </c>
      <c r="F3904" s="38">
        <f>LOOKUP(A3904,Seznamy!$A$3:$A$27,Seznamy!$J$3:$J$27)</f>
        <v>0</v>
      </c>
      <c r="G3904" s="38">
        <v>2</v>
      </c>
      <c r="H3904" s="36" t="str">
        <f>LOOKUP(G3904,'Bez dříví'!$A$35:$A$84,'Bez dříví'!$B$35:$B$84)</f>
        <v>EGREGA s.r.o.</v>
      </c>
      <c r="I3904" s="39">
        <f t="array" ref="I3904">SUM(IF(('Bez dříví'!$A$3:$A$33=A3904)*('Bez dříví'!$D$1:$BA$1=G3904),'Bez dříví'!$D$3:$BA$33))</f>
        <v>0</v>
      </c>
      <c r="J3904" s="70" t="str">
        <f>IF(I3904=0,"",I3904)</f>
        <v/>
      </c>
      <c r="K3904" s="40">
        <f>IF(I3904=MIN($J$3903:$J$3952),1,"")</f>
        <v>1</v>
      </c>
    </row>
    <row r="3905" spans="1:11" hidden="1" x14ac:dyDescent="0.25">
      <c r="A3905" s="34">
        <v>79</v>
      </c>
      <c r="B3905" s="35">
        <f>LOOKUP(A3905,Seznamy!$A$3:$A$27,Seznamy!$B$3:$B$27)</f>
        <v>246056</v>
      </c>
      <c r="C3905" s="36" t="str">
        <f>LOOKUP(A3905,Seznamy!$A$3:$A$27,Seznamy!$C$3:$C$27)</f>
        <v>Jítrava</v>
      </c>
      <c r="D3905" s="37">
        <f>LOOKUP(A3905,Seznamy!$A$3:$A$27,Seznamy!$E$3:$E$27)</f>
        <v>3402</v>
      </c>
      <c r="E3905" s="37">
        <f>LOOKUP(A3905,Seznamy!$A$3:$A$27,Seznamy!$H$3:$H$27)</f>
        <v>123891</v>
      </c>
      <c r="F3905" s="38">
        <f>LOOKUP(A3905,Seznamy!$A$3:$A$27,Seznamy!$J$3:$J$27)</f>
        <v>0</v>
      </c>
      <c r="G3905" s="38">
        <v>3</v>
      </c>
      <c r="H3905" s="36" t="str">
        <f>LOOKUP(G3905,'Bez dříví'!$A$35:$A$84,'Bez dříví'!$B$35:$B$84)</f>
        <v>Lesostavby Frýdek-Místek a.s.</v>
      </c>
      <c r="I3905" s="39">
        <f t="array" ref="I3905">SUM(IF(('Bez dříví'!$A$3:$A$33=A3905)*('Bez dříví'!$D$1:$BA$1=G3905),'Bez dříví'!$D$3:$BA$33))</f>
        <v>0</v>
      </c>
      <c r="J3905" s="70" t="str">
        <f>IF(I3905=0,"",I3905)</f>
        <v/>
      </c>
      <c r="K3905" s="40">
        <f>IF(I3905=MIN($J$3903:$J$3952),1,"")</f>
        <v>1</v>
      </c>
    </row>
    <row r="3906" spans="1:11" hidden="1" x14ac:dyDescent="0.25">
      <c r="A3906" s="34">
        <v>79</v>
      </c>
      <c r="B3906" s="35">
        <f>LOOKUP(A3906,Seznamy!$A$3:$A$27,Seznamy!$B$3:$B$27)</f>
        <v>246056</v>
      </c>
      <c r="C3906" s="36" t="str">
        <f>LOOKUP(A3906,Seznamy!$A$3:$A$27,Seznamy!$C$3:$C$27)</f>
        <v>Jítrava</v>
      </c>
      <c r="D3906" s="37">
        <f>LOOKUP(A3906,Seznamy!$A$3:$A$27,Seznamy!$E$3:$E$27)</f>
        <v>3402</v>
      </c>
      <c r="E3906" s="37">
        <f>LOOKUP(A3906,Seznamy!$A$3:$A$27,Seznamy!$H$3:$H$27)</f>
        <v>123891</v>
      </c>
      <c r="F3906" s="38">
        <f>LOOKUP(A3906,Seznamy!$A$3:$A$27,Seznamy!$J$3:$J$27)</f>
        <v>0</v>
      </c>
      <c r="G3906" s="38">
        <v>4</v>
      </c>
      <c r="H3906" s="36" t="str">
        <f>LOOKUP(G3906,'Bez dříví'!$A$35:$A$84,'Bez dříví'!$B$35:$B$84)</f>
        <v>LST a.s.</v>
      </c>
      <c r="I3906" s="39">
        <f t="array" ref="I3906">SUM(IF(('Bez dříví'!$A$3:$A$33=A3906)*('Bez dříví'!$D$1:$BA$1=G3906),'Bez dříví'!$D$3:$BA$33))</f>
        <v>0</v>
      </c>
      <c r="J3906" s="70" t="str">
        <f>IF(I3906=0,"",I3906)</f>
        <v/>
      </c>
      <c r="K3906" s="40">
        <f>IF(I3906=MIN($J$3903:$J$3952),1,"")</f>
        <v>1</v>
      </c>
    </row>
    <row r="3907" spans="1:11" hidden="1" x14ac:dyDescent="0.25">
      <c r="A3907" s="34">
        <v>79</v>
      </c>
      <c r="B3907" s="35">
        <f>LOOKUP(A3907,Seznamy!$A$3:$A$27,Seznamy!$B$3:$B$27)</f>
        <v>246056</v>
      </c>
      <c r="C3907" s="36" t="str">
        <f>LOOKUP(A3907,Seznamy!$A$3:$A$27,Seznamy!$C$3:$C$27)</f>
        <v>Jítrava</v>
      </c>
      <c r="D3907" s="37">
        <f>LOOKUP(A3907,Seznamy!$A$3:$A$27,Seznamy!$E$3:$E$27)</f>
        <v>3402</v>
      </c>
      <c r="E3907" s="37">
        <f>LOOKUP(A3907,Seznamy!$A$3:$A$27,Seznamy!$H$3:$H$27)</f>
        <v>123891</v>
      </c>
      <c r="F3907" s="38">
        <f>LOOKUP(A3907,Seznamy!$A$3:$A$27,Seznamy!$J$3:$J$27)</f>
        <v>0</v>
      </c>
      <c r="G3907" s="38">
        <v>5</v>
      </c>
      <c r="H3907" s="36" t="str">
        <f>LOOKUP(G3907,'Bez dříví'!$A$35:$A$84,'Bez dříví'!$B$35:$B$84)</f>
        <v>UNILES a.s.</v>
      </c>
      <c r="I3907" s="39">
        <f t="array" ref="I3907">SUM(IF(('Bez dříví'!$A$3:$A$33=A3907)*('Bez dříví'!$D$1:$BA$1=G3907),'Bez dříví'!$D$3:$BA$33))</f>
        <v>0</v>
      </c>
      <c r="J3907" s="70" t="str">
        <f>IF(I3907=0,"",I3907)</f>
        <v/>
      </c>
      <c r="K3907" s="40">
        <f>IF(I3907=MIN($J$3903:$J$3952),1,"")</f>
        <v>1</v>
      </c>
    </row>
    <row r="3908" spans="1:11" hidden="1" x14ac:dyDescent="0.25">
      <c r="A3908" s="34">
        <v>79</v>
      </c>
      <c r="B3908" s="35">
        <f>LOOKUP(A3908,Seznamy!$A$3:$A$27,Seznamy!$B$3:$B$27)</f>
        <v>246056</v>
      </c>
      <c r="C3908" s="36" t="str">
        <f>LOOKUP(A3908,Seznamy!$A$3:$A$27,Seznamy!$C$3:$C$27)</f>
        <v>Jítrava</v>
      </c>
      <c r="D3908" s="37">
        <f>LOOKUP(A3908,Seznamy!$A$3:$A$27,Seznamy!$E$3:$E$27)</f>
        <v>3402</v>
      </c>
      <c r="E3908" s="37">
        <f>LOOKUP(A3908,Seznamy!$A$3:$A$27,Seznamy!$H$3:$H$27)</f>
        <v>123891</v>
      </c>
      <c r="F3908" s="38">
        <f>LOOKUP(A3908,Seznamy!$A$3:$A$27,Seznamy!$J$3:$J$27)</f>
        <v>0</v>
      </c>
      <c r="G3908" s="38">
        <v>6</v>
      </c>
      <c r="H3908" s="36" t="str">
        <f>LOOKUP(G3908,'Bez dříví'!$A$35:$A$84,'Bez dříví'!$B$35:$B$84)</f>
        <v>LDF Rožnov a.s.</v>
      </c>
      <c r="I3908" s="39">
        <f t="array" ref="I3908">SUM(IF(('Bez dříví'!$A$3:$A$33=A3908)*('Bez dříví'!$D$1:$BA$1=G3908),'Bez dříví'!$D$3:$BA$33))</f>
        <v>0</v>
      </c>
      <c r="J3908" s="70" t="str">
        <f>IF(I3908=0,"",I3908)</f>
        <v/>
      </c>
      <c r="K3908" s="40">
        <f>IF(I3908=MIN($J$3903:$J$3952),1,"")</f>
        <v>1</v>
      </c>
    </row>
    <row r="3909" spans="1:11" hidden="1" x14ac:dyDescent="0.25">
      <c r="A3909" s="34">
        <v>79</v>
      </c>
      <c r="B3909" s="35">
        <f>LOOKUP(A3909,Seznamy!$A$3:$A$27,Seznamy!$B$3:$B$27)</f>
        <v>246056</v>
      </c>
      <c r="C3909" s="36" t="str">
        <f>LOOKUP(A3909,Seznamy!$A$3:$A$27,Seznamy!$C$3:$C$27)</f>
        <v>Jítrava</v>
      </c>
      <c r="D3909" s="37">
        <f>LOOKUP(A3909,Seznamy!$A$3:$A$27,Seznamy!$E$3:$E$27)</f>
        <v>3402</v>
      </c>
      <c r="E3909" s="37">
        <f>LOOKUP(A3909,Seznamy!$A$3:$A$27,Seznamy!$H$3:$H$27)</f>
        <v>123891</v>
      </c>
      <c r="F3909" s="38">
        <f>LOOKUP(A3909,Seznamy!$A$3:$A$27,Seznamy!$J$3:$J$27)</f>
        <v>0</v>
      </c>
      <c r="G3909" s="38">
        <v>7</v>
      </c>
      <c r="H3909" s="36" t="str">
        <f>LOOKUP(G3909,'Bez dříví'!$A$35:$A$84,'Bez dříví'!$B$35:$B$84)</f>
        <v>ACLESIA, spol. s r.o.</v>
      </c>
      <c r="I3909" s="39">
        <f t="array" ref="I3909">SUM(IF(('Bez dříví'!$A$3:$A$33=A3909)*('Bez dříví'!$D$1:$BA$1=G3909),'Bez dříví'!$D$3:$BA$33))</f>
        <v>0</v>
      </c>
      <c r="J3909" s="70" t="str">
        <f>IF(I3909=0,"",I3909)</f>
        <v/>
      </c>
      <c r="K3909" s="40">
        <f>IF(I3909=MIN($J$3903:$J$3952),1,"")</f>
        <v>1</v>
      </c>
    </row>
    <row r="3910" spans="1:11" hidden="1" x14ac:dyDescent="0.25">
      <c r="A3910" s="34">
        <v>79</v>
      </c>
      <c r="B3910" s="35">
        <f>LOOKUP(A3910,Seznamy!$A$3:$A$27,Seznamy!$B$3:$B$27)</f>
        <v>246056</v>
      </c>
      <c r="C3910" s="36" t="str">
        <f>LOOKUP(A3910,Seznamy!$A$3:$A$27,Seznamy!$C$3:$C$27)</f>
        <v>Jítrava</v>
      </c>
      <c r="D3910" s="37">
        <f>LOOKUP(A3910,Seznamy!$A$3:$A$27,Seznamy!$E$3:$E$27)</f>
        <v>3402</v>
      </c>
      <c r="E3910" s="37">
        <f>LOOKUP(A3910,Seznamy!$A$3:$A$27,Seznamy!$H$3:$H$27)</f>
        <v>123891</v>
      </c>
      <c r="F3910" s="38">
        <f>LOOKUP(A3910,Seznamy!$A$3:$A$27,Seznamy!$J$3:$J$27)</f>
        <v>0</v>
      </c>
      <c r="G3910" s="38">
        <v>8</v>
      </c>
      <c r="H3910" s="36" t="str">
        <f>LOOKUP(G3910,'Bez dříví'!$A$35:$A$84,'Bez dříví'!$B$35:$B$84)</f>
        <v>Sušická lesní a obchodní s.r.o.</v>
      </c>
      <c r="I3910" s="39">
        <f t="array" ref="I3910">SUM(IF(('Bez dříví'!$A$3:$A$33=A3910)*('Bez dříví'!$D$1:$BA$1=G3910),'Bez dříví'!$D$3:$BA$33))</f>
        <v>0</v>
      </c>
      <c r="J3910" s="70" t="str">
        <f>IF(I3910=0,"",I3910)</f>
        <v/>
      </c>
      <c r="K3910" s="40">
        <f>IF(I3910=MIN($J$3903:$J$3952),1,"")</f>
        <v>1</v>
      </c>
    </row>
    <row r="3911" spans="1:11" hidden="1" x14ac:dyDescent="0.25">
      <c r="A3911" s="34">
        <v>79</v>
      </c>
      <c r="B3911" s="35">
        <f>LOOKUP(A3911,Seznamy!$A$3:$A$27,Seznamy!$B$3:$B$27)</f>
        <v>246056</v>
      </c>
      <c r="C3911" s="36" t="str">
        <f>LOOKUP(A3911,Seznamy!$A$3:$A$27,Seznamy!$C$3:$C$27)</f>
        <v>Jítrava</v>
      </c>
      <c r="D3911" s="37">
        <f>LOOKUP(A3911,Seznamy!$A$3:$A$27,Seznamy!$E$3:$E$27)</f>
        <v>3402</v>
      </c>
      <c r="E3911" s="37">
        <f>LOOKUP(A3911,Seznamy!$A$3:$A$27,Seznamy!$H$3:$H$27)</f>
        <v>123891</v>
      </c>
      <c r="F3911" s="38">
        <f>LOOKUP(A3911,Seznamy!$A$3:$A$27,Seznamy!$J$3:$J$27)</f>
        <v>0</v>
      </c>
      <c r="G3911" s="38">
        <v>9</v>
      </c>
      <c r="H3911" s="36" t="str">
        <f>LOOKUP(G3911,'Bez dříví'!$A$35:$A$84,'Bez dříví'!$B$35:$B$84)</f>
        <v>Kloboucká lesní s.r.o.</v>
      </c>
      <c r="I3911" s="39">
        <f t="array" ref="I3911">SUM(IF(('Bez dříví'!$A$3:$A$33=A3911)*('Bez dříví'!$D$1:$BA$1=G3911),'Bez dříví'!$D$3:$BA$33))</f>
        <v>0</v>
      </c>
      <c r="J3911" s="70" t="str">
        <f>IF(I3911=0,"",I3911)</f>
        <v/>
      </c>
      <c r="K3911" s="40">
        <f>IF(I3911=MIN($J$3903:$J$3952),1,"")</f>
        <v>1</v>
      </c>
    </row>
    <row r="3912" spans="1:11" hidden="1" x14ac:dyDescent="0.25">
      <c r="A3912" s="34">
        <v>79</v>
      </c>
      <c r="B3912" s="35">
        <f>LOOKUP(A3912,Seznamy!$A$3:$A$27,Seznamy!$B$3:$B$27)</f>
        <v>246056</v>
      </c>
      <c r="C3912" s="36" t="str">
        <f>LOOKUP(A3912,Seznamy!$A$3:$A$27,Seznamy!$C$3:$C$27)</f>
        <v>Jítrava</v>
      </c>
      <c r="D3912" s="37">
        <f>LOOKUP(A3912,Seznamy!$A$3:$A$27,Seznamy!$E$3:$E$27)</f>
        <v>3402</v>
      </c>
      <c r="E3912" s="37">
        <f>LOOKUP(A3912,Seznamy!$A$3:$A$27,Seznamy!$H$3:$H$27)</f>
        <v>123891</v>
      </c>
      <c r="F3912" s="38">
        <f>LOOKUP(A3912,Seznamy!$A$3:$A$27,Seznamy!$J$3:$J$27)</f>
        <v>0</v>
      </c>
      <c r="G3912" s="38">
        <v>10</v>
      </c>
      <c r="H3912" s="36" t="str">
        <f>LOOKUP(G3912,'Bez dříví'!$A$35:$A$84,'Bez dříví'!$B$35:$B$84)</f>
        <v>Dřevo-Málek s.r.o.</v>
      </c>
      <c r="I3912" s="39">
        <f t="array" ref="I3912">SUM(IF(('Bez dříví'!$A$3:$A$33=A3912)*('Bez dříví'!$D$1:$BA$1=G3912),'Bez dříví'!$D$3:$BA$33))</f>
        <v>0</v>
      </c>
      <c r="J3912" s="70" t="str">
        <f>IF(I3912=0,"",I3912)</f>
        <v/>
      </c>
      <c r="K3912" s="40">
        <f>IF(I3912=MIN($J$3903:$J$3952),1,"")</f>
        <v>1</v>
      </c>
    </row>
    <row r="3913" spans="1:11" hidden="1" x14ac:dyDescent="0.25">
      <c r="A3913" s="34">
        <v>79</v>
      </c>
      <c r="B3913" s="35">
        <f>LOOKUP(A3913,Seznamy!$A$3:$A$27,Seznamy!$B$3:$B$27)</f>
        <v>246056</v>
      </c>
      <c r="C3913" s="36" t="str">
        <f>LOOKUP(A3913,Seznamy!$A$3:$A$27,Seznamy!$C$3:$C$27)</f>
        <v>Jítrava</v>
      </c>
      <c r="D3913" s="37">
        <f>LOOKUP(A3913,Seznamy!$A$3:$A$27,Seznamy!$E$3:$E$27)</f>
        <v>3402</v>
      </c>
      <c r="E3913" s="37">
        <f>LOOKUP(A3913,Seznamy!$A$3:$A$27,Seznamy!$H$3:$H$27)</f>
        <v>123891</v>
      </c>
      <c r="F3913" s="38">
        <f>LOOKUP(A3913,Seznamy!$A$3:$A$27,Seznamy!$J$3:$J$27)</f>
        <v>0</v>
      </c>
      <c r="G3913" s="38">
        <v>11</v>
      </c>
      <c r="H3913" s="36" t="str">
        <f>LOOKUP(G3913,'Bez dříví'!$A$35:$A$84,'Bez dříví'!$B$35:$B$84)</f>
        <v>Opavská lesní a.s.</v>
      </c>
      <c r="I3913" s="39">
        <f t="array" ref="I3913">SUM(IF(('Bez dříví'!$A$3:$A$33=A3913)*('Bez dříví'!$D$1:$BA$1=G3913),'Bez dříví'!$D$3:$BA$33))</f>
        <v>0</v>
      </c>
      <c r="J3913" s="70" t="str">
        <f>IF(I3913=0,"",I3913)</f>
        <v/>
      </c>
      <c r="K3913" s="40">
        <f>IF(I3913=MIN($J$3903:$J$3952),1,"")</f>
        <v>1</v>
      </c>
    </row>
    <row r="3914" spans="1:11" hidden="1" x14ac:dyDescent="0.25">
      <c r="A3914" s="34">
        <v>79</v>
      </c>
      <c r="B3914" s="35">
        <f>LOOKUP(A3914,Seznamy!$A$3:$A$27,Seznamy!$B$3:$B$27)</f>
        <v>246056</v>
      </c>
      <c r="C3914" s="36" t="str">
        <f>LOOKUP(A3914,Seznamy!$A$3:$A$27,Seznamy!$C$3:$C$27)</f>
        <v>Jítrava</v>
      </c>
      <c r="D3914" s="37">
        <f>LOOKUP(A3914,Seznamy!$A$3:$A$27,Seznamy!$E$3:$E$27)</f>
        <v>3402</v>
      </c>
      <c r="E3914" s="37">
        <f>LOOKUP(A3914,Seznamy!$A$3:$A$27,Seznamy!$H$3:$H$27)</f>
        <v>123891</v>
      </c>
      <c r="F3914" s="38">
        <f>LOOKUP(A3914,Seznamy!$A$3:$A$27,Seznamy!$J$3:$J$27)</f>
        <v>0</v>
      </c>
      <c r="G3914" s="38">
        <v>12</v>
      </c>
      <c r="H3914" s="36" t="str">
        <f>LOOKUP(G3914,'Bez dříví'!$A$35:$A$84,'Bez dříví'!$B$35:$B$84)</f>
        <v>JACER - CZ a.s.</v>
      </c>
      <c r="I3914" s="39">
        <f t="array" ref="I3914">SUM(IF(('Bez dříví'!$A$3:$A$33=A3914)*('Bez dříví'!$D$1:$BA$1=G3914),'Bez dříví'!$D$3:$BA$33))</f>
        <v>0</v>
      </c>
      <c r="J3914" s="70" t="str">
        <f>IF(I3914=0,"",I3914)</f>
        <v/>
      </c>
      <c r="K3914" s="40">
        <f>IF(I3914=MIN($J$3903:$J$3952),1,"")</f>
        <v>1</v>
      </c>
    </row>
    <row r="3915" spans="1:11" hidden="1" x14ac:dyDescent="0.25">
      <c r="A3915" s="34">
        <v>79</v>
      </c>
      <c r="B3915" s="35">
        <f>LOOKUP(A3915,Seznamy!$A$3:$A$27,Seznamy!$B$3:$B$27)</f>
        <v>246056</v>
      </c>
      <c r="C3915" s="36" t="str">
        <f>LOOKUP(A3915,Seznamy!$A$3:$A$27,Seznamy!$C$3:$C$27)</f>
        <v>Jítrava</v>
      </c>
      <c r="D3915" s="37">
        <f>LOOKUP(A3915,Seznamy!$A$3:$A$27,Seznamy!$E$3:$E$27)</f>
        <v>3402</v>
      </c>
      <c r="E3915" s="37">
        <f>LOOKUP(A3915,Seznamy!$A$3:$A$27,Seznamy!$H$3:$H$27)</f>
        <v>123891</v>
      </c>
      <c r="F3915" s="38">
        <f>LOOKUP(A3915,Seznamy!$A$3:$A$27,Seznamy!$J$3:$J$27)</f>
        <v>0</v>
      </c>
      <c r="G3915" s="38">
        <v>13</v>
      </c>
      <c r="H3915" s="36" t="str">
        <f>LOOKUP(G3915,'Bez dříví'!$A$35:$A$84,'Bez dříví'!$B$35:$B$84)</f>
        <v>KODIAK Timber s.r.o.</v>
      </c>
      <c r="I3915" s="39">
        <f t="array" ref="I3915">SUM(IF(('Bez dříví'!$A$3:$A$33=A3915)*('Bez dříví'!$D$1:$BA$1=G3915),'Bez dříví'!$D$3:$BA$33))</f>
        <v>0</v>
      </c>
      <c r="J3915" s="70" t="str">
        <f>IF(I3915=0,"",I3915)</f>
        <v/>
      </c>
      <c r="K3915" s="40">
        <f>IF(I3915=MIN($J$3903:$J$3952),1,"")</f>
        <v>1</v>
      </c>
    </row>
    <row r="3916" spans="1:11" hidden="1" x14ac:dyDescent="0.25">
      <c r="A3916" s="34">
        <v>79</v>
      </c>
      <c r="B3916" s="35">
        <f>LOOKUP(A3916,Seznamy!$A$3:$A$27,Seznamy!$B$3:$B$27)</f>
        <v>246056</v>
      </c>
      <c r="C3916" s="36" t="str">
        <f>LOOKUP(A3916,Seznamy!$A$3:$A$27,Seznamy!$C$3:$C$27)</f>
        <v>Jítrava</v>
      </c>
      <c r="D3916" s="37">
        <f>LOOKUP(A3916,Seznamy!$A$3:$A$27,Seznamy!$E$3:$E$27)</f>
        <v>3402</v>
      </c>
      <c r="E3916" s="37">
        <f>LOOKUP(A3916,Seznamy!$A$3:$A$27,Seznamy!$H$3:$H$27)</f>
        <v>123891</v>
      </c>
      <c r="F3916" s="38">
        <f>LOOKUP(A3916,Seznamy!$A$3:$A$27,Seznamy!$J$3:$J$27)</f>
        <v>0</v>
      </c>
      <c r="G3916" s="38">
        <v>14</v>
      </c>
      <c r="H3916" s="36" t="str">
        <f>LOOKUP(G3916,'Bez dříví'!$A$35:$A$84,'Bez dříví'!$B$35:$B$84)</f>
        <v>Marles s.r.o.</v>
      </c>
      <c r="I3916" s="39">
        <f t="array" ref="I3916">SUM(IF(('Bez dříví'!$A$3:$A$33=A3916)*('Bez dříví'!$D$1:$BA$1=G3916),'Bez dříví'!$D$3:$BA$33))</f>
        <v>0</v>
      </c>
      <c r="J3916" s="70" t="str">
        <f>IF(I3916=0,"",I3916)</f>
        <v/>
      </c>
      <c r="K3916" s="40">
        <f>IF(I3916=MIN($J$3903:$J$3952),1,"")</f>
        <v>1</v>
      </c>
    </row>
    <row r="3917" spans="1:11" hidden="1" x14ac:dyDescent="0.25">
      <c r="A3917" s="34">
        <v>79</v>
      </c>
      <c r="B3917" s="35">
        <f>LOOKUP(A3917,Seznamy!$A$3:$A$27,Seznamy!$B$3:$B$27)</f>
        <v>246056</v>
      </c>
      <c r="C3917" s="36" t="str">
        <f>LOOKUP(A3917,Seznamy!$A$3:$A$27,Seznamy!$C$3:$C$27)</f>
        <v>Jítrava</v>
      </c>
      <c r="D3917" s="37">
        <f>LOOKUP(A3917,Seznamy!$A$3:$A$27,Seznamy!$E$3:$E$27)</f>
        <v>3402</v>
      </c>
      <c r="E3917" s="37">
        <f>LOOKUP(A3917,Seznamy!$A$3:$A$27,Seznamy!$H$3:$H$27)</f>
        <v>123891</v>
      </c>
      <c r="F3917" s="38">
        <f>LOOKUP(A3917,Seznamy!$A$3:$A$27,Seznamy!$J$3:$J$27)</f>
        <v>0</v>
      </c>
      <c r="G3917" s="38">
        <v>15</v>
      </c>
      <c r="H3917" s="36" t="str">
        <f>LOOKUP(G3917,'Bez dříví'!$A$35:$A$84,'Bez dříví'!$B$35:$B$84)</f>
        <v>SOLITERA spol. s r.o.</v>
      </c>
      <c r="I3917" s="39">
        <f t="array" ref="I3917">SUM(IF(('Bez dříví'!$A$3:$A$33=A3917)*('Bez dříví'!$D$1:$BA$1=G3917),'Bez dříví'!$D$3:$BA$33))</f>
        <v>0</v>
      </c>
      <c r="J3917" s="70" t="str">
        <f>IF(I3917=0,"",I3917)</f>
        <v/>
      </c>
      <c r="K3917" s="40">
        <f>IF(I3917=MIN($J$3903:$J$3952),1,"")</f>
        <v>1</v>
      </c>
    </row>
    <row r="3918" spans="1:11" hidden="1" x14ac:dyDescent="0.25">
      <c r="A3918" s="34">
        <v>79</v>
      </c>
      <c r="B3918" s="35">
        <f>LOOKUP(A3918,Seznamy!$A$3:$A$27,Seznamy!$B$3:$B$27)</f>
        <v>246056</v>
      </c>
      <c r="C3918" s="36" t="str">
        <f>LOOKUP(A3918,Seznamy!$A$3:$A$27,Seznamy!$C$3:$C$27)</f>
        <v>Jítrava</v>
      </c>
      <c r="D3918" s="37">
        <f>LOOKUP(A3918,Seznamy!$A$3:$A$27,Seznamy!$E$3:$E$27)</f>
        <v>3402</v>
      </c>
      <c r="E3918" s="37">
        <f>LOOKUP(A3918,Seznamy!$A$3:$A$27,Seznamy!$H$3:$H$27)</f>
        <v>123891</v>
      </c>
      <c r="F3918" s="38">
        <f>LOOKUP(A3918,Seznamy!$A$3:$A$27,Seznamy!$J$3:$J$27)</f>
        <v>0</v>
      </c>
      <c r="G3918" s="38">
        <v>16</v>
      </c>
      <c r="H3918" s="36" t="str">
        <f>LOOKUP(G3918,'Bez dříví'!$A$35:$A$84,'Bez dříví'!$B$35:$B$84)</f>
        <v>RM FOREST lesní společnost s.r.o</v>
      </c>
      <c r="I3918" s="39">
        <f t="array" ref="I3918">SUM(IF(('Bez dříví'!$A$3:$A$33=A3918)*('Bez dříví'!$D$1:$BA$1=G3918),'Bez dříví'!$D$3:$BA$33))</f>
        <v>0</v>
      </c>
      <c r="J3918" s="70" t="str">
        <f>IF(I3918=0,"",I3918)</f>
        <v/>
      </c>
      <c r="K3918" s="40">
        <f>IF(I3918=MIN($J$3903:$J$3952),1,"")</f>
        <v>1</v>
      </c>
    </row>
    <row r="3919" spans="1:11" hidden="1" x14ac:dyDescent="0.25">
      <c r="A3919" s="34">
        <v>79</v>
      </c>
      <c r="B3919" s="35">
        <f>LOOKUP(A3919,Seznamy!$A$3:$A$27,Seznamy!$B$3:$B$27)</f>
        <v>246056</v>
      </c>
      <c r="C3919" s="36" t="str">
        <f>LOOKUP(A3919,Seznamy!$A$3:$A$27,Seznamy!$C$3:$C$27)</f>
        <v>Jítrava</v>
      </c>
      <c r="D3919" s="37">
        <f>LOOKUP(A3919,Seznamy!$A$3:$A$27,Seznamy!$E$3:$E$27)</f>
        <v>3402</v>
      </c>
      <c r="E3919" s="37">
        <f>LOOKUP(A3919,Seznamy!$A$3:$A$27,Seznamy!$H$3:$H$27)</f>
        <v>123891</v>
      </c>
      <c r="F3919" s="38">
        <f>LOOKUP(A3919,Seznamy!$A$3:$A$27,Seznamy!$J$3:$J$27)</f>
        <v>0</v>
      </c>
      <c r="G3919" s="38">
        <v>17</v>
      </c>
      <c r="H3919" s="36" t="str">
        <f>LOOKUP(G3919,'Bez dříví'!$A$35:$A$84,'Bez dříví'!$B$35:$B$84)</f>
        <v>Lesy Beskydy, a.s.</v>
      </c>
      <c r="I3919" s="39">
        <f t="array" ref="I3919">SUM(IF(('Bez dříví'!$A$3:$A$33=A3919)*('Bez dříví'!$D$1:$BA$1=G3919),'Bez dříví'!$D$3:$BA$33))</f>
        <v>0</v>
      </c>
      <c r="J3919" s="70" t="str">
        <f>IF(I3919=0,"",I3919)</f>
        <v/>
      </c>
      <c r="K3919" s="40">
        <f>IF(I3919=MIN($J$3903:$J$3952),1,"")</f>
        <v>1</v>
      </c>
    </row>
    <row r="3920" spans="1:11" hidden="1" x14ac:dyDescent="0.25">
      <c r="A3920" s="34">
        <v>79</v>
      </c>
      <c r="B3920" s="35">
        <f>LOOKUP(A3920,Seznamy!$A$3:$A$27,Seznamy!$B$3:$B$27)</f>
        <v>246056</v>
      </c>
      <c r="C3920" s="36" t="str">
        <f>LOOKUP(A3920,Seznamy!$A$3:$A$27,Seznamy!$C$3:$C$27)</f>
        <v>Jítrava</v>
      </c>
      <c r="D3920" s="37">
        <f>LOOKUP(A3920,Seznamy!$A$3:$A$27,Seznamy!$E$3:$E$27)</f>
        <v>3402</v>
      </c>
      <c r="E3920" s="37">
        <f>LOOKUP(A3920,Seznamy!$A$3:$A$27,Seznamy!$H$3:$H$27)</f>
        <v>123891</v>
      </c>
      <c r="F3920" s="38">
        <f>LOOKUP(A3920,Seznamy!$A$3:$A$27,Seznamy!$J$3:$J$27)</f>
        <v>0</v>
      </c>
      <c r="G3920" s="38">
        <v>18</v>
      </c>
      <c r="H3920" s="36" t="str">
        <f>LOOKUP(G3920,'Bez dříví'!$A$35:$A$84,'Bez dříví'!$B$35:$B$84)</f>
        <v>Libavská lesní s.r.o.</v>
      </c>
      <c r="I3920" s="39">
        <f t="array" ref="I3920">SUM(IF(('Bez dříví'!$A$3:$A$33=A3920)*('Bez dříví'!$D$1:$BA$1=G3920),'Bez dříví'!$D$3:$BA$33))</f>
        <v>0</v>
      </c>
      <c r="J3920" s="70" t="str">
        <f>IF(I3920=0,"",I3920)</f>
        <v/>
      </c>
      <c r="K3920" s="40">
        <f>IF(I3920=MIN($J$3903:$J$3952),1,"")</f>
        <v>1</v>
      </c>
    </row>
    <row r="3921" spans="1:11" hidden="1" x14ac:dyDescent="0.25">
      <c r="A3921" s="34">
        <v>79</v>
      </c>
      <c r="B3921" s="35">
        <f>LOOKUP(A3921,Seznamy!$A$3:$A$27,Seznamy!$B$3:$B$27)</f>
        <v>246056</v>
      </c>
      <c r="C3921" s="36" t="str">
        <f>LOOKUP(A3921,Seznamy!$A$3:$A$27,Seznamy!$C$3:$C$27)</f>
        <v>Jítrava</v>
      </c>
      <c r="D3921" s="37">
        <f>LOOKUP(A3921,Seznamy!$A$3:$A$27,Seznamy!$E$3:$E$27)</f>
        <v>3402</v>
      </c>
      <c r="E3921" s="37">
        <f>LOOKUP(A3921,Seznamy!$A$3:$A$27,Seznamy!$H$3:$H$27)</f>
        <v>123891</v>
      </c>
      <c r="F3921" s="38">
        <f>LOOKUP(A3921,Seznamy!$A$3:$A$27,Seznamy!$J$3:$J$27)</f>
        <v>0</v>
      </c>
      <c r="G3921" s="38">
        <v>19</v>
      </c>
      <c r="H3921" s="36" t="str">
        <f>LOOKUP(G3921,'Bez dříví'!$A$35:$A$84,'Bez dříví'!$B$35:$B$84)</f>
        <v>TIS lignum s.r.o.</v>
      </c>
      <c r="I3921" s="39">
        <f t="array" ref="I3921">SUM(IF(('Bez dříví'!$A$3:$A$33=A3921)*('Bez dříví'!$D$1:$BA$1=G3921),'Bez dříví'!$D$3:$BA$33))</f>
        <v>0</v>
      </c>
      <c r="J3921" s="70" t="str">
        <f>IF(I3921=0,"",I3921)</f>
        <v/>
      </c>
      <c r="K3921" s="40">
        <f>IF(I3921=MIN($J$3903:$J$3952),1,"")</f>
        <v>1</v>
      </c>
    </row>
    <row r="3922" spans="1:11" hidden="1" x14ac:dyDescent="0.25">
      <c r="A3922" s="34">
        <v>79</v>
      </c>
      <c r="B3922" s="35">
        <f>LOOKUP(A3922,Seznamy!$A$3:$A$27,Seznamy!$B$3:$B$27)</f>
        <v>246056</v>
      </c>
      <c r="C3922" s="36" t="str">
        <f>LOOKUP(A3922,Seznamy!$A$3:$A$27,Seznamy!$C$3:$C$27)</f>
        <v>Jítrava</v>
      </c>
      <c r="D3922" s="37">
        <f>LOOKUP(A3922,Seznamy!$A$3:$A$27,Seznamy!$E$3:$E$27)</f>
        <v>3402</v>
      </c>
      <c r="E3922" s="37">
        <f>LOOKUP(A3922,Seznamy!$A$3:$A$27,Seznamy!$H$3:$H$27)</f>
        <v>123891</v>
      </c>
      <c r="F3922" s="38">
        <f>LOOKUP(A3922,Seznamy!$A$3:$A$27,Seznamy!$J$3:$J$27)</f>
        <v>0</v>
      </c>
      <c r="G3922" s="38">
        <v>20</v>
      </c>
      <c r="H3922" s="36" t="str">
        <f>LOOKUP(G3922,'Bez dříví'!$A$35:$A$84,'Bez dříví'!$B$35:$B$84)</f>
        <v>LES-UK s.r.o.</v>
      </c>
      <c r="I3922" s="39">
        <f t="array" ref="I3922">SUM(IF(('Bez dříví'!$A$3:$A$33=A3922)*('Bez dříví'!$D$1:$BA$1=G3922),'Bez dříví'!$D$3:$BA$33))</f>
        <v>0</v>
      </c>
      <c r="J3922" s="70" t="str">
        <f>IF(I3922=0,"",I3922)</f>
        <v/>
      </c>
      <c r="K3922" s="40">
        <f>IF(I3922=MIN($J$3903:$J$3952),1,"")</f>
        <v>1</v>
      </c>
    </row>
    <row r="3923" spans="1:11" hidden="1" x14ac:dyDescent="0.25">
      <c r="A3923" s="34">
        <v>79</v>
      </c>
      <c r="B3923" s="35">
        <f>LOOKUP(A3923,Seznamy!$A$3:$A$27,Seznamy!$B$3:$B$27)</f>
        <v>246056</v>
      </c>
      <c r="C3923" s="36" t="str">
        <f>LOOKUP(A3923,Seznamy!$A$3:$A$27,Seznamy!$C$3:$C$27)</f>
        <v>Jítrava</v>
      </c>
      <c r="D3923" s="37">
        <f>LOOKUP(A3923,Seznamy!$A$3:$A$27,Seznamy!$E$3:$E$27)</f>
        <v>3402</v>
      </c>
      <c r="E3923" s="37">
        <f>LOOKUP(A3923,Seznamy!$A$3:$A$27,Seznamy!$H$3:$H$27)</f>
        <v>123891</v>
      </c>
      <c r="F3923" s="38">
        <f>LOOKUP(A3923,Seznamy!$A$3:$A$27,Seznamy!$J$3:$J$27)</f>
        <v>0</v>
      </c>
      <c r="G3923" s="38">
        <v>21</v>
      </c>
      <c r="H3923" s="36" t="str">
        <f>LOOKUP(G3923,'Bez dříví'!$A$35:$A$84,'Bez dříví'!$B$35:$B$84)</f>
        <v>LIGNEUS, s.r.o.</v>
      </c>
      <c r="I3923" s="39">
        <f t="array" ref="I3923">SUM(IF(('Bez dříví'!$A$3:$A$33=A3923)*('Bez dříví'!$D$1:$BA$1=G3923),'Bez dříví'!$D$3:$BA$33))</f>
        <v>0</v>
      </c>
      <c r="J3923" s="70" t="str">
        <f>IF(I3923=0,"",I3923)</f>
        <v/>
      </c>
      <c r="K3923" s="40">
        <f>IF(I3923=MIN($J$3903:$J$3952),1,"")</f>
        <v>1</v>
      </c>
    </row>
    <row r="3924" spans="1:11" hidden="1" x14ac:dyDescent="0.25">
      <c r="A3924" s="34">
        <v>79</v>
      </c>
      <c r="B3924" s="35">
        <f>LOOKUP(A3924,Seznamy!$A$3:$A$27,Seznamy!$B$3:$B$27)</f>
        <v>246056</v>
      </c>
      <c r="C3924" s="36" t="str">
        <f>LOOKUP(A3924,Seznamy!$A$3:$A$27,Seznamy!$C$3:$C$27)</f>
        <v>Jítrava</v>
      </c>
      <c r="D3924" s="37">
        <f>LOOKUP(A3924,Seznamy!$A$3:$A$27,Seznamy!$E$3:$E$27)</f>
        <v>3402</v>
      </c>
      <c r="E3924" s="37">
        <f>LOOKUP(A3924,Seznamy!$A$3:$A$27,Seznamy!$H$3:$H$27)</f>
        <v>123891</v>
      </c>
      <c r="F3924" s="38">
        <f>LOOKUP(A3924,Seznamy!$A$3:$A$27,Seznamy!$J$3:$J$27)</f>
        <v>0</v>
      </c>
      <c r="G3924" s="38">
        <v>22</v>
      </c>
      <c r="H3924" s="36" t="str">
        <f>LOOKUP(G3924,'Bez dříví'!$A$35:$A$84,'Bez dříví'!$B$35:$B$84)</f>
        <v>Stora Enso Wood Products Ždírec s.r.o.</v>
      </c>
      <c r="I3924" s="39">
        <f t="array" ref="I3924">SUM(IF(('Bez dříví'!$A$3:$A$33=A3924)*('Bez dříví'!$D$1:$BA$1=G3924),'Bez dříví'!$D$3:$BA$33))</f>
        <v>0</v>
      </c>
      <c r="J3924" s="70" t="str">
        <f>IF(I3924=0,"",I3924)</f>
        <v/>
      </c>
      <c r="K3924" s="40">
        <f>IF(I3924=MIN($J$3903:$J$3952),1,"")</f>
        <v>1</v>
      </c>
    </row>
    <row r="3925" spans="1:11" hidden="1" x14ac:dyDescent="0.25">
      <c r="A3925" s="34">
        <v>79</v>
      </c>
      <c r="B3925" s="35">
        <f>LOOKUP(A3925,Seznamy!$A$3:$A$27,Seznamy!$B$3:$B$27)</f>
        <v>246056</v>
      </c>
      <c r="C3925" s="36" t="str">
        <f>LOOKUP(A3925,Seznamy!$A$3:$A$27,Seznamy!$C$3:$C$27)</f>
        <v>Jítrava</v>
      </c>
      <c r="D3925" s="37">
        <f>LOOKUP(A3925,Seznamy!$A$3:$A$27,Seznamy!$E$3:$E$27)</f>
        <v>3402</v>
      </c>
      <c r="E3925" s="37">
        <f>LOOKUP(A3925,Seznamy!$A$3:$A$27,Seznamy!$H$3:$H$27)</f>
        <v>123891</v>
      </c>
      <c r="F3925" s="38">
        <f>LOOKUP(A3925,Seznamy!$A$3:$A$27,Seznamy!$J$3:$J$27)</f>
        <v>0</v>
      </c>
      <c r="G3925" s="38">
        <v>23</v>
      </c>
      <c r="H3925" s="36" t="str">
        <f>LOOKUP(G3925,'Bez dříví'!$A$35:$A$84,'Bez dříví'!$B$35:$B$84)</f>
        <v>DEBLICE - lesy s.r.o.</v>
      </c>
      <c r="I3925" s="39">
        <f t="array" ref="I3925">SUM(IF(('Bez dříví'!$A$3:$A$33=A3925)*('Bez dříví'!$D$1:$BA$1=G3925),'Bez dříví'!$D$3:$BA$33))</f>
        <v>0</v>
      </c>
      <c r="J3925" s="70" t="str">
        <f>IF(I3925=0,"",I3925)</f>
        <v/>
      </c>
      <c r="K3925" s="40">
        <f>IF(I3925=MIN($J$3903:$J$3952),1,"")</f>
        <v>1</v>
      </c>
    </row>
    <row r="3926" spans="1:11" hidden="1" x14ac:dyDescent="0.25">
      <c r="A3926" s="34">
        <v>79</v>
      </c>
      <c r="B3926" s="35">
        <f>LOOKUP(A3926,Seznamy!$A$3:$A$27,Seznamy!$B$3:$B$27)</f>
        <v>246056</v>
      </c>
      <c r="C3926" s="36" t="str">
        <f>LOOKUP(A3926,Seznamy!$A$3:$A$27,Seznamy!$C$3:$C$27)</f>
        <v>Jítrava</v>
      </c>
      <c r="D3926" s="37">
        <f>LOOKUP(A3926,Seznamy!$A$3:$A$27,Seznamy!$E$3:$E$27)</f>
        <v>3402</v>
      </c>
      <c r="E3926" s="37">
        <f>LOOKUP(A3926,Seznamy!$A$3:$A$27,Seznamy!$H$3:$H$27)</f>
        <v>123891</v>
      </c>
      <c r="F3926" s="38">
        <f>LOOKUP(A3926,Seznamy!$A$3:$A$27,Seznamy!$J$3:$J$27)</f>
        <v>0</v>
      </c>
      <c r="G3926" s="38">
        <v>24</v>
      </c>
      <c r="H3926" s="36" t="str">
        <f>LOOKUP(G3926,'Bez dříví'!$A$35:$A$84,'Bez dříví'!$B$35:$B$84)</f>
        <v>Petra spol. s r.o.</v>
      </c>
      <c r="I3926" s="39">
        <f t="array" ref="I3926">SUM(IF(('Bez dříví'!$A$3:$A$33=A3926)*('Bez dříví'!$D$1:$BA$1=G3926),'Bez dříví'!$D$3:$BA$33))</f>
        <v>0</v>
      </c>
      <c r="J3926" s="70" t="str">
        <f>IF(I3926=0,"",I3926)</f>
        <v/>
      </c>
      <c r="K3926" s="40">
        <f>IF(I3926=MIN($J$3903:$J$3952),1,"")</f>
        <v>1</v>
      </c>
    </row>
    <row r="3927" spans="1:11" hidden="1" x14ac:dyDescent="0.25">
      <c r="A3927" s="34">
        <v>79</v>
      </c>
      <c r="B3927" s="35">
        <f>LOOKUP(A3927,Seznamy!$A$3:$A$27,Seznamy!$B$3:$B$27)</f>
        <v>246056</v>
      </c>
      <c r="C3927" s="36" t="str">
        <f>LOOKUP(A3927,Seznamy!$A$3:$A$27,Seznamy!$C$3:$C$27)</f>
        <v>Jítrava</v>
      </c>
      <c r="D3927" s="37">
        <f>LOOKUP(A3927,Seznamy!$A$3:$A$27,Seznamy!$E$3:$E$27)</f>
        <v>3402</v>
      </c>
      <c r="E3927" s="37">
        <f>LOOKUP(A3927,Seznamy!$A$3:$A$27,Seznamy!$H$3:$H$27)</f>
        <v>123891</v>
      </c>
      <c r="F3927" s="38">
        <f>LOOKUP(A3927,Seznamy!$A$3:$A$27,Seznamy!$J$3:$J$27)</f>
        <v>0</v>
      </c>
      <c r="G3927" s="38">
        <v>25</v>
      </c>
      <c r="H3927" s="36" t="str">
        <f>LOOKUP(G3927,'Bez dříví'!$A$35:$A$84,'Bez dříví'!$B$35:$B$84)</f>
        <v>T.E.P.Z., s.r.o.</v>
      </c>
      <c r="I3927" s="39">
        <f t="array" ref="I3927">SUM(IF(('Bez dříví'!$A$3:$A$33=A3927)*('Bez dříví'!$D$1:$BA$1=G3927),'Bez dříví'!$D$3:$BA$33))</f>
        <v>0</v>
      </c>
      <c r="J3927" s="70" t="str">
        <f>IF(I3927=0,"",I3927)</f>
        <v/>
      </c>
      <c r="K3927" s="40">
        <f>IF(I3927=MIN($J$3903:$J$3952),1,"")</f>
        <v>1</v>
      </c>
    </row>
    <row r="3928" spans="1:11" hidden="1" x14ac:dyDescent="0.25">
      <c r="A3928" s="34">
        <v>79</v>
      </c>
      <c r="B3928" s="35">
        <f>LOOKUP(A3928,Seznamy!$A$3:$A$27,Seznamy!$B$3:$B$27)</f>
        <v>246056</v>
      </c>
      <c r="C3928" s="36" t="str">
        <f>LOOKUP(A3928,Seznamy!$A$3:$A$27,Seznamy!$C$3:$C$27)</f>
        <v>Jítrava</v>
      </c>
      <c r="D3928" s="37">
        <f>LOOKUP(A3928,Seznamy!$A$3:$A$27,Seznamy!$E$3:$E$27)</f>
        <v>3402</v>
      </c>
      <c r="E3928" s="37">
        <f>LOOKUP(A3928,Seznamy!$A$3:$A$27,Seznamy!$H$3:$H$27)</f>
        <v>123891</v>
      </c>
      <c r="F3928" s="38">
        <f>LOOKUP(A3928,Seznamy!$A$3:$A$27,Seznamy!$J$3:$J$27)</f>
        <v>0</v>
      </c>
      <c r="G3928" s="38">
        <v>26</v>
      </c>
      <c r="H3928" s="36" t="str">
        <f>LOOKUP(G3928,'Bez dříví'!$A$35:$A$84,'Bez dříví'!$B$35:$B$84)</f>
        <v>GIRAFFE BUILDINGS s.r.o.</v>
      </c>
      <c r="I3928" s="39">
        <f t="array" ref="I3928">SUM(IF(('Bez dříví'!$A$3:$A$33=A3928)*('Bez dříví'!$D$1:$BA$1=G3928),'Bez dříví'!$D$3:$BA$33))</f>
        <v>0</v>
      </c>
      <c r="J3928" s="70" t="str">
        <f>IF(I3928=0,"",I3928)</f>
        <v/>
      </c>
      <c r="K3928" s="40">
        <f>IF(I3928=MIN($J$3903:$J$3952),1,"")</f>
        <v>1</v>
      </c>
    </row>
    <row r="3929" spans="1:11" hidden="1" x14ac:dyDescent="0.25">
      <c r="A3929" s="34">
        <v>79</v>
      </c>
      <c r="B3929" s="35">
        <f>LOOKUP(A3929,Seznamy!$A$3:$A$27,Seznamy!$B$3:$B$27)</f>
        <v>246056</v>
      </c>
      <c r="C3929" s="36" t="str">
        <f>LOOKUP(A3929,Seznamy!$A$3:$A$27,Seznamy!$C$3:$C$27)</f>
        <v>Jítrava</v>
      </c>
      <c r="D3929" s="37">
        <f>LOOKUP(A3929,Seznamy!$A$3:$A$27,Seznamy!$E$3:$E$27)</f>
        <v>3402</v>
      </c>
      <c r="E3929" s="37">
        <f>LOOKUP(A3929,Seznamy!$A$3:$A$27,Seznamy!$H$3:$H$27)</f>
        <v>123891</v>
      </c>
      <c r="F3929" s="38">
        <f>LOOKUP(A3929,Seznamy!$A$3:$A$27,Seznamy!$J$3:$J$27)</f>
        <v>0</v>
      </c>
      <c r="G3929" s="38">
        <v>27</v>
      </c>
      <c r="H3929" s="36" t="str">
        <f>LOOKUP(G3929,'Bez dříví'!$A$35:$A$84,'Bez dříví'!$B$35:$B$84)</f>
        <v>Lesní společnost Ledeč nad Sázavou, a.s.</v>
      </c>
      <c r="I3929" s="39">
        <f t="array" ref="I3929">SUM(IF(('Bez dříví'!$A$3:$A$33=A3929)*('Bez dříví'!$D$1:$BA$1=G3929),'Bez dříví'!$D$3:$BA$33))</f>
        <v>0</v>
      </c>
      <c r="J3929" s="70" t="str">
        <f>IF(I3929=0,"",I3929)</f>
        <v/>
      </c>
      <c r="K3929" s="40">
        <f>IF(I3929=MIN($J$3903:$J$3952),1,"")</f>
        <v>1</v>
      </c>
    </row>
    <row r="3930" spans="1:11" hidden="1" x14ac:dyDescent="0.25">
      <c r="A3930" s="34">
        <v>79</v>
      </c>
      <c r="B3930" s="35">
        <f>LOOKUP(A3930,Seznamy!$A$3:$A$27,Seznamy!$B$3:$B$27)</f>
        <v>246056</v>
      </c>
      <c r="C3930" s="36" t="str">
        <f>LOOKUP(A3930,Seznamy!$A$3:$A$27,Seznamy!$C$3:$C$27)</f>
        <v>Jítrava</v>
      </c>
      <c r="D3930" s="37">
        <f>LOOKUP(A3930,Seznamy!$A$3:$A$27,Seznamy!$E$3:$E$27)</f>
        <v>3402</v>
      </c>
      <c r="E3930" s="37">
        <f>LOOKUP(A3930,Seznamy!$A$3:$A$27,Seznamy!$H$3:$H$27)</f>
        <v>123891</v>
      </c>
      <c r="F3930" s="38">
        <f>LOOKUP(A3930,Seznamy!$A$3:$A$27,Seznamy!$J$3:$J$27)</f>
        <v>0</v>
      </c>
      <c r="G3930" s="38">
        <v>28</v>
      </c>
      <c r="H3930" s="36" t="str">
        <f>LOOKUP(G3930,'Bez dříví'!$A$35:$A$84,'Bez dříví'!$B$35:$B$84)</f>
        <v>Pradědský lesní závod, a.s.</v>
      </c>
      <c r="I3930" s="39">
        <f t="array" ref="I3930">SUM(IF(('Bez dříví'!$A$3:$A$33=A3930)*('Bez dříví'!$D$1:$BA$1=G3930),'Bez dříví'!$D$3:$BA$33))</f>
        <v>0</v>
      </c>
      <c r="J3930" s="70" t="str">
        <f>IF(I3930=0,"",I3930)</f>
        <v/>
      </c>
      <c r="K3930" s="40">
        <f>IF(I3930=MIN($J$3903:$J$3952),1,"")</f>
        <v>1</v>
      </c>
    </row>
    <row r="3931" spans="1:11" hidden="1" x14ac:dyDescent="0.25">
      <c r="A3931" s="34">
        <v>79</v>
      </c>
      <c r="B3931" s="35">
        <f>LOOKUP(A3931,Seznamy!$A$3:$A$27,Seznamy!$B$3:$B$27)</f>
        <v>246056</v>
      </c>
      <c r="C3931" s="36" t="str">
        <f>LOOKUP(A3931,Seznamy!$A$3:$A$27,Seznamy!$C$3:$C$27)</f>
        <v>Jítrava</v>
      </c>
      <c r="D3931" s="37">
        <f>LOOKUP(A3931,Seznamy!$A$3:$A$27,Seznamy!$E$3:$E$27)</f>
        <v>3402</v>
      </c>
      <c r="E3931" s="37">
        <f>LOOKUP(A3931,Seznamy!$A$3:$A$27,Seznamy!$H$3:$H$27)</f>
        <v>123891</v>
      </c>
      <c r="F3931" s="38">
        <f>LOOKUP(A3931,Seznamy!$A$3:$A$27,Seznamy!$J$3:$J$27)</f>
        <v>0</v>
      </c>
      <c r="G3931" s="38">
        <v>29</v>
      </c>
      <c r="H3931" s="36" t="str">
        <f>LOOKUP(G3931,'Bez dříví'!$A$35:$A$84,'Bez dříví'!$B$35:$B$84)</f>
        <v>Královské lesy s.r.o.</v>
      </c>
      <c r="I3931" s="39">
        <f t="array" ref="I3931">SUM(IF(('Bez dříví'!$A$3:$A$33=A3931)*('Bez dříví'!$D$1:$BA$1=G3931),'Bez dříví'!$D$3:$BA$33))</f>
        <v>0</v>
      </c>
      <c r="J3931" s="70" t="str">
        <f>IF(I3931=0,"",I3931)</f>
        <v/>
      </c>
      <c r="K3931" s="40">
        <f>IF(I3931=MIN($J$3903:$J$3952),1,"")</f>
        <v>1</v>
      </c>
    </row>
    <row r="3932" spans="1:11" hidden="1" x14ac:dyDescent="0.25">
      <c r="A3932" s="34">
        <v>79</v>
      </c>
      <c r="B3932" s="35">
        <f>LOOKUP(A3932,Seznamy!$A$3:$A$27,Seznamy!$B$3:$B$27)</f>
        <v>246056</v>
      </c>
      <c r="C3932" s="36" t="str">
        <f>LOOKUP(A3932,Seznamy!$A$3:$A$27,Seznamy!$C$3:$C$27)</f>
        <v>Jítrava</v>
      </c>
      <c r="D3932" s="37">
        <f>LOOKUP(A3932,Seznamy!$A$3:$A$27,Seznamy!$E$3:$E$27)</f>
        <v>3402</v>
      </c>
      <c r="E3932" s="37">
        <f>LOOKUP(A3932,Seznamy!$A$3:$A$27,Seznamy!$H$3:$H$27)</f>
        <v>123891</v>
      </c>
      <c r="F3932" s="38">
        <f>LOOKUP(A3932,Seznamy!$A$3:$A$27,Seznamy!$J$3:$J$27)</f>
        <v>0</v>
      </c>
      <c r="G3932" s="38">
        <v>30</v>
      </c>
      <c r="H3932" s="36" t="str">
        <f>LOOKUP(G3932,'Bez dříví'!$A$35:$A$84,'Bez dříví'!$B$35:$B$84)</f>
        <v>Jihozápadní dřevařská a.s.</v>
      </c>
      <c r="I3932" s="39">
        <f t="array" ref="I3932">SUM(IF(('Bez dříví'!$A$3:$A$33=A3932)*('Bez dříví'!$D$1:$BA$1=G3932),'Bez dříví'!$D$3:$BA$33))</f>
        <v>0</v>
      </c>
      <c r="J3932" s="70" t="str">
        <f>IF(I3932=0,"",I3932)</f>
        <v/>
      </c>
      <c r="K3932" s="40">
        <f>IF(I3932=MIN($J$3903:$J$3952),1,"")</f>
        <v>1</v>
      </c>
    </row>
    <row r="3933" spans="1:11" hidden="1" x14ac:dyDescent="0.25">
      <c r="A3933" s="34">
        <v>79</v>
      </c>
      <c r="B3933" s="35">
        <f>LOOKUP(A3933,Seznamy!$A$3:$A$27,Seznamy!$B$3:$B$27)</f>
        <v>246056</v>
      </c>
      <c r="C3933" s="36" t="str">
        <f>LOOKUP(A3933,Seznamy!$A$3:$A$27,Seznamy!$C$3:$C$27)</f>
        <v>Jítrava</v>
      </c>
      <c r="D3933" s="37">
        <f>LOOKUP(A3933,Seznamy!$A$3:$A$27,Seznamy!$E$3:$E$27)</f>
        <v>3402</v>
      </c>
      <c r="E3933" s="37">
        <f>LOOKUP(A3933,Seznamy!$A$3:$A$27,Seznamy!$H$3:$H$27)</f>
        <v>123891</v>
      </c>
      <c r="F3933" s="38">
        <f>LOOKUP(A3933,Seznamy!$A$3:$A$27,Seznamy!$J$3:$J$27)</f>
        <v>0</v>
      </c>
      <c r="G3933" s="38">
        <v>31</v>
      </c>
      <c r="H3933" s="36">
        <f>LOOKUP(G3933,'Bez dříví'!$A$35:$A$84,'Bez dříví'!$B$35:$B$84)</f>
        <v>0</v>
      </c>
      <c r="I3933" s="39">
        <f t="array" ref="I3933">SUM(IF(('Bez dříví'!$A$3:$A$33=A3933)*('Bez dříví'!$D$1:$BA$1=G3933),'Bez dříví'!$D$3:$BA$33))</f>
        <v>0</v>
      </c>
      <c r="J3933" s="70" t="str">
        <f>IF(I3933=0,"",I3933)</f>
        <v/>
      </c>
      <c r="K3933" s="40">
        <f>IF(I3933=MIN($J$3903:$J$3952),1,"")</f>
        <v>1</v>
      </c>
    </row>
    <row r="3934" spans="1:11" hidden="1" x14ac:dyDescent="0.25">
      <c r="A3934" s="34">
        <v>79</v>
      </c>
      <c r="B3934" s="35">
        <f>LOOKUP(A3934,Seznamy!$A$3:$A$27,Seznamy!$B$3:$B$27)</f>
        <v>246056</v>
      </c>
      <c r="C3934" s="36" t="str">
        <f>LOOKUP(A3934,Seznamy!$A$3:$A$27,Seznamy!$C$3:$C$27)</f>
        <v>Jítrava</v>
      </c>
      <c r="D3934" s="37">
        <f>LOOKUP(A3934,Seznamy!$A$3:$A$27,Seznamy!$E$3:$E$27)</f>
        <v>3402</v>
      </c>
      <c r="E3934" s="37">
        <f>LOOKUP(A3934,Seznamy!$A$3:$A$27,Seznamy!$H$3:$H$27)</f>
        <v>123891</v>
      </c>
      <c r="F3934" s="38">
        <f>LOOKUP(A3934,Seznamy!$A$3:$A$27,Seznamy!$J$3:$J$27)</f>
        <v>0</v>
      </c>
      <c r="G3934" s="38">
        <v>32</v>
      </c>
      <c r="H3934" s="36">
        <f>LOOKUP(G3934,'Bez dříví'!$A$35:$A$84,'Bez dříví'!$B$35:$B$84)</f>
        <v>0</v>
      </c>
      <c r="I3934" s="39">
        <f t="array" ref="I3934">SUM(IF(('Bez dříví'!$A$3:$A$33=A3934)*('Bez dříví'!$D$1:$BA$1=G3934),'Bez dříví'!$D$3:$BA$33))</f>
        <v>0</v>
      </c>
      <c r="J3934" s="70" t="str">
        <f>IF(I3934=0,"",I3934)</f>
        <v/>
      </c>
      <c r="K3934" s="40">
        <f>IF(I3934=MIN($J$3903:$J$3952),1,"")</f>
        <v>1</v>
      </c>
    </row>
    <row r="3935" spans="1:11" hidden="1" x14ac:dyDescent="0.25">
      <c r="A3935" s="34">
        <v>79</v>
      </c>
      <c r="B3935" s="35">
        <f>LOOKUP(A3935,Seznamy!$A$3:$A$27,Seznamy!$B$3:$B$27)</f>
        <v>246056</v>
      </c>
      <c r="C3935" s="36" t="str">
        <f>LOOKUP(A3935,Seznamy!$A$3:$A$27,Seznamy!$C$3:$C$27)</f>
        <v>Jítrava</v>
      </c>
      <c r="D3935" s="37">
        <f>LOOKUP(A3935,Seznamy!$A$3:$A$27,Seznamy!$E$3:$E$27)</f>
        <v>3402</v>
      </c>
      <c r="E3935" s="37">
        <f>LOOKUP(A3935,Seznamy!$A$3:$A$27,Seznamy!$H$3:$H$27)</f>
        <v>123891</v>
      </c>
      <c r="F3935" s="38">
        <f>LOOKUP(A3935,Seznamy!$A$3:$A$27,Seznamy!$J$3:$J$27)</f>
        <v>0</v>
      </c>
      <c r="G3935" s="38">
        <v>33</v>
      </c>
      <c r="H3935" s="36">
        <f>LOOKUP(G3935,'Bez dříví'!$A$35:$A$84,'Bez dříví'!$B$35:$B$84)</f>
        <v>0</v>
      </c>
      <c r="I3935" s="39">
        <f t="array" ref="I3935">SUM(IF(('Bez dříví'!$A$3:$A$33=A3935)*('Bez dříví'!$D$1:$BA$1=G3935),'Bez dříví'!$D$3:$BA$33))</f>
        <v>0</v>
      </c>
      <c r="J3935" s="70" t="str">
        <f>IF(I3935=0,"",I3935)</f>
        <v/>
      </c>
      <c r="K3935" s="40">
        <f>IF(I3935=MIN($J$3903:$J$3952),1,"")</f>
        <v>1</v>
      </c>
    </row>
    <row r="3936" spans="1:11" hidden="1" x14ac:dyDescent="0.25">
      <c r="A3936" s="34">
        <v>79</v>
      </c>
      <c r="B3936" s="35">
        <f>LOOKUP(A3936,Seznamy!$A$3:$A$27,Seznamy!$B$3:$B$27)</f>
        <v>246056</v>
      </c>
      <c r="C3936" s="36" t="str">
        <f>LOOKUP(A3936,Seznamy!$A$3:$A$27,Seznamy!$C$3:$C$27)</f>
        <v>Jítrava</v>
      </c>
      <c r="D3936" s="37">
        <f>LOOKUP(A3936,Seznamy!$A$3:$A$27,Seznamy!$E$3:$E$27)</f>
        <v>3402</v>
      </c>
      <c r="E3936" s="37">
        <f>LOOKUP(A3936,Seznamy!$A$3:$A$27,Seznamy!$H$3:$H$27)</f>
        <v>123891</v>
      </c>
      <c r="F3936" s="38">
        <f>LOOKUP(A3936,Seznamy!$A$3:$A$27,Seznamy!$J$3:$J$27)</f>
        <v>0</v>
      </c>
      <c r="G3936" s="38">
        <v>34</v>
      </c>
      <c r="H3936" s="36">
        <f>LOOKUP(G3936,'Bez dříví'!$A$35:$A$84,'Bez dříví'!$B$35:$B$84)</f>
        <v>0</v>
      </c>
      <c r="I3936" s="39">
        <f t="array" ref="I3936">SUM(IF(('Bez dříví'!$A$3:$A$33=A3936)*('Bez dříví'!$D$1:$BA$1=G3936),'Bez dříví'!$D$3:$BA$33))</f>
        <v>0</v>
      </c>
      <c r="J3936" s="70" t="str">
        <f>IF(I3936=0,"",I3936)</f>
        <v/>
      </c>
      <c r="K3936" s="40">
        <f>IF(I3936=MIN($J$3903:$J$3952),1,"")</f>
        <v>1</v>
      </c>
    </row>
    <row r="3937" spans="1:11" hidden="1" x14ac:dyDescent="0.25">
      <c r="A3937" s="34">
        <v>79</v>
      </c>
      <c r="B3937" s="35">
        <f>LOOKUP(A3937,Seznamy!$A$3:$A$27,Seznamy!$B$3:$B$27)</f>
        <v>246056</v>
      </c>
      <c r="C3937" s="36" t="str">
        <f>LOOKUP(A3937,Seznamy!$A$3:$A$27,Seznamy!$C$3:$C$27)</f>
        <v>Jítrava</v>
      </c>
      <c r="D3937" s="37">
        <f>LOOKUP(A3937,Seznamy!$A$3:$A$27,Seznamy!$E$3:$E$27)</f>
        <v>3402</v>
      </c>
      <c r="E3937" s="37">
        <f>LOOKUP(A3937,Seznamy!$A$3:$A$27,Seznamy!$H$3:$H$27)</f>
        <v>123891</v>
      </c>
      <c r="F3937" s="38">
        <f>LOOKUP(A3937,Seznamy!$A$3:$A$27,Seznamy!$J$3:$J$27)</f>
        <v>0</v>
      </c>
      <c r="G3937" s="38">
        <v>35</v>
      </c>
      <c r="H3937" s="36">
        <f>LOOKUP(G3937,'Bez dříví'!$A$35:$A$84,'Bez dříví'!$B$35:$B$84)</f>
        <v>0</v>
      </c>
      <c r="I3937" s="39">
        <f t="array" ref="I3937">SUM(IF(('Bez dříví'!$A$3:$A$33=A3937)*('Bez dříví'!$D$1:$BA$1=G3937),'Bez dříví'!$D$3:$BA$33))</f>
        <v>0</v>
      </c>
      <c r="J3937" s="70" t="str">
        <f>IF(I3937=0,"",I3937)</f>
        <v/>
      </c>
      <c r="K3937" s="40">
        <f>IF(I3937=MIN($J$3903:$J$3952),1,"")</f>
        <v>1</v>
      </c>
    </row>
    <row r="3938" spans="1:11" hidden="1" x14ac:dyDescent="0.25">
      <c r="A3938" s="34">
        <v>79</v>
      </c>
      <c r="B3938" s="35">
        <f>LOOKUP(A3938,Seznamy!$A$3:$A$27,Seznamy!$B$3:$B$27)</f>
        <v>246056</v>
      </c>
      <c r="C3938" s="36" t="str">
        <f>LOOKUP(A3938,Seznamy!$A$3:$A$27,Seznamy!$C$3:$C$27)</f>
        <v>Jítrava</v>
      </c>
      <c r="D3938" s="37">
        <f>LOOKUP(A3938,Seznamy!$A$3:$A$27,Seznamy!$E$3:$E$27)</f>
        <v>3402</v>
      </c>
      <c r="E3938" s="37">
        <f>LOOKUP(A3938,Seznamy!$A$3:$A$27,Seznamy!$H$3:$H$27)</f>
        <v>123891</v>
      </c>
      <c r="F3938" s="38">
        <f>LOOKUP(A3938,Seznamy!$A$3:$A$27,Seznamy!$J$3:$J$27)</f>
        <v>0</v>
      </c>
      <c r="G3938" s="38">
        <v>36</v>
      </c>
      <c r="H3938" s="36">
        <f>LOOKUP(G3938,'Bez dříví'!$A$35:$A$84,'Bez dříví'!$B$35:$B$84)</f>
        <v>0</v>
      </c>
      <c r="I3938" s="39">
        <f t="array" ref="I3938">SUM(IF(('Bez dříví'!$A$3:$A$33=A3938)*('Bez dříví'!$D$1:$BA$1=G3938),'Bez dříví'!$D$3:$BA$33))</f>
        <v>0</v>
      </c>
      <c r="J3938" s="70" t="str">
        <f>IF(I3938=0,"",I3938)</f>
        <v/>
      </c>
      <c r="K3938" s="40">
        <f>IF(I3938=MIN($J$3903:$J$3952),1,"")</f>
        <v>1</v>
      </c>
    </row>
    <row r="3939" spans="1:11" hidden="1" x14ac:dyDescent="0.25">
      <c r="A3939" s="34">
        <v>79</v>
      </c>
      <c r="B3939" s="35">
        <f>LOOKUP(A3939,Seznamy!$A$3:$A$27,Seznamy!$B$3:$B$27)</f>
        <v>246056</v>
      </c>
      <c r="C3939" s="36" t="str">
        <f>LOOKUP(A3939,Seznamy!$A$3:$A$27,Seznamy!$C$3:$C$27)</f>
        <v>Jítrava</v>
      </c>
      <c r="D3939" s="37">
        <f>LOOKUP(A3939,Seznamy!$A$3:$A$27,Seznamy!$E$3:$E$27)</f>
        <v>3402</v>
      </c>
      <c r="E3939" s="37">
        <f>LOOKUP(A3939,Seznamy!$A$3:$A$27,Seznamy!$H$3:$H$27)</f>
        <v>123891</v>
      </c>
      <c r="F3939" s="38">
        <f>LOOKUP(A3939,Seznamy!$A$3:$A$27,Seznamy!$J$3:$J$27)</f>
        <v>0</v>
      </c>
      <c r="G3939" s="38">
        <v>37</v>
      </c>
      <c r="H3939" s="36">
        <f>LOOKUP(G3939,'Bez dříví'!$A$35:$A$84,'Bez dříví'!$B$35:$B$84)</f>
        <v>0</v>
      </c>
      <c r="I3939" s="39">
        <f t="array" ref="I3939">SUM(IF(('Bez dříví'!$A$3:$A$33=A3939)*('Bez dříví'!$D$1:$BA$1=G3939),'Bez dříví'!$D$3:$BA$33))</f>
        <v>0</v>
      </c>
      <c r="J3939" s="70" t="str">
        <f>IF(I3939=0,"",I3939)</f>
        <v/>
      </c>
      <c r="K3939" s="40">
        <f>IF(I3939=MIN($J$3903:$J$3952),1,"")</f>
        <v>1</v>
      </c>
    </row>
    <row r="3940" spans="1:11" hidden="1" x14ac:dyDescent="0.25">
      <c r="A3940" s="34">
        <v>79</v>
      </c>
      <c r="B3940" s="35">
        <f>LOOKUP(A3940,Seznamy!$A$3:$A$27,Seznamy!$B$3:$B$27)</f>
        <v>246056</v>
      </c>
      <c r="C3940" s="36" t="str">
        <f>LOOKUP(A3940,Seznamy!$A$3:$A$27,Seznamy!$C$3:$C$27)</f>
        <v>Jítrava</v>
      </c>
      <c r="D3940" s="37">
        <f>LOOKUP(A3940,Seznamy!$A$3:$A$27,Seznamy!$E$3:$E$27)</f>
        <v>3402</v>
      </c>
      <c r="E3940" s="37">
        <f>LOOKUP(A3940,Seznamy!$A$3:$A$27,Seznamy!$H$3:$H$27)</f>
        <v>123891</v>
      </c>
      <c r="F3940" s="38">
        <f>LOOKUP(A3940,Seznamy!$A$3:$A$27,Seznamy!$J$3:$J$27)</f>
        <v>0</v>
      </c>
      <c r="G3940" s="38">
        <v>38</v>
      </c>
      <c r="H3940" s="36">
        <f>LOOKUP(G3940,'Bez dříví'!$A$35:$A$84,'Bez dříví'!$B$35:$B$84)</f>
        <v>0</v>
      </c>
      <c r="I3940" s="39">
        <f t="array" ref="I3940">SUM(IF(('Bez dříví'!$A$3:$A$33=A3940)*('Bez dříví'!$D$1:$BA$1=G3940),'Bez dříví'!$D$3:$BA$33))</f>
        <v>0</v>
      </c>
      <c r="J3940" s="70" t="str">
        <f>IF(I3940=0,"",I3940)</f>
        <v/>
      </c>
      <c r="K3940" s="40">
        <f>IF(I3940=MIN($J$3903:$J$3952),1,"")</f>
        <v>1</v>
      </c>
    </row>
    <row r="3941" spans="1:11" hidden="1" x14ac:dyDescent="0.25">
      <c r="A3941" s="34">
        <v>79</v>
      </c>
      <c r="B3941" s="35">
        <f>LOOKUP(A3941,Seznamy!$A$3:$A$27,Seznamy!$B$3:$B$27)</f>
        <v>246056</v>
      </c>
      <c r="C3941" s="36" t="str">
        <f>LOOKUP(A3941,Seznamy!$A$3:$A$27,Seznamy!$C$3:$C$27)</f>
        <v>Jítrava</v>
      </c>
      <c r="D3941" s="37">
        <f>LOOKUP(A3941,Seznamy!$A$3:$A$27,Seznamy!$E$3:$E$27)</f>
        <v>3402</v>
      </c>
      <c r="E3941" s="37">
        <f>LOOKUP(A3941,Seznamy!$A$3:$A$27,Seznamy!$H$3:$H$27)</f>
        <v>123891</v>
      </c>
      <c r="F3941" s="38">
        <f>LOOKUP(A3941,Seznamy!$A$3:$A$27,Seznamy!$J$3:$J$27)</f>
        <v>0</v>
      </c>
      <c r="G3941" s="38">
        <v>39</v>
      </c>
      <c r="H3941" s="36">
        <f>LOOKUP(G3941,'Bez dříví'!$A$35:$A$84,'Bez dříví'!$B$35:$B$84)</f>
        <v>0</v>
      </c>
      <c r="I3941" s="39">
        <f t="array" ref="I3941">SUM(IF(('Bez dříví'!$A$3:$A$33=A3941)*('Bez dříví'!$D$1:$BA$1=G3941),'Bez dříví'!$D$3:$BA$33))</f>
        <v>0</v>
      </c>
      <c r="J3941" s="70" t="str">
        <f>IF(I3941=0,"",I3941)</f>
        <v/>
      </c>
      <c r="K3941" s="40">
        <f>IF(I3941=MIN($J$3903:$J$3952),1,"")</f>
        <v>1</v>
      </c>
    </row>
    <row r="3942" spans="1:11" hidden="1" x14ac:dyDescent="0.25">
      <c r="A3942" s="34">
        <v>79</v>
      </c>
      <c r="B3942" s="35">
        <f>LOOKUP(A3942,Seznamy!$A$3:$A$27,Seznamy!$B$3:$B$27)</f>
        <v>246056</v>
      </c>
      <c r="C3942" s="36" t="str">
        <f>LOOKUP(A3942,Seznamy!$A$3:$A$27,Seznamy!$C$3:$C$27)</f>
        <v>Jítrava</v>
      </c>
      <c r="D3942" s="37">
        <f>LOOKUP(A3942,Seznamy!$A$3:$A$27,Seznamy!$E$3:$E$27)</f>
        <v>3402</v>
      </c>
      <c r="E3942" s="37">
        <f>LOOKUP(A3942,Seznamy!$A$3:$A$27,Seznamy!$H$3:$H$27)</f>
        <v>123891</v>
      </c>
      <c r="F3942" s="38">
        <f>LOOKUP(A3942,Seznamy!$A$3:$A$27,Seznamy!$J$3:$J$27)</f>
        <v>0</v>
      </c>
      <c r="G3942" s="38">
        <v>40</v>
      </c>
      <c r="H3942" s="36">
        <f>LOOKUP(G3942,'Bez dříví'!$A$35:$A$84,'Bez dříví'!$B$35:$B$84)</f>
        <v>0</v>
      </c>
      <c r="I3942" s="39">
        <f t="array" ref="I3942">SUM(IF(('Bez dříví'!$A$3:$A$33=A3942)*('Bez dříví'!$D$1:$BA$1=G3942),'Bez dříví'!$D$3:$BA$33))</f>
        <v>0</v>
      </c>
      <c r="J3942" s="70" t="str">
        <f>IF(I3942=0,"",I3942)</f>
        <v/>
      </c>
      <c r="K3942" s="40">
        <f>IF(I3942=MIN($J$3903:$J$3952),1,"")</f>
        <v>1</v>
      </c>
    </row>
    <row r="3943" spans="1:11" hidden="1" x14ac:dyDescent="0.25">
      <c r="A3943" s="34">
        <v>79</v>
      </c>
      <c r="B3943" s="35">
        <f>LOOKUP(A3943,Seznamy!$A$3:$A$27,Seznamy!$B$3:$B$27)</f>
        <v>246056</v>
      </c>
      <c r="C3943" s="36" t="str">
        <f>LOOKUP(A3943,Seznamy!$A$3:$A$27,Seznamy!$C$3:$C$27)</f>
        <v>Jítrava</v>
      </c>
      <c r="D3943" s="37">
        <f>LOOKUP(A3943,Seznamy!$A$3:$A$27,Seznamy!$E$3:$E$27)</f>
        <v>3402</v>
      </c>
      <c r="E3943" s="37">
        <f>LOOKUP(A3943,Seznamy!$A$3:$A$27,Seznamy!$H$3:$H$27)</f>
        <v>123891</v>
      </c>
      <c r="F3943" s="38">
        <f>LOOKUP(A3943,Seznamy!$A$3:$A$27,Seznamy!$J$3:$J$27)</f>
        <v>0</v>
      </c>
      <c r="G3943" s="38">
        <v>41</v>
      </c>
      <c r="H3943" s="36">
        <f>LOOKUP(G3943,'Bez dříví'!$A$35:$A$84,'Bez dříví'!$B$35:$B$84)</f>
        <v>0</v>
      </c>
      <c r="I3943" s="39">
        <f t="array" ref="I3943">SUM(IF(('Bez dříví'!$A$3:$A$33=A3943)*('Bez dříví'!$D$1:$BA$1=G3943),'Bez dříví'!$D$3:$BA$33))</f>
        <v>0</v>
      </c>
      <c r="J3943" s="70" t="str">
        <f>IF(I3943=0,"",I3943)</f>
        <v/>
      </c>
      <c r="K3943" s="40">
        <f>IF(I3943=MIN($J$3903:$J$3952),1,"")</f>
        <v>1</v>
      </c>
    </row>
    <row r="3944" spans="1:11" hidden="1" x14ac:dyDescent="0.25">
      <c r="A3944" s="34">
        <v>79</v>
      </c>
      <c r="B3944" s="35">
        <f>LOOKUP(A3944,Seznamy!$A$3:$A$27,Seznamy!$B$3:$B$27)</f>
        <v>246056</v>
      </c>
      <c r="C3944" s="36" t="str">
        <f>LOOKUP(A3944,Seznamy!$A$3:$A$27,Seznamy!$C$3:$C$27)</f>
        <v>Jítrava</v>
      </c>
      <c r="D3944" s="37">
        <f>LOOKUP(A3944,Seznamy!$A$3:$A$27,Seznamy!$E$3:$E$27)</f>
        <v>3402</v>
      </c>
      <c r="E3944" s="37">
        <f>LOOKUP(A3944,Seznamy!$A$3:$A$27,Seznamy!$H$3:$H$27)</f>
        <v>123891</v>
      </c>
      <c r="F3944" s="38">
        <f>LOOKUP(A3944,Seznamy!$A$3:$A$27,Seznamy!$J$3:$J$27)</f>
        <v>0</v>
      </c>
      <c r="G3944" s="38">
        <v>42</v>
      </c>
      <c r="H3944" s="36">
        <f>LOOKUP(G3944,'Bez dříví'!$A$35:$A$84,'Bez dříví'!$B$35:$B$84)</f>
        <v>0</v>
      </c>
      <c r="I3944" s="39">
        <f t="array" ref="I3944">SUM(IF(('Bez dříví'!$A$3:$A$33=A3944)*('Bez dříví'!$D$1:$BA$1=G3944),'Bez dříví'!$D$3:$BA$33))</f>
        <v>0</v>
      </c>
      <c r="J3944" s="70" t="str">
        <f>IF(I3944=0,"",I3944)</f>
        <v/>
      </c>
      <c r="K3944" s="40">
        <f>IF(I3944=MIN($J$3903:$J$3952),1,"")</f>
        <v>1</v>
      </c>
    </row>
    <row r="3945" spans="1:11" hidden="1" x14ac:dyDescent="0.25">
      <c r="A3945" s="34">
        <v>79</v>
      </c>
      <c r="B3945" s="35">
        <f>LOOKUP(A3945,Seznamy!$A$3:$A$27,Seznamy!$B$3:$B$27)</f>
        <v>246056</v>
      </c>
      <c r="C3945" s="36" t="str">
        <f>LOOKUP(A3945,Seznamy!$A$3:$A$27,Seznamy!$C$3:$C$27)</f>
        <v>Jítrava</v>
      </c>
      <c r="D3945" s="37">
        <f>LOOKUP(A3945,Seznamy!$A$3:$A$27,Seznamy!$E$3:$E$27)</f>
        <v>3402</v>
      </c>
      <c r="E3945" s="37">
        <f>LOOKUP(A3945,Seznamy!$A$3:$A$27,Seznamy!$H$3:$H$27)</f>
        <v>123891</v>
      </c>
      <c r="F3945" s="38">
        <f>LOOKUP(A3945,Seznamy!$A$3:$A$27,Seznamy!$J$3:$J$27)</f>
        <v>0</v>
      </c>
      <c r="G3945" s="38">
        <v>43</v>
      </c>
      <c r="H3945" s="36">
        <f>LOOKUP(G3945,'Bez dříví'!$A$35:$A$84,'Bez dříví'!$B$35:$B$84)</f>
        <v>0</v>
      </c>
      <c r="I3945" s="39">
        <f t="array" ref="I3945">SUM(IF(('Bez dříví'!$A$3:$A$33=A3945)*('Bez dříví'!$D$1:$BA$1=G3945),'Bez dříví'!$D$3:$BA$33))</f>
        <v>0</v>
      </c>
      <c r="J3945" s="70" t="str">
        <f>IF(I3945=0,"",I3945)</f>
        <v/>
      </c>
      <c r="K3945" s="40">
        <f>IF(I3945=MIN($J$3903:$J$3952),1,"")</f>
        <v>1</v>
      </c>
    </row>
    <row r="3946" spans="1:11" hidden="1" x14ac:dyDescent="0.25">
      <c r="A3946" s="34">
        <v>79</v>
      </c>
      <c r="B3946" s="35">
        <f>LOOKUP(A3946,Seznamy!$A$3:$A$27,Seznamy!$B$3:$B$27)</f>
        <v>246056</v>
      </c>
      <c r="C3946" s="36" t="str">
        <f>LOOKUP(A3946,Seznamy!$A$3:$A$27,Seznamy!$C$3:$C$27)</f>
        <v>Jítrava</v>
      </c>
      <c r="D3946" s="37">
        <f>LOOKUP(A3946,Seznamy!$A$3:$A$27,Seznamy!$E$3:$E$27)</f>
        <v>3402</v>
      </c>
      <c r="E3946" s="37">
        <f>LOOKUP(A3946,Seznamy!$A$3:$A$27,Seznamy!$H$3:$H$27)</f>
        <v>123891</v>
      </c>
      <c r="F3946" s="38">
        <f>LOOKUP(A3946,Seznamy!$A$3:$A$27,Seznamy!$J$3:$J$27)</f>
        <v>0</v>
      </c>
      <c r="G3946" s="38">
        <v>44</v>
      </c>
      <c r="H3946" s="36">
        <f>LOOKUP(G3946,'Bez dříví'!$A$35:$A$84,'Bez dříví'!$B$35:$B$84)</f>
        <v>0</v>
      </c>
      <c r="I3946" s="39">
        <f t="array" ref="I3946">SUM(IF(('Bez dříví'!$A$3:$A$33=A3946)*('Bez dříví'!$D$1:$BA$1=G3946),'Bez dříví'!$D$3:$BA$33))</f>
        <v>0</v>
      </c>
      <c r="J3946" s="70" t="str">
        <f>IF(I3946=0,"",I3946)</f>
        <v/>
      </c>
      <c r="K3946" s="40">
        <f>IF(I3946=MIN($J$3903:$J$3952),1,"")</f>
        <v>1</v>
      </c>
    </row>
    <row r="3947" spans="1:11" hidden="1" x14ac:dyDescent="0.25">
      <c r="A3947" s="34">
        <v>79</v>
      </c>
      <c r="B3947" s="35">
        <f>LOOKUP(A3947,Seznamy!$A$3:$A$27,Seznamy!$B$3:$B$27)</f>
        <v>246056</v>
      </c>
      <c r="C3947" s="36" t="str">
        <f>LOOKUP(A3947,Seznamy!$A$3:$A$27,Seznamy!$C$3:$C$27)</f>
        <v>Jítrava</v>
      </c>
      <c r="D3947" s="37">
        <f>LOOKUP(A3947,Seznamy!$A$3:$A$27,Seznamy!$E$3:$E$27)</f>
        <v>3402</v>
      </c>
      <c r="E3947" s="37">
        <f>LOOKUP(A3947,Seznamy!$A$3:$A$27,Seznamy!$H$3:$H$27)</f>
        <v>123891</v>
      </c>
      <c r="F3947" s="38">
        <f>LOOKUP(A3947,Seznamy!$A$3:$A$27,Seznamy!$J$3:$J$27)</f>
        <v>0</v>
      </c>
      <c r="G3947" s="38">
        <v>45</v>
      </c>
      <c r="H3947" s="36">
        <f>LOOKUP(G3947,'Bez dříví'!$A$35:$A$84,'Bez dříví'!$B$35:$B$84)</f>
        <v>0</v>
      </c>
      <c r="I3947" s="39">
        <f t="array" ref="I3947">SUM(IF(('Bez dříví'!$A$3:$A$33=A3947)*('Bez dříví'!$D$1:$BA$1=G3947),'Bez dříví'!$D$3:$BA$33))</f>
        <v>0</v>
      </c>
      <c r="J3947" s="70" t="str">
        <f>IF(I3947=0,"",I3947)</f>
        <v/>
      </c>
      <c r="K3947" s="40">
        <f>IF(I3947=MIN($J$3903:$J$3952),1,"")</f>
        <v>1</v>
      </c>
    </row>
    <row r="3948" spans="1:11" hidden="1" x14ac:dyDescent="0.25">
      <c r="A3948" s="34">
        <v>79</v>
      </c>
      <c r="B3948" s="35">
        <f>LOOKUP(A3948,Seznamy!$A$3:$A$27,Seznamy!$B$3:$B$27)</f>
        <v>246056</v>
      </c>
      <c r="C3948" s="36" t="str">
        <f>LOOKUP(A3948,Seznamy!$A$3:$A$27,Seznamy!$C$3:$C$27)</f>
        <v>Jítrava</v>
      </c>
      <c r="D3948" s="37">
        <f>LOOKUP(A3948,Seznamy!$A$3:$A$27,Seznamy!$E$3:$E$27)</f>
        <v>3402</v>
      </c>
      <c r="E3948" s="37">
        <f>LOOKUP(A3948,Seznamy!$A$3:$A$27,Seznamy!$H$3:$H$27)</f>
        <v>123891</v>
      </c>
      <c r="F3948" s="38">
        <f>LOOKUP(A3948,Seznamy!$A$3:$A$27,Seznamy!$J$3:$J$27)</f>
        <v>0</v>
      </c>
      <c r="G3948" s="38">
        <v>46</v>
      </c>
      <c r="H3948" s="36">
        <f>LOOKUP(G3948,'Bez dříví'!$A$35:$A$84,'Bez dříví'!$B$35:$B$84)</f>
        <v>0</v>
      </c>
      <c r="I3948" s="39">
        <f t="array" ref="I3948">SUM(IF(('Bez dříví'!$A$3:$A$33=A3948)*('Bez dříví'!$D$1:$BA$1=G3948),'Bez dříví'!$D$3:$BA$33))</f>
        <v>0</v>
      </c>
      <c r="J3948" s="70" t="str">
        <f>IF(I3948=0,"",I3948)</f>
        <v/>
      </c>
      <c r="K3948" s="40">
        <f>IF(I3948=MIN($J$3903:$J$3952),1,"")</f>
        <v>1</v>
      </c>
    </row>
    <row r="3949" spans="1:11" hidden="1" x14ac:dyDescent="0.25">
      <c r="A3949" s="34">
        <v>79</v>
      </c>
      <c r="B3949" s="35">
        <f>LOOKUP(A3949,Seznamy!$A$3:$A$27,Seznamy!$B$3:$B$27)</f>
        <v>246056</v>
      </c>
      <c r="C3949" s="36" t="str">
        <f>LOOKUP(A3949,Seznamy!$A$3:$A$27,Seznamy!$C$3:$C$27)</f>
        <v>Jítrava</v>
      </c>
      <c r="D3949" s="37">
        <f>LOOKUP(A3949,Seznamy!$A$3:$A$27,Seznamy!$E$3:$E$27)</f>
        <v>3402</v>
      </c>
      <c r="E3949" s="37">
        <f>LOOKUP(A3949,Seznamy!$A$3:$A$27,Seznamy!$H$3:$H$27)</f>
        <v>123891</v>
      </c>
      <c r="F3949" s="38">
        <f>LOOKUP(A3949,Seznamy!$A$3:$A$27,Seznamy!$J$3:$J$27)</f>
        <v>0</v>
      </c>
      <c r="G3949" s="38">
        <v>47</v>
      </c>
      <c r="H3949" s="36">
        <f>LOOKUP(G3949,'Bez dříví'!$A$35:$A$84,'Bez dříví'!$B$35:$B$84)</f>
        <v>0</v>
      </c>
      <c r="I3949" s="39">
        <f t="array" ref="I3949">SUM(IF(('Bez dříví'!$A$3:$A$33=A3949)*('Bez dříví'!$D$1:$BA$1=G3949),'Bez dříví'!$D$3:$BA$33))</f>
        <v>0</v>
      </c>
      <c r="J3949" s="70" t="str">
        <f>IF(I3949=0,"",I3949)</f>
        <v/>
      </c>
      <c r="K3949" s="40">
        <f>IF(I3949=MIN($J$3903:$J$3952),1,"")</f>
        <v>1</v>
      </c>
    </row>
    <row r="3950" spans="1:11" hidden="1" x14ac:dyDescent="0.25">
      <c r="A3950" s="34">
        <v>79</v>
      </c>
      <c r="B3950" s="35">
        <f>LOOKUP(A3950,Seznamy!$A$3:$A$27,Seznamy!$B$3:$B$27)</f>
        <v>246056</v>
      </c>
      <c r="C3950" s="36" t="str">
        <f>LOOKUP(A3950,Seznamy!$A$3:$A$27,Seznamy!$C$3:$C$27)</f>
        <v>Jítrava</v>
      </c>
      <c r="D3950" s="37">
        <f>LOOKUP(A3950,Seznamy!$A$3:$A$27,Seznamy!$E$3:$E$27)</f>
        <v>3402</v>
      </c>
      <c r="E3950" s="37">
        <f>LOOKUP(A3950,Seznamy!$A$3:$A$27,Seznamy!$H$3:$H$27)</f>
        <v>123891</v>
      </c>
      <c r="F3950" s="38">
        <f>LOOKUP(A3950,Seznamy!$A$3:$A$27,Seznamy!$J$3:$J$27)</f>
        <v>0</v>
      </c>
      <c r="G3950" s="38">
        <v>48</v>
      </c>
      <c r="H3950" s="36">
        <f>LOOKUP(G3950,'Bez dříví'!$A$35:$A$84,'Bez dříví'!$B$35:$B$84)</f>
        <v>0</v>
      </c>
      <c r="I3950" s="39">
        <f t="array" ref="I3950">SUM(IF(('Bez dříví'!$A$3:$A$33=A3950)*('Bez dříví'!$D$1:$BA$1=G3950),'Bez dříví'!$D$3:$BA$33))</f>
        <v>0</v>
      </c>
      <c r="J3950" s="70" t="str">
        <f>IF(I3950=0,"",I3950)</f>
        <v/>
      </c>
      <c r="K3950" s="40">
        <f>IF(I3950=MIN($J$3903:$J$3952),1,"")</f>
        <v>1</v>
      </c>
    </row>
    <row r="3951" spans="1:11" hidden="1" x14ac:dyDescent="0.25">
      <c r="A3951" s="34">
        <v>79</v>
      </c>
      <c r="B3951" s="35">
        <f>LOOKUP(A3951,Seznamy!$A$3:$A$27,Seznamy!$B$3:$B$27)</f>
        <v>246056</v>
      </c>
      <c r="C3951" s="36" t="str">
        <f>LOOKUP(A3951,Seznamy!$A$3:$A$27,Seznamy!$C$3:$C$27)</f>
        <v>Jítrava</v>
      </c>
      <c r="D3951" s="37">
        <f>LOOKUP(A3951,Seznamy!$A$3:$A$27,Seznamy!$E$3:$E$27)</f>
        <v>3402</v>
      </c>
      <c r="E3951" s="37">
        <f>LOOKUP(A3951,Seznamy!$A$3:$A$27,Seznamy!$H$3:$H$27)</f>
        <v>123891</v>
      </c>
      <c r="F3951" s="38">
        <f>LOOKUP(A3951,Seznamy!$A$3:$A$27,Seznamy!$J$3:$J$27)</f>
        <v>0</v>
      </c>
      <c r="G3951" s="38">
        <v>49</v>
      </c>
      <c r="H3951" s="36">
        <f>LOOKUP(G3951,'Bez dříví'!$A$35:$A$84,'Bez dříví'!$B$35:$B$84)</f>
        <v>0</v>
      </c>
      <c r="I3951" s="39">
        <f t="array" ref="I3951">SUM(IF(('Bez dříví'!$A$3:$A$33=A3951)*('Bez dříví'!$D$1:$BA$1=G3951),'Bez dříví'!$D$3:$BA$33))</f>
        <v>0</v>
      </c>
      <c r="J3951" s="70" t="str">
        <f>IF(I3951=0,"",I3951)</f>
        <v/>
      </c>
      <c r="K3951" s="40">
        <f>IF(I3951=MIN($J$3903:$J$3952),1,"")</f>
        <v>1</v>
      </c>
    </row>
    <row r="3952" spans="1:11" hidden="1" x14ac:dyDescent="0.25">
      <c r="A3952" s="34">
        <v>79</v>
      </c>
      <c r="B3952" s="35">
        <f>LOOKUP(A3952,Seznamy!$A$3:$A$27,Seznamy!$B$3:$B$27)</f>
        <v>246056</v>
      </c>
      <c r="C3952" s="36" t="str">
        <f>LOOKUP(A3952,Seznamy!$A$3:$A$27,Seznamy!$C$3:$C$27)</f>
        <v>Jítrava</v>
      </c>
      <c r="D3952" s="37">
        <f>LOOKUP(A3952,Seznamy!$A$3:$A$27,Seznamy!$E$3:$E$27)</f>
        <v>3402</v>
      </c>
      <c r="E3952" s="37">
        <f>LOOKUP(A3952,Seznamy!$A$3:$A$27,Seznamy!$H$3:$H$27)</f>
        <v>123891</v>
      </c>
      <c r="F3952" s="38">
        <f>LOOKUP(A3952,Seznamy!$A$3:$A$27,Seznamy!$J$3:$J$27)</f>
        <v>0</v>
      </c>
      <c r="G3952" s="38">
        <v>50</v>
      </c>
      <c r="H3952" s="36">
        <f>LOOKUP(G3952,'Bez dříví'!$A$35:$A$84,'Bez dříví'!$B$35:$B$84)</f>
        <v>0</v>
      </c>
      <c r="I3952" s="39">
        <f t="array" ref="I3952">SUM(IF(('Bez dříví'!$A$3:$A$33=A3952)*('Bez dříví'!$D$1:$BA$1=G3952),'Bez dříví'!$D$3:$BA$33))</f>
        <v>0</v>
      </c>
      <c r="J3952" s="70" t="str">
        <f>IF(I3952=0,"",I3952)</f>
        <v/>
      </c>
      <c r="K3952" s="40">
        <f>IF(I3952=MIN($J$3903:$J$3952),1,"")</f>
        <v>1</v>
      </c>
    </row>
    <row r="3953" spans="1:11" hidden="1" x14ac:dyDescent="0.25">
      <c r="A3953" s="56">
        <v>80</v>
      </c>
      <c r="B3953" s="57">
        <f>LOOKUP(A3953,Seznamy!$A$3:$A$27,Seznamy!$B$3:$B$27)</f>
        <v>246056</v>
      </c>
      <c r="C3953" s="58" t="str">
        <f>LOOKUP(A3953,Seznamy!$A$3:$A$27,Seznamy!$C$3:$C$27)</f>
        <v>Jítrava</v>
      </c>
      <c r="D3953" s="59">
        <f>LOOKUP(A3953,Seznamy!$A$3:$A$27,Seznamy!$E$3:$E$27)</f>
        <v>3402</v>
      </c>
      <c r="E3953" s="59">
        <f>LOOKUP(A3953,Seznamy!$A$3:$A$27,Seznamy!$H$3:$H$27)</f>
        <v>123891</v>
      </c>
      <c r="F3953" s="60">
        <f>LOOKUP(A3953,Seznamy!$A$3:$A$27,Seznamy!$J$3:$J$27)</f>
        <v>0</v>
      </c>
      <c r="G3953" s="60">
        <v>1</v>
      </c>
      <c r="H3953" s="58" t="str">
        <f>LOOKUP(G3953,'Bez dříví'!$A$35:$A$84,'Bez dříví'!$B$35:$B$84)</f>
        <v>LESCUS Cetkovice, s.r.o.</v>
      </c>
      <c r="I3953" s="61">
        <f t="array" ref="I3953">SUM(IF(('Bez dříví'!$A$3:$A$33=A3953)*('Bez dříví'!$D$1:$BA$1=G3953),'Bez dříví'!$D$3:$BA$33))</f>
        <v>0</v>
      </c>
      <c r="J3953" s="71" t="str">
        <f>IF(I3953=0,"",I3953)</f>
        <v/>
      </c>
      <c r="K3953" s="62">
        <f>IF(I3953=MIN($J$3953:$J$4002),1,"")</f>
        <v>1</v>
      </c>
    </row>
    <row r="3954" spans="1:11" hidden="1" x14ac:dyDescent="0.25">
      <c r="A3954" s="56">
        <v>80</v>
      </c>
      <c r="B3954" s="57">
        <f>LOOKUP(A3954,Seznamy!$A$3:$A$27,Seznamy!$B$3:$B$27)</f>
        <v>246056</v>
      </c>
      <c r="C3954" s="58" t="str">
        <f>LOOKUP(A3954,Seznamy!$A$3:$A$27,Seznamy!$C$3:$C$27)</f>
        <v>Jítrava</v>
      </c>
      <c r="D3954" s="59">
        <f>LOOKUP(A3954,Seznamy!$A$3:$A$27,Seznamy!$E$3:$E$27)</f>
        <v>3402</v>
      </c>
      <c r="E3954" s="59">
        <f>LOOKUP(A3954,Seznamy!$A$3:$A$27,Seznamy!$H$3:$H$27)</f>
        <v>123891</v>
      </c>
      <c r="F3954" s="60">
        <f>LOOKUP(A3954,Seznamy!$A$3:$A$27,Seznamy!$J$3:$J$27)</f>
        <v>0</v>
      </c>
      <c r="G3954" s="60">
        <v>2</v>
      </c>
      <c r="H3954" s="58" t="str">
        <f>LOOKUP(G3954,'Bez dříví'!$A$35:$A$84,'Bez dříví'!$B$35:$B$84)</f>
        <v>EGREGA s.r.o.</v>
      </c>
      <c r="I3954" s="61">
        <f t="array" ref="I3954">SUM(IF(('Bez dříví'!$A$3:$A$33=A3954)*('Bez dříví'!$D$1:$BA$1=G3954),'Bez dříví'!$D$3:$BA$33))</f>
        <v>0</v>
      </c>
      <c r="J3954" s="71" t="str">
        <f>IF(I3954=0,"",I3954)</f>
        <v/>
      </c>
      <c r="K3954" s="62">
        <f>IF(I3954=MIN($J$3953:$J$4002),1,"")</f>
        <v>1</v>
      </c>
    </row>
    <row r="3955" spans="1:11" hidden="1" x14ac:dyDescent="0.25">
      <c r="A3955" s="56">
        <v>80</v>
      </c>
      <c r="B3955" s="57">
        <f>LOOKUP(A3955,Seznamy!$A$3:$A$27,Seznamy!$B$3:$B$27)</f>
        <v>246056</v>
      </c>
      <c r="C3955" s="58" t="str">
        <f>LOOKUP(A3955,Seznamy!$A$3:$A$27,Seznamy!$C$3:$C$27)</f>
        <v>Jítrava</v>
      </c>
      <c r="D3955" s="59">
        <f>LOOKUP(A3955,Seznamy!$A$3:$A$27,Seznamy!$E$3:$E$27)</f>
        <v>3402</v>
      </c>
      <c r="E3955" s="59">
        <f>LOOKUP(A3955,Seznamy!$A$3:$A$27,Seznamy!$H$3:$H$27)</f>
        <v>123891</v>
      </c>
      <c r="F3955" s="60">
        <f>LOOKUP(A3955,Seznamy!$A$3:$A$27,Seznamy!$J$3:$J$27)</f>
        <v>0</v>
      </c>
      <c r="G3955" s="60">
        <v>3</v>
      </c>
      <c r="H3955" s="58" t="str">
        <f>LOOKUP(G3955,'Bez dříví'!$A$35:$A$84,'Bez dříví'!$B$35:$B$84)</f>
        <v>Lesostavby Frýdek-Místek a.s.</v>
      </c>
      <c r="I3955" s="61">
        <f t="array" ref="I3955">SUM(IF(('Bez dříví'!$A$3:$A$33=A3955)*('Bez dříví'!$D$1:$BA$1=G3955),'Bez dříví'!$D$3:$BA$33))</f>
        <v>0</v>
      </c>
      <c r="J3955" s="71" t="str">
        <f>IF(I3955=0,"",I3955)</f>
        <v/>
      </c>
      <c r="K3955" s="62">
        <f>IF(I3955=MIN($J$3953:$J$4002),1,"")</f>
        <v>1</v>
      </c>
    </row>
    <row r="3956" spans="1:11" hidden="1" x14ac:dyDescent="0.25">
      <c r="A3956" s="56">
        <v>80</v>
      </c>
      <c r="B3956" s="57">
        <f>LOOKUP(A3956,Seznamy!$A$3:$A$27,Seznamy!$B$3:$B$27)</f>
        <v>246056</v>
      </c>
      <c r="C3956" s="58" t="str">
        <f>LOOKUP(A3956,Seznamy!$A$3:$A$27,Seznamy!$C$3:$C$27)</f>
        <v>Jítrava</v>
      </c>
      <c r="D3956" s="59">
        <f>LOOKUP(A3956,Seznamy!$A$3:$A$27,Seznamy!$E$3:$E$27)</f>
        <v>3402</v>
      </c>
      <c r="E3956" s="59">
        <f>LOOKUP(A3956,Seznamy!$A$3:$A$27,Seznamy!$H$3:$H$27)</f>
        <v>123891</v>
      </c>
      <c r="F3956" s="60">
        <f>LOOKUP(A3956,Seznamy!$A$3:$A$27,Seznamy!$J$3:$J$27)</f>
        <v>0</v>
      </c>
      <c r="G3956" s="60">
        <v>4</v>
      </c>
      <c r="H3956" s="58" t="str">
        <f>LOOKUP(G3956,'Bez dříví'!$A$35:$A$84,'Bez dříví'!$B$35:$B$84)</f>
        <v>LST a.s.</v>
      </c>
      <c r="I3956" s="61">
        <f t="array" ref="I3956">SUM(IF(('Bez dříví'!$A$3:$A$33=A3956)*('Bez dříví'!$D$1:$BA$1=G3956),'Bez dříví'!$D$3:$BA$33))</f>
        <v>0</v>
      </c>
      <c r="J3956" s="71" t="str">
        <f>IF(I3956=0,"",I3956)</f>
        <v/>
      </c>
      <c r="K3956" s="62">
        <f>IF(I3956=MIN($J$3953:$J$4002),1,"")</f>
        <v>1</v>
      </c>
    </row>
    <row r="3957" spans="1:11" hidden="1" x14ac:dyDescent="0.25">
      <c r="A3957" s="56">
        <v>80</v>
      </c>
      <c r="B3957" s="57">
        <f>LOOKUP(A3957,Seznamy!$A$3:$A$27,Seznamy!$B$3:$B$27)</f>
        <v>246056</v>
      </c>
      <c r="C3957" s="58" t="str">
        <f>LOOKUP(A3957,Seznamy!$A$3:$A$27,Seznamy!$C$3:$C$27)</f>
        <v>Jítrava</v>
      </c>
      <c r="D3957" s="59">
        <f>LOOKUP(A3957,Seznamy!$A$3:$A$27,Seznamy!$E$3:$E$27)</f>
        <v>3402</v>
      </c>
      <c r="E3957" s="59">
        <f>LOOKUP(A3957,Seznamy!$A$3:$A$27,Seznamy!$H$3:$H$27)</f>
        <v>123891</v>
      </c>
      <c r="F3957" s="60">
        <f>LOOKUP(A3957,Seznamy!$A$3:$A$27,Seznamy!$J$3:$J$27)</f>
        <v>0</v>
      </c>
      <c r="G3957" s="60">
        <v>5</v>
      </c>
      <c r="H3957" s="58" t="str">
        <f>LOOKUP(G3957,'Bez dříví'!$A$35:$A$84,'Bez dříví'!$B$35:$B$84)</f>
        <v>UNILES a.s.</v>
      </c>
      <c r="I3957" s="61">
        <f t="array" ref="I3957">SUM(IF(('Bez dříví'!$A$3:$A$33=A3957)*('Bez dříví'!$D$1:$BA$1=G3957),'Bez dříví'!$D$3:$BA$33))</f>
        <v>0</v>
      </c>
      <c r="J3957" s="71" t="str">
        <f>IF(I3957=0,"",I3957)</f>
        <v/>
      </c>
      <c r="K3957" s="62">
        <f>IF(I3957=MIN($J$3953:$J$4002),1,"")</f>
        <v>1</v>
      </c>
    </row>
    <row r="3958" spans="1:11" hidden="1" x14ac:dyDescent="0.25">
      <c r="A3958" s="56">
        <v>80</v>
      </c>
      <c r="B3958" s="57">
        <f>LOOKUP(A3958,Seznamy!$A$3:$A$27,Seznamy!$B$3:$B$27)</f>
        <v>246056</v>
      </c>
      <c r="C3958" s="58" t="str">
        <f>LOOKUP(A3958,Seznamy!$A$3:$A$27,Seznamy!$C$3:$C$27)</f>
        <v>Jítrava</v>
      </c>
      <c r="D3958" s="59">
        <f>LOOKUP(A3958,Seznamy!$A$3:$A$27,Seznamy!$E$3:$E$27)</f>
        <v>3402</v>
      </c>
      <c r="E3958" s="59">
        <f>LOOKUP(A3958,Seznamy!$A$3:$A$27,Seznamy!$H$3:$H$27)</f>
        <v>123891</v>
      </c>
      <c r="F3958" s="60">
        <f>LOOKUP(A3958,Seznamy!$A$3:$A$27,Seznamy!$J$3:$J$27)</f>
        <v>0</v>
      </c>
      <c r="G3958" s="60">
        <v>6</v>
      </c>
      <c r="H3958" s="58" t="str">
        <f>LOOKUP(G3958,'Bez dříví'!$A$35:$A$84,'Bez dříví'!$B$35:$B$84)</f>
        <v>LDF Rožnov a.s.</v>
      </c>
      <c r="I3958" s="61">
        <f t="array" ref="I3958">SUM(IF(('Bez dříví'!$A$3:$A$33=A3958)*('Bez dříví'!$D$1:$BA$1=G3958),'Bez dříví'!$D$3:$BA$33))</f>
        <v>0</v>
      </c>
      <c r="J3958" s="71" t="str">
        <f>IF(I3958=0,"",I3958)</f>
        <v/>
      </c>
      <c r="K3958" s="62">
        <f>IF(I3958=MIN($J$3953:$J$4002),1,"")</f>
        <v>1</v>
      </c>
    </row>
    <row r="3959" spans="1:11" hidden="1" x14ac:dyDescent="0.25">
      <c r="A3959" s="56">
        <v>80</v>
      </c>
      <c r="B3959" s="57">
        <f>LOOKUP(A3959,Seznamy!$A$3:$A$27,Seznamy!$B$3:$B$27)</f>
        <v>246056</v>
      </c>
      <c r="C3959" s="58" t="str">
        <f>LOOKUP(A3959,Seznamy!$A$3:$A$27,Seznamy!$C$3:$C$27)</f>
        <v>Jítrava</v>
      </c>
      <c r="D3959" s="59">
        <f>LOOKUP(A3959,Seznamy!$A$3:$A$27,Seznamy!$E$3:$E$27)</f>
        <v>3402</v>
      </c>
      <c r="E3959" s="59">
        <f>LOOKUP(A3959,Seznamy!$A$3:$A$27,Seznamy!$H$3:$H$27)</f>
        <v>123891</v>
      </c>
      <c r="F3959" s="60">
        <f>LOOKUP(A3959,Seznamy!$A$3:$A$27,Seznamy!$J$3:$J$27)</f>
        <v>0</v>
      </c>
      <c r="G3959" s="60">
        <v>7</v>
      </c>
      <c r="H3959" s="58" t="str">
        <f>LOOKUP(G3959,'Bez dříví'!$A$35:$A$84,'Bez dříví'!$B$35:$B$84)</f>
        <v>ACLESIA, spol. s r.o.</v>
      </c>
      <c r="I3959" s="61">
        <f t="array" ref="I3959">SUM(IF(('Bez dříví'!$A$3:$A$33=A3959)*('Bez dříví'!$D$1:$BA$1=G3959),'Bez dříví'!$D$3:$BA$33))</f>
        <v>0</v>
      </c>
      <c r="J3959" s="71" t="str">
        <f>IF(I3959=0,"",I3959)</f>
        <v/>
      </c>
      <c r="K3959" s="62">
        <f>IF(I3959=MIN($J$3953:$J$4002),1,"")</f>
        <v>1</v>
      </c>
    </row>
    <row r="3960" spans="1:11" hidden="1" x14ac:dyDescent="0.25">
      <c r="A3960" s="56">
        <v>80</v>
      </c>
      <c r="B3960" s="57">
        <f>LOOKUP(A3960,Seznamy!$A$3:$A$27,Seznamy!$B$3:$B$27)</f>
        <v>246056</v>
      </c>
      <c r="C3960" s="58" t="str">
        <f>LOOKUP(A3960,Seznamy!$A$3:$A$27,Seznamy!$C$3:$C$27)</f>
        <v>Jítrava</v>
      </c>
      <c r="D3960" s="59">
        <f>LOOKUP(A3960,Seznamy!$A$3:$A$27,Seznamy!$E$3:$E$27)</f>
        <v>3402</v>
      </c>
      <c r="E3960" s="59">
        <f>LOOKUP(A3960,Seznamy!$A$3:$A$27,Seznamy!$H$3:$H$27)</f>
        <v>123891</v>
      </c>
      <c r="F3960" s="60">
        <f>LOOKUP(A3960,Seznamy!$A$3:$A$27,Seznamy!$J$3:$J$27)</f>
        <v>0</v>
      </c>
      <c r="G3960" s="60">
        <v>8</v>
      </c>
      <c r="H3960" s="58" t="str">
        <f>LOOKUP(G3960,'Bez dříví'!$A$35:$A$84,'Bez dříví'!$B$35:$B$84)</f>
        <v>Sušická lesní a obchodní s.r.o.</v>
      </c>
      <c r="I3960" s="61">
        <f t="array" ref="I3960">SUM(IF(('Bez dříví'!$A$3:$A$33=A3960)*('Bez dříví'!$D$1:$BA$1=G3960),'Bez dříví'!$D$3:$BA$33))</f>
        <v>0</v>
      </c>
      <c r="J3960" s="71" t="str">
        <f>IF(I3960=0,"",I3960)</f>
        <v/>
      </c>
      <c r="K3960" s="62">
        <f>IF(I3960=MIN($J$3953:$J$4002),1,"")</f>
        <v>1</v>
      </c>
    </row>
    <row r="3961" spans="1:11" hidden="1" x14ac:dyDescent="0.25">
      <c r="A3961" s="56">
        <v>80</v>
      </c>
      <c r="B3961" s="57">
        <f>LOOKUP(A3961,Seznamy!$A$3:$A$27,Seznamy!$B$3:$B$27)</f>
        <v>246056</v>
      </c>
      <c r="C3961" s="58" t="str">
        <f>LOOKUP(A3961,Seznamy!$A$3:$A$27,Seznamy!$C$3:$C$27)</f>
        <v>Jítrava</v>
      </c>
      <c r="D3961" s="59">
        <f>LOOKUP(A3961,Seznamy!$A$3:$A$27,Seznamy!$E$3:$E$27)</f>
        <v>3402</v>
      </c>
      <c r="E3961" s="59">
        <f>LOOKUP(A3961,Seznamy!$A$3:$A$27,Seznamy!$H$3:$H$27)</f>
        <v>123891</v>
      </c>
      <c r="F3961" s="60">
        <f>LOOKUP(A3961,Seznamy!$A$3:$A$27,Seznamy!$J$3:$J$27)</f>
        <v>0</v>
      </c>
      <c r="G3961" s="60">
        <v>9</v>
      </c>
      <c r="H3961" s="58" t="str">
        <f>LOOKUP(G3961,'Bez dříví'!$A$35:$A$84,'Bez dříví'!$B$35:$B$84)</f>
        <v>Kloboucká lesní s.r.o.</v>
      </c>
      <c r="I3961" s="61">
        <f t="array" ref="I3961">SUM(IF(('Bez dříví'!$A$3:$A$33=A3961)*('Bez dříví'!$D$1:$BA$1=G3961),'Bez dříví'!$D$3:$BA$33))</f>
        <v>0</v>
      </c>
      <c r="J3961" s="71" t="str">
        <f>IF(I3961=0,"",I3961)</f>
        <v/>
      </c>
      <c r="K3961" s="62">
        <f>IF(I3961=MIN($J$3953:$J$4002),1,"")</f>
        <v>1</v>
      </c>
    </row>
    <row r="3962" spans="1:11" hidden="1" x14ac:dyDescent="0.25">
      <c r="A3962" s="56">
        <v>80</v>
      </c>
      <c r="B3962" s="57">
        <f>LOOKUP(A3962,Seznamy!$A$3:$A$27,Seznamy!$B$3:$B$27)</f>
        <v>246056</v>
      </c>
      <c r="C3962" s="58" t="str">
        <f>LOOKUP(A3962,Seznamy!$A$3:$A$27,Seznamy!$C$3:$C$27)</f>
        <v>Jítrava</v>
      </c>
      <c r="D3962" s="59">
        <f>LOOKUP(A3962,Seznamy!$A$3:$A$27,Seznamy!$E$3:$E$27)</f>
        <v>3402</v>
      </c>
      <c r="E3962" s="59">
        <f>LOOKUP(A3962,Seznamy!$A$3:$A$27,Seznamy!$H$3:$H$27)</f>
        <v>123891</v>
      </c>
      <c r="F3962" s="60">
        <f>LOOKUP(A3962,Seznamy!$A$3:$A$27,Seznamy!$J$3:$J$27)</f>
        <v>0</v>
      </c>
      <c r="G3962" s="60">
        <v>10</v>
      </c>
      <c r="H3962" s="58" t="str">
        <f>LOOKUP(G3962,'Bez dříví'!$A$35:$A$84,'Bez dříví'!$B$35:$B$84)</f>
        <v>Dřevo-Málek s.r.o.</v>
      </c>
      <c r="I3962" s="61">
        <f t="array" ref="I3962">SUM(IF(('Bez dříví'!$A$3:$A$33=A3962)*('Bez dříví'!$D$1:$BA$1=G3962),'Bez dříví'!$D$3:$BA$33))</f>
        <v>0</v>
      </c>
      <c r="J3962" s="71" t="str">
        <f>IF(I3962=0,"",I3962)</f>
        <v/>
      </c>
      <c r="K3962" s="62">
        <f>IF(I3962=MIN($J$3953:$J$4002),1,"")</f>
        <v>1</v>
      </c>
    </row>
    <row r="3963" spans="1:11" hidden="1" x14ac:dyDescent="0.25">
      <c r="A3963" s="56">
        <v>80</v>
      </c>
      <c r="B3963" s="57">
        <f>LOOKUP(A3963,Seznamy!$A$3:$A$27,Seznamy!$B$3:$B$27)</f>
        <v>246056</v>
      </c>
      <c r="C3963" s="58" t="str">
        <f>LOOKUP(A3963,Seznamy!$A$3:$A$27,Seznamy!$C$3:$C$27)</f>
        <v>Jítrava</v>
      </c>
      <c r="D3963" s="59">
        <f>LOOKUP(A3963,Seznamy!$A$3:$A$27,Seznamy!$E$3:$E$27)</f>
        <v>3402</v>
      </c>
      <c r="E3963" s="59">
        <f>LOOKUP(A3963,Seznamy!$A$3:$A$27,Seznamy!$H$3:$H$27)</f>
        <v>123891</v>
      </c>
      <c r="F3963" s="60">
        <f>LOOKUP(A3963,Seznamy!$A$3:$A$27,Seznamy!$J$3:$J$27)</f>
        <v>0</v>
      </c>
      <c r="G3963" s="60">
        <v>11</v>
      </c>
      <c r="H3963" s="58" t="str">
        <f>LOOKUP(G3963,'Bez dříví'!$A$35:$A$84,'Bez dříví'!$B$35:$B$84)</f>
        <v>Opavská lesní a.s.</v>
      </c>
      <c r="I3963" s="61">
        <f t="array" ref="I3963">SUM(IF(('Bez dříví'!$A$3:$A$33=A3963)*('Bez dříví'!$D$1:$BA$1=G3963),'Bez dříví'!$D$3:$BA$33))</f>
        <v>0</v>
      </c>
      <c r="J3963" s="71" t="str">
        <f>IF(I3963=0,"",I3963)</f>
        <v/>
      </c>
      <c r="K3963" s="62">
        <f>IF(I3963=MIN($J$3953:$J$4002),1,"")</f>
        <v>1</v>
      </c>
    </row>
    <row r="3964" spans="1:11" hidden="1" x14ac:dyDescent="0.25">
      <c r="A3964" s="56">
        <v>80</v>
      </c>
      <c r="B3964" s="57">
        <f>LOOKUP(A3964,Seznamy!$A$3:$A$27,Seznamy!$B$3:$B$27)</f>
        <v>246056</v>
      </c>
      <c r="C3964" s="58" t="str">
        <f>LOOKUP(A3964,Seznamy!$A$3:$A$27,Seznamy!$C$3:$C$27)</f>
        <v>Jítrava</v>
      </c>
      <c r="D3964" s="59">
        <f>LOOKUP(A3964,Seznamy!$A$3:$A$27,Seznamy!$E$3:$E$27)</f>
        <v>3402</v>
      </c>
      <c r="E3964" s="59">
        <f>LOOKUP(A3964,Seznamy!$A$3:$A$27,Seznamy!$H$3:$H$27)</f>
        <v>123891</v>
      </c>
      <c r="F3964" s="60">
        <f>LOOKUP(A3964,Seznamy!$A$3:$A$27,Seznamy!$J$3:$J$27)</f>
        <v>0</v>
      </c>
      <c r="G3964" s="60">
        <v>12</v>
      </c>
      <c r="H3964" s="58" t="str">
        <f>LOOKUP(G3964,'Bez dříví'!$A$35:$A$84,'Bez dříví'!$B$35:$B$84)</f>
        <v>JACER - CZ a.s.</v>
      </c>
      <c r="I3964" s="61">
        <f t="array" ref="I3964">SUM(IF(('Bez dříví'!$A$3:$A$33=A3964)*('Bez dříví'!$D$1:$BA$1=G3964),'Bez dříví'!$D$3:$BA$33))</f>
        <v>0</v>
      </c>
      <c r="J3964" s="71" t="str">
        <f>IF(I3964=0,"",I3964)</f>
        <v/>
      </c>
      <c r="K3964" s="62">
        <f>IF(I3964=MIN($J$3953:$J$4002),1,"")</f>
        <v>1</v>
      </c>
    </row>
    <row r="3965" spans="1:11" hidden="1" x14ac:dyDescent="0.25">
      <c r="A3965" s="56">
        <v>80</v>
      </c>
      <c r="B3965" s="57">
        <f>LOOKUP(A3965,Seznamy!$A$3:$A$27,Seznamy!$B$3:$B$27)</f>
        <v>246056</v>
      </c>
      <c r="C3965" s="58" t="str">
        <f>LOOKUP(A3965,Seznamy!$A$3:$A$27,Seznamy!$C$3:$C$27)</f>
        <v>Jítrava</v>
      </c>
      <c r="D3965" s="59">
        <f>LOOKUP(A3965,Seznamy!$A$3:$A$27,Seznamy!$E$3:$E$27)</f>
        <v>3402</v>
      </c>
      <c r="E3965" s="59">
        <f>LOOKUP(A3965,Seznamy!$A$3:$A$27,Seznamy!$H$3:$H$27)</f>
        <v>123891</v>
      </c>
      <c r="F3965" s="60">
        <f>LOOKUP(A3965,Seznamy!$A$3:$A$27,Seznamy!$J$3:$J$27)</f>
        <v>0</v>
      </c>
      <c r="G3965" s="60">
        <v>13</v>
      </c>
      <c r="H3965" s="58" t="str">
        <f>LOOKUP(G3965,'Bez dříví'!$A$35:$A$84,'Bez dříví'!$B$35:$B$84)</f>
        <v>KODIAK Timber s.r.o.</v>
      </c>
      <c r="I3965" s="61">
        <f t="array" ref="I3965">SUM(IF(('Bez dříví'!$A$3:$A$33=A3965)*('Bez dříví'!$D$1:$BA$1=G3965),'Bez dříví'!$D$3:$BA$33))</f>
        <v>0</v>
      </c>
      <c r="J3965" s="71" t="str">
        <f>IF(I3965=0,"",I3965)</f>
        <v/>
      </c>
      <c r="K3965" s="62">
        <f>IF(I3965=MIN($J$3953:$J$4002),1,"")</f>
        <v>1</v>
      </c>
    </row>
    <row r="3966" spans="1:11" hidden="1" x14ac:dyDescent="0.25">
      <c r="A3966" s="56">
        <v>80</v>
      </c>
      <c r="B3966" s="57">
        <f>LOOKUP(A3966,Seznamy!$A$3:$A$27,Seznamy!$B$3:$B$27)</f>
        <v>246056</v>
      </c>
      <c r="C3966" s="58" t="str">
        <f>LOOKUP(A3966,Seznamy!$A$3:$A$27,Seznamy!$C$3:$C$27)</f>
        <v>Jítrava</v>
      </c>
      <c r="D3966" s="59">
        <f>LOOKUP(A3966,Seznamy!$A$3:$A$27,Seznamy!$E$3:$E$27)</f>
        <v>3402</v>
      </c>
      <c r="E3966" s="59">
        <f>LOOKUP(A3966,Seznamy!$A$3:$A$27,Seznamy!$H$3:$H$27)</f>
        <v>123891</v>
      </c>
      <c r="F3966" s="60">
        <f>LOOKUP(A3966,Seznamy!$A$3:$A$27,Seznamy!$J$3:$J$27)</f>
        <v>0</v>
      </c>
      <c r="G3966" s="60">
        <v>14</v>
      </c>
      <c r="H3966" s="58" t="str">
        <f>LOOKUP(G3966,'Bez dříví'!$A$35:$A$84,'Bez dříví'!$B$35:$B$84)</f>
        <v>Marles s.r.o.</v>
      </c>
      <c r="I3966" s="61">
        <f t="array" ref="I3966">SUM(IF(('Bez dříví'!$A$3:$A$33=A3966)*('Bez dříví'!$D$1:$BA$1=G3966),'Bez dříví'!$D$3:$BA$33))</f>
        <v>0</v>
      </c>
      <c r="J3966" s="71" t="str">
        <f>IF(I3966=0,"",I3966)</f>
        <v/>
      </c>
      <c r="K3966" s="62">
        <f>IF(I3966=MIN($J$3953:$J$4002),1,"")</f>
        <v>1</v>
      </c>
    </row>
    <row r="3967" spans="1:11" hidden="1" x14ac:dyDescent="0.25">
      <c r="A3967" s="56">
        <v>80</v>
      </c>
      <c r="B3967" s="57">
        <f>LOOKUP(A3967,Seznamy!$A$3:$A$27,Seznamy!$B$3:$B$27)</f>
        <v>246056</v>
      </c>
      <c r="C3967" s="58" t="str">
        <f>LOOKUP(A3967,Seznamy!$A$3:$A$27,Seznamy!$C$3:$C$27)</f>
        <v>Jítrava</v>
      </c>
      <c r="D3967" s="59">
        <f>LOOKUP(A3967,Seznamy!$A$3:$A$27,Seznamy!$E$3:$E$27)</f>
        <v>3402</v>
      </c>
      <c r="E3967" s="59">
        <f>LOOKUP(A3967,Seznamy!$A$3:$A$27,Seznamy!$H$3:$H$27)</f>
        <v>123891</v>
      </c>
      <c r="F3967" s="60">
        <f>LOOKUP(A3967,Seznamy!$A$3:$A$27,Seznamy!$J$3:$J$27)</f>
        <v>0</v>
      </c>
      <c r="G3967" s="60">
        <v>15</v>
      </c>
      <c r="H3967" s="58" t="str">
        <f>LOOKUP(G3967,'Bez dříví'!$A$35:$A$84,'Bez dříví'!$B$35:$B$84)</f>
        <v>SOLITERA spol. s r.o.</v>
      </c>
      <c r="I3967" s="61">
        <f t="array" ref="I3967">SUM(IF(('Bez dříví'!$A$3:$A$33=A3967)*('Bez dříví'!$D$1:$BA$1=G3967),'Bez dříví'!$D$3:$BA$33))</f>
        <v>0</v>
      </c>
      <c r="J3967" s="71" t="str">
        <f>IF(I3967=0,"",I3967)</f>
        <v/>
      </c>
      <c r="K3967" s="62">
        <f>IF(I3967=MIN($J$3953:$J$4002),1,"")</f>
        <v>1</v>
      </c>
    </row>
    <row r="3968" spans="1:11" hidden="1" x14ac:dyDescent="0.25">
      <c r="A3968" s="56">
        <v>80</v>
      </c>
      <c r="B3968" s="57">
        <f>LOOKUP(A3968,Seznamy!$A$3:$A$27,Seznamy!$B$3:$B$27)</f>
        <v>246056</v>
      </c>
      <c r="C3968" s="58" t="str">
        <f>LOOKUP(A3968,Seznamy!$A$3:$A$27,Seznamy!$C$3:$C$27)</f>
        <v>Jítrava</v>
      </c>
      <c r="D3968" s="59">
        <f>LOOKUP(A3968,Seznamy!$A$3:$A$27,Seznamy!$E$3:$E$27)</f>
        <v>3402</v>
      </c>
      <c r="E3968" s="59">
        <f>LOOKUP(A3968,Seznamy!$A$3:$A$27,Seznamy!$H$3:$H$27)</f>
        <v>123891</v>
      </c>
      <c r="F3968" s="60">
        <f>LOOKUP(A3968,Seznamy!$A$3:$A$27,Seznamy!$J$3:$J$27)</f>
        <v>0</v>
      </c>
      <c r="G3968" s="60">
        <v>16</v>
      </c>
      <c r="H3968" s="58" t="str">
        <f>LOOKUP(G3968,'Bez dříví'!$A$35:$A$84,'Bez dříví'!$B$35:$B$84)</f>
        <v>RM FOREST lesní společnost s.r.o</v>
      </c>
      <c r="I3968" s="61">
        <f t="array" ref="I3968">SUM(IF(('Bez dříví'!$A$3:$A$33=A3968)*('Bez dříví'!$D$1:$BA$1=G3968),'Bez dříví'!$D$3:$BA$33))</f>
        <v>0</v>
      </c>
      <c r="J3968" s="71" t="str">
        <f>IF(I3968=0,"",I3968)</f>
        <v/>
      </c>
      <c r="K3968" s="62">
        <f>IF(I3968=MIN($J$3953:$J$4002),1,"")</f>
        <v>1</v>
      </c>
    </row>
    <row r="3969" spans="1:11" hidden="1" x14ac:dyDescent="0.25">
      <c r="A3969" s="56">
        <v>80</v>
      </c>
      <c r="B3969" s="57">
        <f>LOOKUP(A3969,Seznamy!$A$3:$A$27,Seznamy!$B$3:$B$27)</f>
        <v>246056</v>
      </c>
      <c r="C3969" s="58" t="str">
        <f>LOOKUP(A3969,Seznamy!$A$3:$A$27,Seznamy!$C$3:$C$27)</f>
        <v>Jítrava</v>
      </c>
      <c r="D3969" s="59">
        <f>LOOKUP(A3969,Seznamy!$A$3:$A$27,Seznamy!$E$3:$E$27)</f>
        <v>3402</v>
      </c>
      <c r="E3969" s="59">
        <f>LOOKUP(A3969,Seznamy!$A$3:$A$27,Seznamy!$H$3:$H$27)</f>
        <v>123891</v>
      </c>
      <c r="F3969" s="60">
        <f>LOOKUP(A3969,Seznamy!$A$3:$A$27,Seznamy!$J$3:$J$27)</f>
        <v>0</v>
      </c>
      <c r="G3969" s="60">
        <v>17</v>
      </c>
      <c r="H3969" s="58" t="str">
        <f>LOOKUP(G3969,'Bez dříví'!$A$35:$A$84,'Bez dříví'!$B$35:$B$84)</f>
        <v>Lesy Beskydy, a.s.</v>
      </c>
      <c r="I3969" s="61">
        <f t="array" ref="I3969">SUM(IF(('Bez dříví'!$A$3:$A$33=A3969)*('Bez dříví'!$D$1:$BA$1=G3969),'Bez dříví'!$D$3:$BA$33))</f>
        <v>0</v>
      </c>
      <c r="J3969" s="71" t="str">
        <f>IF(I3969=0,"",I3969)</f>
        <v/>
      </c>
      <c r="K3969" s="62">
        <f>IF(I3969=MIN($J$3953:$J$4002),1,"")</f>
        <v>1</v>
      </c>
    </row>
    <row r="3970" spans="1:11" hidden="1" x14ac:dyDescent="0.25">
      <c r="A3970" s="56">
        <v>80</v>
      </c>
      <c r="B3970" s="57">
        <f>LOOKUP(A3970,Seznamy!$A$3:$A$27,Seznamy!$B$3:$B$27)</f>
        <v>246056</v>
      </c>
      <c r="C3970" s="58" t="str">
        <f>LOOKUP(A3970,Seznamy!$A$3:$A$27,Seznamy!$C$3:$C$27)</f>
        <v>Jítrava</v>
      </c>
      <c r="D3970" s="59">
        <f>LOOKUP(A3970,Seznamy!$A$3:$A$27,Seznamy!$E$3:$E$27)</f>
        <v>3402</v>
      </c>
      <c r="E3970" s="59">
        <f>LOOKUP(A3970,Seznamy!$A$3:$A$27,Seznamy!$H$3:$H$27)</f>
        <v>123891</v>
      </c>
      <c r="F3970" s="60">
        <f>LOOKUP(A3970,Seznamy!$A$3:$A$27,Seznamy!$J$3:$J$27)</f>
        <v>0</v>
      </c>
      <c r="G3970" s="60">
        <v>18</v>
      </c>
      <c r="H3970" s="58" t="str">
        <f>LOOKUP(G3970,'Bez dříví'!$A$35:$A$84,'Bez dříví'!$B$35:$B$84)</f>
        <v>Libavská lesní s.r.o.</v>
      </c>
      <c r="I3970" s="61">
        <f t="array" ref="I3970">SUM(IF(('Bez dříví'!$A$3:$A$33=A3970)*('Bez dříví'!$D$1:$BA$1=G3970),'Bez dříví'!$D$3:$BA$33))</f>
        <v>0</v>
      </c>
      <c r="J3970" s="71" t="str">
        <f>IF(I3970=0,"",I3970)</f>
        <v/>
      </c>
      <c r="K3970" s="62">
        <f>IF(I3970=MIN($J$3953:$J$4002),1,"")</f>
        <v>1</v>
      </c>
    </row>
    <row r="3971" spans="1:11" hidden="1" x14ac:dyDescent="0.25">
      <c r="A3971" s="56">
        <v>80</v>
      </c>
      <c r="B3971" s="57">
        <f>LOOKUP(A3971,Seznamy!$A$3:$A$27,Seznamy!$B$3:$B$27)</f>
        <v>246056</v>
      </c>
      <c r="C3971" s="58" t="str">
        <f>LOOKUP(A3971,Seznamy!$A$3:$A$27,Seznamy!$C$3:$C$27)</f>
        <v>Jítrava</v>
      </c>
      <c r="D3971" s="59">
        <f>LOOKUP(A3971,Seznamy!$A$3:$A$27,Seznamy!$E$3:$E$27)</f>
        <v>3402</v>
      </c>
      <c r="E3971" s="59">
        <f>LOOKUP(A3971,Seznamy!$A$3:$A$27,Seznamy!$H$3:$H$27)</f>
        <v>123891</v>
      </c>
      <c r="F3971" s="60">
        <f>LOOKUP(A3971,Seznamy!$A$3:$A$27,Seznamy!$J$3:$J$27)</f>
        <v>0</v>
      </c>
      <c r="G3971" s="60">
        <v>19</v>
      </c>
      <c r="H3971" s="58" t="str">
        <f>LOOKUP(G3971,'Bez dříví'!$A$35:$A$84,'Bez dříví'!$B$35:$B$84)</f>
        <v>TIS lignum s.r.o.</v>
      </c>
      <c r="I3971" s="61">
        <f t="array" ref="I3971">SUM(IF(('Bez dříví'!$A$3:$A$33=A3971)*('Bez dříví'!$D$1:$BA$1=G3971),'Bez dříví'!$D$3:$BA$33))</f>
        <v>0</v>
      </c>
      <c r="J3971" s="71" t="str">
        <f>IF(I3971=0,"",I3971)</f>
        <v/>
      </c>
      <c r="K3971" s="62">
        <f>IF(I3971=MIN($J$3953:$J$4002),1,"")</f>
        <v>1</v>
      </c>
    </row>
    <row r="3972" spans="1:11" hidden="1" x14ac:dyDescent="0.25">
      <c r="A3972" s="56">
        <v>80</v>
      </c>
      <c r="B3972" s="57">
        <f>LOOKUP(A3972,Seznamy!$A$3:$A$27,Seznamy!$B$3:$B$27)</f>
        <v>246056</v>
      </c>
      <c r="C3972" s="58" t="str">
        <f>LOOKUP(A3972,Seznamy!$A$3:$A$27,Seznamy!$C$3:$C$27)</f>
        <v>Jítrava</v>
      </c>
      <c r="D3972" s="59">
        <f>LOOKUP(A3972,Seznamy!$A$3:$A$27,Seznamy!$E$3:$E$27)</f>
        <v>3402</v>
      </c>
      <c r="E3972" s="59">
        <f>LOOKUP(A3972,Seznamy!$A$3:$A$27,Seznamy!$H$3:$H$27)</f>
        <v>123891</v>
      </c>
      <c r="F3972" s="60">
        <f>LOOKUP(A3972,Seznamy!$A$3:$A$27,Seznamy!$J$3:$J$27)</f>
        <v>0</v>
      </c>
      <c r="G3972" s="60">
        <v>20</v>
      </c>
      <c r="H3972" s="58" t="str">
        <f>LOOKUP(G3972,'Bez dříví'!$A$35:$A$84,'Bez dříví'!$B$35:$B$84)</f>
        <v>LES-UK s.r.o.</v>
      </c>
      <c r="I3972" s="61">
        <f t="array" ref="I3972">SUM(IF(('Bez dříví'!$A$3:$A$33=A3972)*('Bez dříví'!$D$1:$BA$1=G3972),'Bez dříví'!$D$3:$BA$33))</f>
        <v>0</v>
      </c>
      <c r="J3972" s="71" t="str">
        <f>IF(I3972=0,"",I3972)</f>
        <v/>
      </c>
      <c r="K3972" s="62">
        <f>IF(I3972=MIN($J$3953:$J$4002),1,"")</f>
        <v>1</v>
      </c>
    </row>
    <row r="3973" spans="1:11" hidden="1" x14ac:dyDescent="0.25">
      <c r="A3973" s="56">
        <v>80</v>
      </c>
      <c r="B3973" s="57">
        <f>LOOKUP(A3973,Seznamy!$A$3:$A$27,Seznamy!$B$3:$B$27)</f>
        <v>246056</v>
      </c>
      <c r="C3973" s="58" t="str">
        <f>LOOKUP(A3973,Seznamy!$A$3:$A$27,Seznamy!$C$3:$C$27)</f>
        <v>Jítrava</v>
      </c>
      <c r="D3973" s="59">
        <f>LOOKUP(A3973,Seznamy!$A$3:$A$27,Seznamy!$E$3:$E$27)</f>
        <v>3402</v>
      </c>
      <c r="E3973" s="59">
        <f>LOOKUP(A3973,Seznamy!$A$3:$A$27,Seznamy!$H$3:$H$27)</f>
        <v>123891</v>
      </c>
      <c r="F3973" s="60">
        <f>LOOKUP(A3973,Seznamy!$A$3:$A$27,Seznamy!$J$3:$J$27)</f>
        <v>0</v>
      </c>
      <c r="G3973" s="60">
        <v>21</v>
      </c>
      <c r="H3973" s="58" t="str">
        <f>LOOKUP(G3973,'Bez dříví'!$A$35:$A$84,'Bez dříví'!$B$35:$B$84)</f>
        <v>LIGNEUS, s.r.o.</v>
      </c>
      <c r="I3973" s="61">
        <f t="array" ref="I3973">SUM(IF(('Bez dříví'!$A$3:$A$33=A3973)*('Bez dříví'!$D$1:$BA$1=G3973),'Bez dříví'!$D$3:$BA$33))</f>
        <v>0</v>
      </c>
      <c r="J3973" s="71" t="str">
        <f>IF(I3973=0,"",I3973)</f>
        <v/>
      </c>
      <c r="K3973" s="62">
        <f>IF(I3973=MIN($J$3953:$J$4002),1,"")</f>
        <v>1</v>
      </c>
    </row>
    <row r="3974" spans="1:11" hidden="1" x14ac:dyDescent="0.25">
      <c r="A3974" s="56">
        <v>80</v>
      </c>
      <c r="B3974" s="57">
        <f>LOOKUP(A3974,Seznamy!$A$3:$A$27,Seznamy!$B$3:$B$27)</f>
        <v>246056</v>
      </c>
      <c r="C3974" s="58" t="str">
        <f>LOOKUP(A3974,Seznamy!$A$3:$A$27,Seznamy!$C$3:$C$27)</f>
        <v>Jítrava</v>
      </c>
      <c r="D3974" s="59">
        <f>LOOKUP(A3974,Seznamy!$A$3:$A$27,Seznamy!$E$3:$E$27)</f>
        <v>3402</v>
      </c>
      <c r="E3974" s="59">
        <f>LOOKUP(A3974,Seznamy!$A$3:$A$27,Seznamy!$H$3:$H$27)</f>
        <v>123891</v>
      </c>
      <c r="F3974" s="60">
        <f>LOOKUP(A3974,Seznamy!$A$3:$A$27,Seznamy!$J$3:$J$27)</f>
        <v>0</v>
      </c>
      <c r="G3974" s="60">
        <v>22</v>
      </c>
      <c r="H3974" s="58" t="str">
        <f>LOOKUP(G3974,'Bez dříví'!$A$35:$A$84,'Bez dříví'!$B$35:$B$84)</f>
        <v>Stora Enso Wood Products Ždírec s.r.o.</v>
      </c>
      <c r="I3974" s="61">
        <f t="array" ref="I3974">SUM(IF(('Bez dříví'!$A$3:$A$33=A3974)*('Bez dříví'!$D$1:$BA$1=G3974),'Bez dříví'!$D$3:$BA$33))</f>
        <v>0</v>
      </c>
      <c r="J3974" s="71" t="str">
        <f>IF(I3974=0,"",I3974)</f>
        <v/>
      </c>
      <c r="K3974" s="62">
        <f>IF(I3974=MIN($J$3953:$J$4002),1,"")</f>
        <v>1</v>
      </c>
    </row>
    <row r="3975" spans="1:11" hidden="1" x14ac:dyDescent="0.25">
      <c r="A3975" s="56">
        <v>80</v>
      </c>
      <c r="B3975" s="57">
        <f>LOOKUP(A3975,Seznamy!$A$3:$A$27,Seznamy!$B$3:$B$27)</f>
        <v>246056</v>
      </c>
      <c r="C3975" s="58" t="str">
        <f>LOOKUP(A3975,Seznamy!$A$3:$A$27,Seznamy!$C$3:$C$27)</f>
        <v>Jítrava</v>
      </c>
      <c r="D3975" s="59">
        <f>LOOKUP(A3975,Seznamy!$A$3:$A$27,Seznamy!$E$3:$E$27)</f>
        <v>3402</v>
      </c>
      <c r="E3975" s="59">
        <f>LOOKUP(A3975,Seznamy!$A$3:$A$27,Seznamy!$H$3:$H$27)</f>
        <v>123891</v>
      </c>
      <c r="F3975" s="60">
        <f>LOOKUP(A3975,Seznamy!$A$3:$A$27,Seznamy!$J$3:$J$27)</f>
        <v>0</v>
      </c>
      <c r="G3975" s="60">
        <v>23</v>
      </c>
      <c r="H3975" s="58" t="str">
        <f>LOOKUP(G3975,'Bez dříví'!$A$35:$A$84,'Bez dříví'!$B$35:$B$84)</f>
        <v>DEBLICE - lesy s.r.o.</v>
      </c>
      <c r="I3975" s="61">
        <f t="array" ref="I3975">SUM(IF(('Bez dříví'!$A$3:$A$33=A3975)*('Bez dříví'!$D$1:$BA$1=G3975),'Bez dříví'!$D$3:$BA$33))</f>
        <v>0</v>
      </c>
      <c r="J3975" s="71" t="str">
        <f>IF(I3975=0,"",I3975)</f>
        <v/>
      </c>
      <c r="K3975" s="62">
        <f>IF(I3975=MIN($J$3953:$J$4002),1,"")</f>
        <v>1</v>
      </c>
    </row>
    <row r="3976" spans="1:11" hidden="1" x14ac:dyDescent="0.25">
      <c r="A3976" s="56">
        <v>80</v>
      </c>
      <c r="B3976" s="57">
        <f>LOOKUP(A3976,Seznamy!$A$3:$A$27,Seznamy!$B$3:$B$27)</f>
        <v>246056</v>
      </c>
      <c r="C3976" s="58" t="str">
        <f>LOOKUP(A3976,Seznamy!$A$3:$A$27,Seznamy!$C$3:$C$27)</f>
        <v>Jítrava</v>
      </c>
      <c r="D3976" s="59">
        <f>LOOKUP(A3976,Seznamy!$A$3:$A$27,Seznamy!$E$3:$E$27)</f>
        <v>3402</v>
      </c>
      <c r="E3976" s="59">
        <f>LOOKUP(A3976,Seznamy!$A$3:$A$27,Seznamy!$H$3:$H$27)</f>
        <v>123891</v>
      </c>
      <c r="F3976" s="60">
        <f>LOOKUP(A3976,Seznamy!$A$3:$A$27,Seznamy!$J$3:$J$27)</f>
        <v>0</v>
      </c>
      <c r="G3976" s="60">
        <v>24</v>
      </c>
      <c r="H3976" s="58" t="str">
        <f>LOOKUP(G3976,'Bez dříví'!$A$35:$A$84,'Bez dříví'!$B$35:$B$84)</f>
        <v>Petra spol. s r.o.</v>
      </c>
      <c r="I3976" s="61">
        <f t="array" ref="I3976">SUM(IF(('Bez dříví'!$A$3:$A$33=A3976)*('Bez dříví'!$D$1:$BA$1=G3976),'Bez dříví'!$D$3:$BA$33))</f>
        <v>0</v>
      </c>
      <c r="J3976" s="71" t="str">
        <f>IF(I3976=0,"",I3976)</f>
        <v/>
      </c>
      <c r="K3976" s="62">
        <f>IF(I3976=MIN($J$3953:$J$4002),1,"")</f>
        <v>1</v>
      </c>
    </row>
    <row r="3977" spans="1:11" hidden="1" x14ac:dyDescent="0.25">
      <c r="A3977" s="56">
        <v>80</v>
      </c>
      <c r="B3977" s="57">
        <f>LOOKUP(A3977,Seznamy!$A$3:$A$27,Seznamy!$B$3:$B$27)</f>
        <v>246056</v>
      </c>
      <c r="C3977" s="58" t="str">
        <f>LOOKUP(A3977,Seznamy!$A$3:$A$27,Seznamy!$C$3:$C$27)</f>
        <v>Jítrava</v>
      </c>
      <c r="D3977" s="59">
        <f>LOOKUP(A3977,Seznamy!$A$3:$A$27,Seznamy!$E$3:$E$27)</f>
        <v>3402</v>
      </c>
      <c r="E3977" s="59">
        <f>LOOKUP(A3977,Seznamy!$A$3:$A$27,Seznamy!$H$3:$H$27)</f>
        <v>123891</v>
      </c>
      <c r="F3977" s="60">
        <f>LOOKUP(A3977,Seznamy!$A$3:$A$27,Seznamy!$J$3:$J$27)</f>
        <v>0</v>
      </c>
      <c r="G3977" s="60">
        <v>25</v>
      </c>
      <c r="H3977" s="58" t="str">
        <f>LOOKUP(G3977,'Bez dříví'!$A$35:$A$84,'Bez dříví'!$B$35:$B$84)</f>
        <v>T.E.P.Z., s.r.o.</v>
      </c>
      <c r="I3977" s="61">
        <f t="array" ref="I3977">SUM(IF(('Bez dříví'!$A$3:$A$33=A3977)*('Bez dříví'!$D$1:$BA$1=G3977),'Bez dříví'!$D$3:$BA$33))</f>
        <v>0</v>
      </c>
      <c r="J3977" s="71" t="str">
        <f>IF(I3977=0,"",I3977)</f>
        <v/>
      </c>
      <c r="K3977" s="62">
        <f>IF(I3977=MIN($J$3953:$J$4002),1,"")</f>
        <v>1</v>
      </c>
    </row>
    <row r="3978" spans="1:11" hidden="1" x14ac:dyDescent="0.25">
      <c r="A3978" s="56">
        <v>80</v>
      </c>
      <c r="B3978" s="57">
        <f>LOOKUP(A3978,Seznamy!$A$3:$A$27,Seznamy!$B$3:$B$27)</f>
        <v>246056</v>
      </c>
      <c r="C3978" s="58" t="str">
        <f>LOOKUP(A3978,Seznamy!$A$3:$A$27,Seznamy!$C$3:$C$27)</f>
        <v>Jítrava</v>
      </c>
      <c r="D3978" s="59">
        <f>LOOKUP(A3978,Seznamy!$A$3:$A$27,Seznamy!$E$3:$E$27)</f>
        <v>3402</v>
      </c>
      <c r="E3978" s="59">
        <f>LOOKUP(A3978,Seznamy!$A$3:$A$27,Seznamy!$H$3:$H$27)</f>
        <v>123891</v>
      </c>
      <c r="F3978" s="60">
        <f>LOOKUP(A3978,Seznamy!$A$3:$A$27,Seznamy!$J$3:$J$27)</f>
        <v>0</v>
      </c>
      <c r="G3978" s="60">
        <v>26</v>
      </c>
      <c r="H3978" s="58" t="str">
        <f>LOOKUP(G3978,'Bez dříví'!$A$35:$A$84,'Bez dříví'!$B$35:$B$84)</f>
        <v>GIRAFFE BUILDINGS s.r.o.</v>
      </c>
      <c r="I3978" s="61">
        <f t="array" ref="I3978">SUM(IF(('Bez dříví'!$A$3:$A$33=A3978)*('Bez dříví'!$D$1:$BA$1=G3978),'Bez dříví'!$D$3:$BA$33))</f>
        <v>0</v>
      </c>
      <c r="J3978" s="71" t="str">
        <f>IF(I3978=0,"",I3978)</f>
        <v/>
      </c>
      <c r="K3978" s="62">
        <f>IF(I3978=MIN($J$3953:$J$4002),1,"")</f>
        <v>1</v>
      </c>
    </row>
    <row r="3979" spans="1:11" hidden="1" x14ac:dyDescent="0.25">
      <c r="A3979" s="56">
        <v>80</v>
      </c>
      <c r="B3979" s="57">
        <f>LOOKUP(A3979,Seznamy!$A$3:$A$27,Seznamy!$B$3:$B$27)</f>
        <v>246056</v>
      </c>
      <c r="C3979" s="58" t="str">
        <f>LOOKUP(A3979,Seznamy!$A$3:$A$27,Seznamy!$C$3:$C$27)</f>
        <v>Jítrava</v>
      </c>
      <c r="D3979" s="59">
        <f>LOOKUP(A3979,Seznamy!$A$3:$A$27,Seznamy!$E$3:$E$27)</f>
        <v>3402</v>
      </c>
      <c r="E3979" s="59">
        <f>LOOKUP(A3979,Seznamy!$A$3:$A$27,Seznamy!$H$3:$H$27)</f>
        <v>123891</v>
      </c>
      <c r="F3979" s="60">
        <f>LOOKUP(A3979,Seznamy!$A$3:$A$27,Seznamy!$J$3:$J$27)</f>
        <v>0</v>
      </c>
      <c r="G3979" s="60">
        <v>27</v>
      </c>
      <c r="H3979" s="58" t="str">
        <f>LOOKUP(G3979,'Bez dříví'!$A$35:$A$84,'Bez dříví'!$B$35:$B$84)</f>
        <v>Lesní společnost Ledeč nad Sázavou, a.s.</v>
      </c>
      <c r="I3979" s="61">
        <f t="array" ref="I3979">SUM(IF(('Bez dříví'!$A$3:$A$33=A3979)*('Bez dříví'!$D$1:$BA$1=G3979),'Bez dříví'!$D$3:$BA$33))</f>
        <v>0</v>
      </c>
      <c r="J3979" s="71" t="str">
        <f>IF(I3979=0,"",I3979)</f>
        <v/>
      </c>
      <c r="K3979" s="62">
        <f>IF(I3979=MIN($J$3953:$J$4002),1,"")</f>
        <v>1</v>
      </c>
    </row>
    <row r="3980" spans="1:11" hidden="1" x14ac:dyDescent="0.25">
      <c r="A3980" s="56">
        <v>80</v>
      </c>
      <c r="B3980" s="57">
        <f>LOOKUP(A3980,Seznamy!$A$3:$A$27,Seznamy!$B$3:$B$27)</f>
        <v>246056</v>
      </c>
      <c r="C3980" s="58" t="str">
        <f>LOOKUP(A3980,Seznamy!$A$3:$A$27,Seznamy!$C$3:$C$27)</f>
        <v>Jítrava</v>
      </c>
      <c r="D3980" s="59">
        <f>LOOKUP(A3980,Seznamy!$A$3:$A$27,Seznamy!$E$3:$E$27)</f>
        <v>3402</v>
      </c>
      <c r="E3980" s="59">
        <f>LOOKUP(A3980,Seznamy!$A$3:$A$27,Seznamy!$H$3:$H$27)</f>
        <v>123891</v>
      </c>
      <c r="F3980" s="60">
        <f>LOOKUP(A3980,Seznamy!$A$3:$A$27,Seznamy!$J$3:$J$27)</f>
        <v>0</v>
      </c>
      <c r="G3980" s="60">
        <v>28</v>
      </c>
      <c r="H3980" s="58" t="str">
        <f>LOOKUP(G3980,'Bez dříví'!$A$35:$A$84,'Bez dříví'!$B$35:$B$84)</f>
        <v>Pradědský lesní závod, a.s.</v>
      </c>
      <c r="I3980" s="61">
        <f t="array" ref="I3980">SUM(IF(('Bez dříví'!$A$3:$A$33=A3980)*('Bez dříví'!$D$1:$BA$1=G3980),'Bez dříví'!$D$3:$BA$33))</f>
        <v>0</v>
      </c>
      <c r="J3980" s="71" t="str">
        <f>IF(I3980=0,"",I3980)</f>
        <v/>
      </c>
      <c r="K3980" s="62">
        <f>IF(I3980=MIN($J$3953:$J$4002),1,"")</f>
        <v>1</v>
      </c>
    </row>
    <row r="3981" spans="1:11" hidden="1" x14ac:dyDescent="0.25">
      <c r="A3981" s="56">
        <v>80</v>
      </c>
      <c r="B3981" s="57">
        <f>LOOKUP(A3981,Seznamy!$A$3:$A$27,Seznamy!$B$3:$B$27)</f>
        <v>246056</v>
      </c>
      <c r="C3981" s="58" t="str">
        <f>LOOKUP(A3981,Seznamy!$A$3:$A$27,Seznamy!$C$3:$C$27)</f>
        <v>Jítrava</v>
      </c>
      <c r="D3981" s="59">
        <f>LOOKUP(A3981,Seznamy!$A$3:$A$27,Seznamy!$E$3:$E$27)</f>
        <v>3402</v>
      </c>
      <c r="E3981" s="59">
        <f>LOOKUP(A3981,Seznamy!$A$3:$A$27,Seznamy!$H$3:$H$27)</f>
        <v>123891</v>
      </c>
      <c r="F3981" s="60">
        <f>LOOKUP(A3981,Seznamy!$A$3:$A$27,Seznamy!$J$3:$J$27)</f>
        <v>0</v>
      </c>
      <c r="G3981" s="60">
        <v>29</v>
      </c>
      <c r="H3981" s="58" t="str">
        <f>LOOKUP(G3981,'Bez dříví'!$A$35:$A$84,'Bez dříví'!$B$35:$B$84)</f>
        <v>Královské lesy s.r.o.</v>
      </c>
      <c r="I3981" s="61">
        <f t="array" ref="I3981">SUM(IF(('Bez dříví'!$A$3:$A$33=A3981)*('Bez dříví'!$D$1:$BA$1=G3981),'Bez dříví'!$D$3:$BA$33))</f>
        <v>0</v>
      </c>
      <c r="J3981" s="71" t="str">
        <f>IF(I3981=0,"",I3981)</f>
        <v/>
      </c>
      <c r="K3981" s="62">
        <f>IF(I3981=MIN($J$3953:$J$4002),1,"")</f>
        <v>1</v>
      </c>
    </row>
    <row r="3982" spans="1:11" hidden="1" x14ac:dyDescent="0.25">
      <c r="A3982" s="56">
        <v>80</v>
      </c>
      <c r="B3982" s="57">
        <f>LOOKUP(A3982,Seznamy!$A$3:$A$27,Seznamy!$B$3:$B$27)</f>
        <v>246056</v>
      </c>
      <c r="C3982" s="58" t="str">
        <f>LOOKUP(A3982,Seznamy!$A$3:$A$27,Seznamy!$C$3:$C$27)</f>
        <v>Jítrava</v>
      </c>
      <c r="D3982" s="59">
        <f>LOOKUP(A3982,Seznamy!$A$3:$A$27,Seznamy!$E$3:$E$27)</f>
        <v>3402</v>
      </c>
      <c r="E3982" s="59">
        <f>LOOKUP(A3982,Seznamy!$A$3:$A$27,Seznamy!$H$3:$H$27)</f>
        <v>123891</v>
      </c>
      <c r="F3982" s="60">
        <f>LOOKUP(A3982,Seznamy!$A$3:$A$27,Seznamy!$J$3:$J$27)</f>
        <v>0</v>
      </c>
      <c r="G3982" s="60">
        <v>30</v>
      </c>
      <c r="H3982" s="58" t="str">
        <f>LOOKUP(G3982,'Bez dříví'!$A$35:$A$84,'Bez dříví'!$B$35:$B$84)</f>
        <v>Jihozápadní dřevařská a.s.</v>
      </c>
      <c r="I3982" s="61">
        <f t="array" ref="I3982">SUM(IF(('Bez dříví'!$A$3:$A$33=A3982)*('Bez dříví'!$D$1:$BA$1=G3982),'Bez dříví'!$D$3:$BA$33))</f>
        <v>0</v>
      </c>
      <c r="J3982" s="71" t="str">
        <f>IF(I3982=0,"",I3982)</f>
        <v/>
      </c>
      <c r="K3982" s="62">
        <f>IF(I3982=MIN($J$3953:$J$4002),1,"")</f>
        <v>1</v>
      </c>
    </row>
    <row r="3983" spans="1:11" hidden="1" x14ac:dyDescent="0.25">
      <c r="A3983" s="56">
        <v>80</v>
      </c>
      <c r="B3983" s="57">
        <f>LOOKUP(A3983,Seznamy!$A$3:$A$27,Seznamy!$B$3:$B$27)</f>
        <v>246056</v>
      </c>
      <c r="C3983" s="58" t="str">
        <f>LOOKUP(A3983,Seznamy!$A$3:$A$27,Seznamy!$C$3:$C$27)</f>
        <v>Jítrava</v>
      </c>
      <c r="D3983" s="59">
        <f>LOOKUP(A3983,Seznamy!$A$3:$A$27,Seznamy!$E$3:$E$27)</f>
        <v>3402</v>
      </c>
      <c r="E3983" s="59">
        <f>LOOKUP(A3983,Seznamy!$A$3:$A$27,Seznamy!$H$3:$H$27)</f>
        <v>123891</v>
      </c>
      <c r="F3983" s="60">
        <f>LOOKUP(A3983,Seznamy!$A$3:$A$27,Seznamy!$J$3:$J$27)</f>
        <v>0</v>
      </c>
      <c r="G3983" s="60">
        <v>31</v>
      </c>
      <c r="H3983" s="58">
        <f>LOOKUP(G3983,'Bez dříví'!$A$35:$A$84,'Bez dříví'!$B$35:$B$84)</f>
        <v>0</v>
      </c>
      <c r="I3983" s="61">
        <f t="array" ref="I3983">SUM(IF(('Bez dříví'!$A$3:$A$33=A3983)*('Bez dříví'!$D$1:$BA$1=G3983),'Bez dříví'!$D$3:$BA$33))</f>
        <v>0</v>
      </c>
      <c r="J3983" s="71" t="str">
        <f>IF(I3983=0,"",I3983)</f>
        <v/>
      </c>
      <c r="K3983" s="62">
        <f>IF(I3983=MIN($J$3953:$J$4002),1,"")</f>
        <v>1</v>
      </c>
    </row>
    <row r="3984" spans="1:11" hidden="1" x14ac:dyDescent="0.25">
      <c r="A3984" s="56">
        <v>80</v>
      </c>
      <c r="B3984" s="57">
        <f>LOOKUP(A3984,Seznamy!$A$3:$A$27,Seznamy!$B$3:$B$27)</f>
        <v>246056</v>
      </c>
      <c r="C3984" s="58" t="str">
        <f>LOOKUP(A3984,Seznamy!$A$3:$A$27,Seznamy!$C$3:$C$27)</f>
        <v>Jítrava</v>
      </c>
      <c r="D3984" s="59">
        <f>LOOKUP(A3984,Seznamy!$A$3:$A$27,Seznamy!$E$3:$E$27)</f>
        <v>3402</v>
      </c>
      <c r="E3984" s="59">
        <f>LOOKUP(A3984,Seznamy!$A$3:$A$27,Seznamy!$H$3:$H$27)</f>
        <v>123891</v>
      </c>
      <c r="F3984" s="60">
        <f>LOOKUP(A3984,Seznamy!$A$3:$A$27,Seznamy!$J$3:$J$27)</f>
        <v>0</v>
      </c>
      <c r="G3984" s="60">
        <v>32</v>
      </c>
      <c r="H3984" s="58">
        <f>LOOKUP(G3984,'Bez dříví'!$A$35:$A$84,'Bez dříví'!$B$35:$B$84)</f>
        <v>0</v>
      </c>
      <c r="I3984" s="61">
        <f t="array" ref="I3984">SUM(IF(('Bez dříví'!$A$3:$A$33=A3984)*('Bez dříví'!$D$1:$BA$1=G3984),'Bez dříví'!$D$3:$BA$33))</f>
        <v>0</v>
      </c>
      <c r="J3984" s="71" t="str">
        <f>IF(I3984=0,"",I3984)</f>
        <v/>
      </c>
      <c r="K3984" s="62">
        <f>IF(I3984=MIN($J$3953:$J$4002),1,"")</f>
        <v>1</v>
      </c>
    </row>
    <row r="3985" spans="1:11" hidden="1" x14ac:dyDescent="0.25">
      <c r="A3985" s="56">
        <v>80</v>
      </c>
      <c r="B3985" s="57">
        <f>LOOKUP(A3985,Seznamy!$A$3:$A$27,Seznamy!$B$3:$B$27)</f>
        <v>246056</v>
      </c>
      <c r="C3985" s="58" t="str">
        <f>LOOKUP(A3985,Seznamy!$A$3:$A$27,Seznamy!$C$3:$C$27)</f>
        <v>Jítrava</v>
      </c>
      <c r="D3985" s="59">
        <f>LOOKUP(A3985,Seznamy!$A$3:$A$27,Seznamy!$E$3:$E$27)</f>
        <v>3402</v>
      </c>
      <c r="E3985" s="59">
        <f>LOOKUP(A3985,Seznamy!$A$3:$A$27,Seznamy!$H$3:$H$27)</f>
        <v>123891</v>
      </c>
      <c r="F3985" s="60">
        <f>LOOKUP(A3985,Seznamy!$A$3:$A$27,Seznamy!$J$3:$J$27)</f>
        <v>0</v>
      </c>
      <c r="G3985" s="60">
        <v>33</v>
      </c>
      <c r="H3985" s="58">
        <f>LOOKUP(G3985,'Bez dříví'!$A$35:$A$84,'Bez dříví'!$B$35:$B$84)</f>
        <v>0</v>
      </c>
      <c r="I3985" s="61">
        <f t="array" ref="I3985">SUM(IF(('Bez dříví'!$A$3:$A$33=A3985)*('Bez dříví'!$D$1:$BA$1=G3985),'Bez dříví'!$D$3:$BA$33))</f>
        <v>0</v>
      </c>
      <c r="J3985" s="71" t="str">
        <f>IF(I3985=0,"",I3985)</f>
        <v/>
      </c>
      <c r="K3985" s="62">
        <f>IF(I3985=MIN($J$3953:$J$4002),1,"")</f>
        <v>1</v>
      </c>
    </row>
    <row r="3986" spans="1:11" hidden="1" x14ac:dyDescent="0.25">
      <c r="A3986" s="56">
        <v>80</v>
      </c>
      <c r="B3986" s="57">
        <f>LOOKUP(A3986,Seznamy!$A$3:$A$27,Seznamy!$B$3:$B$27)</f>
        <v>246056</v>
      </c>
      <c r="C3986" s="58" t="str">
        <f>LOOKUP(A3986,Seznamy!$A$3:$A$27,Seznamy!$C$3:$C$27)</f>
        <v>Jítrava</v>
      </c>
      <c r="D3986" s="59">
        <f>LOOKUP(A3986,Seznamy!$A$3:$A$27,Seznamy!$E$3:$E$27)</f>
        <v>3402</v>
      </c>
      <c r="E3986" s="59">
        <f>LOOKUP(A3986,Seznamy!$A$3:$A$27,Seznamy!$H$3:$H$27)</f>
        <v>123891</v>
      </c>
      <c r="F3986" s="60">
        <f>LOOKUP(A3986,Seznamy!$A$3:$A$27,Seznamy!$J$3:$J$27)</f>
        <v>0</v>
      </c>
      <c r="G3986" s="60">
        <v>34</v>
      </c>
      <c r="H3986" s="58">
        <f>LOOKUP(G3986,'Bez dříví'!$A$35:$A$84,'Bez dříví'!$B$35:$B$84)</f>
        <v>0</v>
      </c>
      <c r="I3986" s="61">
        <f t="array" ref="I3986">SUM(IF(('Bez dříví'!$A$3:$A$33=A3986)*('Bez dříví'!$D$1:$BA$1=G3986),'Bez dříví'!$D$3:$BA$33))</f>
        <v>0</v>
      </c>
      <c r="J3986" s="71" t="str">
        <f>IF(I3986=0,"",I3986)</f>
        <v/>
      </c>
      <c r="K3986" s="62">
        <f>IF(I3986=MIN($J$3953:$J$4002),1,"")</f>
        <v>1</v>
      </c>
    </row>
    <row r="3987" spans="1:11" hidden="1" x14ac:dyDescent="0.25">
      <c r="A3987" s="56">
        <v>80</v>
      </c>
      <c r="B3987" s="57">
        <f>LOOKUP(A3987,Seznamy!$A$3:$A$27,Seznamy!$B$3:$B$27)</f>
        <v>246056</v>
      </c>
      <c r="C3987" s="58" t="str">
        <f>LOOKUP(A3987,Seznamy!$A$3:$A$27,Seznamy!$C$3:$C$27)</f>
        <v>Jítrava</v>
      </c>
      <c r="D3987" s="59">
        <f>LOOKUP(A3987,Seznamy!$A$3:$A$27,Seznamy!$E$3:$E$27)</f>
        <v>3402</v>
      </c>
      <c r="E3987" s="59">
        <f>LOOKUP(A3987,Seznamy!$A$3:$A$27,Seznamy!$H$3:$H$27)</f>
        <v>123891</v>
      </c>
      <c r="F3987" s="60">
        <f>LOOKUP(A3987,Seznamy!$A$3:$A$27,Seznamy!$J$3:$J$27)</f>
        <v>0</v>
      </c>
      <c r="G3987" s="60">
        <v>35</v>
      </c>
      <c r="H3987" s="58">
        <f>LOOKUP(G3987,'Bez dříví'!$A$35:$A$84,'Bez dříví'!$B$35:$B$84)</f>
        <v>0</v>
      </c>
      <c r="I3987" s="61">
        <f t="array" ref="I3987">SUM(IF(('Bez dříví'!$A$3:$A$33=A3987)*('Bez dříví'!$D$1:$BA$1=G3987),'Bez dříví'!$D$3:$BA$33))</f>
        <v>0</v>
      </c>
      <c r="J3987" s="71" t="str">
        <f>IF(I3987=0,"",I3987)</f>
        <v/>
      </c>
      <c r="K3987" s="62">
        <f>IF(I3987=MIN($J$3953:$J$4002),1,"")</f>
        <v>1</v>
      </c>
    </row>
    <row r="3988" spans="1:11" hidden="1" x14ac:dyDescent="0.25">
      <c r="A3988" s="56">
        <v>80</v>
      </c>
      <c r="B3988" s="57">
        <f>LOOKUP(A3988,Seznamy!$A$3:$A$27,Seznamy!$B$3:$B$27)</f>
        <v>246056</v>
      </c>
      <c r="C3988" s="58" t="str">
        <f>LOOKUP(A3988,Seznamy!$A$3:$A$27,Seznamy!$C$3:$C$27)</f>
        <v>Jítrava</v>
      </c>
      <c r="D3988" s="59">
        <f>LOOKUP(A3988,Seznamy!$A$3:$A$27,Seznamy!$E$3:$E$27)</f>
        <v>3402</v>
      </c>
      <c r="E3988" s="59">
        <f>LOOKUP(A3988,Seznamy!$A$3:$A$27,Seznamy!$H$3:$H$27)</f>
        <v>123891</v>
      </c>
      <c r="F3988" s="60">
        <f>LOOKUP(A3988,Seznamy!$A$3:$A$27,Seznamy!$J$3:$J$27)</f>
        <v>0</v>
      </c>
      <c r="G3988" s="60">
        <v>36</v>
      </c>
      <c r="H3988" s="58">
        <f>LOOKUP(G3988,'Bez dříví'!$A$35:$A$84,'Bez dříví'!$B$35:$B$84)</f>
        <v>0</v>
      </c>
      <c r="I3988" s="61">
        <f t="array" ref="I3988">SUM(IF(('Bez dříví'!$A$3:$A$33=A3988)*('Bez dříví'!$D$1:$BA$1=G3988),'Bez dříví'!$D$3:$BA$33))</f>
        <v>0</v>
      </c>
      <c r="J3988" s="71" t="str">
        <f>IF(I3988=0,"",I3988)</f>
        <v/>
      </c>
      <c r="K3988" s="62">
        <f>IF(I3988=MIN($J$3953:$J$4002),1,"")</f>
        <v>1</v>
      </c>
    </row>
    <row r="3989" spans="1:11" hidden="1" x14ac:dyDescent="0.25">
      <c r="A3989" s="56">
        <v>80</v>
      </c>
      <c r="B3989" s="57">
        <f>LOOKUP(A3989,Seznamy!$A$3:$A$27,Seznamy!$B$3:$B$27)</f>
        <v>246056</v>
      </c>
      <c r="C3989" s="58" t="str">
        <f>LOOKUP(A3989,Seznamy!$A$3:$A$27,Seznamy!$C$3:$C$27)</f>
        <v>Jítrava</v>
      </c>
      <c r="D3989" s="59">
        <f>LOOKUP(A3989,Seznamy!$A$3:$A$27,Seznamy!$E$3:$E$27)</f>
        <v>3402</v>
      </c>
      <c r="E3989" s="59">
        <f>LOOKUP(A3989,Seznamy!$A$3:$A$27,Seznamy!$H$3:$H$27)</f>
        <v>123891</v>
      </c>
      <c r="F3989" s="60">
        <f>LOOKUP(A3989,Seznamy!$A$3:$A$27,Seznamy!$J$3:$J$27)</f>
        <v>0</v>
      </c>
      <c r="G3989" s="60">
        <v>37</v>
      </c>
      <c r="H3989" s="58">
        <f>LOOKUP(G3989,'Bez dříví'!$A$35:$A$84,'Bez dříví'!$B$35:$B$84)</f>
        <v>0</v>
      </c>
      <c r="I3989" s="61">
        <f t="array" ref="I3989">SUM(IF(('Bez dříví'!$A$3:$A$33=A3989)*('Bez dříví'!$D$1:$BA$1=G3989),'Bez dříví'!$D$3:$BA$33))</f>
        <v>0</v>
      </c>
      <c r="J3989" s="71" t="str">
        <f>IF(I3989=0,"",I3989)</f>
        <v/>
      </c>
      <c r="K3989" s="62">
        <f>IF(I3989=MIN($J$3953:$J$4002),1,"")</f>
        <v>1</v>
      </c>
    </row>
    <row r="3990" spans="1:11" hidden="1" x14ac:dyDescent="0.25">
      <c r="A3990" s="56">
        <v>80</v>
      </c>
      <c r="B3990" s="57">
        <f>LOOKUP(A3990,Seznamy!$A$3:$A$27,Seznamy!$B$3:$B$27)</f>
        <v>246056</v>
      </c>
      <c r="C3990" s="58" t="str">
        <f>LOOKUP(A3990,Seznamy!$A$3:$A$27,Seznamy!$C$3:$C$27)</f>
        <v>Jítrava</v>
      </c>
      <c r="D3990" s="59">
        <f>LOOKUP(A3990,Seznamy!$A$3:$A$27,Seznamy!$E$3:$E$27)</f>
        <v>3402</v>
      </c>
      <c r="E3990" s="59">
        <f>LOOKUP(A3990,Seznamy!$A$3:$A$27,Seznamy!$H$3:$H$27)</f>
        <v>123891</v>
      </c>
      <c r="F3990" s="60">
        <f>LOOKUP(A3990,Seznamy!$A$3:$A$27,Seznamy!$J$3:$J$27)</f>
        <v>0</v>
      </c>
      <c r="G3990" s="60">
        <v>38</v>
      </c>
      <c r="H3990" s="58">
        <f>LOOKUP(G3990,'Bez dříví'!$A$35:$A$84,'Bez dříví'!$B$35:$B$84)</f>
        <v>0</v>
      </c>
      <c r="I3990" s="61">
        <f t="array" ref="I3990">SUM(IF(('Bez dříví'!$A$3:$A$33=A3990)*('Bez dříví'!$D$1:$BA$1=G3990),'Bez dříví'!$D$3:$BA$33))</f>
        <v>0</v>
      </c>
      <c r="J3990" s="71" t="str">
        <f>IF(I3990=0,"",I3990)</f>
        <v/>
      </c>
      <c r="K3990" s="62">
        <f>IF(I3990=MIN($J$3953:$J$4002),1,"")</f>
        <v>1</v>
      </c>
    </row>
    <row r="3991" spans="1:11" hidden="1" x14ac:dyDescent="0.25">
      <c r="A3991" s="56">
        <v>80</v>
      </c>
      <c r="B3991" s="57">
        <f>LOOKUP(A3991,Seznamy!$A$3:$A$27,Seznamy!$B$3:$B$27)</f>
        <v>246056</v>
      </c>
      <c r="C3991" s="58" t="str">
        <f>LOOKUP(A3991,Seznamy!$A$3:$A$27,Seznamy!$C$3:$C$27)</f>
        <v>Jítrava</v>
      </c>
      <c r="D3991" s="59">
        <f>LOOKUP(A3991,Seznamy!$A$3:$A$27,Seznamy!$E$3:$E$27)</f>
        <v>3402</v>
      </c>
      <c r="E3991" s="59">
        <f>LOOKUP(A3991,Seznamy!$A$3:$A$27,Seznamy!$H$3:$H$27)</f>
        <v>123891</v>
      </c>
      <c r="F3991" s="60">
        <f>LOOKUP(A3991,Seznamy!$A$3:$A$27,Seznamy!$J$3:$J$27)</f>
        <v>0</v>
      </c>
      <c r="G3991" s="60">
        <v>39</v>
      </c>
      <c r="H3991" s="58">
        <f>LOOKUP(G3991,'Bez dříví'!$A$35:$A$84,'Bez dříví'!$B$35:$B$84)</f>
        <v>0</v>
      </c>
      <c r="I3991" s="61">
        <f t="array" ref="I3991">SUM(IF(('Bez dříví'!$A$3:$A$33=A3991)*('Bez dříví'!$D$1:$BA$1=G3991),'Bez dříví'!$D$3:$BA$33))</f>
        <v>0</v>
      </c>
      <c r="J3991" s="71" t="str">
        <f>IF(I3991=0,"",I3991)</f>
        <v/>
      </c>
      <c r="K3991" s="62">
        <f>IF(I3991=MIN($J$3953:$J$4002),1,"")</f>
        <v>1</v>
      </c>
    </row>
    <row r="3992" spans="1:11" hidden="1" x14ac:dyDescent="0.25">
      <c r="A3992" s="56">
        <v>80</v>
      </c>
      <c r="B3992" s="57">
        <f>LOOKUP(A3992,Seznamy!$A$3:$A$27,Seznamy!$B$3:$B$27)</f>
        <v>246056</v>
      </c>
      <c r="C3992" s="58" t="str">
        <f>LOOKUP(A3992,Seznamy!$A$3:$A$27,Seznamy!$C$3:$C$27)</f>
        <v>Jítrava</v>
      </c>
      <c r="D3992" s="59">
        <f>LOOKUP(A3992,Seznamy!$A$3:$A$27,Seznamy!$E$3:$E$27)</f>
        <v>3402</v>
      </c>
      <c r="E3992" s="59">
        <f>LOOKUP(A3992,Seznamy!$A$3:$A$27,Seznamy!$H$3:$H$27)</f>
        <v>123891</v>
      </c>
      <c r="F3992" s="60">
        <f>LOOKUP(A3992,Seznamy!$A$3:$A$27,Seznamy!$J$3:$J$27)</f>
        <v>0</v>
      </c>
      <c r="G3992" s="60">
        <v>40</v>
      </c>
      <c r="H3992" s="58">
        <f>LOOKUP(G3992,'Bez dříví'!$A$35:$A$84,'Bez dříví'!$B$35:$B$84)</f>
        <v>0</v>
      </c>
      <c r="I3992" s="61">
        <f t="array" ref="I3992">SUM(IF(('Bez dříví'!$A$3:$A$33=A3992)*('Bez dříví'!$D$1:$BA$1=G3992),'Bez dříví'!$D$3:$BA$33))</f>
        <v>0</v>
      </c>
      <c r="J3992" s="71" t="str">
        <f>IF(I3992=0,"",I3992)</f>
        <v/>
      </c>
      <c r="K3992" s="62">
        <f>IF(I3992=MIN($J$3953:$J$4002),1,"")</f>
        <v>1</v>
      </c>
    </row>
    <row r="3993" spans="1:11" hidden="1" x14ac:dyDescent="0.25">
      <c r="A3993" s="56">
        <v>80</v>
      </c>
      <c r="B3993" s="57">
        <f>LOOKUP(A3993,Seznamy!$A$3:$A$27,Seznamy!$B$3:$B$27)</f>
        <v>246056</v>
      </c>
      <c r="C3993" s="58" t="str">
        <f>LOOKUP(A3993,Seznamy!$A$3:$A$27,Seznamy!$C$3:$C$27)</f>
        <v>Jítrava</v>
      </c>
      <c r="D3993" s="59">
        <f>LOOKUP(A3993,Seznamy!$A$3:$A$27,Seznamy!$E$3:$E$27)</f>
        <v>3402</v>
      </c>
      <c r="E3993" s="59">
        <f>LOOKUP(A3993,Seznamy!$A$3:$A$27,Seznamy!$H$3:$H$27)</f>
        <v>123891</v>
      </c>
      <c r="F3993" s="60">
        <f>LOOKUP(A3993,Seznamy!$A$3:$A$27,Seznamy!$J$3:$J$27)</f>
        <v>0</v>
      </c>
      <c r="G3993" s="60">
        <v>41</v>
      </c>
      <c r="H3993" s="58">
        <f>LOOKUP(G3993,'Bez dříví'!$A$35:$A$84,'Bez dříví'!$B$35:$B$84)</f>
        <v>0</v>
      </c>
      <c r="I3993" s="61">
        <f t="array" ref="I3993">SUM(IF(('Bez dříví'!$A$3:$A$33=A3993)*('Bez dříví'!$D$1:$BA$1=G3993),'Bez dříví'!$D$3:$BA$33))</f>
        <v>0</v>
      </c>
      <c r="J3993" s="71" t="str">
        <f>IF(I3993=0,"",I3993)</f>
        <v/>
      </c>
      <c r="K3993" s="62">
        <f>IF(I3993=MIN($J$3953:$J$4002),1,"")</f>
        <v>1</v>
      </c>
    </row>
    <row r="3994" spans="1:11" hidden="1" x14ac:dyDescent="0.25">
      <c r="A3994" s="56">
        <v>80</v>
      </c>
      <c r="B3994" s="57">
        <f>LOOKUP(A3994,Seznamy!$A$3:$A$27,Seznamy!$B$3:$B$27)</f>
        <v>246056</v>
      </c>
      <c r="C3994" s="58" t="str">
        <f>LOOKUP(A3994,Seznamy!$A$3:$A$27,Seznamy!$C$3:$C$27)</f>
        <v>Jítrava</v>
      </c>
      <c r="D3994" s="59">
        <f>LOOKUP(A3994,Seznamy!$A$3:$A$27,Seznamy!$E$3:$E$27)</f>
        <v>3402</v>
      </c>
      <c r="E3994" s="59">
        <f>LOOKUP(A3994,Seznamy!$A$3:$A$27,Seznamy!$H$3:$H$27)</f>
        <v>123891</v>
      </c>
      <c r="F3994" s="60">
        <f>LOOKUP(A3994,Seznamy!$A$3:$A$27,Seznamy!$J$3:$J$27)</f>
        <v>0</v>
      </c>
      <c r="G3994" s="60">
        <v>42</v>
      </c>
      <c r="H3994" s="58">
        <f>LOOKUP(G3994,'Bez dříví'!$A$35:$A$84,'Bez dříví'!$B$35:$B$84)</f>
        <v>0</v>
      </c>
      <c r="I3994" s="61">
        <f t="array" ref="I3994">SUM(IF(('Bez dříví'!$A$3:$A$33=A3994)*('Bez dříví'!$D$1:$BA$1=G3994),'Bez dříví'!$D$3:$BA$33))</f>
        <v>0</v>
      </c>
      <c r="J3994" s="71" t="str">
        <f>IF(I3994=0,"",I3994)</f>
        <v/>
      </c>
      <c r="K3994" s="62">
        <f>IF(I3994=MIN($J$3953:$J$4002),1,"")</f>
        <v>1</v>
      </c>
    </row>
    <row r="3995" spans="1:11" hidden="1" x14ac:dyDescent="0.25">
      <c r="A3995" s="56">
        <v>80</v>
      </c>
      <c r="B3995" s="57">
        <f>LOOKUP(A3995,Seznamy!$A$3:$A$27,Seznamy!$B$3:$B$27)</f>
        <v>246056</v>
      </c>
      <c r="C3995" s="58" t="str">
        <f>LOOKUP(A3995,Seznamy!$A$3:$A$27,Seznamy!$C$3:$C$27)</f>
        <v>Jítrava</v>
      </c>
      <c r="D3995" s="59">
        <f>LOOKUP(A3995,Seznamy!$A$3:$A$27,Seznamy!$E$3:$E$27)</f>
        <v>3402</v>
      </c>
      <c r="E3995" s="59">
        <f>LOOKUP(A3995,Seznamy!$A$3:$A$27,Seznamy!$H$3:$H$27)</f>
        <v>123891</v>
      </c>
      <c r="F3995" s="60">
        <f>LOOKUP(A3995,Seznamy!$A$3:$A$27,Seznamy!$J$3:$J$27)</f>
        <v>0</v>
      </c>
      <c r="G3995" s="60">
        <v>43</v>
      </c>
      <c r="H3995" s="58">
        <f>LOOKUP(G3995,'Bez dříví'!$A$35:$A$84,'Bez dříví'!$B$35:$B$84)</f>
        <v>0</v>
      </c>
      <c r="I3995" s="61">
        <f t="array" ref="I3995">SUM(IF(('Bez dříví'!$A$3:$A$33=A3995)*('Bez dříví'!$D$1:$BA$1=G3995),'Bez dříví'!$D$3:$BA$33))</f>
        <v>0</v>
      </c>
      <c r="J3995" s="71" t="str">
        <f>IF(I3995=0,"",I3995)</f>
        <v/>
      </c>
      <c r="K3995" s="62">
        <f>IF(I3995=MIN($J$3953:$J$4002),1,"")</f>
        <v>1</v>
      </c>
    </row>
    <row r="3996" spans="1:11" hidden="1" x14ac:dyDescent="0.25">
      <c r="A3996" s="56">
        <v>80</v>
      </c>
      <c r="B3996" s="57">
        <f>LOOKUP(A3996,Seznamy!$A$3:$A$27,Seznamy!$B$3:$B$27)</f>
        <v>246056</v>
      </c>
      <c r="C3996" s="58" t="str">
        <f>LOOKUP(A3996,Seznamy!$A$3:$A$27,Seznamy!$C$3:$C$27)</f>
        <v>Jítrava</v>
      </c>
      <c r="D3996" s="59">
        <f>LOOKUP(A3996,Seznamy!$A$3:$A$27,Seznamy!$E$3:$E$27)</f>
        <v>3402</v>
      </c>
      <c r="E3996" s="59">
        <f>LOOKUP(A3996,Seznamy!$A$3:$A$27,Seznamy!$H$3:$H$27)</f>
        <v>123891</v>
      </c>
      <c r="F3996" s="60">
        <f>LOOKUP(A3996,Seznamy!$A$3:$A$27,Seznamy!$J$3:$J$27)</f>
        <v>0</v>
      </c>
      <c r="G3996" s="60">
        <v>44</v>
      </c>
      <c r="H3996" s="58">
        <f>LOOKUP(G3996,'Bez dříví'!$A$35:$A$84,'Bez dříví'!$B$35:$B$84)</f>
        <v>0</v>
      </c>
      <c r="I3996" s="61">
        <f t="array" ref="I3996">SUM(IF(('Bez dříví'!$A$3:$A$33=A3996)*('Bez dříví'!$D$1:$BA$1=G3996),'Bez dříví'!$D$3:$BA$33))</f>
        <v>0</v>
      </c>
      <c r="J3996" s="71" t="str">
        <f>IF(I3996=0,"",I3996)</f>
        <v/>
      </c>
      <c r="K3996" s="62">
        <f>IF(I3996=MIN($J$3953:$J$4002),1,"")</f>
        <v>1</v>
      </c>
    </row>
    <row r="3997" spans="1:11" hidden="1" x14ac:dyDescent="0.25">
      <c r="A3997" s="56">
        <v>80</v>
      </c>
      <c r="B3997" s="57">
        <f>LOOKUP(A3997,Seznamy!$A$3:$A$27,Seznamy!$B$3:$B$27)</f>
        <v>246056</v>
      </c>
      <c r="C3997" s="58" t="str">
        <f>LOOKUP(A3997,Seznamy!$A$3:$A$27,Seznamy!$C$3:$C$27)</f>
        <v>Jítrava</v>
      </c>
      <c r="D3997" s="59">
        <f>LOOKUP(A3997,Seznamy!$A$3:$A$27,Seznamy!$E$3:$E$27)</f>
        <v>3402</v>
      </c>
      <c r="E3997" s="59">
        <f>LOOKUP(A3997,Seznamy!$A$3:$A$27,Seznamy!$H$3:$H$27)</f>
        <v>123891</v>
      </c>
      <c r="F3997" s="60">
        <f>LOOKUP(A3997,Seznamy!$A$3:$A$27,Seznamy!$J$3:$J$27)</f>
        <v>0</v>
      </c>
      <c r="G3997" s="60">
        <v>45</v>
      </c>
      <c r="H3997" s="58">
        <f>LOOKUP(G3997,'Bez dříví'!$A$35:$A$84,'Bez dříví'!$B$35:$B$84)</f>
        <v>0</v>
      </c>
      <c r="I3997" s="61">
        <f t="array" ref="I3997">SUM(IF(('Bez dříví'!$A$3:$A$33=A3997)*('Bez dříví'!$D$1:$BA$1=G3997),'Bez dříví'!$D$3:$BA$33))</f>
        <v>0</v>
      </c>
      <c r="J3997" s="71" t="str">
        <f>IF(I3997=0,"",I3997)</f>
        <v/>
      </c>
      <c r="K3997" s="62">
        <f>IF(I3997=MIN($J$3953:$J$4002),1,"")</f>
        <v>1</v>
      </c>
    </row>
    <row r="3998" spans="1:11" hidden="1" x14ac:dyDescent="0.25">
      <c r="A3998" s="56">
        <v>80</v>
      </c>
      <c r="B3998" s="57">
        <f>LOOKUP(A3998,Seznamy!$A$3:$A$27,Seznamy!$B$3:$B$27)</f>
        <v>246056</v>
      </c>
      <c r="C3998" s="58" t="str">
        <f>LOOKUP(A3998,Seznamy!$A$3:$A$27,Seznamy!$C$3:$C$27)</f>
        <v>Jítrava</v>
      </c>
      <c r="D3998" s="59">
        <f>LOOKUP(A3998,Seznamy!$A$3:$A$27,Seznamy!$E$3:$E$27)</f>
        <v>3402</v>
      </c>
      <c r="E3998" s="59">
        <f>LOOKUP(A3998,Seznamy!$A$3:$A$27,Seznamy!$H$3:$H$27)</f>
        <v>123891</v>
      </c>
      <c r="F3998" s="60">
        <f>LOOKUP(A3998,Seznamy!$A$3:$A$27,Seznamy!$J$3:$J$27)</f>
        <v>0</v>
      </c>
      <c r="G3998" s="60">
        <v>46</v>
      </c>
      <c r="H3998" s="58">
        <f>LOOKUP(G3998,'Bez dříví'!$A$35:$A$84,'Bez dříví'!$B$35:$B$84)</f>
        <v>0</v>
      </c>
      <c r="I3998" s="61">
        <f t="array" ref="I3998">SUM(IF(('Bez dříví'!$A$3:$A$33=A3998)*('Bez dříví'!$D$1:$BA$1=G3998),'Bez dříví'!$D$3:$BA$33))</f>
        <v>0</v>
      </c>
      <c r="J3998" s="71" t="str">
        <f>IF(I3998=0,"",I3998)</f>
        <v/>
      </c>
      <c r="K3998" s="62">
        <f>IF(I3998=MIN($J$3953:$J$4002),1,"")</f>
        <v>1</v>
      </c>
    </row>
    <row r="3999" spans="1:11" hidden="1" x14ac:dyDescent="0.25">
      <c r="A3999" s="56">
        <v>80</v>
      </c>
      <c r="B3999" s="57">
        <f>LOOKUP(A3999,Seznamy!$A$3:$A$27,Seznamy!$B$3:$B$27)</f>
        <v>246056</v>
      </c>
      <c r="C3999" s="58" t="str">
        <f>LOOKUP(A3999,Seznamy!$A$3:$A$27,Seznamy!$C$3:$C$27)</f>
        <v>Jítrava</v>
      </c>
      <c r="D3999" s="59">
        <f>LOOKUP(A3999,Seznamy!$A$3:$A$27,Seznamy!$E$3:$E$27)</f>
        <v>3402</v>
      </c>
      <c r="E3999" s="59">
        <f>LOOKUP(A3999,Seznamy!$A$3:$A$27,Seznamy!$H$3:$H$27)</f>
        <v>123891</v>
      </c>
      <c r="F3999" s="60">
        <f>LOOKUP(A3999,Seznamy!$A$3:$A$27,Seznamy!$J$3:$J$27)</f>
        <v>0</v>
      </c>
      <c r="G3999" s="60">
        <v>47</v>
      </c>
      <c r="H3999" s="58">
        <f>LOOKUP(G3999,'Bez dříví'!$A$35:$A$84,'Bez dříví'!$B$35:$B$84)</f>
        <v>0</v>
      </c>
      <c r="I3999" s="61">
        <f t="array" ref="I3999">SUM(IF(('Bez dříví'!$A$3:$A$33=A3999)*('Bez dříví'!$D$1:$BA$1=G3999),'Bez dříví'!$D$3:$BA$33))</f>
        <v>0</v>
      </c>
      <c r="J3999" s="71" t="str">
        <f>IF(I3999=0,"",I3999)</f>
        <v/>
      </c>
      <c r="K3999" s="62">
        <f>IF(I3999=MIN($J$3953:$J$4002),1,"")</f>
        <v>1</v>
      </c>
    </row>
    <row r="4000" spans="1:11" hidden="1" x14ac:dyDescent="0.25">
      <c r="A4000" s="56">
        <v>80</v>
      </c>
      <c r="B4000" s="57">
        <f>LOOKUP(A4000,Seznamy!$A$3:$A$27,Seznamy!$B$3:$B$27)</f>
        <v>246056</v>
      </c>
      <c r="C4000" s="58" t="str">
        <f>LOOKUP(A4000,Seznamy!$A$3:$A$27,Seznamy!$C$3:$C$27)</f>
        <v>Jítrava</v>
      </c>
      <c r="D4000" s="59">
        <f>LOOKUP(A4000,Seznamy!$A$3:$A$27,Seznamy!$E$3:$E$27)</f>
        <v>3402</v>
      </c>
      <c r="E4000" s="59">
        <f>LOOKUP(A4000,Seznamy!$A$3:$A$27,Seznamy!$H$3:$H$27)</f>
        <v>123891</v>
      </c>
      <c r="F4000" s="60">
        <f>LOOKUP(A4000,Seznamy!$A$3:$A$27,Seznamy!$J$3:$J$27)</f>
        <v>0</v>
      </c>
      <c r="G4000" s="60">
        <v>48</v>
      </c>
      <c r="H4000" s="58">
        <f>LOOKUP(G4000,'Bez dříví'!$A$35:$A$84,'Bez dříví'!$B$35:$B$84)</f>
        <v>0</v>
      </c>
      <c r="I4000" s="61">
        <f t="array" ref="I4000">SUM(IF(('Bez dříví'!$A$3:$A$33=A4000)*('Bez dříví'!$D$1:$BA$1=G4000),'Bez dříví'!$D$3:$BA$33))</f>
        <v>0</v>
      </c>
      <c r="J4000" s="71" t="str">
        <f>IF(I4000=0,"",I4000)</f>
        <v/>
      </c>
      <c r="K4000" s="62">
        <f>IF(I4000=MIN($J$3953:$J$4002),1,"")</f>
        <v>1</v>
      </c>
    </row>
    <row r="4001" spans="1:11" hidden="1" x14ac:dyDescent="0.25">
      <c r="A4001" s="56">
        <v>80</v>
      </c>
      <c r="B4001" s="57">
        <f>LOOKUP(A4001,Seznamy!$A$3:$A$27,Seznamy!$B$3:$B$27)</f>
        <v>246056</v>
      </c>
      <c r="C4001" s="58" t="str">
        <f>LOOKUP(A4001,Seznamy!$A$3:$A$27,Seznamy!$C$3:$C$27)</f>
        <v>Jítrava</v>
      </c>
      <c r="D4001" s="59">
        <f>LOOKUP(A4001,Seznamy!$A$3:$A$27,Seznamy!$E$3:$E$27)</f>
        <v>3402</v>
      </c>
      <c r="E4001" s="59">
        <f>LOOKUP(A4001,Seznamy!$A$3:$A$27,Seznamy!$H$3:$H$27)</f>
        <v>123891</v>
      </c>
      <c r="F4001" s="60">
        <f>LOOKUP(A4001,Seznamy!$A$3:$A$27,Seznamy!$J$3:$J$27)</f>
        <v>0</v>
      </c>
      <c r="G4001" s="60">
        <v>49</v>
      </c>
      <c r="H4001" s="58">
        <f>LOOKUP(G4001,'Bez dříví'!$A$35:$A$84,'Bez dříví'!$B$35:$B$84)</f>
        <v>0</v>
      </c>
      <c r="I4001" s="61">
        <f t="array" ref="I4001">SUM(IF(('Bez dříví'!$A$3:$A$33=A4001)*('Bez dříví'!$D$1:$BA$1=G4001),'Bez dříví'!$D$3:$BA$33))</f>
        <v>0</v>
      </c>
      <c r="J4001" s="71" t="str">
        <f>IF(I4001=0,"",I4001)</f>
        <v/>
      </c>
      <c r="K4001" s="62">
        <f>IF(I4001=MIN($J$3953:$J$4002),1,"")</f>
        <v>1</v>
      </c>
    </row>
    <row r="4002" spans="1:11" hidden="1" x14ac:dyDescent="0.25">
      <c r="A4002" s="56">
        <v>80</v>
      </c>
      <c r="B4002" s="57">
        <f>LOOKUP(A4002,Seznamy!$A$3:$A$27,Seznamy!$B$3:$B$27)</f>
        <v>246056</v>
      </c>
      <c r="C4002" s="58" t="str">
        <f>LOOKUP(A4002,Seznamy!$A$3:$A$27,Seznamy!$C$3:$C$27)</f>
        <v>Jítrava</v>
      </c>
      <c r="D4002" s="59">
        <f>LOOKUP(A4002,Seznamy!$A$3:$A$27,Seznamy!$E$3:$E$27)</f>
        <v>3402</v>
      </c>
      <c r="E4002" s="59">
        <f>LOOKUP(A4002,Seznamy!$A$3:$A$27,Seznamy!$H$3:$H$27)</f>
        <v>123891</v>
      </c>
      <c r="F4002" s="60">
        <f>LOOKUP(A4002,Seznamy!$A$3:$A$27,Seznamy!$J$3:$J$27)</f>
        <v>0</v>
      </c>
      <c r="G4002" s="60">
        <v>50</v>
      </c>
      <c r="H4002" s="58">
        <f>LOOKUP(G4002,'Bez dříví'!$A$35:$A$84,'Bez dříví'!$B$35:$B$84)</f>
        <v>0</v>
      </c>
      <c r="I4002" s="61">
        <f t="array" ref="I4002">SUM(IF(('Bez dříví'!$A$3:$A$33=A4002)*('Bez dříví'!$D$1:$BA$1=G4002),'Bez dříví'!$D$3:$BA$33))</f>
        <v>0</v>
      </c>
      <c r="J4002" s="71" t="str">
        <f>IF(I4002=0,"",I4002)</f>
        <v/>
      </c>
      <c r="K4002" s="62">
        <f>IF(I4002=MIN($J$3953:$J$4002),1,"")</f>
        <v>1</v>
      </c>
    </row>
    <row r="4003" spans="1:11" hidden="1" x14ac:dyDescent="0.25">
      <c r="A4003" s="34">
        <v>81</v>
      </c>
      <c r="B4003" s="35">
        <f>LOOKUP(A4003,Seznamy!$A$3:$A$27,Seznamy!$B$3:$B$27)</f>
        <v>246056</v>
      </c>
      <c r="C4003" s="36" t="str">
        <f>LOOKUP(A4003,Seznamy!$A$3:$A$27,Seznamy!$C$3:$C$27)</f>
        <v>Jítrava</v>
      </c>
      <c r="D4003" s="37">
        <f>LOOKUP(A4003,Seznamy!$A$3:$A$27,Seznamy!$E$3:$E$27)</f>
        <v>3402</v>
      </c>
      <c r="E4003" s="37">
        <f>LOOKUP(A4003,Seznamy!$A$3:$A$27,Seznamy!$H$3:$H$27)</f>
        <v>123891</v>
      </c>
      <c r="F4003" s="38">
        <f>LOOKUP(A4003,Seznamy!$A$3:$A$27,Seznamy!$J$3:$J$27)</f>
        <v>0</v>
      </c>
      <c r="G4003" s="38">
        <v>1</v>
      </c>
      <c r="H4003" s="36" t="str">
        <f>LOOKUP(G4003,'Bez dříví'!$A$35:$A$84,'Bez dříví'!$B$35:$B$84)</f>
        <v>LESCUS Cetkovice, s.r.o.</v>
      </c>
      <c r="I4003" s="39">
        <f t="array" ref="I4003">SUM(IF(('Bez dříví'!$A$3:$A$33=A4003)*('Bez dříví'!$D$1:$BA$1=G4003),'Bez dříví'!$D$3:$BA$33))</f>
        <v>0</v>
      </c>
      <c r="J4003" s="70" t="str">
        <f>IF(I4003=0,"",I4003)</f>
        <v/>
      </c>
      <c r="K4003" s="40">
        <f>IF(I4003=MIN($J$4003:$J$4052),1,"")</f>
        <v>1</v>
      </c>
    </row>
    <row r="4004" spans="1:11" hidden="1" x14ac:dyDescent="0.25">
      <c r="A4004" s="34">
        <v>81</v>
      </c>
      <c r="B4004" s="35">
        <f>LOOKUP(A4004,Seznamy!$A$3:$A$27,Seznamy!$B$3:$B$27)</f>
        <v>246056</v>
      </c>
      <c r="C4004" s="36" t="str">
        <f>LOOKUP(A4004,Seznamy!$A$3:$A$27,Seznamy!$C$3:$C$27)</f>
        <v>Jítrava</v>
      </c>
      <c r="D4004" s="37">
        <f>LOOKUP(A4004,Seznamy!$A$3:$A$27,Seznamy!$E$3:$E$27)</f>
        <v>3402</v>
      </c>
      <c r="E4004" s="37">
        <f>LOOKUP(A4004,Seznamy!$A$3:$A$27,Seznamy!$H$3:$H$27)</f>
        <v>123891</v>
      </c>
      <c r="F4004" s="38">
        <f>LOOKUP(A4004,Seznamy!$A$3:$A$27,Seznamy!$J$3:$J$27)</f>
        <v>0</v>
      </c>
      <c r="G4004" s="38">
        <v>2</v>
      </c>
      <c r="H4004" s="36" t="str">
        <f>LOOKUP(G4004,'Bez dříví'!$A$35:$A$84,'Bez dříví'!$B$35:$B$84)</f>
        <v>EGREGA s.r.o.</v>
      </c>
      <c r="I4004" s="39">
        <f t="array" ref="I4004">SUM(IF(('Bez dříví'!$A$3:$A$33=A4004)*('Bez dříví'!$D$1:$BA$1=G4004),'Bez dříví'!$D$3:$BA$33))</f>
        <v>0</v>
      </c>
      <c r="J4004" s="70" t="str">
        <f>IF(I4004=0,"",I4004)</f>
        <v/>
      </c>
      <c r="K4004" s="40">
        <f>IF(I4004=MIN($J$4003:$J$4052),1,"")</f>
        <v>1</v>
      </c>
    </row>
    <row r="4005" spans="1:11" hidden="1" x14ac:dyDescent="0.25">
      <c r="A4005" s="34">
        <v>81</v>
      </c>
      <c r="B4005" s="35">
        <f>LOOKUP(A4005,Seznamy!$A$3:$A$27,Seznamy!$B$3:$B$27)</f>
        <v>246056</v>
      </c>
      <c r="C4005" s="36" t="str">
        <f>LOOKUP(A4005,Seznamy!$A$3:$A$27,Seznamy!$C$3:$C$27)</f>
        <v>Jítrava</v>
      </c>
      <c r="D4005" s="37">
        <f>LOOKUP(A4005,Seznamy!$A$3:$A$27,Seznamy!$E$3:$E$27)</f>
        <v>3402</v>
      </c>
      <c r="E4005" s="37">
        <f>LOOKUP(A4005,Seznamy!$A$3:$A$27,Seznamy!$H$3:$H$27)</f>
        <v>123891</v>
      </c>
      <c r="F4005" s="38">
        <f>LOOKUP(A4005,Seznamy!$A$3:$A$27,Seznamy!$J$3:$J$27)</f>
        <v>0</v>
      </c>
      <c r="G4005" s="38">
        <v>3</v>
      </c>
      <c r="H4005" s="36" t="str">
        <f>LOOKUP(G4005,'Bez dříví'!$A$35:$A$84,'Bez dříví'!$B$35:$B$84)</f>
        <v>Lesostavby Frýdek-Místek a.s.</v>
      </c>
      <c r="I4005" s="39">
        <f t="array" ref="I4005">SUM(IF(('Bez dříví'!$A$3:$A$33=A4005)*('Bez dříví'!$D$1:$BA$1=G4005),'Bez dříví'!$D$3:$BA$33))</f>
        <v>0</v>
      </c>
      <c r="J4005" s="70" t="str">
        <f>IF(I4005=0,"",I4005)</f>
        <v/>
      </c>
      <c r="K4005" s="40">
        <f>IF(I4005=MIN($J$4003:$J$4052),1,"")</f>
        <v>1</v>
      </c>
    </row>
    <row r="4006" spans="1:11" hidden="1" x14ac:dyDescent="0.25">
      <c r="A4006" s="34">
        <v>81</v>
      </c>
      <c r="B4006" s="35">
        <f>LOOKUP(A4006,Seznamy!$A$3:$A$27,Seznamy!$B$3:$B$27)</f>
        <v>246056</v>
      </c>
      <c r="C4006" s="36" t="str">
        <f>LOOKUP(A4006,Seznamy!$A$3:$A$27,Seznamy!$C$3:$C$27)</f>
        <v>Jítrava</v>
      </c>
      <c r="D4006" s="37">
        <f>LOOKUP(A4006,Seznamy!$A$3:$A$27,Seznamy!$E$3:$E$27)</f>
        <v>3402</v>
      </c>
      <c r="E4006" s="37">
        <f>LOOKUP(A4006,Seznamy!$A$3:$A$27,Seznamy!$H$3:$H$27)</f>
        <v>123891</v>
      </c>
      <c r="F4006" s="38">
        <f>LOOKUP(A4006,Seznamy!$A$3:$A$27,Seznamy!$J$3:$J$27)</f>
        <v>0</v>
      </c>
      <c r="G4006" s="38">
        <v>4</v>
      </c>
      <c r="H4006" s="36" t="str">
        <f>LOOKUP(G4006,'Bez dříví'!$A$35:$A$84,'Bez dříví'!$B$35:$B$84)</f>
        <v>LST a.s.</v>
      </c>
      <c r="I4006" s="39">
        <f t="array" ref="I4006">SUM(IF(('Bez dříví'!$A$3:$A$33=A4006)*('Bez dříví'!$D$1:$BA$1=G4006),'Bez dříví'!$D$3:$BA$33))</f>
        <v>0</v>
      </c>
      <c r="J4006" s="70" t="str">
        <f>IF(I4006=0,"",I4006)</f>
        <v/>
      </c>
      <c r="K4006" s="40">
        <f>IF(I4006=MIN($J$4003:$J$4052),1,"")</f>
        <v>1</v>
      </c>
    </row>
    <row r="4007" spans="1:11" hidden="1" x14ac:dyDescent="0.25">
      <c r="A4007" s="34">
        <v>81</v>
      </c>
      <c r="B4007" s="35">
        <f>LOOKUP(A4007,Seznamy!$A$3:$A$27,Seznamy!$B$3:$B$27)</f>
        <v>246056</v>
      </c>
      <c r="C4007" s="36" t="str">
        <f>LOOKUP(A4007,Seznamy!$A$3:$A$27,Seznamy!$C$3:$C$27)</f>
        <v>Jítrava</v>
      </c>
      <c r="D4007" s="37">
        <f>LOOKUP(A4007,Seznamy!$A$3:$A$27,Seznamy!$E$3:$E$27)</f>
        <v>3402</v>
      </c>
      <c r="E4007" s="37">
        <f>LOOKUP(A4007,Seznamy!$A$3:$A$27,Seznamy!$H$3:$H$27)</f>
        <v>123891</v>
      </c>
      <c r="F4007" s="38">
        <f>LOOKUP(A4007,Seznamy!$A$3:$A$27,Seznamy!$J$3:$J$27)</f>
        <v>0</v>
      </c>
      <c r="G4007" s="38">
        <v>5</v>
      </c>
      <c r="H4007" s="36" t="str">
        <f>LOOKUP(G4007,'Bez dříví'!$A$35:$A$84,'Bez dříví'!$B$35:$B$84)</f>
        <v>UNILES a.s.</v>
      </c>
      <c r="I4007" s="39">
        <f t="array" ref="I4007">SUM(IF(('Bez dříví'!$A$3:$A$33=A4007)*('Bez dříví'!$D$1:$BA$1=G4007),'Bez dříví'!$D$3:$BA$33))</f>
        <v>0</v>
      </c>
      <c r="J4007" s="70" t="str">
        <f>IF(I4007=0,"",I4007)</f>
        <v/>
      </c>
      <c r="K4007" s="40">
        <f>IF(I4007=MIN($J$4003:$J$4052),1,"")</f>
        <v>1</v>
      </c>
    </row>
    <row r="4008" spans="1:11" hidden="1" x14ac:dyDescent="0.25">
      <c r="A4008" s="34">
        <v>81</v>
      </c>
      <c r="B4008" s="35">
        <f>LOOKUP(A4008,Seznamy!$A$3:$A$27,Seznamy!$B$3:$B$27)</f>
        <v>246056</v>
      </c>
      <c r="C4008" s="36" t="str">
        <f>LOOKUP(A4008,Seznamy!$A$3:$A$27,Seznamy!$C$3:$C$27)</f>
        <v>Jítrava</v>
      </c>
      <c r="D4008" s="37">
        <f>LOOKUP(A4008,Seznamy!$A$3:$A$27,Seznamy!$E$3:$E$27)</f>
        <v>3402</v>
      </c>
      <c r="E4008" s="37">
        <f>LOOKUP(A4008,Seznamy!$A$3:$A$27,Seznamy!$H$3:$H$27)</f>
        <v>123891</v>
      </c>
      <c r="F4008" s="38">
        <f>LOOKUP(A4008,Seznamy!$A$3:$A$27,Seznamy!$J$3:$J$27)</f>
        <v>0</v>
      </c>
      <c r="G4008" s="38">
        <v>6</v>
      </c>
      <c r="H4008" s="36" t="str">
        <f>LOOKUP(G4008,'Bez dříví'!$A$35:$A$84,'Bez dříví'!$B$35:$B$84)</f>
        <v>LDF Rožnov a.s.</v>
      </c>
      <c r="I4008" s="39">
        <f t="array" ref="I4008">SUM(IF(('Bez dříví'!$A$3:$A$33=A4008)*('Bez dříví'!$D$1:$BA$1=G4008),'Bez dříví'!$D$3:$BA$33))</f>
        <v>0</v>
      </c>
      <c r="J4008" s="70" t="str">
        <f>IF(I4008=0,"",I4008)</f>
        <v/>
      </c>
      <c r="K4008" s="40">
        <f>IF(I4008=MIN($J$4003:$J$4052),1,"")</f>
        <v>1</v>
      </c>
    </row>
    <row r="4009" spans="1:11" hidden="1" x14ac:dyDescent="0.25">
      <c r="A4009" s="34">
        <v>81</v>
      </c>
      <c r="B4009" s="35">
        <f>LOOKUP(A4009,Seznamy!$A$3:$A$27,Seznamy!$B$3:$B$27)</f>
        <v>246056</v>
      </c>
      <c r="C4009" s="36" t="str">
        <f>LOOKUP(A4009,Seznamy!$A$3:$A$27,Seznamy!$C$3:$C$27)</f>
        <v>Jítrava</v>
      </c>
      <c r="D4009" s="37">
        <f>LOOKUP(A4009,Seznamy!$A$3:$A$27,Seznamy!$E$3:$E$27)</f>
        <v>3402</v>
      </c>
      <c r="E4009" s="37">
        <f>LOOKUP(A4009,Seznamy!$A$3:$A$27,Seznamy!$H$3:$H$27)</f>
        <v>123891</v>
      </c>
      <c r="F4009" s="38">
        <f>LOOKUP(A4009,Seznamy!$A$3:$A$27,Seznamy!$J$3:$J$27)</f>
        <v>0</v>
      </c>
      <c r="G4009" s="38">
        <v>7</v>
      </c>
      <c r="H4009" s="36" t="str">
        <f>LOOKUP(G4009,'Bez dříví'!$A$35:$A$84,'Bez dříví'!$B$35:$B$84)</f>
        <v>ACLESIA, spol. s r.o.</v>
      </c>
      <c r="I4009" s="39">
        <f t="array" ref="I4009">SUM(IF(('Bez dříví'!$A$3:$A$33=A4009)*('Bez dříví'!$D$1:$BA$1=G4009),'Bez dříví'!$D$3:$BA$33))</f>
        <v>0</v>
      </c>
      <c r="J4009" s="70" t="str">
        <f>IF(I4009=0,"",I4009)</f>
        <v/>
      </c>
      <c r="K4009" s="40">
        <f>IF(I4009=MIN($J$4003:$J$4052),1,"")</f>
        <v>1</v>
      </c>
    </row>
    <row r="4010" spans="1:11" hidden="1" x14ac:dyDescent="0.25">
      <c r="A4010" s="34">
        <v>81</v>
      </c>
      <c r="B4010" s="35">
        <f>LOOKUP(A4010,Seznamy!$A$3:$A$27,Seznamy!$B$3:$B$27)</f>
        <v>246056</v>
      </c>
      <c r="C4010" s="36" t="str">
        <f>LOOKUP(A4010,Seznamy!$A$3:$A$27,Seznamy!$C$3:$C$27)</f>
        <v>Jítrava</v>
      </c>
      <c r="D4010" s="37">
        <f>LOOKUP(A4010,Seznamy!$A$3:$A$27,Seznamy!$E$3:$E$27)</f>
        <v>3402</v>
      </c>
      <c r="E4010" s="37">
        <f>LOOKUP(A4010,Seznamy!$A$3:$A$27,Seznamy!$H$3:$H$27)</f>
        <v>123891</v>
      </c>
      <c r="F4010" s="38">
        <f>LOOKUP(A4010,Seznamy!$A$3:$A$27,Seznamy!$J$3:$J$27)</f>
        <v>0</v>
      </c>
      <c r="G4010" s="38">
        <v>8</v>
      </c>
      <c r="H4010" s="36" t="str">
        <f>LOOKUP(G4010,'Bez dříví'!$A$35:$A$84,'Bez dříví'!$B$35:$B$84)</f>
        <v>Sušická lesní a obchodní s.r.o.</v>
      </c>
      <c r="I4010" s="39">
        <f t="array" ref="I4010">SUM(IF(('Bez dříví'!$A$3:$A$33=A4010)*('Bez dříví'!$D$1:$BA$1=G4010),'Bez dříví'!$D$3:$BA$33))</f>
        <v>0</v>
      </c>
      <c r="J4010" s="70" t="str">
        <f>IF(I4010=0,"",I4010)</f>
        <v/>
      </c>
      <c r="K4010" s="40">
        <f>IF(I4010=MIN($J$4003:$J$4052),1,"")</f>
        <v>1</v>
      </c>
    </row>
    <row r="4011" spans="1:11" hidden="1" x14ac:dyDescent="0.25">
      <c r="A4011" s="34">
        <v>81</v>
      </c>
      <c r="B4011" s="35">
        <f>LOOKUP(A4011,Seznamy!$A$3:$A$27,Seznamy!$B$3:$B$27)</f>
        <v>246056</v>
      </c>
      <c r="C4011" s="36" t="str">
        <f>LOOKUP(A4011,Seznamy!$A$3:$A$27,Seznamy!$C$3:$C$27)</f>
        <v>Jítrava</v>
      </c>
      <c r="D4011" s="37">
        <f>LOOKUP(A4011,Seznamy!$A$3:$A$27,Seznamy!$E$3:$E$27)</f>
        <v>3402</v>
      </c>
      <c r="E4011" s="37">
        <f>LOOKUP(A4011,Seznamy!$A$3:$A$27,Seznamy!$H$3:$H$27)</f>
        <v>123891</v>
      </c>
      <c r="F4011" s="38">
        <f>LOOKUP(A4011,Seznamy!$A$3:$A$27,Seznamy!$J$3:$J$27)</f>
        <v>0</v>
      </c>
      <c r="G4011" s="38">
        <v>9</v>
      </c>
      <c r="H4011" s="36" t="str">
        <f>LOOKUP(G4011,'Bez dříví'!$A$35:$A$84,'Bez dříví'!$B$35:$B$84)</f>
        <v>Kloboucká lesní s.r.o.</v>
      </c>
      <c r="I4011" s="39">
        <f t="array" ref="I4011">SUM(IF(('Bez dříví'!$A$3:$A$33=A4011)*('Bez dříví'!$D$1:$BA$1=G4011),'Bez dříví'!$D$3:$BA$33))</f>
        <v>0</v>
      </c>
      <c r="J4011" s="70" t="str">
        <f>IF(I4011=0,"",I4011)</f>
        <v/>
      </c>
      <c r="K4011" s="40">
        <f>IF(I4011=MIN($J$4003:$J$4052),1,"")</f>
        <v>1</v>
      </c>
    </row>
    <row r="4012" spans="1:11" hidden="1" x14ac:dyDescent="0.25">
      <c r="A4012" s="34">
        <v>81</v>
      </c>
      <c r="B4012" s="35">
        <f>LOOKUP(A4012,Seznamy!$A$3:$A$27,Seznamy!$B$3:$B$27)</f>
        <v>246056</v>
      </c>
      <c r="C4012" s="36" t="str">
        <f>LOOKUP(A4012,Seznamy!$A$3:$A$27,Seznamy!$C$3:$C$27)</f>
        <v>Jítrava</v>
      </c>
      <c r="D4012" s="37">
        <f>LOOKUP(A4012,Seznamy!$A$3:$A$27,Seznamy!$E$3:$E$27)</f>
        <v>3402</v>
      </c>
      <c r="E4012" s="37">
        <f>LOOKUP(A4012,Seznamy!$A$3:$A$27,Seznamy!$H$3:$H$27)</f>
        <v>123891</v>
      </c>
      <c r="F4012" s="38">
        <f>LOOKUP(A4012,Seznamy!$A$3:$A$27,Seznamy!$J$3:$J$27)</f>
        <v>0</v>
      </c>
      <c r="G4012" s="38">
        <v>10</v>
      </c>
      <c r="H4012" s="36" t="str">
        <f>LOOKUP(G4012,'Bez dříví'!$A$35:$A$84,'Bez dříví'!$B$35:$B$84)</f>
        <v>Dřevo-Málek s.r.o.</v>
      </c>
      <c r="I4012" s="39">
        <f t="array" ref="I4012">SUM(IF(('Bez dříví'!$A$3:$A$33=A4012)*('Bez dříví'!$D$1:$BA$1=G4012),'Bez dříví'!$D$3:$BA$33))</f>
        <v>0</v>
      </c>
      <c r="J4012" s="70" t="str">
        <f>IF(I4012=0,"",I4012)</f>
        <v/>
      </c>
      <c r="K4012" s="40">
        <f>IF(I4012=MIN($J$4003:$J$4052),1,"")</f>
        <v>1</v>
      </c>
    </row>
    <row r="4013" spans="1:11" hidden="1" x14ac:dyDescent="0.25">
      <c r="A4013" s="34">
        <v>81</v>
      </c>
      <c r="B4013" s="35">
        <f>LOOKUP(A4013,Seznamy!$A$3:$A$27,Seznamy!$B$3:$B$27)</f>
        <v>246056</v>
      </c>
      <c r="C4013" s="36" t="str">
        <f>LOOKUP(A4013,Seznamy!$A$3:$A$27,Seznamy!$C$3:$C$27)</f>
        <v>Jítrava</v>
      </c>
      <c r="D4013" s="37">
        <f>LOOKUP(A4013,Seznamy!$A$3:$A$27,Seznamy!$E$3:$E$27)</f>
        <v>3402</v>
      </c>
      <c r="E4013" s="37">
        <f>LOOKUP(A4013,Seznamy!$A$3:$A$27,Seznamy!$H$3:$H$27)</f>
        <v>123891</v>
      </c>
      <c r="F4013" s="38">
        <f>LOOKUP(A4013,Seznamy!$A$3:$A$27,Seznamy!$J$3:$J$27)</f>
        <v>0</v>
      </c>
      <c r="G4013" s="38">
        <v>11</v>
      </c>
      <c r="H4013" s="36" t="str">
        <f>LOOKUP(G4013,'Bez dříví'!$A$35:$A$84,'Bez dříví'!$B$35:$B$84)</f>
        <v>Opavská lesní a.s.</v>
      </c>
      <c r="I4013" s="39">
        <f t="array" ref="I4013">SUM(IF(('Bez dříví'!$A$3:$A$33=A4013)*('Bez dříví'!$D$1:$BA$1=G4013),'Bez dříví'!$D$3:$BA$33))</f>
        <v>0</v>
      </c>
      <c r="J4013" s="70" t="str">
        <f>IF(I4013=0,"",I4013)</f>
        <v/>
      </c>
      <c r="K4013" s="40">
        <f>IF(I4013=MIN($J$4003:$J$4052),1,"")</f>
        <v>1</v>
      </c>
    </row>
    <row r="4014" spans="1:11" hidden="1" x14ac:dyDescent="0.25">
      <c r="A4014" s="34">
        <v>81</v>
      </c>
      <c r="B4014" s="35">
        <f>LOOKUP(A4014,Seznamy!$A$3:$A$27,Seznamy!$B$3:$B$27)</f>
        <v>246056</v>
      </c>
      <c r="C4014" s="36" t="str">
        <f>LOOKUP(A4014,Seznamy!$A$3:$A$27,Seznamy!$C$3:$C$27)</f>
        <v>Jítrava</v>
      </c>
      <c r="D4014" s="37">
        <f>LOOKUP(A4014,Seznamy!$A$3:$A$27,Seznamy!$E$3:$E$27)</f>
        <v>3402</v>
      </c>
      <c r="E4014" s="37">
        <f>LOOKUP(A4014,Seznamy!$A$3:$A$27,Seznamy!$H$3:$H$27)</f>
        <v>123891</v>
      </c>
      <c r="F4014" s="38">
        <f>LOOKUP(A4014,Seznamy!$A$3:$A$27,Seznamy!$J$3:$J$27)</f>
        <v>0</v>
      </c>
      <c r="G4014" s="38">
        <v>12</v>
      </c>
      <c r="H4014" s="36" t="str">
        <f>LOOKUP(G4014,'Bez dříví'!$A$35:$A$84,'Bez dříví'!$B$35:$B$84)</f>
        <v>JACER - CZ a.s.</v>
      </c>
      <c r="I4014" s="39">
        <f t="array" ref="I4014">SUM(IF(('Bez dříví'!$A$3:$A$33=A4014)*('Bez dříví'!$D$1:$BA$1=G4014),'Bez dříví'!$D$3:$BA$33))</f>
        <v>0</v>
      </c>
      <c r="J4014" s="70" t="str">
        <f>IF(I4014=0,"",I4014)</f>
        <v/>
      </c>
      <c r="K4014" s="40">
        <f>IF(I4014=MIN($J$4003:$J$4052),1,"")</f>
        <v>1</v>
      </c>
    </row>
    <row r="4015" spans="1:11" hidden="1" x14ac:dyDescent="0.25">
      <c r="A4015" s="34">
        <v>81</v>
      </c>
      <c r="B4015" s="35">
        <f>LOOKUP(A4015,Seznamy!$A$3:$A$27,Seznamy!$B$3:$B$27)</f>
        <v>246056</v>
      </c>
      <c r="C4015" s="36" t="str">
        <f>LOOKUP(A4015,Seznamy!$A$3:$A$27,Seznamy!$C$3:$C$27)</f>
        <v>Jítrava</v>
      </c>
      <c r="D4015" s="37">
        <f>LOOKUP(A4015,Seznamy!$A$3:$A$27,Seznamy!$E$3:$E$27)</f>
        <v>3402</v>
      </c>
      <c r="E4015" s="37">
        <f>LOOKUP(A4015,Seznamy!$A$3:$A$27,Seznamy!$H$3:$H$27)</f>
        <v>123891</v>
      </c>
      <c r="F4015" s="38">
        <f>LOOKUP(A4015,Seznamy!$A$3:$A$27,Seznamy!$J$3:$J$27)</f>
        <v>0</v>
      </c>
      <c r="G4015" s="38">
        <v>13</v>
      </c>
      <c r="H4015" s="36" t="str">
        <f>LOOKUP(G4015,'Bez dříví'!$A$35:$A$84,'Bez dříví'!$B$35:$B$84)</f>
        <v>KODIAK Timber s.r.o.</v>
      </c>
      <c r="I4015" s="39">
        <f t="array" ref="I4015">SUM(IF(('Bez dříví'!$A$3:$A$33=A4015)*('Bez dříví'!$D$1:$BA$1=G4015),'Bez dříví'!$D$3:$BA$33))</f>
        <v>0</v>
      </c>
      <c r="J4015" s="70" t="str">
        <f>IF(I4015=0,"",I4015)</f>
        <v/>
      </c>
      <c r="K4015" s="40">
        <f>IF(I4015=MIN($J$4003:$J$4052),1,"")</f>
        <v>1</v>
      </c>
    </row>
    <row r="4016" spans="1:11" hidden="1" x14ac:dyDescent="0.25">
      <c r="A4016" s="34">
        <v>81</v>
      </c>
      <c r="B4016" s="35">
        <f>LOOKUP(A4016,Seznamy!$A$3:$A$27,Seznamy!$B$3:$B$27)</f>
        <v>246056</v>
      </c>
      <c r="C4016" s="36" t="str">
        <f>LOOKUP(A4016,Seznamy!$A$3:$A$27,Seznamy!$C$3:$C$27)</f>
        <v>Jítrava</v>
      </c>
      <c r="D4016" s="37">
        <f>LOOKUP(A4016,Seznamy!$A$3:$A$27,Seznamy!$E$3:$E$27)</f>
        <v>3402</v>
      </c>
      <c r="E4016" s="37">
        <f>LOOKUP(A4016,Seznamy!$A$3:$A$27,Seznamy!$H$3:$H$27)</f>
        <v>123891</v>
      </c>
      <c r="F4016" s="38">
        <f>LOOKUP(A4016,Seznamy!$A$3:$A$27,Seznamy!$J$3:$J$27)</f>
        <v>0</v>
      </c>
      <c r="G4016" s="38">
        <v>14</v>
      </c>
      <c r="H4016" s="36" t="str">
        <f>LOOKUP(G4016,'Bez dříví'!$A$35:$A$84,'Bez dříví'!$B$35:$B$84)</f>
        <v>Marles s.r.o.</v>
      </c>
      <c r="I4016" s="39">
        <f t="array" ref="I4016">SUM(IF(('Bez dříví'!$A$3:$A$33=A4016)*('Bez dříví'!$D$1:$BA$1=G4016),'Bez dříví'!$D$3:$BA$33))</f>
        <v>0</v>
      </c>
      <c r="J4016" s="70" t="str">
        <f>IF(I4016=0,"",I4016)</f>
        <v/>
      </c>
      <c r="K4016" s="40">
        <f>IF(I4016=MIN($J$4003:$J$4052),1,"")</f>
        <v>1</v>
      </c>
    </row>
    <row r="4017" spans="1:11" hidden="1" x14ac:dyDescent="0.25">
      <c r="A4017" s="34">
        <v>81</v>
      </c>
      <c r="B4017" s="35">
        <f>LOOKUP(A4017,Seznamy!$A$3:$A$27,Seznamy!$B$3:$B$27)</f>
        <v>246056</v>
      </c>
      <c r="C4017" s="36" t="str">
        <f>LOOKUP(A4017,Seznamy!$A$3:$A$27,Seznamy!$C$3:$C$27)</f>
        <v>Jítrava</v>
      </c>
      <c r="D4017" s="37">
        <f>LOOKUP(A4017,Seznamy!$A$3:$A$27,Seznamy!$E$3:$E$27)</f>
        <v>3402</v>
      </c>
      <c r="E4017" s="37">
        <f>LOOKUP(A4017,Seznamy!$A$3:$A$27,Seznamy!$H$3:$H$27)</f>
        <v>123891</v>
      </c>
      <c r="F4017" s="38">
        <f>LOOKUP(A4017,Seznamy!$A$3:$A$27,Seznamy!$J$3:$J$27)</f>
        <v>0</v>
      </c>
      <c r="G4017" s="38">
        <v>15</v>
      </c>
      <c r="H4017" s="36" t="str">
        <f>LOOKUP(G4017,'Bez dříví'!$A$35:$A$84,'Bez dříví'!$B$35:$B$84)</f>
        <v>SOLITERA spol. s r.o.</v>
      </c>
      <c r="I4017" s="39">
        <f t="array" ref="I4017">SUM(IF(('Bez dříví'!$A$3:$A$33=A4017)*('Bez dříví'!$D$1:$BA$1=G4017),'Bez dříví'!$D$3:$BA$33))</f>
        <v>0</v>
      </c>
      <c r="J4017" s="70" t="str">
        <f>IF(I4017=0,"",I4017)</f>
        <v/>
      </c>
      <c r="K4017" s="40">
        <f>IF(I4017=MIN($J$4003:$J$4052),1,"")</f>
        <v>1</v>
      </c>
    </row>
    <row r="4018" spans="1:11" hidden="1" x14ac:dyDescent="0.25">
      <c r="A4018" s="34">
        <v>81</v>
      </c>
      <c r="B4018" s="35">
        <f>LOOKUP(A4018,Seznamy!$A$3:$A$27,Seznamy!$B$3:$B$27)</f>
        <v>246056</v>
      </c>
      <c r="C4018" s="36" t="str">
        <f>LOOKUP(A4018,Seznamy!$A$3:$A$27,Seznamy!$C$3:$C$27)</f>
        <v>Jítrava</v>
      </c>
      <c r="D4018" s="37">
        <f>LOOKUP(A4018,Seznamy!$A$3:$A$27,Seznamy!$E$3:$E$27)</f>
        <v>3402</v>
      </c>
      <c r="E4018" s="37">
        <f>LOOKUP(A4018,Seznamy!$A$3:$A$27,Seznamy!$H$3:$H$27)</f>
        <v>123891</v>
      </c>
      <c r="F4018" s="38">
        <f>LOOKUP(A4018,Seznamy!$A$3:$A$27,Seznamy!$J$3:$J$27)</f>
        <v>0</v>
      </c>
      <c r="G4018" s="38">
        <v>16</v>
      </c>
      <c r="H4018" s="36" t="str">
        <f>LOOKUP(G4018,'Bez dříví'!$A$35:$A$84,'Bez dříví'!$B$35:$B$84)</f>
        <v>RM FOREST lesní společnost s.r.o</v>
      </c>
      <c r="I4018" s="39">
        <f t="array" ref="I4018">SUM(IF(('Bez dříví'!$A$3:$A$33=A4018)*('Bez dříví'!$D$1:$BA$1=G4018),'Bez dříví'!$D$3:$BA$33))</f>
        <v>0</v>
      </c>
      <c r="J4018" s="70" t="str">
        <f>IF(I4018=0,"",I4018)</f>
        <v/>
      </c>
      <c r="K4018" s="40">
        <f>IF(I4018=MIN($J$4003:$J$4052),1,"")</f>
        <v>1</v>
      </c>
    </row>
    <row r="4019" spans="1:11" hidden="1" x14ac:dyDescent="0.25">
      <c r="A4019" s="34">
        <v>81</v>
      </c>
      <c r="B4019" s="35">
        <f>LOOKUP(A4019,Seznamy!$A$3:$A$27,Seznamy!$B$3:$B$27)</f>
        <v>246056</v>
      </c>
      <c r="C4019" s="36" t="str">
        <f>LOOKUP(A4019,Seznamy!$A$3:$A$27,Seznamy!$C$3:$C$27)</f>
        <v>Jítrava</v>
      </c>
      <c r="D4019" s="37">
        <f>LOOKUP(A4019,Seznamy!$A$3:$A$27,Seznamy!$E$3:$E$27)</f>
        <v>3402</v>
      </c>
      <c r="E4019" s="37">
        <f>LOOKUP(A4019,Seznamy!$A$3:$A$27,Seznamy!$H$3:$H$27)</f>
        <v>123891</v>
      </c>
      <c r="F4019" s="38">
        <f>LOOKUP(A4019,Seznamy!$A$3:$A$27,Seznamy!$J$3:$J$27)</f>
        <v>0</v>
      </c>
      <c r="G4019" s="38">
        <v>17</v>
      </c>
      <c r="H4019" s="36" t="str">
        <f>LOOKUP(G4019,'Bez dříví'!$A$35:$A$84,'Bez dříví'!$B$35:$B$84)</f>
        <v>Lesy Beskydy, a.s.</v>
      </c>
      <c r="I4019" s="39">
        <f t="array" ref="I4019">SUM(IF(('Bez dříví'!$A$3:$A$33=A4019)*('Bez dříví'!$D$1:$BA$1=G4019),'Bez dříví'!$D$3:$BA$33))</f>
        <v>0</v>
      </c>
      <c r="J4019" s="70" t="str">
        <f>IF(I4019=0,"",I4019)</f>
        <v/>
      </c>
      <c r="K4019" s="40">
        <f>IF(I4019=MIN($J$4003:$J$4052),1,"")</f>
        <v>1</v>
      </c>
    </row>
    <row r="4020" spans="1:11" hidden="1" x14ac:dyDescent="0.25">
      <c r="A4020" s="34">
        <v>81</v>
      </c>
      <c r="B4020" s="35">
        <f>LOOKUP(A4020,Seznamy!$A$3:$A$27,Seznamy!$B$3:$B$27)</f>
        <v>246056</v>
      </c>
      <c r="C4020" s="36" t="str">
        <f>LOOKUP(A4020,Seznamy!$A$3:$A$27,Seznamy!$C$3:$C$27)</f>
        <v>Jítrava</v>
      </c>
      <c r="D4020" s="37">
        <f>LOOKUP(A4020,Seznamy!$A$3:$A$27,Seznamy!$E$3:$E$27)</f>
        <v>3402</v>
      </c>
      <c r="E4020" s="37">
        <f>LOOKUP(A4020,Seznamy!$A$3:$A$27,Seznamy!$H$3:$H$27)</f>
        <v>123891</v>
      </c>
      <c r="F4020" s="38">
        <f>LOOKUP(A4020,Seznamy!$A$3:$A$27,Seznamy!$J$3:$J$27)</f>
        <v>0</v>
      </c>
      <c r="G4020" s="38">
        <v>18</v>
      </c>
      <c r="H4020" s="36" t="str">
        <f>LOOKUP(G4020,'Bez dříví'!$A$35:$A$84,'Bez dříví'!$B$35:$B$84)</f>
        <v>Libavská lesní s.r.o.</v>
      </c>
      <c r="I4020" s="39">
        <f t="array" ref="I4020">SUM(IF(('Bez dříví'!$A$3:$A$33=A4020)*('Bez dříví'!$D$1:$BA$1=G4020),'Bez dříví'!$D$3:$BA$33))</f>
        <v>0</v>
      </c>
      <c r="J4020" s="70" t="str">
        <f>IF(I4020=0,"",I4020)</f>
        <v/>
      </c>
      <c r="K4020" s="40">
        <f>IF(I4020=MIN($J$4003:$J$4052),1,"")</f>
        <v>1</v>
      </c>
    </row>
    <row r="4021" spans="1:11" hidden="1" x14ac:dyDescent="0.25">
      <c r="A4021" s="34">
        <v>81</v>
      </c>
      <c r="B4021" s="35">
        <f>LOOKUP(A4021,Seznamy!$A$3:$A$27,Seznamy!$B$3:$B$27)</f>
        <v>246056</v>
      </c>
      <c r="C4021" s="36" t="str">
        <f>LOOKUP(A4021,Seznamy!$A$3:$A$27,Seznamy!$C$3:$C$27)</f>
        <v>Jítrava</v>
      </c>
      <c r="D4021" s="37">
        <f>LOOKUP(A4021,Seznamy!$A$3:$A$27,Seznamy!$E$3:$E$27)</f>
        <v>3402</v>
      </c>
      <c r="E4021" s="37">
        <f>LOOKUP(A4021,Seznamy!$A$3:$A$27,Seznamy!$H$3:$H$27)</f>
        <v>123891</v>
      </c>
      <c r="F4021" s="38">
        <f>LOOKUP(A4021,Seznamy!$A$3:$A$27,Seznamy!$J$3:$J$27)</f>
        <v>0</v>
      </c>
      <c r="G4021" s="38">
        <v>19</v>
      </c>
      <c r="H4021" s="36" t="str">
        <f>LOOKUP(G4021,'Bez dříví'!$A$35:$A$84,'Bez dříví'!$B$35:$B$84)</f>
        <v>TIS lignum s.r.o.</v>
      </c>
      <c r="I4021" s="39">
        <f t="array" ref="I4021">SUM(IF(('Bez dříví'!$A$3:$A$33=A4021)*('Bez dříví'!$D$1:$BA$1=G4021),'Bez dříví'!$D$3:$BA$33))</f>
        <v>0</v>
      </c>
      <c r="J4021" s="70" t="str">
        <f>IF(I4021=0,"",I4021)</f>
        <v/>
      </c>
      <c r="K4021" s="40">
        <f>IF(I4021=MIN($J$4003:$J$4052),1,"")</f>
        <v>1</v>
      </c>
    </row>
    <row r="4022" spans="1:11" hidden="1" x14ac:dyDescent="0.25">
      <c r="A4022" s="34">
        <v>81</v>
      </c>
      <c r="B4022" s="35">
        <f>LOOKUP(A4022,Seznamy!$A$3:$A$27,Seznamy!$B$3:$B$27)</f>
        <v>246056</v>
      </c>
      <c r="C4022" s="36" t="str">
        <f>LOOKUP(A4022,Seznamy!$A$3:$A$27,Seznamy!$C$3:$C$27)</f>
        <v>Jítrava</v>
      </c>
      <c r="D4022" s="37">
        <f>LOOKUP(A4022,Seznamy!$A$3:$A$27,Seznamy!$E$3:$E$27)</f>
        <v>3402</v>
      </c>
      <c r="E4022" s="37">
        <f>LOOKUP(A4022,Seznamy!$A$3:$A$27,Seznamy!$H$3:$H$27)</f>
        <v>123891</v>
      </c>
      <c r="F4022" s="38">
        <f>LOOKUP(A4022,Seznamy!$A$3:$A$27,Seznamy!$J$3:$J$27)</f>
        <v>0</v>
      </c>
      <c r="G4022" s="38">
        <v>20</v>
      </c>
      <c r="H4022" s="36" t="str">
        <f>LOOKUP(G4022,'Bez dříví'!$A$35:$A$84,'Bez dříví'!$B$35:$B$84)</f>
        <v>LES-UK s.r.o.</v>
      </c>
      <c r="I4022" s="39">
        <f t="array" ref="I4022">SUM(IF(('Bez dříví'!$A$3:$A$33=A4022)*('Bez dříví'!$D$1:$BA$1=G4022),'Bez dříví'!$D$3:$BA$33))</f>
        <v>0</v>
      </c>
      <c r="J4022" s="70" t="str">
        <f>IF(I4022=0,"",I4022)</f>
        <v/>
      </c>
      <c r="K4022" s="40">
        <f>IF(I4022=MIN($J$4003:$J$4052),1,"")</f>
        <v>1</v>
      </c>
    </row>
    <row r="4023" spans="1:11" hidden="1" x14ac:dyDescent="0.25">
      <c r="A4023" s="34">
        <v>81</v>
      </c>
      <c r="B4023" s="35">
        <f>LOOKUP(A4023,Seznamy!$A$3:$A$27,Seznamy!$B$3:$B$27)</f>
        <v>246056</v>
      </c>
      <c r="C4023" s="36" t="str">
        <f>LOOKUP(A4023,Seznamy!$A$3:$A$27,Seznamy!$C$3:$C$27)</f>
        <v>Jítrava</v>
      </c>
      <c r="D4023" s="37">
        <f>LOOKUP(A4023,Seznamy!$A$3:$A$27,Seznamy!$E$3:$E$27)</f>
        <v>3402</v>
      </c>
      <c r="E4023" s="37">
        <f>LOOKUP(A4023,Seznamy!$A$3:$A$27,Seznamy!$H$3:$H$27)</f>
        <v>123891</v>
      </c>
      <c r="F4023" s="38">
        <f>LOOKUP(A4023,Seznamy!$A$3:$A$27,Seznamy!$J$3:$J$27)</f>
        <v>0</v>
      </c>
      <c r="G4023" s="38">
        <v>21</v>
      </c>
      <c r="H4023" s="36" t="str">
        <f>LOOKUP(G4023,'Bez dříví'!$A$35:$A$84,'Bez dříví'!$B$35:$B$84)</f>
        <v>LIGNEUS, s.r.o.</v>
      </c>
      <c r="I4023" s="39">
        <f t="array" ref="I4023">SUM(IF(('Bez dříví'!$A$3:$A$33=A4023)*('Bez dříví'!$D$1:$BA$1=G4023),'Bez dříví'!$D$3:$BA$33))</f>
        <v>0</v>
      </c>
      <c r="J4023" s="70" t="str">
        <f>IF(I4023=0,"",I4023)</f>
        <v/>
      </c>
      <c r="K4023" s="40">
        <f>IF(I4023=MIN($J$4003:$J$4052),1,"")</f>
        <v>1</v>
      </c>
    </row>
    <row r="4024" spans="1:11" hidden="1" x14ac:dyDescent="0.25">
      <c r="A4024" s="34">
        <v>81</v>
      </c>
      <c r="B4024" s="35">
        <f>LOOKUP(A4024,Seznamy!$A$3:$A$27,Seznamy!$B$3:$B$27)</f>
        <v>246056</v>
      </c>
      <c r="C4024" s="36" t="str">
        <f>LOOKUP(A4024,Seznamy!$A$3:$A$27,Seznamy!$C$3:$C$27)</f>
        <v>Jítrava</v>
      </c>
      <c r="D4024" s="37">
        <f>LOOKUP(A4024,Seznamy!$A$3:$A$27,Seznamy!$E$3:$E$27)</f>
        <v>3402</v>
      </c>
      <c r="E4024" s="37">
        <f>LOOKUP(A4024,Seznamy!$A$3:$A$27,Seznamy!$H$3:$H$27)</f>
        <v>123891</v>
      </c>
      <c r="F4024" s="38">
        <f>LOOKUP(A4024,Seznamy!$A$3:$A$27,Seznamy!$J$3:$J$27)</f>
        <v>0</v>
      </c>
      <c r="G4024" s="38">
        <v>22</v>
      </c>
      <c r="H4024" s="36" t="str">
        <f>LOOKUP(G4024,'Bez dříví'!$A$35:$A$84,'Bez dříví'!$B$35:$B$84)</f>
        <v>Stora Enso Wood Products Ždírec s.r.o.</v>
      </c>
      <c r="I4024" s="39">
        <f t="array" ref="I4024">SUM(IF(('Bez dříví'!$A$3:$A$33=A4024)*('Bez dříví'!$D$1:$BA$1=G4024),'Bez dříví'!$D$3:$BA$33))</f>
        <v>0</v>
      </c>
      <c r="J4024" s="70" t="str">
        <f>IF(I4024=0,"",I4024)</f>
        <v/>
      </c>
      <c r="K4024" s="40">
        <f>IF(I4024=MIN($J$4003:$J$4052),1,"")</f>
        <v>1</v>
      </c>
    </row>
    <row r="4025" spans="1:11" hidden="1" x14ac:dyDescent="0.25">
      <c r="A4025" s="34">
        <v>81</v>
      </c>
      <c r="B4025" s="35">
        <f>LOOKUP(A4025,Seznamy!$A$3:$A$27,Seznamy!$B$3:$B$27)</f>
        <v>246056</v>
      </c>
      <c r="C4025" s="36" t="str">
        <f>LOOKUP(A4025,Seznamy!$A$3:$A$27,Seznamy!$C$3:$C$27)</f>
        <v>Jítrava</v>
      </c>
      <c r="D4025" s="37">
        <f>LOOKUP(A4025,Seznamy!$A$3:$A$27,Seznamy!$E$3:$E$27)</f>
        <v>3402</v>
      </c>
      <c r="E4025" s="37">
        <f>LOOKUP(A4025,Seznamy!$A$3:$A$27,Seznamy!$H$3:$H$27)</f>
        <v>123891</v>
      </c>
      <c r="F4025" s="38">
        <f>LOOKUP(A4025,Seznamy!$A$3:$A$27,Seznamy!$J$3:$J$27)</f>
        <v>0</v>
      </c>
      <c r="G4025" s="38">
        <v>23</v>
      </c>
      <c r="H4025" s="36" t="str">
        <f>LOOKUP(G4025,'Bez dříví'!$A$35:$A$84,'Bez dříví'!$B$35:$B$84)</f>
        <v>DEBLICE - lesy s.r.o.</v>
      </c>
      <c r="I4025" s="39">
        <f t="array" ref="I4025">SUM(IF(('Bez dříví'!$A$3:$A$33=A4025)*('Bez dříví'!$D$1:$BA$1=G4025),'Bez dříví'!$D$3:$BA$33))</f>
        <v>0</v>
      </c>
      <c r="J4025" s="70" t="str">
        <f>IF(I4025=0,"",I4025)</f>
        <v/>
      </c>
      <c r="K4025" s="40">
        <f>IF(I4025=MIN($J$4003:$J$4052),1,"")</f>
        <v>1</v>
      </c>
    </row>
    <row r="4026" spans="1:11" hidden="1" x14ac:dyDescent="0.25">
      <c r="A4026" s="34">
        <v>81</v>
      </c>
      <c r="B4026" s="35">
        <f>LOOKUP(A4026,Seznamy!$A$3:$A$27,Seznamy!$B$3:$B$27)</f>
        <v>246056</v>
      </c>
      <c r="C4026" s="36" t="str">
        <f>LOOKUP(A4026,Seznamy!$A$3:$A$27,Seznamy!$C$3:$C$27)</f>
        <v>Jítrava</v>
      </c>
      <c r="D4026" s="37">
        <f>LOOKUP(A4026,Seznamy!$A$3:$A$27,Seznamy!$E$3:$E$27)</f>
        <v>3402</v>
      </c>
      <c r="E4026" s="37">
        <f>LOOKUP(A4026,Seznamy!$A$3:$A$27,Seznamy!$H$3:$H$27)</f>
        <v>123891</v>
      </c>
      <c r="F4026" s="38">
        <f>LOOKUP(A4026,Seznamy!$A$3:$A$27,Seznamy!$J$3:$J$27)</f>
        <v>0</v>
      </c>
      <c r="G4026" s="38">
        <v>24</v>
      </c>
      <c r="H4026" s="36" t="str">
        <f>LOOKUP(G4026,'Bez dříví'!$A$35:$A$84,'Bez dříví'!$B$35:$B$84)</f>
        <v>Petra spol. s r.o.</v>
      </c>
      <c r="I4026" s="39">
        <f t="array" ref="I4026">SUM(IF(('Bez dříví'!$A$3:$A$33=A4026)*('Bez dříví'!$D$1:$BA$1=G4026),'Bez dříví'!$D$3:$BA$33))</f>
        <v>0</v>
      </c>
      <c r="J4026" s="70" t="str">
        <f>IF(I4026=0,"",I4026)</f>
        <v/>
      </c>
      <c r="K4026" s="40">
        <f>IF(I4026=MIN($J$4003:$J$4052),1,"")</f>
        <v>1</v>
      </c>
    </row>
    <row r="4027" spans="1:11" hidden="1" x14ac:dyDescent="0.25">
      <c r="A4027" s="34">
        <v>81</v>
      </c>
      <c r="B4027" s="35">
        <f>LOOKUP(A4027,Seznamy!$A$3:$A$27,Seznamy!$B$3:$B$27)</f>
        <v>246056</v>
      </c>
      <c r="C4027" s="36" t="str">
        <f>LOOKUP(A4027,Seznamy!$A$3:$A$27,Seznamy!$C$3:$C$27)</f>
        <v>Jítrava</v>
      </c>
      <c r="D4027" s="37">
        <f>LOOKUP(A4027,Seznamy!$A$3:$A$27,Seznamy!$E$3:$E$27)</f>
        <v>3402</v>
      </c>
      <c r="E4027" s="37">
        <f>LOOKUP(A4027,Seznamy!$A$3:$A$27,Seznamy!$H$3:$H$27)</f>
        <v>123891</v>
      </c>
      <c r="F4027" s="38">
        <f>LOOKUP(A4027,Seznamy!$A$3:$A$27,Seznamy!$J$3:$J$27)</f>
        <v>0</v>
      </c>
      <c r="G4027" s="38">
        <v>25</v>
      </c>
      <c r="H4027" s="36" t="str">
        <f>LOOKUP(G4027,'Bez dříví'!$A$35:$A$84,'Bez dříví'!$B$35:$B$84)</f>
        <v>T.E.P.Z., s.r.o.</v>
      </c>
      <c r="I4027" s="39">
        <f t="array" ref="I4027">SUM(IF(('Bez dříví'!$A$3:$A$33=A4027)*('Bez dříví'!$D$1:$BA$1=G4027),'Bez dříví'!$D$3:$BA$33))</f>
        <v>0</v>
      </c>
      <c r="J4027" s="70" t="str">
        <f>IF(I4027=0,"",I4027)</f>
        <v/>
      </c>
      <c r="K4027" s="40">
        <f>IF(I4027=MIN($J$4003:$J$4052),1,"")</f>
        <v>1</v>
      </c>
    </row>
    <row r="4028" spans="1:11" hidden="1" x14ac:dyDescent="0.25">
      <c r="A4028" s="34">
        <v>81</v>
      </c>
      <c r="B4028" s="35">
        <f>LOOKUP(A4028,Seznamy!$A$3:$A$27,Seznamy!$B$3:$B$27)</f>
        <v>246056</v>
      </c>
      <c r="C4028" s="36" t="str">
        <f>LOOKUP(A4028,Seznamy!$A$3:$A$27,Seznamy!$C$3:$C$27)</f>
        <v>Jítrava</v>
      </c>
      <c r="D4028" s="37">
        <f>LOOKUP(A4028,Seznamy!$A$3:$A$27,Seznamy!$E$3:$E$27)</f>
        <v>3402</v>
      </c>
      <c r="E4028" s="37">
        <f>LOOKUP(A4028,Seznamy!$A$3:$A$27,Seznamy!$H$3:$H$27)</f>
        <v>123891</v>
      </c>
      <c r="F4028" s="38">
        <f>LOOKUP(A4028,Seznamy!$A$3:$A$27,Seznamy!$J$3:$J$27)</f>
        <v>0</v>
      </c>
      <c r="G4028" s="38">
        <v>26</v>
      </c>
      <c r="H4028" s="36" t="str">
        <f>LOOKUP(G4028,'Bez dříví'!$A$35:$A$84,'Bez dříví'!$B$35:$B$84)</f>
        <v>GIRAFFE BUILDINGS s.r.o.</v>
      </c>
      <c r="I4028" s="39">
        <f t="array" ref="I4028">SUM(IF(('Bez dříví'!$A$3:$A$33=A4028)*('Bez dříví'!$D$1:$BA$1=G4028),'Bez dříví'!$D$3:$BA$33))</f>
        <v>0</v>
      </c>
      <c r="J4028" s="70" t="str">
        <f>IF(I4028=0,"",I4028)</f>
        <v/>
      </c>
      <c r="K4028" s="40">
        <f>IF(I4028=MIN($J$4003:$J$4052),1,"")</f>
        <v>1</v>
      </c>
    </row>
    <row r="4029" spans="1:11" hidden="1" x14ac:dyDescent="0.25">
      <c r="A4029" s="34">
        <v>81</v>
      </c>
      <c r="B4029" s="35">
        <f>LOOKUP(A4029,Seznamy!$A$3:$A$27,Seznamy!$B$3:$B$27)</f>
        <v>246056</v>
      </c>
      <c r="C4029" s="36" t="str">
        <f>LOOKUP(A4029,Seznamy!$A$3:$A$27,Seznamy!$C$3:$C$27)</f>
        <v>Jítrava</v>
      </c>
      <c r="D4029" s="37">
        <f>LOOKUP(A4029,Seznamy!$A$3:$A$27,Seznamy!$E$3:$E$27)</f>
        <v>3402</v>
      </c>
      <c r="E4029" s="37">
        <f>LOOKUP(A4029,Seznamy!$A$3:$A$27,Seznamy!$H$3:$H$27)</f>
        <v>123891</v>
      </c>
      <c r="F4029" s="38">
        <f>LOOKUP(A4029,Seznamy!$A$3:$A$27,Seznamy!$J$3:$J$27)</f>
        <v>0</v>
      </c>
      <c r="G4029" s="38">
        <v>27</v>
      </c>
      <c r="H4029" s="36" t="str">
        <f>LOOKUP(G4029,'Bez dříví'!$A$35:$A$84,'Bez dříví'!$B$35:$B$84)</f>
        <v>Lesní společnost Ledeč nad Sázavou, a.s.</v>
      </c>
      <c r="I4029" s="39">
        <f t="array" ref="I4029">SUM(IF(('Bez dříví'!$A$3:$A$33=A4029)*('Bez dříví'!$D$1:$BA$1=G4029),'Bez dříví'!$D$3:$BA$33))</f>
        <v>0</v>
      </c>
      <c r="J4029" s="70" t="str">
        <f>IF(I4029=0,"",I4029)</f>
        <v/>
      </c>
      <c r="K4029" s="40">
        <f>IF(I4029=MIN($J$4003:$J$4052),1,"")</f>
        <v>1</v>
      </c>
    </row>
    <row r="4030" spans="1:11" hidden="1" x14ac:dyDescent="0.25">
      <c r="A4030" s="34">
        <v>81</v>
      </c>
      <c r="B4030" s="35">
        <f>LOOKUP(A4030,Seznamy!$A$3:$A$27,Seznamy!$B$3:$B$27)</f>
        <v>246056</v>
      </c>
      <c r="C4030" s="36" t="str">
        <f>LOOKUP(A4030,Seznamy!$A$3:$A$27,Seznamy!$C$3:$C$27)</f>
        <v>Jítrava</v>
      </c>
      <c r="D4030" s="37">
        <f>LOOKUP(A4030,Seznamy!$A$3:$A$27,Seznamy!$E$3:$E$27)</f>
        <v>3402</v>
      </c>
      <c r="E4030" s="37">
        <f>LOOKUP(A4030,Seznamy!$A$3:$A$27,Seznamy!$H$3:$H$27)</f>
        <v>123891</v>
      </c>
      <c r="F4030" s="38">
        <f>LOOKUP(A4030,Seznamy!$A$3:$A$27,Seznamy!$J$3:$J$27)</f>
        <v>0</v>
      </c>
      <c r="G4030" s="38">
        <v>28</v>
      </c>
      <c r="H4030" s="36" t="str">
        <f>LOOKUP(G4030,'Bez dříví'!$A$35:$A$84,'Bez dříví'!$B$35:$B$84)</f>
        <v>Pradědský lesní závod, a.s.</v>
      </c>
      <c r="I4030" s="39">
        <f t="array" ref="I4030">SUM(IF(('Bez dříví'!$A$3:$A$33=A4030)*('Bez dříví'!$D$1:$BA$1=G4030),'Bez dříví'!$D$3:$BA$33))</f>
        <v>0</v>
      </c>
      <c r="J4030" s="70" t="str">
        <f>IF(I4030=0,"",I4030)</f>
        <v/>
      </c>
      <c r="K4030" s="40">
        <f>IF(I4030=MIN($J$4003:$J$4052),1,"")</f>
        <v>1</v>
      </c>
    </row>
    <row r="4031" spans="1:11" hidden="1" x14ac:dyDescent="0.25">
      <c r="A4031" s="34">
        <v>81</v>
      </c>
      <c r="B4031" s="35">
        <f>LOOKUP(A4031,Seznamy!$A$3:$A$27,Seznamy!$B$3:$B$27)</f>
        <v>246056</v>
      </c>
      <c r="C4031" s="36" t="str">
        <f>LOOKUP(A4031,Seznamy!$A$3:$A$27,Seznamy!$C$3:$C$27)</f>
        <v>Jítrava</v>
      </c>
      <c r="D4031" s="37">
        <f>LOOKUP(A4031,Seznamy!$A$3:$A$27,Seznamy!$E$3:$E$27)</f>
        <v>3402</v>
      </c>
      <c r="E4031" s="37">
        <f>LOOKUP(A4031,Seznamy!$A$3:$A$27,Seznamy!$H$3:$H$27)</f>
        <v>123891</v>
      </c>
      <c r="F4031" s="38">
        <f>LOOKUP(A4031,Seznamy!$A$3:$A$27,Seznamy!$J$3:$J$27)</f>
        <v>0</v>
      </c>
      <c r="G4031" s="38">
        <v>29</v>
      </c>
      <c r="H4031" s="36" t="str">
        <f>LOOKUP(G4031,'Bez dříví'!$A$35:$A$84,'Bez dříví'!$B$35:$B$84)</f>
        <v>Královské lesy s.r.o.</v>
      </c>
      <c r="I4031" s="39">
        <f t="array" ref="I4031">SUM(IF(('Bez dříví'!$A$3:$A$33=A4031)*('Bez dříví'!$D$1:$BA$1=G4031),'Bez dříví'!$D$3:$BA$33))</f>
        <v>0</v>
      </c>
      <c r="J4031" s="70" t="str">
        <f>IF(I4031=0,"",I4031)</f>
        <v/>
      </c>
      <c r="K4031" s="40">
        <f>IF(I4031=MIN($J$4003:$J$4052),1,"")</f>
        <v>1</v>
      </c>
    </row>
    <row r="4032" spans="1:11" hidden="1" x14ac:dyDescent="0.25">
      <c r="A4032" s="34">
        <v>81</v>
      </c>
      <c r="B4032" s="35">
        <f>LOOKUP(A4032,Seznamy!$A$3:$A$27,Seznamy!$B$3:$B$27)</f>
        <v>246056</v>
      </c>
      <c r="C4032" s="36" t="str">
        <f>LOOKUP(A4032,Seznamy!$A$3:$A$27,Seznamy!$C$3:$C$27)</f>
        <v>Jítrava</v>
      </c>
      <c r="D4032" s="37">
        <f>LOOKUP(A4032,Seznamy!$A$3:$A$27,Seznamy!$E$3:$E$27)</f>
        <v>3402</v>
      </c>
      <c r="E4032" s="37">
        <f>LOOKUP(A4032,Seznamy!$A$3:$A$27,Seznamy!$H$3:$H$27)</f>
        <v>123891</v>
      </c>
      <c r="F4032" s="38">
        <f>LOOKUP(A4032,Seznamy!$A$3:$A$27,Seznamy!$J$3:$J$27)</f>
        <v>0</v>
      </c>
      <c r="G4032" s="38">
        <v>30</v>
      </c>
      <c r="H4032" s="36" t="str">
        <f>LOOKUP(G4032,'Bez dříví'!$A$35:$A$84,'Bez dříví'!$B$35:$B$84)</f>
        <v>Jihozápadní dřevařská a.s.</v>
      </c>
      <c r="I4032" s="39">
        <f t="array" ref="I4032">SUM(IF(('Bez dříví'!$A$3:$A$33=A4032)*('Bez dříví'!$D$1:$BA$1=G4032),'Bez dříví'!$D$3:$BA$33))</f>
        <v>0</v>
      </c>
      <c r="J4032" s="70" t="str">
        <f>IF(I4032=0,"",I4032)</f>
        <v/>
      </c>
      <c r="K4032" s="40">
        <f>IF(I4032=MIN($J$4003:$J$4052),1,"")</f>
        <v>1</v>
      </c>
    </row>
    <row r="4033" spans="1:11" hidden="1" x14ac:dyDescent="0.25">
      <c r="A4033" s="34">
        <v>81</v>
      </c>
      <c r="B4033" s="35">
        <f>LOOKUP(A4033,Seznamy!$A$3:$A$27,Seznamy!$B$3:$B$27)</f>
        <v>246056</v>
      </c>
      <c r="C4033" s="36" t="str">
        <f>LOOKUP(A4033,Seznamy!$A$3:$A$27,Seznamy!$C$3:$C$27)</f>
        <v>Jítrava</v>
      </c>
      <c r="D4033" s="37">
        <f>LOOKUP(A4033,Seznamy!$A$3:$A$27,Seznamy!$E$3:$E$27)</f>
        <v>3402</v>
      </c>
      <c r="E4033" s="37">
        <f>LOOKUP(A4033,Seznamy!$A$3:$A$27,Seznamy!$H$3:$H$27)</f>
        <v>123891</v>
      </c>
      <c r="F4033" s="38">
        <f>LOOKUP(A4033,Seznamy!$A$3:$A$27,Seznamy!$J$3:$J$27)</f>
        <v>0</v>
      </c>
      <c r="G4033" s="38">
        <v>31</v>
      </c>
      <c r="H4033" s="36">
        <f>LOOKUP(G4033,'Bez dříví'!$A$35:$A$84,'Bez dříví'!$B$35:$B$84)</f>
        <v>0</v>
      </c>
      <c r="I4033" s="39">
        <f t="array" ref="I4033">SUM(IF(('Bez dříví'!$A$3:$A$33=A4033)*('Bez dříví'!$D$1:$BA$1=G4033),'Bez dříví'!$D$3:$BA$33))</f>
        <v>0</v>
      </c>
      <c r="J4033" s="70" t="str">
        <f>IF(I4033=0,"",I4033)</f>
        <v/>
      </c>
      <c r="K4033" s="40">
        <f>IF(I4033=MIN($J$4003:$J$4052),1,"")</f>
        <v>1</v>
      </c>
    </row>
    <row r="4034" spans="1:11" hidden="1" x14ac:dyDescent="0.25">
      <c r="A4034" s="34">
        <v>81</v>
      </c>
      <c r="B4034" s="35">
        <f>LOOKUP(A4034,Seznamy!$A$3:$A$27,Seznamy!$B$3:$B$27)</f>
        <v>246056</v>
      </c>
      <c r="C4034" s="36" t="str">
        <f>LOOKUP(A4034,Seznamy!$A$3:$A$27,Seznamy!$C$3:$C$27)</f>
        <v>Jítrava</v>
      </c>
      <c r="D4034" s="37">
        <f>LOOKUP(A4034,Seznamy!$A$3:$A$27,Seznamy!$E$3:$E$27)</f>
        <v>3402</v>
      </c>
      <c r="E4034" s="37">
        <f>LOOKUP(A4034,Seznamy!$A$3:$A$27,Seznamy!$H$3:$H$27)</f>
        <v>123891</v>
      </c>
      <c r="F4034" s="38">
        <f>LOOKUP(A4034,Seznamy!$A$3:$A$27,Seznamy!$J$3:$J$27)</f>
        <v>0</v>
      </c>
      <c r="G4034" s="38">
        <v>32</v>
      </c>
      <c r="H4034" s="36">
        <f>LOOKUP(G4034,'Bez dříví'!$A$35:$A$84,'Bez dříví'!$B$35:$B$84)</f>
        <v>0</v>
      </c>
      <c r="I4034" s="39">
        <f t="array" ref="I4034">SUM(IF(('Bez dříví'!$A$3:$A$33=A4034)*('Bez dříví'!$D$1:$BA$1=G4034),'Bez dříví'!$D$3:$BA$33))</f>
        <v>0</v>
      </c>
      <c r="J4034" s="70" t="str">
        <f>IF(I4034=0,"",I4034)</f>
        <v/>
      </c>
      <c r="K4034" s="40">
        <f>IF(I4034=MIN($J$4003:$J$4052),1,"")</f>
        <v>1</v>
      </c>
    </row>
    <row r="4035" spans="1:11" hidden="1" x14ac:dyDescent="0.25">
      <c r="A4035" s="34">
        <v>81</v>
      </c>
      <c r="B4035" s="35">
        <f>LOOKUP(A4035,Seznamy!$A$3:$A$27,Seznamy!$B$3:$B$27)</f>
        <v>246056</v>
      </c>
      <c r="C4035" s="36" t="str">
        <f>LOOKUP(A4035,Seznamy!$A$3:$A$27,Seznamy!$C$3:$C$27)</f>
        <v>Jítrava</v>
      </c>
      <c r="D4035" s="37">
        <f>LOOKUP(A4035,Seznamy!$A$3:$A$27,Seznamy!$E$3:$E$27)</f>
        <v>3402</v>
      </c>
      <c r="E4035" s="37">
        <f>LOOKUP(A4035,Seznamy!$A$3:$A$27,Seznamy!$H$3:$H$27)</f>
        <v>123891</v>
      </c>
      <c r="F4035" s="38">
        <f>LOOKUP(A4035,Seznamy!$A$3:$A$27,Seznamy!$J$3:$J$27)</f>
        <v>0</v>
      </c>
      <c r="G4035" s="38">
        <v>33</v>
      </c>
      <c r="H4035" s="36">
        <f>LOOKUP(G4035,'Bez dříví'!$A$35:$A$84,'Bez dříví'!$B$35:$B$84)</f>
        <v>0</v>
      </c>
      <c r="I4035" s="39">
        <f t="array" ref="I4035">SUM(IF(('Bez dříví'!$A$3:$A$33=A4035)*('Bez dříví'!$D$1:$BA$1=G4035),'Bez dříví'!$D$3:$BA$33))</f>
        <v>0</v>
      </c>
      <c r="J4035" s="70" t="str">
        <f>IF(I4035=0,"",I4035)</f>
        <v/>
      </c>
      <c r="K4035" s="40">
        <f>IF(I4035=MIN($J$4003:$J$4052),1,"")</f>
        <v>1</v>
      </c>
    </row>
    <row r="4036" spans="1:11" hidden="1" x14ac:dyDescent="0.25">
      <c r="A4036" s="34">
        <v>81</v>
      </c>
      <c r="B4036" s="35">
        <f>LOOKUP(A4036,Seznamy!$A$3:$A$27,Seznamy!$B$3:$B$27)</f>
        <v>246056</v>
      </c>
      <c r="C4036" s="36" t="str">
        <f>LOOKUP(A4036,Seznamy!$A$3:$A$27,Seznamy!$C$3:$C$27)</f>
        <v>Jítrava</v>
      </c>
      <c r="D4036" s="37">
        <f>LOOKUP(A4036,Seznamy!$A$3:$A$27,Seznamy!$E$3:$E$27)</f>
        <v>3402</v>
      </c>
      <c r="E4036" s="37">
        <f>LOOKUP(A4036,Seznamy!$A$3:$A$27,Seznamy!$H$3:$H$27)</f>
        <v>123891</v>
      </c>
      <c r="F4036" s="38">
        <f>LOOKUP(A4036,Seznamy!$A$3:$A$27,Seznamy!$J$3:$J$27)</f>
        <v>0</v>
      </c>
      <c r="G4036" s="38">
        <v>34</v>
      </c>
      <c r="H4036" s="36">
        <f>LOOKUP(G4036,'Bez dříví'!$A$35:$A$84,'Bez dříví'!$B$35:$B$84)</f>
        <v>0</v>
      </c>
      <c r="I4036" s="39">
        <f t="array" ref="I4036">SUM(IF(('Bez dříví'!$A$3:$A$33=A4036)*('Bez dříví'!$D$1:$BA$1=G4036),'Bez dříví'!$D$3:$BA$33))</f>
        <v>0</v>
      </c>
      <c r="J4036" s="70" t="str">
        <f>IF(I4036=0,"",I4036)</f>
        <v/>
      </c>
      <c r="K4036" s="40">
        <f>IF(I4036=MIN($J$4003:$J$4052),1,"")</f>
        <v>1</v>
      </c>
    </row>
    <row r="4037" spans="1:11" hidden="1" x14ac:dyDescent="0.25">
      <c r="A4037" s="34">
        <v>81</v>
      </c>
      <c r="B4037" s="35">
        <f>LOOKUP(A4037,Seznamy!$A$3:$A$27,Seznamy!$B$3:$B$27)</f>
        <v>246056</v>
      </c>
      <c r="C4037" s="36" t="str">
        <f>LOOKUP(A4037,Seznamy!$A$3:$A$27,Seznamy!$C$3:$C$27)</f>
        <v>Jítrava</v>
      </c>
      <c r="D4037" s="37">
        <f>LOOKUP(A4037,Seznamy!$A$3:$A$27,Seznamy!$E$3:$E$27)</f>
        <v>3402</v>
      </c>
      <c r="E4037" s="37">
        <f>LOOKUP(A4037,Seznamy!$A$3:$A$27,Seznamy!$H$3:$H$27)</f>
        <v>123891</v>
      </c>
      <c r="F4037" s="38">
        <f>LOOKUP(A4037,Seznamy!$A$3:$A$27,Seznamy!$J$3:$J$27)</f>
        <v>0</v>
      </c>
      <c r="G4037" s="38">
        <v>35</v>
      </c>
      <c r="H4037" s="36">
        <f>LOOKUP(G4037,'Bez dříví'!$A$35:$A$84,'Bez dříví'!$B$35:$B$84)</f>
        <v>0</v>
      </c>
      <c r="I4037" s="39">
        <f t="array" ref="I4037">SUM(IF(('Bez dříví'!$A$3:$A$33=A4037)*('Bez dříví'!$D$1:$BA$1=G4037),'Bez dříví'!$D$3:$BA$33))</f>
        <v>0</v>
      </c>
      <c r="J4037" s="70" t="str">
        <f>IF(I4037=0,"",I4037)</f>
        <v/>
      </c>
      <c r="K4037" s="40">
        <f>IF(I4037=MIN($J$4003:$J$4052),1,"")</f>
        <v>1</v>
      </c>
    </row>
    <row r="4038" spans="1:11" hidden="1" x14ac:dyDescent="0.25">
      <c r="A4038" s="34">
        <v>81</v>
      </c>
      <c r="B4038" s="35">
        <f>LOOKUP(A4038,Seznamy!$A$3:$A$27,Seznamy!$B$3:$B$27)</f>
        <v>246056</v>
      </c>
      <c r="C4038" s="36" t="str">
        <f>LOOKUP(A4038,Seznamy!$A$3:$A$27,Seznamy!$C$3:$C$27)</f>
        <v>Jítrava</v>
      </c>
      <c r="D4038" s="37">
        <f>LOOKUP(A4038,Seznamy!$A$3:$A$27,Seznamy!$E$3:$E$27)</f>
        <v>3402</v>
      </c>
      <c r="E4038" s="37">
        <f>LOOKUP(A4038,Seznamy!$A$3:$A$27,Seznamy!$H$3:$H$27)</f>
        <v>123891</v>
      </c>
      <c r="F4038" s="38">
        <f>LOOKUP(A4038,Seznamy!$A$3:$A$27,Seznamy!$J$3:$J$27)</f>
        <v>0</v>
      </c>
      <c r="G4038" s="38">
        <v>36</v>
      </c>
      <c r="H4038" s="36">
        <f>LOOKUP(G4038,'Bez dříví'!$A$35:$A$84,'Bez dříví'!$B$35:$B$84)</f>
        <v>0</v>
      </c>
      <c r="I4038" s="39">
        <f t="array" ref="I4038">SUM(IF(('Bez dříví'!$A$3:$A$33=A4038)*('Bez dříví'!$D$1:$BA$1=G4038),'Bez dříví'!$D$3:$BA$33))</f>
        <v>0</v>
      </c>
      <c r="J4038" s="70" t="str">
        <f>IF(I4038=0,"",I4038)</f>
        <v/>
      </c>
      <c r="K4038" s="40">
        <f>IF(I4038=MIN($J$4003:$J$4052),1,"")</f>
        <v>1</v>
      </c>
    </row>
    <row r="4039" spans="1:11" hidden="1" x14ac:dyDescent="0.25">
      <c r="A4039" s="34">
        <v>81</v>
      </c>
      <c r="B4039" s="35">
        <f>LOOKUP(A4039,Seznamy!$A$3:$A$27,Seznamy!$B$3:$B$27)</f>
        <v>246056</v>
      </c>
      <c r="C4039" s="36" t="str">
        <f>LOOKUP(A4039,Seznamy!$A$3:$A$27,Seznamy!$C$3:$C$27)</f>
        <v>Jítrava</v>
      </c>
      <c r="D4039" s="37">
        <f>LOOKUP(A4039,Seznamy!$A$3:$A$27,Seznamy!$E$3:$E$27)</f>
        <v>3402</v>
      </c>
      <c r="E4039" s="37">
        <f>LOOKUP(A4039,Seznamy!$A$3:$A$27,Seznamy!$H$3:$H$27)</f>
        <v>123891</v>
      </c>
      <c r="F4039" s="38">
        <f>LOOKUP(A4039,Seznamy!$A$3:$A$27,Seznamy!$J$3:$J$27)</f>
        <v>0</v>
      </c>
      <c r="G4039" s="38">
        <v>37</v>
      </c>
      <c r="H4039" s="36">
        <f>LOOKUP(G4039,'Bez dříví'!$A$35:$A$84,'Bez dříví'!$B$35:$B$84)</f>
        <v>0</v>
      </c>
      <c r="I4039" s="39">
        <f t="array" ref="I4039">SUM(IF(('Bez dříví'!$A$3:$A$33=A4039)*('Bez dříví'!$D$1:$BA$1=G4039),'Bez dříví'!$D$3:$BA$33))</f>
        <v>0</v>
      </c>
      <c r="J4039" s="70" t="str">
        <f>IF(I4039=0,"",I4039)</f>
        <v/>
      </c>
      <c r="K4039" s="40">
        <f>IF(I4039=MIN($J$4003:$J$4052),1,"")</f>
        <v>1</v>
      </c>
    </row>
    <row r="4040" spans="1:11" hidden="1" x14ac:dyDescent="0.25">
      <c r="A4040" s="34">
        <v>81</v>
      </c>
      <c r="B4040" s="35">
        <f>LOOKUP(A4040,Seznamy!$A$3:$A$27,Seznamy!$B$3:$B$27)</f>
        <v>246056</v>
      </c>
      <c r="C4040" s="36" t="str">
        <f>LOOKUP(A4040,Seznamy!$A$3:$A$27,Seznamy!$C$3:$C$27)</f>
        <v>Jítrava</v>
      </c>
      <c r="D4040" s="37">
        <f>LOOKUP(A4040,Seznamy!$A$3:$A$27,Seznamy!$E$3:$E$27)</f>
        <v>3402</v>
      </c>
      <c r="E4040" s="37">
        <f>LOOKUP(A4040,Seznamy!$A$3:$A$27,Seznamy!$H$3:$H$27)</f>
        <v>123891</v>
      </c>
      <c r="F4040" s="38">
        <f>LOOKUP(A4040,Seznamy!$A$3:$A$27,Seznamy!$J$3:$J$27)</f>
        <v>0</v>
      </c>
      <c r="G4040" s="38">
        <v>38</v>
      </c>
      <c r="H4040" s="36">
        <f>LOOKUP(G4040,'Bez dříví'!$A$35:$A$84,'Bez dříví'!$B$35:$B$84)</f>
        <v>0</v>
      </c>
      <c r="I4040" s="39">
        <f t="array" ref="I4040">SUM(IF(('Bez dříví'!$A$3:$A$33=A4040)*('Bez dříví'!$D$1:$BA$1=G4040),'Bez dříví'!$D$3:$BA$33))</f>
        <v>0</v>
      </c>
      <c r="J4040" s="70" t="str">
        <f>IF(I4040=0,"",I4040)</f>
        <v/>
      </c>
      <c r="K4040" s="40">
        <f>IF(I4040=MIN($J$4003:$J$4052),1,"")</f>
        <v>1</v>
      </c>
    </row>
    <row r="4041" spans="1:11" hidden="1" x14ac:dyDescent="0.25">
      <c r="A4041" s="34">
        <v>81</v>
      </c>
      <c r="B4041" s="35">
        <f>LOOKUP(A4041,Seznamy!$A$3:$A$27,Seznamy!$B$3:$B$27)</f>
        <v>246056</v>
      </c>
      <c r="C4041" s="36" t="str">
        <f>LOOKUP(A4041,Seznamy!$A$3:$A$27,Seznamy!$C$3:$C$27)</f>
        <v>Jítrava</v>
      </c>
      <c r="D4041" s="37">
        <f>LOOKUP(A4041,Seznamy!$A$3:$A$27,Seznamy!$E$3:$E$27)</f>
        <v>3402</v>
      </c>
      <c r="E4041" s="37">
        <f>LOOKUP(A4041,Seznamy!$A$3:$A$27,Seznamy!$H$3:$H$27)</f>
        <v>123891</v>
      </c>
      <c r="F4041" s="38">
        <f>LOOKUP(A4041,Seznamy!$A$3:$A$27,Seznamy!$J$3:$J$27)</f>
        <v>0</v>
      </c>
      <c r="G4041" s="38">
        <v>39</v>
      </c>
      <c r="H4041" s="36">
        <f>LOOKUP(G4041,'Bez dříví'!$A$35:$A$84,'Bez dříví'!$B$35:$B$84)</f>
        <v>0</v>
      </c>
      <c r="I4041" s="39">
        <f t="array" ref="I4041">SUM(IF(('Bez dříví'!$A$3:$A$33=A4041)*('Bez dříví'!$D$1:$BA$1=G4041),'Bez dříví'!$D$3:$BA$33))</f>
        <v>0</v>
      </c>
      <c r="J4041" s="70" t="str">
        <f>IF(I4041=0,"",I4041)</f>
        <v/>
      </c>
      <c r="K4041" s="40">
        <f>IF(I4041=MIN($J$4003:$J$4052),1,"")</f>
        <v>1</v>
      </c>
    </row>
    <row r="4042" spans="1:11" hidden="1" x14ac:dyDescent="0.25">
      <c r="A4042" s="34">
        <v>81</v>
      </c>
      <c r="B4042" s="35">
        <f>LOOKUP(A4042,Seznamy!$A$3:$A$27,Seznamy!$B$3:$B$27)</f>
        <v>246056</v>
      </c>
      <c r="C4042" s="36" t="str">
        <f>LOOKUP(A4042,Seznamy!$A$3:$A$27,Seznamy!$C$3:$C$27)</f>
        <v>Jítrava</v>
      </c>
      <c r="D4042" s="37">
        <f>LOOKUP(A4042,Seznamy!$A$3:$A$27,Seznamy!$E$3:$E$27)</f>
        <v>3402</v>
      </c>
      <c r="E4042" s="37">
        <f>LOOKUP(A4042,Seznamy!$A$3:$A$27,Seznamy!$H$3:$H$27)</f>
        <v>123891</v>
      </c>
      <c r="F4042" s="38">
        <f>LOOKUP(A4042,Seznamy!$A$3:$A$27,Seznamy!$J$3:$J$27)</f>
        <v>0</v>
      </c>
      <c r="G4042" s="38">
        <v>40</v>
      </c>
      <c r="H4042" s="36">
        <f>LOOKUP(G4042,'Bez dříví'!$A$35:$A$84,'Bez dříví'!$B$35:$B$84)</f>
        <v>0</v>
      </c>
      <c r="I4042" s="39">
        <f t="array" ref="I4042">SUM(IF(('Bez dříví'!$A$3:$A$33=A4042)*('Bez dříví'!$D$1:$BA$1=G4042),'Bez dříví'!$D$3:$BA$33))</f>
        <v>0</v>
      </c>
      <c r="J4042" s="70" t="str">
        <f>IF(I4042=0,"",I4042)</f>
        <v/>
      </c>
      <c r="K4042" s="40">
        <f>IF(I4042=MIN($J$4003:$J$4052),1,"")</f>
        <v>1</v>
      </c>
    </row>
    <row r="4043" spans="1:11" hidden="1" x14ac:dyDescent="0.25">
      <c r="A4043" s="34">
        <v>81</v>
      </c>
      <c r="B4043" s="35">
        <f>LOOKUP(A4043,Seznamy!$A$3:$A$27,Seznamy!$B$3:$B$27)</f>
        <v>246056</v>
      </c>
      <c r="C4043" s="36" t="str">
        <f>LOOKUP(A4043,Seznamy!$A$3:$A$27,Seznamy!$C$3:$C$27)</f>
        <v>Jítrava</v>
      </c>
      <c r="D4043" s="37">
        <f>LOOKUP(A4043,Seznamy!$A$3:$A$27,Seznamy!$E$3:$E$27)</f>
        <v>3402</v>
      </c>
      <c r="E4043" s="37">
        <f>LOOKUP(A4043,Seznamy!$A$3:$A$27,Seznamy!$H$3:$H$27)</f>
        <v>123891</v>
      </c>
      <c r="F4043" s="38">
        <f>LOOKUP(A4043,Seznamy!$A$3:$A$27,Seznamy!$J$3:$J$27)</f>
        <v>0</v>
      </c>
      <c r="G4043" s="38">
        <v>41</v>
      </c>
      <c r="H4043" s="36">
        <f>LOOKUP(G4043,'Bez dříví'!$A$35:$A$84,'Bez dříví'!$B$35:$B$84)</f>
        <v>0</v>
      </c>
      <c r="I4043" s="39">
        <f t="array" ref="I4043">SUM(IF(('Bez dříví'!$A$3:$A$33=A4043)*('Bez dříví'!$D$1:$BA$1=G4043),'Bez dříví'!$D$3:$BA$33))</f>
        <v>0</v>
      </c>
      <c r="J4043" s="70" t="str">
        <f>IF(I4043=0,"",I4043)</f>
        <v/>
      </c>
      <c r="K4043" s="40">
        <f>IF(I4043=MIN($J$4003:$J$4052),1,"")</f>
        <v>1</v>
      </c>
    </row>
    <row r="4044" spans="1:11" hidden="1" x14ac:dyDescent="0.25">
      <c r="A4044" s="34">
        <v>81</v>
      </c>
      <c r="B4044" s="35">
        <f>LOOKUP(A4044,Seznamy!$A$3:$A$27,Seznamy!$B$3:$B$27)</f>
        <v>246056</v>
      </c>
      <c r="C4044" s="36" t="str">
        <f>LOOKUP(A4044,Seznamy!$A$3:$A$27,Seznamy!$C$3:$C$27)</f>
        <v>Jítrava</v>
      </c>
      <c r="D4044" s="37">
        <f>LOOKUP(A4044,Seznamy!$A$3:$A$27,Seznamy!$E$3:$E$27)</f>
        <v>3402</v>
      </c>
      <c r="E4044" s="37">
        <f>LOOKUP(A4044,Seznamy!$A$3:$A$27,Seznamy!$H$3:$H$27)</f>
        <v>123891</v>
      </c>
      <c r="F4044" s="38">
        <f>LOOKUP(A4044,Seznamy!$A$3:$A$27,Seznamy!$J$3:$J$27)</f>
        <v>0</v>
      </c>
      <c r="G4044" s="38">
        <v>42</v>
      </c>
      <c r="H4044" s="36">
        <f>LOOKUP(G4044,'Bez dříví'!$A$35:$A$84,'Bez dříví'!$B$35:$B$84)</f>
        <v>0</v>
      </c>
      <c r="I4044" s="39">
        <f t="array" ref="I4044">SUM(IF(('Bez dříví'!$A$3:$A$33=A4044)*('Bez dříví'!$D$1:$BA$1=G4044),'Bez dříví'!$D$3:$BA$33))</f>
        <v>0</v>
      </c>
      <c r="J4044" s="70" t="str">
        <f>IF(I4044=0,"",I4044)</f>
        <v/>
      </c>
      <c r="K4044" s="40">
        <f>IF(I4044=MIN($J$4003:$J$4052),1,"")</f>
        <v>1</v>
      </c>
    </row>
    <row r="4045" spans="1:11" hidden="1" x14ac:dyDescent="0.25">
      <c r="A4045" s="34">
        <v>81</v>
      </c>
      <c r="B4045" s="35">
        <f>LOOKUP(A4045,Seznamy!$A$3:$A$27,Seznamy!$B$3:$B$27)</f>
        <v>246056</v>
      </c>
      <c r="C4045" s="36" t="str">
        <f>LOOKUP(A4045,Seznamy!$A$3:$A$27,Seznamy!$C$3:$C$27)</f>
        <v>Jítrava</v>
      </c>
      <c r="D4045" s="37">
        <f>LOOKUP(A4045,Seznamy!$A$3:$A$27,Seznamy!$E$3:$E$27)</f>
        <v>3402</v>
      </c>
      <c r="E4045" s="37">
        <f>LOOKUP(A4045,Seznamy!$A$3:$A$27,Seznamy!$H$3:$H$27)</f>
        <v>123891</v>
      </c>
      <c r="F4045" s="38">
        <f>LOOKUP(A4045,Seznamy!$A$3:$A$27,Seznamy!$J$3:$J$27)</f>
        <v>0</v>
      </c>
      <c r="G4045" s="38">
        <v>43</v>
      </c>
      <c r="H4045" s="36">
        <f>LOOKUP(G4045,'Bez dříví'!$A$35:$A$84,'Bez dříví'!$B$35:$B$84)</f>
        <v>0</v>
      </c>
      <c r="I4045" s="39">
        <f t="array" ref="I4045">SUM(IF(('Bez dříví'!$A$3:$A$33=A4045)*('Bez dříví'!$D$1:$BA$1=G4045),'Bez dříví'!$D$3:$BA$33))</f>
        <v>0</v>
      </c>
      <c r="J4045" s="70" t="str">
        <f>IF(I4045=0,"",I4045)</f>
        <v/>
      </c>
      <c r="K4045" s="40">
        <f>IF(I4045=MIN($J$4003:$J$4052),1,"")</f>
        <v>1</v>
      </c>
    </row>
    <row r="4046" spans="1:11" hidden="1" x14ac:dyDescent="0.25">
      <c r="A4046" s="34">
        <v>81</v>
      </c>
      <c r="B4046" s="35">
        <f>LOOKUP(A4046,Seznamy!$A$3:$A$27,Seznamy!$B$3:$B$27)</f>
        <v>246056</v>
      </c>
      <c r="C4046" s="36" t="str">
        <f>LOOKUP(A4046,Seznamy!$A$3:$A$27,Seznamy!$C$3:$C$27)</f>
        <v>Jítrava</v>
      </c>
      <c r="D4046" s="37">
        <f>LOOKUP(A4046,Seznamy!$A$3:$A$27,Seznamy!$E$3:$E$27)</f>
        <v>3402</v>
      </c>
      <c r="E4046" s="37">
        <f>LOOKUP(A4046,Seznamy!$A$3:$A$27,Seznamy!$H$3:$H$27)</f>
        <v>123891</v>
      </c>
      <c r="F4046" s="38">
        <f>LOOKUP(A4046,Seznamy!$A$3:$A$27,Seznamy!$J$3:$J$27)</f>
        <v>0</v>
      </c>
      <c r="G4046" s="38">
        <v>44</v>
      </c>
      <c r="H4046" s="36">
        <f>LOOKUP(G4046,'Bez dříví'!$A$35:$A$84,'Bez dříví'!$B$35:$B$84)</f>
        <v>0</v>
      </c>
      <c r="I4046" s="39">
        <f t="array" ref="I4046">SUM(IF(('Bez dříví'!$A$3:$A$33=A4046)*('Bez dříví'!$D$1:$BA$1=G4046),'Bez dříví'!$D$3:$BA$33))</f>
        <v>0</v>
      </c>
      <c r="J4046" s="70" t="str">
        <f>IF(I4046=0,"",I4046)</f>
        <v/>
      </c>
      <c r="K4046" s="40">
        <f>IF(I4046=MIN($J$4003:$J$4052),1,"")</f>
        <v>1</v>
      </c>
    </row>
    <row r="4047" spans="1:11" hidden="1" x14ac:dyDescent="0.25">
      <c r="A4047" s="34">
        <v>81</v>
      </c>
      <c r="B4047" s="35">
        <f>LOOKUP(A4047,Seznamy!$A$3:$A$27,Seznamy!$B$3:$B$27)</f>
        <v>246056</v>
      </c>
      <c r="C4047" s="36" t="str">
        <f>LOOKUP(A4047,Seznamy!$A$3:$A$27,Seznamy!$C$3:$C$27)</f>
        <v>Jítrava</v>
      </c>
      <c r="D4047" s="37">
        <f>LOOKUP(A4047,Seznamy!$A$3:$A$27,Seznamy!$E$3:$E$27)</f>
        <v>3402</v>
      </c>
      <c r="E4047" s="37">
        <f>LOOKUP(A4047,Seznamy!$A$3:$A$27,Seznamy!$H$3:$H$27)</f>
        <v>123891</v>
      </c>
      <c r="F4047" s="38">
        <f>LOOKUP(A4047,Seznamy!$A$3:$A$27,Seznamy!$J$3:$J$27)</f>
        <v>0</v>
      </c>
      <c r="G4047" s="38">
        <v>45</v>
      </c>
      <c r="H4047" s="36">
        <f>LOOKUP(G4047,'Bez dříví'!$A$35:$A$84,'Bez dříví'!$B$35:$B$84)</f>
        <v>0</v>
      </c>
      <c r="I4047" s="39">
        <f t="array" ref="I4047">SUM(IF(('Bez dříví'!$A$3:$A$33=A4047)*('Bez dříví'!$D$1:$BA$1=G4047),'Bez dříví'!$D$3:$BA$33))</f>
        <v>0</v>
      </c>
      <c r="J4047" s="70" t="str">
        <f>IF(I4047=0,"",I4047)</f>
        <v/>
      </c>
      <c r="K4047" s="40">
        <f>IF(I4047=MIN($J$4003:$J$4052),1,"")</f>
        <v>1</v>
      </c>
    </row>
    <row r="4048" spans="1:11" hidden="1" x14ac:dyDescent="0.25">
      <c r="A4048" s="34">
        <v>81</v>
      </c>
      <c r="B4048" s="35">
        <f>LOOKUP(A4048,Seznamy!$A$3:$A$27,Seznamy!$B$3:$B$27)</f>
        <v>246056</v>
      </c>
      <c r="C4048" s="36" t="str">
        <f>LOOKUP(A4048,Seznamy!$A$3:$A$27,Seznamy!$C$3:$C$27)</f>
        <v>Jítrava</v>
      </c>
      <c r="D4048" s="37">
        <f>LOOKUP(A4048,Seznamy!$A$3:$A$27,Seznamy!$E$3:$E$27)</f>
        <v>3402</v>
      </c>
      <c r="E4048" s="37">
        <f>LOOKUP(A4048,Seznamy!$A$3:$A$27,Seznamy!$H$3:$H$27)</f>
        <v>123891</v>
      </c>
      <c r="F4048" s="38">
        <f>LOOKUP(A4048,Seznamy!$A$3:$A$27,Seznamy!$J$3:$J$27)</f>
        <v>0</v>
      </c>
      <c r="G4048" s="38">
        <v>46</v>
      </c>
      <c r="H4048" s="36">
        <f>LOOKUP(G4048,'Bez dříví'!$A$35:$A$84,'Bez dříví'!$B$35:$B$84)</f>
        <v>0</v>
      </c>
      <c r="I4048" s="39">
        <f t="array" ref="I4048">SUM(IF(('Bez dříví'!$A$3:$A$33=A4048)*('Bez dříví'!$D$1:$BA$1=G4048),'Bez dříví'!$D$3:$BA$33))</f>
        <v>0</v>
      </c>
      <c r="J4048" s="70" t="str">
        <f>IF(I4048=0,"",I4048)</f>
        <v/>
      </c>
      <c r="K4048" s="40">
        <f>IF(I4048=MIN($J$4003:$J$4052),1,"")</f>
        <v>1</v>
      </c>
    </row>
    <row r="4049" spans="1:11" hidden="1" x14ac:dyDescent="0.25">
      <c r="A4049" s="34">
        <v>81</v>
      </c>
      <c r="B4049" s="35">
        <f>LOOKUP(A4049,Seznamy!$A$3:$A$27,Seznamy!$B$3:$B$27)</f>
        <v>246056</v>
      </c>
      <c r="C4049" s="36" t="str">
        <f>LOOKUP(A4049,Seznamy!$A$3:$A$27,Seznamy!$C$3:$C$27)</f>
        <v>Jítrava</v>
      </c>
      <c r="D4049" s="37">
        <f>LOOKUP(A4049,Seznamy!$A$3:$A$27,Seznamy!$E$3:$E$27)</f>
        <v>3402</v>
      </c>
      <c r="E4049" s="37">
        <f>LOOKUP(A4049,Seznamy!$A$3:$A$27,Seznamy!$H$3:$H$27)</f>
        <v>123891</v>
      </c>
      <c r="F4049" s="38">
        <f>LOOKUP(A4049,Seznamy!$A$3:$A$27,Seznamy!$J$3:$J$27)</f>
        <v>0</v>
      </c>
      <c r="G4049" s="38">
        <v>47</v>
      </c>
      <c r="H4049" s="36">
        <f>LOOKUP(G4049,'Bez dříví'!$A$35:$A$84,'Bez dříví'!$B$35:$B$84)</f>
        <v>0</v>
      </c>
      <c r="I4049" s="39">
        <f t="array" ref="I4049">SUM(IF(('Bez dříví'!$A$3:$A$33=A4049)*('Bez dříví'!$D$1:$BA$1=G4049),'Bez dříví'!$D$3:$BA$33))</f>
        <v>0</v>
      </c>
      <c r="J4049" s="70" t="str">
        <f>IF(I4049=0,"",I4049)</f>
        <v/>
      </c>
      <c r="K4049" s="40">
        <f>IF(I4049=MIN($J$4003:$J$4052),1,"")</f>
        <v>1</v>
      </c>
    </row>
    <row r="4050" spans="1:11" hidden="1" x14ac:dyDescent="0.25">
      <c r="A4050" s="34">
        <v>81</v>
      </c>
      <c r="B4050" s="35">
        <f>LOOKUP(A4050,Seznamy!$A$3:$A$27,Seznamy!$B$3:$B$27)</f>
        <v>246056</v>
      </c>
      <c r="C4050" s="36" t="str">
        <f>LOOKUP(A4050,Seznamy!$A$3:$A$27,Seznamy!$C$3:$C$27)</f>
        <v>Jítrava</v>
      </c>
      <c r="D4050" s="37">
        <f>LOOKUP(A4050,Seznamy!$A$3:$A$27,Seznamy!$E$3:$E$27)</f>
        <v>3402</v>
      </c>
      <c r="E4050" s="37">
        <f>LOOKUP(A4050,Seznamy!$A$3:$A$27,Seznamy!$H$3:$H$27)</f>
        <v>123891</v>
      </c>
      <c r="F4050" s="38">
        <f>LOOKUP(A4050,Seznamy!$A$3:$A$27,Seznamy!$J$3:$J$27)</f>
        <v>0</v>
      </c>
      <c r="G4050" s="38">
        <v>48</v>
      </c>
      <c r="H4050" s="36">
        <f>LOOKUP(G4050,'Bez dříví'!$A$35:$A$84,'Bez dříví'!$B$35:$B$84)</f>
        <v>0</v>
      </c>
      <c r="I4050" s="39">
        <f t="array" ref="I4050">SUM(IF(('Bez dříví'!$A$3:$A$33=A4050)*('Bez dříví'!$D$1:$BA$1=G4050),'Bez dříví'!$D$3:$BA$33))</f>
        <v>0</v>
      </c>
      <c r="J4050" s="70" t="str">
        <f>IF(I4050=0,"",I4050)</f>
        <v/>
      </c>
      <c r="K4050" s="40">
        <f>IF(I4050=MIN($J$4003:$J$4052),1,"")</f>
        <v>1</v>
      </c>
    </row>
    <row r="4051" spans="1:11" hidden="1" x14ac:dyDescent="0.25">
      <c r="A4051" s="34">
        <v>81</v>
      </c>
      <c r="B4051" s="35">
        <f>LOOKUP(A4051,Seznamy!$A$3:$A$27,Seznamy!$B$3:$B$27)</f>
        <v>246056</v>
      </c>
      <c r="C4051" s="36" t="str">
        <f>LOOKUP(A4051,Seznamy!$A$3:$A$27,Seznamy!$C$3:$C$27)</f>
        <v>Jítrava</v>
      </c>
      <c r="D4051" s="37">
        <f>LOOKUP(A4051,Seznamy!$A$3:$A$27,Seznamy!$E$3:$E$27)</f>
        <v>3402</v>
      </c>
      <c r="E4051" s="37">
        <f>LOOKUP(A4051,Seznamy!$A$3:$A$27,Seznamy!$H$3:$H$27)</f>
        <v>123891</v>
      </c>
      <c r="F4051" s="38">
        <f>LOOKUP(A4051,Seznamy!$A$3:$A$27,Seznamy!$J$3:$J$27)</f>
        <v>0</v>
      </c>
      <c r="G4051" s="38">
        <v>49</v>
      </c>
      <c r="H4051" s="36">
        <f>LOOKUP(G4051,'Bez dříví'!$A$35:$A$84,'Bez dříví'!$B$35:$B$84)</f>
        <v>0</v>
      </c>
      <c r="I4051" s="39">
        <f t="array" ref="I4051">SUM(IF(('Bez dříví'!$A$3:$A$33=A4051)*('Bez dříví'!$D$1:$BA$1=G4051),'Bez dříví'!$D$3:$BA$33))</f>
        <v>0</v>
      </c>
      <c r="J4051" s="70" t="str">
        <f>IF(I4051=0,"",I4051)</f>
        <v/>
      </c>
      <c r="K4051" s="40">
        <f>IF(I4051=MIN($J$4003:$J$4052),1,"")</f>
        <v>1</v>
      </c>
    </row>
    <row r="4052" spans="1:11" hidden="1" x14ac:dyDescent="0.25">
      <c r="A4052" s="34">
        <v>81</v>
      </c>
      <c r="B4052" s="35">
        <f>LOOKUP(A4052,Seznamy!$A$3:$A$27,Seznamy!$B$3:$B$27)</f>
        <v>246056</v>
      </c>
      <c r="C4052" s="36" t="str">
        <f>LOOKUP(A4052,Seznamy!$A$3:$A$27,Seznamy!$C$3:$C$27)</f>
        <v>Jítrava</v>
      </c>
      <c r="D4052" s="37">
        <f>LOOKUP(A4052,Seznamy!$A$3:$A$27,Seznamy!$E$3:$E$27)</f>
        <v>3402</v>
      </c>
      <c r="E4052" s="37">
        <f>LOOKUP(A4052,Seznamy!$A$3:$A$27,Seznamy!$H$3:$H$27)</f>
        <v>123891</v>
      </c>
      <c r="F4052" s="38">
        <f>LOOKUP(A4052,Seznamy!$A$3:$A$27,Seznamy!$J$3:$J$27)</f>
        <v>0</v>
      </c>
      <c r="G4052" s="38">
        <v>50</v>
      </c>
      <c r="H4052" s="36">
        <f>LOOKUP(G4052,'Bez dříví'!$A$35:$A$84,'Bez dříví'!$B$35:$B$84)</f>
        <v>0</v>
      </c>
      <c r="I4052" s="39">
        <f t="array" ref="I4052">SUM(IF(('Bez dříví'!$A$3:$A$33=A4052)*('Bez dříví'!$D$1:$BA$1=G4052),'Bez dříví'!$D$3:$BA$33))</f>
        <v>0</v>
      </c>
      <c r="J4052" s="70" t="str">
        <f>IF(I4052=0,"",I4052)</f>
        <v/>
      </c>
      <c r="K4052" s="40">
        <f>IF(I4052=MIN($J$4003:$J$4052),1,"")</f>
        <v>1</v>
      </c>
    </row>
    <row r="4053" spans="1:11" hidden="1" x14ac:dyDescent="0.25">
      <c r="A4053" s="56">
        <v>82</v>
      </c>
      <c r="B4053" s="57">
        <f>LOOKUP(A4053,Seznamy!$A$3:$A$27,Seznamy!$B$3:$B$27)</f>
        <v>246056</v>
      </c>
      <c r="C4053" s="58" t="str">
        <f>LOOKUP(A4053,Seznamy!$A$3:$A$27,Seznamy!$C$3:$C$27)</f>
        <v>Jítrava</v>
      </c>
      <c r="D4053" s="59">
        <f>LOOKUP(A4053,Seznamy!$A$3:$A$27,Seznamy!$E$3:$E$27)</f>
        <v>3402</v>
      </c>
      <c r="E4053" s="59">
        <f>LOOKUP(A4053,Seznamy!$A$3:$A$27,Seznamy!$H$3:$H$27)</f>
        <v>123891</v>
      </c>
      <c r="F4053" s="60">
        <f>LOOKUP(A4053,Seznamy!$A$3:$A$27,Seznamy!$J$3:$J$27)</f>
        <v>0</v>
      </c>
      <c r="G4053" s="60">
        <v>1</v>
      </c>
      <c r="H4053" s="58" t="str">
        <f>LOOKUP(G4053,'Bez dříví'!$A$35:$A$84,'Bez dříví'!$B$35:$B$84)</f>
        <v>LESCUS Cetkovice, s.r.o.</v>
      </c>
      <c r="I4053" s="61">
        <f t="array" ref="I4053">SUM(IF(('Bez dříví'!$A$3:$A$33=A4053)*('Bez dříví'!$D$1:$BA$1=G4053),'Bez dříví'!$D$3:$BA$33))</f>
        <v>0</v>
      </c>
      <c r="J4053" s="71" t="str">
        <f>IF(I4053=0,"",I4053)</f>
        <v/>
      </c>
      <c r="K4053" s="62">
        <f>IF(I4053=MIN($J$4053:$J$4102),1,"")</f>
        <v>1</v>
      </c>
    </row>
    <row r="4054" spans="1:11" hidden="1" x14ac:dyDescent="0.25">
      <c r="A4054" s="56">
        <v>82</v>
      </c>
      <c r="B4054" s="57">
        <f>LOOKUP(A4054,Seznamy!$A$3:$A$27,Seznamy!$B$3:$B$27)</f>
        <v>246056</v>
      </c>
      <c r="C4054" s="58" t="str">
        <f>LOOKUP(A4054,Seznamy!$A$3:$A$27,Seznamy!$C$3:$C$27)</f>
        <v>Jítrava</v>
      </c>
      <c r="D4054" s="59">
        <f>LOOKUP(A4054,Seznamy!$A$3:$A$27,Seznamy!$E$3:$E$27)</f>
        <v>3402</v>
      </c>
      <c r="E4054" s="59">
        <f>LOOKUP(A4054,Seznamy!$A$3:$A$27,Seznamy!$H$3:$H$27)</f>
        <v>123891</v>
      </c>
      <c r="F4054" s="60">
        <f>LOOKUP(A4054,Seznamy!$A$3:$A$27,Seznamy!$J$3:$J$27)</f>
        <v>0</v>
      </c>
      <c r="G4054" s="60">
        <v>2</v>
      </c>
      <c r="H4054" s="58" t="str">
        <f>LOOKUP(G4054,'Bez dříví'!$A$35:$A$84,'Bez dříví'!$B$35:$B$84)</f>
        <v>EGREGA s.r.o.</v>
      </c>
      <c r="I4054" s="61">
        <f t="array" ref="I4054">SUM(IF(('Bez dříví'!$A$3:$A$33=A4054)*('Bez dříví'!$D$1:$BA$1=G4054),'Bez dříví'!$D$3:$BA$33))</f>
        <v>0</v>
      </c>
      <c r="J4054" s="71" t="str">
        <f>IF(I4054=0,"",I4054)</f>
        <v/>
      </c>
      <c r="K4054" s="62">
        <f>IF(I4054=MIN($J$4053:$J$4102),1,"")</f>
        <v>1</v>
      </c>
    </row>
    <row r="4055" spans="1:11" hidden="1" x14ac:dyDescent="0.25">
      <c r="A4055" s="56">
        <v>82</v>
      </c>
      <c r="B4055" s="57">
        <f>LOOKUP(A4055,Seznamy!$A$3:$A$27,Seznamy!$B$3:$B$27)</f>
        <v>246056</v>
      </c>
      <c r="C4055" s="58" t="str">
        <f>LOOKUP(A4055,Seznamy!$A$3:$A$27,Seznamy!$C$3:$C$27)</f>
        <v>Jítrava</v>
      </c>
      <c r="D4055" s="59">
        <f>LOOKUP(A4055,Seznamy!$A$3:$A$27,Seznamy!$E$3:$E$27)</f>
        <v>3402</v>
      </c>
      <c r="E4055" s="59">
        <f>LOOKUP(A4055,Seznamy!$A$3:$A$27,Seznamy!$H$3:$H$27)</f>
        <v>123891</v>
      </c>
      <c r="F4055" s="60">
        <f>LOOKUP(A4055,Seznamy!$A$3:$A$27,Seznamy!$J$3:$J$27)</f>
        <v>0</v>
      </c>
      <c r="G4055" s="60">
        <v>3</v>
      </c>
      <c r="H4055" s="58" t="str">
        <f>LOOKUP(G4055,'Bez dříví'!$A$35:$A$84,'Bez dříví'!$B$35:$B$84)</f>
        <v>Lesostavby Frýdek-Místek a.s.</v>
      </c>
      <c r="I4055" s="61">
        <f t="array" ref="I4055">SUM(IF(('Bez dříví'!$A$3:$A$33=A4055)*('Bez dříví'!$D$1:$BA$1=G4055),'Bez dříví'!$D$3:$BA$33))</f>
        <v>0</v>
      </c>
      <c r="J4055" s="71" t="str">
        <f>IF(I4055=0,"",I4055)</f>
        <v/>
      </c>
      <c r="K4055" s="62">
        <f>IF(I4055=MIN($J$4053:$J$4102),1,"")</f>
        <v>1</v>
      </c>
    </row>
    <row r="4056" spans="1:11" hidden="1" x14ac:dyDescent="0.25">
      <c r="A4056" s="56">
        <v>82</v>
      </c>
      <c r="B4056" s="57">
        <f>LOOKUP(A4056,Seznamy!$A$3:$A$27,Seznamy!$B$3:$B$27)</f>
        <v>246056</v>
      </c>
      <c r="C4056" s="58" t="str">
        <f>LOOKUP(A4056,Seznamy!$A$3:$A$27,Seznamy!$C$3:$C$27)</f>
        <v>Jítrava</v>
      </c>
      <c r="D4056" s="59">
        <f>LOOKUP(A4056,Seznamy!$A$3:$A$27,Seznamy!$E$3:$E$27)</f>
        <v>3402</v>
      </c>
      <c r="E4056" s="59">
        <f>LOOKUP(A4056,Seznamy!$A$3:$A$27,Seznamy!$H$3:$H$27)</f>
        <v>123891</v>
      </c>
      <c r="F4056" s="60">
        <f>LOOKUP(A4056,Seznamy!$A$3:$A$27,Seznamy!$J$3:$J$27)</f>
        <v>0</v>
      </c>
      <c r="G4056" s="60">
        <v>4</v>
      </c>
      <c r="H4056" s="58" t="str">
        <f>LOOKUP(G4056,'Bez dříví'!$A$35:$A$84,'Bez dříví'!$B$35:$B$84)</f>
        <v>LST a.s.</v>
      </c>
      <c r="I4056" s="61">
        <f t="array" ref="I4056">SUM(IF(('Bez dříví'!$A$3:$A$33=A4056)*('Bez dříví'!$D$1:$BA$1=G4056),'Bez dříví'!$D$3:$BA$33))</f>
        <v>0</v>
      </c>
      <c r="J4056" s="71" t="str">
        <f>IF(I4056=0,"",I4056)</f>
        <v/>
      </c>
      <c r="K4056" s="62">
        <f>IF(I4056=MIN($J$4053:$J$4102),1,"")</f>
        <v>1</v>
      </c>
    </row>
    <row r="4057" spans="1:11" hidden="1" x14ac:dyDescent="0.25">
      <c r="A4057" s="56">
        <v>82</v>
      </c>
      <c r="B4057" s="57">
        <f>LOOKUP(A4057,Seznamy!$A$3:$A$27,Seznamy!$B$3:$B$27)</f>
        <v>246056</v>
      </c>
      <c r="C4057" s="58" t="str">
        <f>LOOKUP(A4057,Seznamy!$A$3:$A$27,Seznamy!$C$3:$C$27)</f>
        <v>Jítrava</v>
      </c>
      <c r="D4057" s="59">
        <f>LOOKUP(A4057,Seznamy!$A$3:$A$27,Seznamy!$E$3:$E$27)</f>
        <v>3402</v>
      </c>
      <c r="E4057" s="59">
        <f>LOOKUP(A4057,Seznamy!$A$3:$A$27,Seznamy!$H$3:$H$27)</f>
        <v>123891</v>
      </c>
      <c r="F4057" s="60">
        <f>LOOKUP(A4057,Seznamy!$A$3:$A$27,Seznamy!$J$3:$J$27)</f>
        <v>0</v>
      </c>
      <c r="G4057" s="60">
        <v>5</v>
      </c>
      <c r="H4057" s="58" t="str">
        <f>LOOKUP(G4057,'Bez dříví'!$A$35:$A$84,'Bez dříví'!$B$35:$B$84)</f>
        <v>UNILES a.s.</v>
      </c>
      <c r="I4057" s="61">
        <f t="array" ref="I4057">SUM(IF(('Bez dříví'!$A$3:$A$33=A4057)*('Bez dříví'!$D$1:$BA$1=G4057),'Bez dříví'!$D$3:$BA$33))</f>
        <v>0</v>
      </c>
      <c r="J4057" s="71" t="str">
        <f>IF(I4057=0,"",I4057)</f>
        <v/>
      </c>
      <c r="K4057" s="62">
        <f>IF(I4057=MIN($J$4053:$J$4102),1,"")</f>
        <v>1</v>
      </c>
    </row>
    <row r="4058" spans="1:11" hidden="1" x14ac:dyDescent="0.25">
      <c r="A4058" s="56">
        <v>82</v>
      </c>
      <c r="B4058" s="57">
        <f>LOOKUP(A4058,Seznamy!$A$3:$A$27,Seznamy!$B$3:$B$27)</f>
        <v>246056</v>
      </c>
      <c r="C4058" s="58" t="str">
        <f>LOOKUP(A4058,Seznamy!$A$3:$A$27,Seznamy!$C$3:$C$27)</f>
        <v>Jítrava</v>
      </c>
      <c r="D4058" s="59">
        <f>LOOKUP(A4058,Seznamy!$A$3:$A$27,Seznamy!$E$3:$E$27)</f>
        <v>3402</v>
      </c>
      <c r="E4058" s="59">
        <f>LOOKUP(A4058,Seznamy!$A$3:$A$27,Seznamy!$H$3:$H$27)</f>
        <v>123891</v>
      </c>
      <c r="F4058" s="60">
        <f>LOOKUP(A4058,Seznamy!$A$3:$A$27,Seznamy!$J$3:$J$27)</f>
        <v>0</v>
      </c>
      <c r="G4058" s="60">
        <v>6</v>
      </c>
      <c r="H4058" s="58" t="str">
        <f>LOOKUP(G4058,'Bez dříví'!$A$35:$A$84,'Bez dříví'!$B$35:$B$84)</f>
        <v>LDF Rožnov a.s.</v>
      </c>
      <c r="I4058" s="61">
        <f t="array" ref="I4058">SUM(IF(('Bez dříví'!$A$3:$A$33=A4058)*('Bez dříví'!$D$1:$BA$1=G4058),'Bez dříví'!$D$3:$BA$33))</f>
        <v>0</v>
      </c>
      <c r="J4058" s="71" t="str">
        <f>IF(I4058=0,"",I4058)</f>
        <v/>
      </c>
      <c r="K4058" s="62">
        <f>IF(I4058=MIN($J$4053:$J$4102),1,"")</f>
        <v>1</v>
      </c>
    </row>
    <row r="4059" spans="1:11" hidden="1" x14ac:dyDescent="0.25">
      <c r="A4059" s="56">
        <v>82</v>
      </c>
      <c r="B4059" s="57">
        <f>LOOKUP(A4059,Seznamy!$A$3:$A$27,Seznamy!$B$3:$B$27)</f>
        <v>246056</v>
      </c>
      <c r="C4059" s="58" t="str">
        <f>LOOKUP(A4059,Seznamy!$A$3:$A$27,Seznamy!$C$3:$C$27)</f>
        <v>Jítrava</v>
      </c>
      <c r="D4059" s="59">
        <f>LOOKUP(A4059,Seznamy!$A$3:$A$27,Seznamy!$E$3:$E$27)</f>
        <v>3402</v>
      </c>
      <c r="E4059" s="59">
        <f>LOOKUP(A4059,Seznamy!$A$3:$A$27,Seznamy!$H$3:$H$27)</f>
        <v>123891</v>
      </c>
      <c r="F4059" s="60">
        <f>LOOKUP(A4059,Seznamy!$A$3:$A$27,Seznamy!$J$3:$J$27)</f>
        <v>0</v>
      </c>
      <c r="G4059" s="60">
        <v>7</v>
      </c>
      <c r="H4059" s="58" t="str">
        <f>LOOKUP(G4059,'Bez dříví'!$A$35:$A$84,'Bez dříví'!$B$35:$B$84)</f>
        <v>ACLESIA, spol. s r.o.</v>
      </c>
      <c r="I4059" s="61">
        <f t="array" ref="I4059">SUM(IF(('Bez dříví'!$A$3:$A$33=A4059)*('Bez dříví'!$D$1:$BA$1=G4059),'Bez dříví'!$D$3:$BA$33))</f>
        <v>0</v>
      </c>
      <c r="J4059" s="71" t="str">
        <f>IF(I4059=0,"",I4059)</f>
        <v/>
      </c>
      <c r="K4059" s="62">
        <f>IF(I4059=MIN($J$4053:$J$4102),1,"")</f>
        <v>1</v>
      </c>
    </row>
    <row r="4060" spans="1:11" hidden="1" x14ac:dyDescent="0.25">
      <c r="A4060" s="56">
        <v>82</v>
      </c>
      <c r="B4060" s="57">
        <f>LOOKUP(A4060,Seznamy!$A$3:$A$27,Seznamy!$B$3:$B$27)</f>
        <v>246056</v>
      </c>
      <c r="C4060" s="58" t="str">
        <f>LOOKUP(A4060,Seznamy!$A$3:$A$27,Seznamy!$C$3:$C$27)</f>
        <v>Jítrava</v>
      </c>
      <c r="D4060" s="59">
        <f>LOOKUP(A4060,Seznamy!$A$3:$A$27,Seznamy!$E$3:$E$27)</f>
        <v>3402</v>
      </c>
      <c r="E4060" s="59">
        <f>LOOKUP(A4060,Seznamy!$A$3:$A$27,Seznamy!$H$3:$H$27)</f>
        <v>123891</v>
      </c>
      <c r="F4060" s="60">
        <f>LOOKUP(A4060,Seznamy!$A$3:$A$27,Seznamy!$J$3:$J$27)</f>
        <v>0</v>
      </c>
      <c r="G4060" s="60">
        <v>8</v>
      </c>
      <c r="H4060" s="58" t="str">
        <f>LOOKUP(G4060,'Bez dříví'!$A$35:$A$84,'Bez dříví'!$B$35:$B$84)</f>
        <v>Sušická lesní a obchodní s.r.o.</v>
      </c>
      <c r="I4060" s="61">
        <f t="array" ref="I4060">SUM(IF(('Bez dříví'!$A$3:$A$33=A4060)*('Bez dříví'!$D$1:$BA$1=G4060),'Bez dříví'!$D$3:$BA$33))</f>
        <v>0</v>
      </c>
      <c r="J4060" s="71" t="str">
        <f>IF(I4060=0,"",I4060)</f>
        <v/>
      </c>
      <c r="K4060" s="62">
        <f>IF(I4060=MIN($J$4053:$J$4102),1,"")</f>
        <v>1</v>
      </c>
    </row>
    <row r="4061" spans="1:11" hidden="1" x14ac:dyDescent="0.25">
      <c r="A4061" s="56">
        <v>82</v>
      </c>
      <c r="B4061" s="57">
        <f>LOOKUP(A4061,Seznamy!$A$3:$A$27,Seznamy!$B$3:$B$27)</f>
        <v>246056</v>
      </c>
      <c r="C4061" s="58" t="str">
        <f>LOOKUP(A4061,Seznamy!$A$3:$A$27,Seznamy!$C$3:$C$27)</f>
        <v>Jítrava</v>
      </c>
      <c r="D4061" s="59">
        <f>LOOKUP(A4061,Seznamy!$A$3:$A$27,Seznamy!$E$3:$E$27)</f>
        <v>3402</v>
      </c>
      <c r="E4061" s="59">
        <f>LOOKUP(A4061,Seznamy!$A$3:$A$27,Seznamy!$H$3:$H$27)</f>
        <v>123891</v>
      </c>
      <c r="F4061" s="60">
        <f>LOOKUP(A4061,Seznamy!$A$3:$A$27,Seznamy!$J$3:$J$27)</f>
        <v>0</v>
      </c>
      <c r="G4061" s="60">
        <v>9</v>
      </c>
      <c r="H4061" s="58" t="str">
        <f>LOOKUP(G4061,'Bez dříví'!$A$35:$A$84,'Bez dříví'!$B$35:$B$84)</f>
        <v>Kloboucká lesní s.r.o.</v>
      </c>
      <c r="I4061" s="61">
        <f t="array" ref="I4061">SUM(IF(('Bez dříví'!$A$3:$A$33=A4061)*('Bez dříví'!$D$1:$BA$1=G4061),'Bez dříví'!$D$3:$BA$33))</f>
        <v>0</v>
      </c>
      <c r="J4061" s="71" t="str">
        <f>IF(I4061=0,"",I4061)</f>
        <v/>
      </c>
      <c r="K4061" s="62">
        <f>IF(I4061=MIN($J$4053:$J$4102),1,"")</f>
        <v>1</v>
      </c>
    </row>
    <row r="4062" spans="1:11" hidden="1" x14ac:dyDescent="0.25">
      <c r="A4062" s="56">
        <v>82</v>
      </c>
      <c r="B4062" s="57">
        <f>LOOKUP(A4062,Seznamy!$A$3:$A$27,Seznamy!$B$3:$B$27)</f>
        <v>246056</v>
      </c>
      <c r="C4062" s="58" t="str">
        <f>LOOKUP(A4062,Seznamy!$A$3:$A$27,Seznamy!$C$3:$C$27)</f>
        <v>Jítrava</v>
      </c>
      <c r="D4062" s="59">
        <f>LOOKUP(A4062,Seznamy!$A$3:$A$27,Seznamy!$E$3:$E$27)</f>
        <v>3402</v>
      </c>
      <c r="E4062" s="59">
        <f>LOOKUP(A4062,Seznamy!$A$3:$A$27,Seznamy!$H$3:$H$27)</f>
        <v>123891</v>
      </c>
      <c r="F4062" s="60">
        <f>LOOKUP(A4062,Seznamy!$A$3:$A$27,Seznamy!$J$3:$J$27)</f>
        <v>0</v>
      </c>
      <c r="G4062" s="60">
        <v>10</v>
      </c>
      <c r="H4062" s="58" t="str">
        <f>LOOKUP(G4062,'Bez dříví'!$A$35:$A$84,'Bez dříví'!$B$35:$B$84)</f>
        <v>Dřevo-Málek s.r.o.</v>
      </c>
      <c r="I4062" s="61">
        <f t="array" ref="I4062">SUM(IF(('Bez dříví'!$A$3:$A$33=A4062)*('Bez dříví'!$D$1:$BA$1=G4062),'Bez dříví'!$D$3:$BA$33))</f>
        <v>0</v>
      </c>
      <c r="J4062" s="71" t="str">
        <f>IF(I4062=0,"",I4062)</f>
        <v/>
      </c>
      <c r="K4062" s="62">
        <f>IF(I4062=MIN($J$4053:$J$4102),1,"")</f>
        <v>1</v>
      </c>
    </row>
    <row r="4063" spans="1:11" hidden="1" x14ac:dyDescent="0.25">
      <c r="A4063" s="56">
        <v>82</v>
      </c>
      <c r="B4063" s="57">
        <f>LOOKUP(A4063,Seznamy!$A$3:$A$27,Seznamy!$B$3:$B$27)</f>
        <v>246056</v>
      </c>
      <c r="C4063" s="58" t="str">
        <f>LOOKUP(A4063,Seznamy!$A$3:$A$27,Seznamy!$C$3:$C$27)</f>
        <v>Jítrava</v>
      </c>
      <c r="D4063" s="59">
        <f>LOOKUP(A4063,Seznamy!$A$3:$A$27,Seznamy!$E$3:$E$27)</f>
        <v>3402</v>
      </c>
      <c r="E4063" s="59">
        <f>LOOKUP(A4063,Seznamy!$A$3:$A$27,Seznamy!$H$3:$H$27)</f>
        <v>123891</v>
      </c>
      <c r="F4063" s="60">
        <f>LOOKUP(A4063,Seznamy!$A$3:$A$27,Seznamy!$J$3:$J$27)</f>
        <v>0</v>
      </c>
      <c r="G4063" s="60">
        <v>11</v>
      </c>
      <c r="H4063" s="58" t="str">
        <f>LOOKUP(G4063,'Bez dříví'!$A$35:$A$84,'Bez dříví'!$B$35:$B$84)</f>
        <v>Opavská lesní a.s.</v>
      </c>
      <c r="I4063" s="61">
        <f t="array" ref="I4063">SUM(IF(('Bez dříví'!$A$3:$A$33=A4063)*('Bez dříví'!$D$1:$BA$1=G4063),'Bez dříví'!$D$3:$BA$33))</f>
        <v>0</v>
      </c>
      <c r="J4063" s="71" t="str">
        <f>IF(I4063=0,"",I4063)</f>
        <v/>
      </c>
      <c r="K4063" s="62">
        <f>IF(I4063=MIN($J$4053:$J$4102),1,"")</f>
        <v>1</v>
      </c>
    </row>
    <row r="4064" spans="1:11" hidden="1" x14ac:dyDescent="0.25">
      <c r="A4064" s="56">
        <v>82</v>
      </c>
      <c r="B4064" s="57">
        <f>LOOKUP(A4064,Seznamy!$A$3:$A$27,Seznamy!$B$3:$B$27)</f>
        <v>246056</v>
      </c>
      <c r="C4064" s="58" t="str">
        <f>LOOKUP(A4064,Seznamy!$A$3:$A$27,Seznamy!$C$3:$C$27)</f>
        <v>Jítrava</v>
      </c>
      <c r="D4064" s="59">
        <f>LOOKUP(A4064,Seznamy!$A$3:$A$27,Seznamy!$E$3:$E$27)</f>
        <v>3402</v>
      </c>
      <c r="E4064" s="59">
        <f>LOOKUP(A4064,Seznamy!$A$3:$A$27,Seznamy!$H$3:$H$27)</f>
        <v>123891</v>
      </c>
      <c r="F4064" s="60">
        <f>LOOKUP(A4064,Seznamy!$A$3:$A$27,Seznamy!$J$3:$J$27)</f>
        <v>0</v>
      </c>
      <c r="G4064" s="60">
        <v>12</v>
      </c>
      <c r="H4064" s="58" t="str">
        <f>LOOKUP(G4064,'Bez dříví'!$A$35:$A$84,'Bez dříví'!$B$35:$B$84)</f>
        <v>JACER - CZ a.s.</v>
      </c>
      <c r="I4064" s="61">
        <f t="array" ref="I4064">SUM(IF(('Bez dříví'!$A$3:$A$33=A4064)*('Bez dříví'!$D$1:$BA$1=G4064),'Bez dříví'!$D$3:$BA$33))</f>
        <v>0</v>
      </c>
      <c r="J4064" s="71" t="str">
        <f>IF(I4064=0,"",I4064)</f>
        <v/>
      </c>
      <c r="K4064" s="62">
        <f>IF(I4064=MIN($J$4053:$J$4102),1,"")</f>
        <v>1</v>
      </c>
    </row>
    <row r="4065" spans="1:11" hidden="1" x14ac:dyDescent="0.25">
      <c r="A4065" s="56">
        <v>82</v>
      </c>
      <c r="B4065" s="57">
        <f>LOOKUP(A4065,Seznamy!$A$3:$A$27,Seznamy!$B$3:$B$27)</f>
        <v>246056</v>
      </c>
      <c r="C4065" s="58" t="str">
        <f>LOOKUP(A4065,Seznamy!$A$3:$A$27,Seznamy!$C$3:$C$27)</f>
        <v>Jítrava</v>
      </c>
      <c r="D4065" s="59">
        <f>LOOKUP(A4065,Seznamy!$A$3:$A$27,Seznamy!$E$3:$E$27)</f>
        <v>3402</v>
      </c>
      <c r="E4065" s="59">
        <f>LOOKUP(A4065,Seznamy!$A$3:$A$27,Seznamy!$H$3:$H$27)</f>
        <v>123891</v>
      </c>
      <c r="F4065" s="60">
        <f>LOOKUP(A4065,Seznamy!$A$3:$A$27,Seznamy!$J$3:$J$27)</f>
        <v>0</v>
      </c>
      <c r="G4065" s="60">
        <v>13</v>
      </c>
      <c r="H4065" s="58" t="str">
        <f>LOOKUP(G4065,'Bez dříví'!$A$35:$A$84,'Bez dříví'!$B$35:$B$84)</f>
        <v>KODIAK Timber s.r.o.</v>
      </c>
      <c r="I4065" s="61">
        <f t="array" ref="I4065">SUM(IF(('Bez dříví'!$A$3:$A$33=A4065)*('Bez dříví'!$D$1:$BA$1=G4065),'Bez dříví'!$D$3:$BA$33))</f>
        <v>0</v>
      </c>
      <c r="J4065" s="71" t="str">
        <f>IF(I4065=0,"",I4065)</f>
        <v/>
      </c>
      <c r="K4065" s="62">
        <f>IF(I4065=MIN($J$4053:$J$4102),1,"")</f>
        <v>1</v>
      </c>
    </row>
    <row r="4066" spans="1:11" hidden="1" x14ac:dyDescent="0.25">
      <c r="A4066" s="56">
        <v>82</v>
      </c>
      <c r="B4066" s="57">
        <f>LOOKUP(A4066,Seznamy!$A$3:$A$27,Seznamy!$B$3:$B$27)</f>
        <v>246056</v>
      </c>
      <c r="C4066" s="58" t="str">
        <f>LOOKUP(A4066,Seznamy!$A$3:$A$27,Seznamy!$C$3:$C$27)</f>
        <v>Jítrava</v>
      </c>
      <c r="D4066" s="59">
        <f>LOOKUP(A4066,Seznamy!$A$3:$A$27,Seznamy!$E$3:$E$27)</f>
        <v>3402</v>
      </c>
      <c r="E4066" s="59">
        <f>LOOKUP(A4066,Seznamy!$A$3:$A$27,Seznamy!$H$3:$H$27)</f>
        <v>123891</v>
      </c>
      <c r="F4066" s="60">
        <f>LOOKUP(A4066,Seznamy!$A$3:$A$27,Seznamy!$J$3:$J$27)</f>
        <v>0</v>
      </c>
      <c r="G4066" s="60">
        <v>14</v>
      </c>
      <c r="H4066" s="58" t="str">
        <f>LOOKUP(G4066,'Bez dříví'!$A$35:$A$84,'Bez dříví'!$B$35:$B$84)</f>
        <v>Marles s.r.o.</v>
      </c>
      <c r="I4066" s="61">
        <f t="array" ref="I4066">SUM(IF(('Bez dříví'!$A$3:$A$33=A4066)*('Bez dříví'!$D$1:$BA$1=G4066),'Bez dříví'!$D$3:$BA$33))</f>
        <v>0</v>
      </c>
      <c r="J4066" s="71" t="str">
        <f>IF(I4066=0,"",I4066)</f>
        <v/>
      </c>
      <c r="K4066" s="62">
        <f>IF(I4066=MIN($J$4053:$J$4102),1,"")</f>
        <v>1</v>
      </c>
    </row>
    <row r="4067" spans="1:11" hidden="1" x14ac:dyDescent="0.25">
      <c r="A4067" s="56">
        <v>82</v>
      </c>
      <c r="B4067" s="57">
        <f>LOOKUP(A4067,Seznamy!$A$3:$A$27,Seznamy!$B$3:$B$27)</f>
        <v>246056</v>
      </c>
      <c r="C4067" s="58" t="str">
        <f>LOOKUP(A4067,Seznamy!$A$3:$A$27,Seznamy!$C$3:$C$27)</f>
        <v>Jítrava</v>
      </c>
      <c r="D4067" s="59">
        <f>LOOKUP(A4067,Seznamy!$A$3:$A$27,Seznamy!$E$3:$E$27)</f>
        <v>3402</v>
      </c>
      <c r="E4067" s="59">
        <f>LOOKUP(A4067,Seznamy!$A$3:$A$27,Seznamy!$H$3:$H$27)</f>
        <v>123891</v>
      </c>
      <c r="F4067" s="60">
        <f>LOOKUP(A4067,Seznamy!$A$3:$A$27,Seznamy!$J$3:$J$27)</f>
        <v>0</v>
      </c>
      <c r="G4067" s="60">
        <v>15</v>
      </c>
      <c r="H4067" s="58" t="str">
        <f>LOOKUP(G4067,'Bez dříví'!$A$35:$A$84,'Bez dříví'!$B$35:$B$84)</f>
        <v>SOLITERA spol. s r.o.</v>
      </c>
      <c r="I4067" s="61">
        <f t="array" ref="I4067">SUM(IF(('Bez dříví'!$A$3:$A$33=A4067)*('Bez dříví'!$D$1:$BA$1=G4067),'Bez dříví'!$D$3:$BA$33))</f>
        <v>0</v>
      </c>
      <c r="J4067" s="71" t="str">
        <f>IF(I4067=0,"",I4067)</f>
        <v/>
      </c>
      <c r="K4067" s="62">
        <f>IF(I4067=MIN($J$4053:$J$4102),1,"")</f>
        <v>1</v>
      </c>
    </row>
    <row r="4068" spans="1:11" hidden="1" x14ac:dyDescent="0.25">
      <c r="A4068" s="56">
        <v>82</v>
      </c>
      <c r="B4068" s="57">
        <f>LOOKUP(A4068,Seznamy!$A$3:$A$27,Seznamy!$B$3:$B$27)</f>
        <v>246056</v>
      </c>
      <c r="C4068" s="58" t="str">
        <f>LOOKUP(A4068,Seznamy!$A$3:$A$27,Seznamy!$C$3:$C$27)</f>
        <v>Jítrava</v>
      </c>
      <c r="D4068" s="59">
        <f>LOOKUP(A4068,Seznamy!$A$3:$A$27,Seznamy!$E$3:$E$27)</f>
        <v>3402</v>
      </c>
      <c r="E4068" s="59">
        <f>LOOKUP(A4068,Seznamy!$A$3:$A$27,Seznamy!$H$3:$H$27)</f>
        <v>123891</v>
      </c>
      <c r="F4068" s="60">
        <f>LOOKUP(A4068,Seznamy!$A$3:$A$27,Seznamy!$J$3:$J$27)</f>
        <v>0</v>
      </c>
      <c r="G4068" s="60">
        <v>16</v>
      </c>
      <c r="H4068" s="58" t="str">
        <f>LOOKUP(G4068,'Bez dříví'!$A$35:$A$84,'Bez dříví'!$B$35:$B$84)</f>
        <v>RM FOREST lesní společnost s.r.o</v>
      </c>
      <c r="I4068" s="61">
        <f t="array" ref="I4068">SUM(IF(('Bez dříví'!$A$3:$A$33=A4068)*('Bez dříví'!$D$1:$BA$1=G4068),'Bez dříví'!$D$3:$BA$33))</f>
        <v>0</v>
      </c>
      <c r="J4068" s="71" t="str">
        <f>IF(I4068=0,"",I4068)</f>
        <v/>
      </c>
      <c r="K4068" s="62">
        <f>IF(I4068=MIN($J$4053:$J$4102),1,"")</f>
        <v>1</v>
      </c>
    </row>
    <row r="4069" spans="1:11" hidden="1" x14ac:dyDescent="0.25">
      <c r="A4069" s="56">
        <v>82</v>
      </c>
      <c r="B4069" s="57">
        <f>LOOKUP(A4069,Seznamy!$A$3:$A$27,Seznamy!$B$3:$B$27)</f>
        <v>246056</v>
      </c>
      <c r="C4069" s="58" t="str">
        <f>LOOKUP(A4069,Seznamy!$A$3:$A$27,Seznamy!$C$3:$C$27)</f>
        <v>Jítrava</v>
      </c>
      <c r="D4069" s="59">
        <f>LOOKUP(A4069,Seznamy!$A$3:$A$27,Seznamy!$E$3:$E$27)</f>
        <v>3402</v>
      </c>
      <c r="E4069" s="59">
        <f>LOOKUP(A4069,Seznamy!$A$3:$A$27,Seznamy!$H$3:$H$27)</f>
        <v>123891</v>
      </c>
      <c r="F4069" s="60">
        <f>LOOKUP(A4069,Seznamy!$A$3:$A$27,Seznamy!$J$3:$J$27)</f>
        <v>0</v>
      </c>
      <c r="G4069" s="60">
        <v>17</v>
      </c>
      <c r="H4069" s="58" t="str">
        <f>LOOKUP(G4069,'Bez dříví'!$A$35:$A$84,'Bez dříví'!$B$35:$B$84)</f>
        <v>Lesy Beskydy, a.s.</v>
      </c>
      <c r="I4069" s="61">
        <f t="array" ref="I4069">SUM(IF(('Bez dříví'!$A$3:$A$33=A4069)*('Bez dříví'!$D$1:$BA$1=G4069),'Bez dříví'!$D$3:$BA$33))</f>
        <v>0</v>
      </c>
      <c r="J4069" s="71" t="str">
        <f>IF(I4069=0,"",I4069)</f>
        <v/>
      </c>
      <c r="K4069" s="62">
        <f>IF(I4069=MIN($J$4053:$J$4102),1,"")</f>
        <v>1</v>
      </c>
    </row>
    <row r="4070" spans="1:11" hidden="1" x14ac:dyDescent="0.25">
      <c r="A4070" s="56">
        <v>82</v>
      </c>
      <c r="B4070" s="57">
        <f>LOOKUP(A4070,Seznamy!$A$3:$A$27,Seznamy!$B$3:$B$27)</f>
        <v>246056</v>
      </c>
      <c r="C4070" s="58" t="str">
        <f>LOOKUP(A4070,Seznamy!$A$3:$A$27,Seznamy!$C$3:$C$27)</f>
        <v>Jítrava</v>
      </c>
      <c r="D4070" s="59">
        <f>LOOKUP(A4070,Seznamy!$A$3:$A$27,Seznamy!$E$3:$E$27)</f>
        <v>3402</v>
      </c>
      <c r="E4070" s="59">
        <f>LOOKUP(A4070,Seznamy!$A$3:$A$27,Seznamy!$H$3:$H$27)</f>
        <v>123891</v>
      </c>
      <c r="F4070" s="60">
        <f>LOOKUP(A4070,Seznamy!$A$3:$A$27,Seznamy!$J$3:$J$27)</f>
        <v>0</v>
      </c>
      <c r="G4070" s="60">
        <v>18</v>
      </c>
      <c r="H4070" s="58" t="str">
        <f>LOOKUP(G4070,'Bez dříví'!$A$35:$A$84,'Bez dříví'!$B$35:$B$84)</f>
        <v>Libavská lesní s.r.o.</v>
      </c>
      <c r="I4070" s="61">
        <f t="array" ref="I4070">SUM(IF(('Bez dříví'!$A$3:$A$33=A4070)*('Bez dříví'!$D$1:$BA$1=G4070),'Bez dříví'!$D$3:$BA$33))</f>
        <v>0</v>
      </c>
      <c r="J4070" s="71" t="str">
        <f>IF(I4070=0,"",I4070)</f>
        <v/>
      </c>
      <c r="K4070" s="62">
        <f>IF(I4070=MIN($J$4053:$J$4102),1,"")</f>
        <v>1</v>
      </c>
    </row>
    <row r="4071" spans="1:11" hidden="1" x14ac:dyDescent="0.25">
      <c r="A4071" s="56">
        <v>82</v>
      </c>
      <c r="B4071" s="57">
        <f>LOOKUP(A4071,Seznamy!$A$3:$A$27,Seznamy!$B$3:$B$27)</f>
        <v>246056</v>
      </c>
      <c r="C4071" s="58" t="str">
        <f>LOOKUP(A4071,Seznamy!$A$3:$A$27,Seznamy!$C$3:$C$27)</f>
        <v>Jítrava</v>
      </c>
      <c r="D4071" s="59">
        <f>LOOKUP(A4071,Seznamy!$A$3:$A$27,Seznamy!$E$3:$E$27)</f>
        <v>3402</v>
      </c>
      <c r="E4071" s="59">
        <f>LOOKUP(A4071,Seznamy!$A$3:$A$27,Seznamy!$H$3:$H$27)</f>
        <v>123891</v>
      </c>
      <c r="F4071" s="60">
        <f>LOOKUP(A4071,Seznamy!$A$3:$A$27,Seznamy!$J$3:$J$27)</f>
        <v>0</v>
      </c>
      <c r="G4071" s="60">
        <v>19</v>
      </c>
      <c r="H4071" s="58" t="str">
        <f>LOOKUP(G4071,'Bez dříví'!$A$35:$A$84,'Bez dříví'!$B$35:$B$84)</f>
        <v>TIS lignum s.r.o.</v>
      </c>
      <c r="I4071" s="61">
        <f t="array" ref="I4071">SUM(IF(('Bez dříví'!$A$3:$A$33=A4071)*('Bez dříví'!$D$1:$BA$1=G4071),'Bez dříví'!$D$3:$BA$33))</f>
        <v>0</v>
      </c>
      <c r="J4071" s="71" t="str">
        <f>IF(I4071=0,"",I4071)</f>
        <v/>
      </c>
      <c r="K4071" s="62">
        <f>IF(I4071=MIN($J$4053:$J$4102),1,"")</f>
        <v>1</v>
      </c>
    </row>
    <row r="4072" spans="1:11" hidden="1" x14ac:dyDescent="0.25">
      <c r="A4072" s="56">
        <v>82</v>
      </c>
      <c r="B4072" s="57">
        <f>LOOKUP(A4072,Seznamy!$A$3:$A$27,Seznamy!$B$3:$B$27)</f>
        <v>246056</v>
      </c>
      <c r="C4072" s="58" t="str">
        <f>LOOKUP(A4072,Seznamy!$A$3:$A$27,Seznamy!$C$3:$C$27)</f>
        <v>Jítrava</v>
      </c>
      <c r="D4072" s="59">
        <f>LOOKUP(A4072,Seznamy!$A$3:$A$27,Seznamy!$E$3:$E$27)</f>
        <v>3402</v>
      </c>
      <c r="E4072" s="59">
        <f>LOOKUP(A4072,Seznamy!$A$3:$A$27,Seznamy!$H$3:$H$27)</f>
        <v>123891</v>
      </c>
      <c r="F4072" s="60">
        <f>LOOKUP(A4072,Seznamy!$A$3:$A$27,Seznamy!$J$3:$J$27)</f>
        <v>0</v>
      </c>
      <c r="G4072" s="60">
        <v>20</v>
      </c>
      <c r="H4072" s="58" t="str">
        <f>LOOKUP(G4072,'Bez dříví'!$A$35:$A$84,'Bez dříví'!$B$35:$B$84)</f>
        <v>LES-UK s.r.o.</v>
      </c>
      <c r="I4072" s="61">
        <f t="array" ref="I4072">SUM(IF(('Bez dříví'!$A$3:$A$33=A4072)*('Bez dříví'!$D$1:$BA$1=G4072),'Bez dříví'!$D$3:$BA$33))</f>
        <v>0</v>
      </c>
      <c r="J4072" s="71" t="str">
        <f>IF(I4072=0,"",I4072)</f>
        <v/>
      </c>
      <c r="K4072" s="62">
        <f>IF(I4072=MIN($J$4053:$J$4102),1,"")</f>
        <v>1</v>
      </c>
    </row>
    <row r="4073" spans="1:11" hidden="1" x14ac:dyDescent="0.25">
      <c r="A4073" s="56">
        <v>82</v>
      </c>
      <c r="B4073" s="57">
        <f>LOOKUP(A4073,Seznamy!$A$3:$A$27,Seznamy!$B$3:$B$27)</f>
        <v>246056</v>
      </c>
      <c r="C4073" s="58" t="str">
        <f>LOOKUP(A4073,Seznamy!$A$3:$A$27,Seznamy!$C$3:$C$27)</f>
        <v>Jítrava</v>
      </c>
      <c r="D4073" s="59">
        <f>LOOKUP(A4073,Seznamy!$A$3:$A$27,Seznamy!$E$3:$E$27)</f>
        <v>3402</v>
      </c>
      <c r="E4073" s="59">
        <f>LOOKUP(A4073,Seznamy!$A$3:$A$27,Seznamy!$H$3:$H$27)</f>
        <v>123891</v>
      </c>
      <c r="F4073" s="60">
        <f>LOOKUP(A4073,Seznamy!$A$3:$A$27,Seznamy!$J$3:$J$27)</f>
        <v>0</v>
      </c>
      <c r="G4073" s="60">
        <v>21</v>
      </c>
      <c r="H4073" s="58" t="str">
        <f>LOOKUP(G4073,'Bez dříví'!$A$35:$A$84,'Bez dříví'!$B$35:$B$84)</f>
        <v>LIGNEUS, s.r.o.</v>
      </c>
      <c r="I4073" s="61">
        <f t="array" ref="I4073">SUM(IF(('Bez dříví'!$A$3:$A$33=A4073)*('Bez dříví'!$D$1:$BA$1=G4073),'Bez dříví'!$D$3:$BA$33))</f>
        <v>0</v>
      </c>
      <c r="J4073" s="71" t="str">
        <f>IF(I4073=0,"",I4073)</f>
        <v/>
      </c>
      <c r="K4073" s="62">
        <f>IF(I4073=MIN($J$4053:$J$4102),1,"")</f>
        <v>1</v>
      </c>
    </row>
    <row r="4074" spans="1:11" hidden="1" x14ac:dyDescent="0.25">
      <c r="A4074" s="56">
        <v>82</v>
      </c>
      <c r="B4074" s="57">
        <f>LOOKUP(A4074,Seznamy!$A$3:$A$27,Seznamy!$B$3:$B$27)</f>
        <v>246056</v>
      </c>
      <c r="C4074" s="58" t="str">
        <f>LOOKUP(A4074,Seznamy!$A$3:$A$27,Seznamy!$C$3:$C$27)</f>
        <v>Jítrava</v>
      </c>
      <c r="D4074" s="59">
        <f>LOOKUP(A4074,Seznamy!$A$3:$A$27,Seznamy!$E$3:$E$27)</f>
        <v>3402</v>
      </c>
      <c r="E4074" s="59">
        <f>LOOKUP(A4074,Seznamy!$A$3:$A$27,Seznamy!$H$3:$H$27)</f>
        <v>123891</v>
      </c>
      <c r="F4074" s="60">
        <f>LOOKUP(A4074,Seznamy!$A$3:$A$27,Seznamy!$J$3:$J$27)</f>
        <v>0</v>
      </c>
      <c r="G4074" s="60">
        <v>22</v>
      </c>
      <c r="H4074" s="58" t="str">
        <f>LOOKUP(G4074,'Bez dříví'!$A$35:$A$84,'Bez dříví'!$B$35:$B$84)</f>
        <v>Stora Enso Wood Products Ždírec s.r.o.</v>
      </c>
      <c r="I4074" s="61">
        <f t="array" ref="I4074">SUM(IF(('Bez dříví'!$A$3:$A$33=A4074)*('Bez dříví'!$D$1:$BA$1=G4074),'Bez dříví'!$D$3:$BA$33))</f>
        <v>0</v>
      </c>
      <c r="J4074" s="71" t="str">
        <f>IF(I4074=0,"",I4074)</f>
        <v/>
      </c>
      <c r="K4074" s="62">
        <f>IF(I4074=MIN($J$4053:$J$4102),1,"")</f>
        <v>1</v>
      </c>
    </row>
    <row r="4075" spans="1:11" hidden="1" x14ac:dyDescent="0.25">
      <c r="A4075" s="56">
        <v>82</v>
      </c>
      <c r="B4075" s="57">
        <f>LOOKUP(A4075,Seznamy!$A$3:$A$27,Seznamy!$B$3:$B$27)</f>
        <v>246056</v>
      </c>
      <c r="C4075" s="58" t="str">
        <f>LOOKUP(A4075,Seznamy!$A$3:$A$27,Seznamy!$C$3:$C$27)</f>
        <v>Jítrava</v>
      </c>
      <c r="D4075" s="59">
        <f>LOOKUP(A4075,Seznamy!$A$3:$A$27,Seznamy!$E$3:$E$27)</f>
        <v>3402</v>
      </c>
      <c r="E4075" s="59">
        <f>LOOKUP(A4075,Seznamy!$A$3:$A$27,Seznamy!$H$3:$H$27)</f>
        <v>123891</v>
      </c>
      <c r="F4075" s="60">
        <f>LOOKUP(A4075,Seznamy!$A$3:$A$27,Seznamy!$J$3:$J$27)</f>
        <v>0</v>
      </c>
      <c r="G4075" s="60">
        <v>23</v>
      </c>
      <c r="H4075" s="58" t="str">
        <f>LOOKUP(G4075,'Bez dříví'!$A$35:$A$84,'Bez dříví'!$B$35:$B$84)</f>
        <v>DEBLICE - lesy s.r.o.</v>
      </c>
      <c r="I4075" s="61">
        <f t="array" ref="I4075">SUM(IF(('Bez dříví'!$A$3:$A$33=A4075)*('Bez dříví'!$D$1:$BA$1=G4075),'Bez dříví'!$D$3:$BA$33))</f>
        <v>0</v>
      </c>
      <c r="J4075" s="71" t="str">
        <f>IF(I4075=0,"",I4075)</f>
        <v/>
      </c>
      <c r="K4075" s="62">
        <f>IF(I4075=MIN($J$4053:$J$4102),1,"")</f>
        <v>1</v>
      </c>
    </row>
    <row r="4076" spans="1:11" hidden="1" x14ac:dyDescent="0.25">
      <c r="A4076" s="56">
        <v>82</v>
      </c>
      <c r="B4076" s="57">
        <f>LOOKUP(A4076,Seznamy!$A$3:$A$27,Seznamy!$B$3:$B$27)</f>
        <v>246056</v>
      </c>
      <c r="C4076" s="58" t="str">
        <f>LOOKUP(A4076,Seznamy!$A$3:$A$27,Seznamy!$C$3:$C$27)</f>
        <v>Jítrava</v>
      </c>
      <c r="D4076" s="59">
        <f>LOOKUP(A4076,Seznamy!$A$3:$A$27,Seznamy!$E$3:$E$27)</f>
        <v>3402</v>
      </c>
      <c r="E4076" s="59">
        <f>LOOKUP(A4076,Seznamy!$A$3:$A$27,Seznamy!$H$3:$H$27)</f>
        <v>123891</v>
      </c>
      <c r="F4076" s="60">
        <f>LOOKUP(A4076,Seznamy!$A$3:$A$27,Seznamy!$J$3:$J$27)</f>
        <v>0</v>
      </c>
      <c r="G4076" s="60">
        <v>24</v>
      </c>
      <c r="H4076" s="58" t="str">
        <f>LOOKUP(G4076,'Bez dříví'!$A$35:$A$84,'Bez dříví'!$B$35:$B$84)</f>
        <v>Petra spol. s r.o.</v>
      </c>
      <c r="I4076" s="61">
        <f t="array" ref="I4076">SUM(IF(('Bez dříví'!$A$3:$A$33=A4076)*('Bez dříví'!$D$1:$BA$1=G4076),'Bez dříví'!$D$3:$BA$33))</f>
        <v>0</v>
      </c>
      <c r="J4076" s="71" t="str">
        <f>IF(I4076=0,"",I4076)</f>
        <v/>
      </c>
      <c r="K4076" s="62">
        <f>IF(I4076=MIN($J$4053:$J$4102),1,"")</f>
        <v>1</v>
      </c>
    </row>
    <row r="4077" spans="1:11" hidden="1" x14ac:dyDescent="0.25">
      <c r="A4077" s="56">
        <v>82</v>
      </c>
      <c r="B4077" s="57">
        <f>LOOKUP(A4077,Seznamy!$A$3:$A$27,Seznamy!$B$3:$B$27)</f>
        <v>246056</v>
      </c>
      <c r="C4077" s="58" t="str">
        <f>LOOKUP(A4077,Seznamy!$A$3:$A$27,Seznamy!$C$3:$C$27)</f>
        <v>Jítrava</v>
      </c>
      <c r="D4077" s="59">
        <f>LOOKUP(A4077,Seznamy!$A$3:$A$27,Seznamy!$E$3:$E$27)</f>
        <v>3402</v>
      </c>
      <c r="E4077" s="59">
        <f>LOOKUP(A4077,Seznamy!$A$3:$A$27,Seznamy!$H$3:$H$27)</f>
        <v>123891</v>
      </c>
      <c r="F4077" s="60">
        <f>LOOKUP(A4077,Seznamy!$A$3:$A$27,Seznamy!$J$3:$J$27)</f>
        <v>0</v>
      </c>
      <c r="G4077" s="60">
        <v>25</v>
      </c>
      <c r="H4077" s="58" t="str">
        <f>LOOKUP(G4077,'Bez dříví'!$A$35:$A$84,'Bez dříví'!$B$35:$B$84)</f>
        <v>T.E.P.Z., s.r.o.</v>
      </c>
      <c r="I4077" s="61">
        <f t="array" ref="I4077">SUM(IF(('Bez dříví'!$A$3:$A$33=A4077)*('Bez dříví'!$D$1:$BA$1=G4077),'Bez dříví'!$D$3:$BA$33))</f>
        <v>0</v>
      </c>
      <c r="J4077" s="71" t="str">
        <f>IF(I4077=0,"",I4077)</f>
        <v/>
      </c>
      <c r="K4077" s="62">
        <f>IF(I4077=MIN($J$4053:$J$4102),1,"")</f>
        <v>1</v>
      </c>
    </row>
    <row r="4078" spans="1:11" hidden="1" x14ac:dyDescent="0.25">
      <c r="A4078" s="56">
        <v>82</v>
      </c>
      <c r="B4078" s="57">
        <f>LOOKUP(A4078,Seznamy!$A$3:$A$27,Seznamy!$B$3:$B$27)</f>
        <v>246056</v>
      </c>
      <c r="C4078" s="58" t="str">
        <f>LOOKUP(A4078,Seznamy!$A$3:$A$27,Seznamy!$C$3:$C$27)</f>
        <v>Jítrava</v>
      </c>
      <c r="D4078" s="59">
        <f>LOOKUP(A4078,Seznamy!$A$3:$A$27,Seznamy!$E$3:$E$27)</f>
        <v>3402</v>
      </c>
      <c r="E4078" s="59">
        <f>LOOKUP(A4078,Seznamy!$A$3:$A$27,Seznamy!$H$3:$H$27)</f>
        <v>123891</v>
      </c>
      <c r="F4078" s="60">
        <f>LOOKUP(A4078,Seznamy!$A$3:$A$27,Seznamy!$J$3:$J$27)</f>
        <v>0</v>
      </c>
      <c r="G4078" s="60">
        <v>26</v>
      </c>
      <c r="H4078" s="58" t="str">
        <f>LOOKUP(G4078,'Bez dříví'!$A$35:$A$84,'Bez dříví'!$B$35:$B$84)</f>
        <v>GIRAFFE BUILDINGS s.r.o.</v>
      </c>
      <c r="I4078" s="61">
        <f t="array" ref="I4078">SUM(IF(('Bez dříví'!$A$3:$A$33=A4078)*('Bez dříví'!$D$1:$BA$1=G4078),'Bez dříví'!$D$3:$BA$33))</f>
        <v>0</v>
      </c>
      <c r="J4078" s="71" t="str">
        <f>IF(I4078=0,"",I4078)</f>
        <v/>
      </c>
      <c r="K4078" s="62">
        <f>IF(I4078=MIN($J$4053:$J$4102),1,"")</f>
        <v>1</v>
      </c>
    </row>
    <row r="4079" spans="1:11" hidden="1" x14ac:dyDescent="0.25">
      <c r="A4079" s="56">
        <v>82</v>
      </c>
      <c r="B4079" s="57">
        <f>LOOKUP(A4079,Seznamy!$A$3:$A$27,Seznamy!$B$3:$B$27)</f>
        <v>246056</v>
      </c>
      <c r="C4079" s="58" t="str">
        <f>LOOKUP(A4079,Seznamy!$A$3:$A$27,Seznamy!$C$3:$C$27)</f>
        <v>Jítrava</v>
      </c>
      <c r="D4079" s="59">
        <f>LOOKUP(A4079,Seznamy!$A$3:$A$27,Seznamy!$E$3:$E$27)</f>
        <v>3402</v>
      </c>
      <c r="E4079" s="59">
        <f>LOOKUP(A4079,Seznamy!$A$3:$A$27,Seznamy!$H$3:$H$27)</f>
        <v>123891</v>
      </c>
      <c r="F4079" s="60">
        <f>LOOKUP(A4079,Seznamy!$A$3:$A$27,Seznamy!$J$3:$J$27)</f>
        <v>0</v>
      </c>
      <c r="G4079" s="60">
        <v>27</v>
      </c>
      <c r="H4079" s="58" t="str">
        <f>LOOKUP(G4079,'Bez dříví'!$A$35:$A$84,'Bez dříví'!$B$35:$B$84)</f>
        <v>Lesní společnost Ledeč nad Sázavou, a.s.</v>
      </c>
      <c r="I4079" s="61">
        <f t="array" ref="I4079">SUM(IF(('Bez dříví'!$A$3:$A$33=A4079)*('Bez dříví'!$D$1:$BA$1=G4079),'Bez dříví'!$D$3:$BA$33))</f>
        <v>0</v>
      </c>
      <c r="J4079" s="71" t="str">
        <f>IF(I4079=0,"",I4079)</f>
        <v/>
      </c>
      <c r="K4079" s="62">
        <f>IF(I4079=MIN($J$4053:$J$4102),1,"")</f>
        <v>1</v>
      </c>
    </row>
    <row r="4080" spans="1:11" hidden="1" x14ac:dyDescent="0.25">
      <c r="A4080" s="56">
        <v>82</v>
      </c>
      <c r="B4080" s="57">
        <f>LOOKUP(A4080,Seznamy!$A$3:$A$27,Seznamy!$B$3:$B$27)</f>
        <v>246056</v>
      </c>
      <c r="C4080" s="58" t="str">
        <f>LOOKUP(A4080,Seznamy!$A$3:$A$27,Seznamy!$C$3:$C$27)</f>
        <v>Jítrava</v>
      </c>
      <c r="D4080" s="59">
        <f>LOOKUP(A4080,Seznamy!$A$3:$A$27,Seznamy!$E$3:$E$27)</f>
        <v>3402</v>
      </c>
      <c r="E4080" s="59">
        <f>LOOKUP(A4080,Seznamy!$A$3:$A$27,Seznamy!$H$3:$H$27)</f>
        <v>123891</v>
      </c>
      <c r="F4080" s="60">
        <f>LOOKUP(A4080,Seznamy!$A$3:$A$27,Seznamy!$J$3:$J$27)</f>
        <v>0</v>
      </c>
      <c r="G4080" s="60">
        <v>28</v>
      </c>
      <c r="H4080" s="58" t="str">
        <f>LOOKUP(G4080,'Bez dříví'!$A$35:$A$84,'Bez dříví'!$B$35:$B$84)</f>
        <v>Pradědský lesní závod, a.s.</v>
      </c>
      <c r="I4080" s="61">
        <f t="array" ref="I4080">SUM(IF(('Bez dříví'!$A$3:$A$33=A4080)*('Bez dříví'!$D$1:$BA$1=G4080),'Bez dříví'!$D$3:$BA$33))</f>
        <v>0</v>
      </c>
      <c r="J4080" s="71" t="str">
        <f>IF(I4080=0,"",I4080)</f>
        <v/>
      </c>
      <c r="K4080" s="62">
        <f>IF(I4080=MIN($J$4053:$J$4102),1,"")</f>
        <v>1</v>
      </c>
    </row>
    <row r="4081" spans="1:11" hidden="1" x14ac:dyDescent="0.25">
      <c r="A4081" s="56">
        <v>82</v>
      </c>
      <c r="B4081" s="57">
        <f>LOOKUP(A4081,Seznamy!$A$3:$A$27,Seznamy!$B$3:$B$27)</f>
        <v>246056</v>
      </c>
      <c r="C4081" s="58" t="str">
        <f>LOOKUP(A4081,Seznamy!$A$3:$A$27,Seznamy!$C$3:$C$27)</f>
        <v>Jítrava</v>
      </c>
      <c r="D4081" s="59">
        <f>LOOKUP(A4081,Seznamy!$A$3:$A$27,Seznamy!$E$3:$E$27)</f>
        <v>3402</v>
      </c>
      <c r="E4081" s="59">
        <f>LOOKUP(A4081,Seznamy!$A$3:$A$27,Seznamy!$H$3:$H$27)</f>
        <v>123891</v>
      </c>
      <c r="F4081" s="60">
        <f>LOOKUP(A4081,Seznamy!$A$3:$A$27,Seznamy!$J$3:$J$27)</f>
        <v>0</v>
      </c>
      <c r="G4081" s="60">
        <v>29</v>
      </c>
      <c r="H4081" s="58" t="str">
        <f>LOOKUP(G4081,'Bez dříví'!$A$35:$A$84,'Bez dříví'!$B$35:$B$84)</f>
        <v>Královské lesy s.r.o.</v>
      </c>
      <c r="I4081" s="61">
        <f t="array" ref="I4081">SUM(IF(('Bez dříví'!$A$3:$A$33=A4081)*('Bez dříví'!$D$1:$BA$1=G4081),'Bez dříví'!$D$3:$BA$33))</f>
        <v>0</v>
      </c>
      <c r="J4081" s="71" t="str">
        <f>IF(I4081=0,"",I4081)</f>
        <v/>
      </c>
      <c r="K4081" s="62">
        <f>IF(I4081=MIN($J$4053:$J$4102),1,"")</f>
        <v>1</v>
      </c>
    </row>
    <row r="4082" spans="1:11" hidden="1" x14ac:dyDescent="0.25">
      <c r="A4082" s="56">
        <v>82</v>
      </c>
      <c r="B4082" s="57">
        <f>LOOKUP(A4082,Seznamy!$A$3:$A$27,Seznamy!$B$3:$B$27)</f>
        <v>246056</v>
      </c>
      <c r="C4082" s="58" t="str">
        <f>LOOKUP(A4082,Seznamy!$A$3:$A$27,Seznamy!$C$3:$C$27)</f>
        <v>Jítrava</v>
      </c>
      <c r="D4082" s="59">
        <f>LOOKUP(A4082,Seznamy!$A$3:$A$27,Seznamy!$E$3:$E$27)</f>
        <v>3402</v>
      </c>
      <c r="E4082" s="59">
        <f>LOOKUP(A4082,Seznamy!$A$3:$A$27,Seznamy!$H$3:$H$27)</f>
        <v>123891</v>
      </c>
      <c r="F4082" s="60">
        <f>LOOKUP(A4082,Seznamy!$A$3:$A$27,Seznamy!$J$3:$J$27)</f>
        <v>0</v>
      </c>
      <c r="G4082" s="60">
        <v>30</v>
      </c>
      <c r="H4082" s="58" t="str">
        <f>LOOKUP(G4082,'Bez dříví'!$A$35:$A$84,'Bez dříví'!$B$35:$B$84)</f>
        <v>Jihozápadní dřevařská a.s.</v>
      </c>
      <c r="I4082" s="61">
        <f t="array" ref="I4082">SUM(IF(('Bez dříví'!$A$3:$A$33=A4082)*('Bez dříví'!$D$1:$BA$1=G4082),'Bez dříví'!$D$3:$BA$33))</f>
        <v>0</v>
      </c>
      <c r="J4082" s="71" t="str">
        <f>IF(I4082=0,"",I4082)</f>
        <v/>
      </c>
      <c r="K4082" s="62">
        <f>IF(I4082=MIN($J$4053:$J$4102),1,"")</f>
        <v>1</v>
      </c>
    </row>
    <row r="4083" spans="1:11" hidden="1" x14ac:dyDescent="0.25">
      <c r="A4083" s="56">
        <v>82</v>
      </c>
      <c r="B4083" s="57">
        <f>LOOKUP(A4083,Seznamy!$A$3:$A$27,Seznamy!$B$3:$B$27)</f>
        <v>246056</v>
      </c>
      <c r="C4083" s="58" t="str">
        <f>LOOKUP(A4083,Seznamy!$A$3:$A$27,Seznamy!$C$3:$C$27)</f>
        <v>Jítrava</v>
      </c>
      <c r="D4083" s="59">
        <f>LOOKUP(A4083,Seznamy!$A$3:$A$27,Seznamy!$E$3:$E$27)</f>
        <v>3402</v>
      </c>
      <c r="E4083" s="59">
        <f>LOOKUP(A4083,Seznamy!$A$3:$A$27,Seznamy!$H$3:$H$27)</f>
        <v>123891</v>
      </c>
      <c r="F4083" s="60">
        <f>LOOKUP(A4083,Seznamy!$A$3:$A$27,Seznamy!$J$3:$J$27)</f>
        <v>0</v>
      </c>
      <c r="G4083" s="60">
        <v>31</v>
      </c>
      <c r="H4083" s="58">
        <f>LOOKUP(G4083,'Bez dříví'!$A$35:$A$84,'Bez dříví'!$B$35:$B$84)</f>
        <v>0</v>
      </c>
      <c r="I4083" s="61">
        <f t="array" ref="I4083">SUM(IF(('Bez dříví'!$A$3:$A$33=A4083)*('Bez dříví'!$D$1:$BA$1=G4083),'Bez dříví'!$D$3:$BA$33))</f>
        <v>0</v>
      </c>
      <c r="J4083" s="71" t="str">
        <f>IF(I4083=0,"",I4083)</f>
        <v/>
      </c>
      <c r="K4083" s="62">
        <f>IF(I4083=MIN($J$4053:$J$4102),1,"")</f>
        <v>1</v>
      </c>
    </row>
    <row r="4084" spans="1:11" hidden="1" x14ac:dyDescent="0.25">
      <c r="A4084" s="56">
        <v>82</v>
      </c>
      <c r="B4084" s="57">
        <f>LOOKUP(A4084,Seznamy!$A$3:$A$27,Seznamy!$B$3:$B$27)</f>
        <v>246056</v>
      </c>
      <c r="C4084" s="58" t="str">
        <f>LOOKUP(A4084,Seznamy!$A$3:$A$27,Seznamy!$C$3:$C$27)</f>
        <v>Jítrava</v>
      </c>
      <c r="D4084" s="59">
        <f>LOOKUP(A4084,Seznamy!$A$3:$A$27,Seznamy!$E$3:$E$27)</f>
        <v>3402</v>
      </c>
      <c r="E4084" s="59">
        <f>LOOKUP(A4084,Seznamy!$A$3:$A$27,Seznamy!$H$3:$H$27)</f>
        <v>123891</v>
      </c>
      <c r="F4084" s="60">
        <f>LOOKUP(A4084,Seznamy!$A$3:$A$27,Seznamy!$J$3:$J$27)</f>
        <v>0</v>
      </c>
      <c r="G4084" s="60">
        <v>32</v>
      </c>
      <c r="H4084" s="58">
        <f>LOOKUP(G4084,'Bez dříví'!$A$35:$A$84,'Bez dříví'!$B$35:$B$84)</f>
        <v>0</v>
      </c>
      <c r="I4084" s="61">
        <f t="array" ref="I4084">SUM(IF(('Bez dříví'!$A$3:$A$33=A4084)*('Bez dříví'!$D$1:$BA$1=G4084),'Bez dříví'!$D$3:$BA$33))</f>
        <v>0</v>
      </c>
      <c r="J4084" s="71" t="str">
        <f>IF(I4084=0,"",I4084)</f>
        <v/>
      </c>
      <c r="K4084" s="62">
        <f>IF(I4084=MIN($J$4053:$J$4102),1,"")</f>
        <v>1</v>
      </c>
    </row>
    <row r="4085" spans="1:11" hidden="1" x14ac:dyDescent="0.25">
      <c r="A4085" s="56">
        <v>82</v>
      </c>
      <c r="B4085" s="57">
        <f>LOOKUP(A4085,Seznamy!$A$3:$A$27,Seznamy!$B$3:$B$27)</f>
        <v>246056</v>
      </c>
      <c r="C4085" s="58" t="str">
        <f>LOOKUP(A4085,Seznamy!$A$3:$A$27,Seznamy!$C$3:$C$27)</f>
        <v>Jítrava</v>
      </c>
      <c r="D4085" s="59">
        <f>LOOKUP(A4085,Seznamy!$A$3:$A$27,Seznamy!$E$3:$E$27)</f>
        <v>3402</v>
      </c>
      <c r="E4085" s="59">
        <f>LOOKUP(A4085,Seznamy!$A$3:$A$27,Seznamy!$H$3:$H$27)</f>
        <v>123891</v>
      </c>
      <c r="F4085" s="60">
        <f>LOOKUP(A4085,Seznamy!$A$3:$A$27,Seznamy!$J$3:$J$27)</f>
        <v>0</v>
      </c>
      <c r="G4085" s="60">
        <v>33</v>
      </c>
      <c r="H4085" s="58">
        <f>LOOKUP(G4085,'Bez dříví'!$A$35:$A$84,'Bez dříví'!$B$35:$B$84)</f>
        <v>0</v>
      </c>
      <c r="I4085" s="61">
        <f t="array" ref="I4085">SUM(IF(('Bez dříví'!$A$3:$A$33=A4085)*('Bez dříví'!$D$1:$BA$1=G4085),'Bez dříví'!$D$3:$BA$33))</f>
        <v>0</v>
      </c>
      <c r="J4085" s="71" t="str">
        <f>IF(I4085=0,"",I4085)</f>
        <v/>
      </c>
      <c r="K4085" s="62">
        <f>IF(I4085=MIN($J$4053:$J$4102),1,"")</f>
        <v>1</v>
      </c>
    </row>
    <row r="4086" spans="1:11" hidden="1" x14ac:dyDescent="0.25">
      <c r="A4086" s="56">
        <v>82</v>
      </c>
      <c r="B4086" s="57">
        <f>LOOKUP(A4086,Seznamy!$A$3:$A$27,Seznamy!$B$3:$B$27)</f>
        <v>246056</v>
      </c>
      <c r="C4086" s="58" t="str">
        <f>LOOKUP(A4086,Seznamy!$A$3:$A$27,Seznamy!$C$3:$C$27)</f>
        <v>Jítrava</v>
      </c>
      <c r="D4086" s="59">
        <f>LOOKUP(A4086,Seznamy!$A$3:$A$27,Seznamy!$E$3:$E$27)</f>
        <v>3402</v>
      </c>
      <c r="E4086" s="59">
        <f>LOOKUP(A4086,Seznamy!$A$3:$A$27,Seznamy!$H$3:$H$27)</f>
        <v>123891</v>
      </c>
      <c r="F4086" s="60">
        <f>LOOKUP(A4086,Seznamy!$A$3:$A$27,Seznamy!$J$3:$J$27)</f>
        <v>0</v>
      </c>
      <c r="G4086" s="60">
        <v>34</v>
      </c>
      <c r="H4086" s="58">
        <f>LOOKUP(G4086,'Bez dříví'!$A$35:$A$84,'Bez dříví'!$B$35:$B$84)</f>
        <v>0</v>
      </c>
      <c r="I4086" s="61">
        <f t="array" ref="I4086">SUM(IF(('Bez dříví'!$A$3:$A$33=A4086)*('Bez dříví'!$D$1:$BA$1=G4086),'Bez dříví'!$D$3:$BA$33))</f>
        <v>0</v>
      </c>
      <c r="J4086" s="71" t="str">
        <f>IF(I4086=0,"",I4086)</f>
        <v/>
      </c>
      <c r="K4086" s="62">
        <f>IF(I4086=MIN($J$4053:$J$4102),1,"")</f>
        <v>1</v>
      </c>
    </row>
    <row r="4087" spans="1:11" hidden="1" x14ac:dyDescent="0.25">
      <c r="A4087" s="56">
        <v>82</v>
      </c>
      <c r="B4087" s="57">
        <f>LOOKUP(A4087,Seznamy!$A$3:$A$27,Seznamy!$B$3:$B$27)</f>
        <v>246056</v>
      </c>
      <c r="C4087" s="58" t="str">
        <f>LOOKUP(A4087,Seznamy!$A$3:$A$27,Seznamy!$C$3:$C$27)</f>
        <v>Jítrava</v>
      </c>
      <c r="D4087" s="59">
        <f>LOOKUP(A4087,Seznamy!$A$3:$A$27,Seznamy!$E$3:$E$27)</f>
        <v>3402</v>
      </c>
      <c r="E4087" s="59">
        <f>LOOKUP(A4087,Seznamy!$A$3:$A$27,Seznamy!$H$3:$H$27)</f>
        <v>123891</v>
      </c>
      <c r="F4087" s="60">
        <f>LOOKUP(A4087,Seznamy!$A$3:$A$27,Seznamy!$J$3:$J$27)</f>
        <v>0</v>
      </c>
      <c r="G4087" s="60">
        <v>35</v>
      </c>
      <c r="H4087" s="58">
        <f>LOOKUP(G4087,'Bez dříví'!$A$35:$A$84,'Bez dříví'!$B$35:$B$84)</f>
        <v>0</v>
      </c>
      <c r="I4087" s="61">
        <f t="array" ref="I4087">SUM(IF(('Bez dříví'!$A$3:$A$33=A4087)*('Bez dříví'!$D$1:$BA$1=G4087),'Bez dříví'!$D$3:$BA$33))</f>
        <v>0</v>
      </c>
      <c r="J4087" s="71" t="str">
        <f>IF(I4087=0,"",I4087)</f>
        <v/>
      </c>
      <c r="K4087" s="62">
        <f>IF(I4087=MIN($J$4053:$J$4102),1,"")</f>
        <v>1</v>
      </c>
    </row>
    <row r="4088" spans="1:11" hidden="1" x14ac:dyDescent="0.25">
      <c r="A4088" s="56">
        <v>82</v>
      </c>
      <c r="B4088" s="57">
        <f>LOOKUP(A4088,Seznamy!$A$3:$A$27,Seznamy!$B$3:$B$27)</f>
        <v>246056</v>
      </c>
      <c r="C4088" s="58" t="str">
        <f>LOOKUP(A4088,Seznamy!$A$3:$A$27,Seznamy!$C$3:$C$27)</f>
        <v>Jítrava</v>
      </c>
      <c r="D4088" s="59">
        <f>LOOKUP(A4088,Seznamy!$A$3:$A$27,Seznamy!$E$3:$E$27)</f>
        <v>3402</v>
      </c>
      <c r="E4088" s="59">
        <f>LOOKUP(A4088,Seznamy!$A$3:$A$27,Seznamy!$H$3:$H$27)</f>
        <v>123891</v>
      </c>
      <c r="F4088" s="60">
        <f>LOOKUP(A4088,Seznamy!$A$3:$A$27,Seznamy!$J$3:$J$27)</f>
        <v>0</v>
      </c>
      <c r="G4088" s="60">
        <v>36</v>
      </c>
      <c r="H4088" s="58">
        <f>LOOKUP(G4088,'Bez dříví'!$A$35:$A$84,'Bez dříví'!$B$35:$B$84)</f>
        <v>0</v>
      </c>
      <c r="I4088" s="61">
        <f t="array" ref="I4088">SUM(IF(('Bez dříví'!$A$3:$A$33=A4088)*('Bez dříví'!$D$1:$BA$1=G4088),'Bez dříví'!$D$3:$BA$33))</f>
        <v>0</v>
      </c>
      <c r="J4088" s="71" t="str">
        <f>IF(I4088=0,"",I4088)</f>
        <v/>
      </c>
      <c r="K4088" s="62">
        <f>IF(I4088=MIN($J$4053:$J$4102),1,"")</f>
        <v>1</v>
      </c>
    </row>
    <row r="4089" spans="1:11" hidden="1" x14ac:dyDescent="0.25">
      <c r="A4089" s="56">
        <v>82</v>
      </c>
      <c r="B4089" s="57">
        <f>LOOKUP(A4089,Seznamy!$A$3:$A$27,Seznamy!$B$3:$B$27)</f>
        <v>246056</v>
      </c>
      <c r="C4089" s="58" t="str">
        <f>LOOKUP(A4089,Seznamy!$A$3:$A$27,Seznamy!$C$3:$C$27)</f>
        <v>Jítrava</v>
      </c>
      <c r="D4089" s="59">
        <f>LOOKUP(A4089,Seznamy!$A$3:$A$27,Seznamy!$E$3:$E$27)</f>
        <v>3402</v>
      </c>
      <c r="E4089" s="59">
        <f>LOOKUP(A4089,Seznamy!$A$3:$A$27,Seznamy!$H$3:$H$27)</f>
        <v>123891</v>
      </c>
      <c r="F4089" s="60">
        <f>LOOKUP(A4089,Seznamy!$A$3:$A$27,Seznamy!$J$3:$J$27)</f>
        <v>0</v>
      </c>
      <c r="G4089" s="60">
        <v>37</v>
      </c>
      <c r="H4089" s="58">
        <f>LOOKUP(G4089,'Bez dříví'!$A$35:$A$84,'Bez dříví'!$B$35:$B$84)</f>
        <v>0</v>
      </c>
      <c r="I4089" s="61">
        <f t="array" ref="I4089">SUM(IF(('Bez dříví'!$A$3:$A$33=A4089)*('Bez dříví'!$D$1:$BA$1=G4089),'Bez dříví'!$D$3:$BA$33))</f>
        <v>0</v>
      </c>
      <c r="J4089" s="71" t="str">
        <f>IF(I4089=0,"",I4089)</f>
        <v/>
      </c>
      <c r="K4089" s="62">
        <f>IF(I4089=MIN($J$4053:$J$4102),1,"")</f>
        <v>1</v>
      </c>
    </row>
    <row r="4090" spans="1:11" hidden="1" x14ac:dyDescent="0.25">
      <c r="A4090" s="56">
        <v>82</v>
      </c>
      <c r="B4090" s="57">
        <f>LOOKUP(A4090,Seznamy!$A$3:$A$27,Seznamy!$B$3:$B$27)</f>
        <v>246056</v>
      </c>
      <c r="C4090" s="58" t="str">
        <f>LOOKUP(A4090,Seznamy!$A$3:$A$27,Seznamy!$C$3:$C$27)</f>
        <v>Jítrava</v>
      </c>
      <c r="D4090" s="59">
        <f>LOOKUP(A4090,Seznamy!$A$3:$A$27,Seznamy!$E$3:$E$27)</f>
        <v>3402</v>
      </c>
      <c r="E4090" s="59">
        <f>LOOKUP(A4090,Seznamy!$A$3:$A$27,Seznamy!$H$3:$H$27)</f>
        <v>123891</v>
      </c>
      <c r="F4090" s="60">
        <f>LOOKUP(A4090,Seznamy!$A$3:$A$27,Seznamy!$J$3:$J$27)</f>
        <v>0</v>
      </c>
      <c r="G4090" s="60">
        <v>38</v>
      </c>
      <c r="H4090" s="58">
        <f>LOOKUP(G4090,'Bez dříví'!$A$35:$A$84,'Bez dříví'!$B$35:$B$84)</f>
        <v>0</v>
      </c>
      <c r="I4090" s="61">
        <f t="array" ref="I4090">SUM(IF(('Bez dříví'!$A$3:$A$33=A4090)*('Bez dříví'!$D$1:$BA$1=G4090),'Bez dříví'!$D$3:$BA$33))</f>
        <v>0</v>
      </c>
      <c r="J4090" s="71" t="str">
        <f>IF(I4090=0,"",I4090)</f>
        <v/>
      </c>
      <c r="K4090" s="62">
        <f>IF(I4090=MIN($J$4053:$J$4102),1,"")</f>
        <v>1</v>
      </c>
    </row>
    <row r="4091" spans="1:11" hidden="1" x14ac:dyDescent="0.25">
      <c r="A4091" s="56">
        <v>82</v>
      </c>
      <c r="B4091" s="57">
        <f>LOOKUP(A4091,Seznamy!$A$3:$A$27,Seznamy!$B$3:$B$27)</f>
        <v>246056</v>
      </c>
      <c r="C4091" s="58" t="str">
        <f>LOOKUP(A4091,Seznamy!$A$3:$A$27,Seznamy!$C$3:$C$27)</f>
        <v>Jítrava</v>
      </c>
      <c r="D4091" s="59">
        <f>LOOKUP(A4091,Seznamy!$A$3:$A$27,Seznamy!$E$3:$E$27)</f>
        <v>3402</v>
      </c>
      <c r="E4091" s="59">
        <f>LOOKUP(A4091,Seznamy!$A$3:$A$27,Seznamy!$H$3:$H$27)</f>
        <v>123891</v>
      </c>
      <c r="F4091" s="60">
        <f>LOOKUP(A4091,Seznamy!$A$3:$A$27,Seznamy!$J$3:$J$27)</f>
        <v>0</v>
      </c>
      <c r="G4091" s="60">
        <v>39</v>
      </c>
      <c r="H4091" s="58">
        <f>LOOKUP(G4091,'Bez dříví'!$A$35:$A$84,'Bez dříví'!$B$35:$B$84)</f>
        <v>0</v>
      </c>
      <c r="I4091" s="61">
        <f t="array" ref="I4091">SUM(IF(('Bez dříví'!$A$3:$A$33=A4091)*('Bez dříví'!$D$1:$BA$1=G4091),'Bez dříví'!$D$3:$BA$33))</f>
        <v>0</v>
      </c>
      <c r="J4091" s="71" t="str">
        <f>IF(I4091=0,"",I4091)</f>
        <v/>
      </c>
      <c r="K4091" s="62">
        <f>IF(I4091=MIN($J$4053:$J$4102),1,"")</f>
        <v>1</v>
      </c>
    </row>
    <row r="4092" spans="1:11" hidden="1" x14ac:dyDescent="0.25">
      <c r="A4092" s="56">
        <v>82</v>
      </c>
      <c r="B4092" s="57">
        <f>LOOKUP(A4092,Seznamy!$A$3:$A$27,Seznamy!$B$3:$B$27)</f>
        <v>246056</v>
      </c>
      <c r="C4092" s="58" t="str">
        <f>LOOKUP(A4092,Seznamy!$A$3:$A$27,Seznamy!$C$3:$C$27)</f>
        <v>Jítrava</v>
      </c>
      <c r="D4092" s="59">
        <f>LOOKUP(A4092,Seznamy!$A$3:$A$27,Seznamy!$E$3:$E$27)</f>
        <v>3402</v>
      </c>
      <c r="E4092" s="59">
        <f>LOOKUP(A4092,Seznamy!$A$3:$A$27,Seznamy!$H$3:$H$27)</f>
        <v>123891</v>
      </c>
      <c r="F4092" s="60">
        <f>LOOKUP(A4092,Seznamy!$A$3:$A$27,Seznamy!$J$3:$J$27)</f>
        <v>0</v>
      </c>
      <c r="G4092" s="60">
        <v>40</v>
      </c>
      <c r="H4092" s="58">
        <f>LOOKUP(G4092,'Bez dříví'!$A$35:$A$84,'Bez dříví'!$B$35:$B$84)</f>
        <v>0</v>
      </c>
      <c r="I4092" s="61">
        <f t="array" ref="I4092">SUM(IF(('Bez dříví'!$A$3:$A$33=A4092)*('Bez dříví'!$D$1:$BA$1=G4092),'Bez dříví'!$D$3:$BA$33))</f>
        <v>0</v>
      </c>
      <c r="J4092" s="71" t="str">
        <f>IF(I4092=0,"",I4092)</f>
        <v/>
      </c>
      <c r="K4092" s="62">
        <f>IF(I4092=MIN($J$4053:$J$4102),1,"")</f>
        <v>1</v>
      </c>
    </row>
    <row r="4093" spans="1:11" hidden="1" x14ac:dyDescent="0.25">
      <c r="A4093" s="56">
        <v>82</v>
      </c>
      <c r="B4093" s="57">
        <f>LOOKUP(A4093,Seznamy!$A$3:$A$27,Seznamy!$B$3:$B$27)</f>
        <v>246056</v>
      </c>
      <c r="C4093" s="58" t="str">
        <f>LOOKUP(A4093,Seznamy!$A$3:$A$27,Seznamy!$C$3:$C$27)</f>
        <v>Jítrava</v>
      </c>
      <c r="D4093" s="59">
        <f>LOOKUP(A4093,Seznamy!$A$3:$A$27,Seznamy!$E$3:$E$27)</f>
        <v>3402</v>
      </c>
      <c r="E4093" s="59">
        <f>LOOKUP(A4093,Seznamy!$A$3:$A$27,Seznamy!$H$3:$H$27)</f>
        <v>123891</v>
      </c>
      <c r="F4093" s="60">
        <f>LOOKUP(A4093,Seznamy!$A$3:$A$27,Seznamy!$J$3:$J$27)</f>
        <v>0</v>
      </c>
      <c r="G4093" s="60">
        <v>41</v>
      </c>
      <c r="H4093" s="58">
        <f>LOOKUP(G4093,'Bez dříví'!$A$35:$A$84,'Bez dříví'!$B$35:$B$84)</f>
        <v>0</v>
      </c>
      <c r="I4093" s="61">
        <f t="array" ref="I4093">SUM(IF(('Bez dříví'!$A$3:$A$33=A4093)*('Bez dříví'!$D$1:$BA$1=G4093),'Bez dříví'!$D$3:$BA$33))</f>
        <v>0</v>
      </c>
      <c r="J4093" s="71" t="str">
        <f>IF(I4093=0,"",I4093)</f>
        <v/>
      </c>
      <c r="K4093" s="62">
        <f>IF(I4093=MIN($J$4053:$J$4102),1,"")</f>
        <v>1</v>
      </c>
    </row>
    <row r="4094" spans="1:11" hidden="1" x14ac:dyDescent="0.25">
      <c r="A4094" s="56">
        <v>82</v>
      </c>
      <c r="B4094" s="57">
        <f>LOOKUP(A4094,Seznamy!$A$3:$A$27,Seznamy!$B$3:$B$27)</f>
        <v>246056</v>
      </c>
      <c r="C4094" s="58" t="str">
        <f>LOOKUP(A4094,Seznamy!$A$3:$A$27,Seznamy!$C$3:$C$27)</f>
        <v>Jítrava</v>
      </c>
      <c r="D4094" s="59">
        <f>LOOKUP(A4094,Seznamy!$A$3:$A$27,Seznamy!$E$3:$E$27)</f>
        <v>3402</v>
      </c>
      <c r="E4094" s="59">
        <f>LOOKUP(A4094,Seznamy!$A$3:$A$27,Seznamy!$H$3:$H$27)</f>
        <v>123891</v>
      </c>
      <c r="F4094" s="60">
        <f>LOOKUP(A4094,Seznamy!$A$3:$A$27,Seznamy!$J$3:$J$27)</f>
        <v>0</v>
      </c>
      <c r="G4094" s="60">
        <v>42</v>
      </c>
      <c r="H4094" s="58">
        <f>LOOKUP(G4094,'Bez dříví'!$A$35:$A$84,'Bez dříví'!$B$35:$B$84)</f>
        <v>0</v>
      </c>
      <c r="I4094" s="61">
        <f t="array" ref="I4094">SUM(IF(('Bez dříví'!$A$3:$A$33=A4094)*('Bez dříví'!$D$1:$BA$1=G4094),'Bez dříví'!$D$3:$BA$33))</f>
        <v>0</v>
      </c>
      <c r="J4094" s="71" t="str">
        <f>IF(I4094=0,"",I4094)</f>
        <v/>
      </c>
      <c r="K4094" s="62">
        <f>IF(I4094=MIN($J$4053:$J$4102),1,"")</f>
        <v>1</v>
      </c>
    </row>
    <row r="4095" spans="1:11" hidden="1" x14ac:dyDescent="0.25">
      <c r="A4095" s="56">
        <v>82</v>
      </c>
      <c r="B4095" s="57">
        <f>LOOKUP(A4095,Seznamy!$A$3:$A$27,Seznamy!$B$3:$B$27)</f>
        <v>246056</v>
      </c>
      <c r="C4095" s="58" t="str">
        <f>LOOKUP(A4095,Seznamy!$A$3:$A$27,Seznamy!$C$3:$C$27)</f>
        <v>Jítrava</v>
      </c>
      <c r="D4095" s="59">
        <f>LOOKUP(A4095,Seznamy!$A$3:$A$27,Seznamy!$E$3:$E$27)</f>
        <v>3402</v>
      </c>
      <c r="E4095" s="59">
        <f>LOOKUP(A4095,Seznamy!$A$3:$A$27,Seznamy!$H$3:$H$27)</f>
        <v>123891</v>
      </c>
      <c r="F4095" s="60">
        <f>LOOKUP(A4095,Seznamy!$A$3:$A$27,Seznamy!$J$3:$J$27)</f>
        <v>0</v>
      </c>
      <c r="G4095" s="60">
        <v>43</v>
      </c>
      <c r="H4095" s="58">
        <f>LOOKUP(G4095,'Bez dříví'!$A$35:$A$84,'Bez dříví'!$B$35:$B$84)</f>
        <v>0</v>
      </c>
      <c r="I4095" s="61">
        <f t="array" ref="I4095">SUM(IF(('Bez dříví'!$A$3:$A$33=A4095)*('Bez dříví'!$D$1:$BA$1=G4095),'Bez dříví'!$D$3:$BA$33))</f>
        <v>0</v>
      </c>
      <c r="J4095" s="71" t="str">
        <f>IF(I4095=0,"",I4095)</f>
        <v/>
      </c>
      <c r="K4095" s="62">
        <f>IF(I4095=MIN($J$4053:$J$4102),1,"")</f>
        <v>1</v>
      </c>
    </row>
    <row r="4096" spans="1:11" hidden="1" x14ac:dyDescent="0.25">
      <c r="A4096" s="56">
        <v>82</v>
      </c>
      <c r="B4096" s="57">
        <f>LOOKUP(A4096,Seznamy!$A$3:$A$27,Seznamy!$B$3:$B$27)</f>
        <v>246056</v>
      </c>
      <c r="C4096" s="58" t="str">
        <f>LOOKUP(A4096,Seznamy!$A$3:$A$27,Seznamy!$C$3:$C$27)</f>
        <v>Jítrava</v>
      </c>
      <c r="D4096" s="59">
        <f>LOOKUP(A4096,Seznamy!$A$3:$A$27,Seznamy!$E$3:$E$27)</f>
        <v>3402</v>
      </c>
      <c r="E4096" s="59">
        <f>LOOKUP(A4096,Seznamy!$A$3:$A$27,Seznamy!$H$3:$H$27)</f>
        <v>123891</v>
      </c>
      <c r="F4096" s="60">
        <f>LOOKUP(A4096,Seznamy!$A$3:$A$27,Seznamy!$J$3:$J$27)</f>
        <v>0</v>
      </c>
      <c r="G4096" s="60">
        <v>44</v>
      </c>
      <c r="H4096" s="58">
        <f>LOOKUP(G4096,'Bez dříví'!$A$35:$A$84,'Bez dříví'!$B$35:$B$84)</f>
        <v>0</v>
      </c>
      <c r="I4096" s="61">
        <f t="array" ref="I4096">SUM(IF(('Bez dříví'!$A$3:$A$33=A4096)*('Bez dříví'!$D$1:$BA$1=G4096),'Bez dříví'!$D$3:$BA$33))</f>
        <v>0</v>
      </c>
      <c r="J4096" s="71" t="str">
        <f>IF(I4096=0,"",I4096)</f>
        <v/>
      </c>
      <c r="K4096" s="62">
        <f>IF(I4096=MIN($J$4053:$J$4102),1,"")</f>
        <v>1</v>
      </c>
    </row>
    <row r="4097" spans="1:11" hidden="1" x14ac:dyDescent="0.25">
      <c r="A4097" s="56">
        <v>82</v>
      </c>
      <c r="B4097" s="57">
        <f>LOOKUP(A4097,Seznamy!$A$3:$A$27,Seznamy!$B$3:$B$27)</f>
        <v>246056</v>
      </c>
      <c r="C4097" s="58" t="str">
        <f>LOOKUP(A4097,Seznamy!$A$3:$A$27,Seznamy!$C$3:$C$27)</f>
        <v>Jítrava</v>
      </c>
      <c r="D4097" s="59">
        <f>LOOKUP(A4097,Seznamy!$A$3:$A$27,Seznamy!$E$3:$E$27)</f>
        <v>3402</v>
      </c>
      <c r="E4097" s="59">
        <f>LOOKUP(A4097,Seznamy!$A$3:$A$27,Seznamy!$H$3:$H$27)</f>
        <v>123891</v>
      </c>
      <c r="F4097" s="60">
        <f>LOOKUP(A4097,Seznamy!$A$3:$A$27,Seznamy!$J$3:$J$27)</f>
        <v>0</v>
      </c>
      <c r="G4097" s="60">
        <v>45</v>
      </c>
      <c r="H4097" s="58">
        <f>LOOKUP(G4097,'Bez dříví'!$A$35:$A$84,'Bez dříví'!$B$35:$B$84)</f>
        <v>0</v>
      </c>
      <c r="I4097" s="61">
        <f t="array" ref="I4097">SUM(IF(('Bez dříví'!$A$3:$A$33=A4097)*('Bez dříví'!$D$1:$BA$1=G4097),'Bez dříví'!$D$3:$BA$33))</f>
        <v>0</v>
      </c>
      <c r="J4097" s="71" t="str">
        <f>IF(I4097=0,"",I4097)</f>
        <v/>
      </c>
      <c r="K4097" s="62">
        <f>IF(I4097=MIN($J$4053:$J$4102),1,"")</f>
        <v>1</v>
      </c>
    </row>
    <row r="4098" spans="1:11" hidden="1" x14ac:dyDescent="0.25">
      <c r="A4098" s="56">
        <v>82</v>
      </c>
      <c r="B4098" s="57">
        <f>LOOKUP(A4098,Seznamy!$A$3:$A$27,Seznamy!$B$3:$B$27)</f>
        <v>246056</v>
      </c>
      <c r="C4098" s="58" t="str">
        <f>LOOKUP(A4098,Seznamy!$A$3:$A$27,Seznamy!$C$3:$C$27)</f>
        <v>Jítrava</v>
      </c>
      <c r="D4098" s="59">
        <f>LOOKUP(A4098,Seznamy!$A$3:$A$27,Seznamy!$E$3:$E$27)</f>
        <v>3402</v>
      </c>
      <c r="E4098" s="59">
        <f>LOOKUP(A4098,Seznamy!$A$3:$A$27,Seznamy!$H$3:$H$27)</f>
        <v>123891</v>
      </c>
      <c r="F4098" s="60">
        <f>LOOKUP(A4098,Seznamy!$A$3:$A$27,Seznamy!$J$3:$J$27)</f>
        <v>0</v>
      </c>
      <c r="G4098" s="60">
        <v>46</v>
      </c>
      <c r="H4098" s="58">
        <f>LOOKUP(G4098,'Bez dříví'!$A$35:$A$84,'Bez dříví'!$B$35:$B$84)</f>
        <v>0</v>
      </c>
      <c r="I4098" s="61">
        <f t="array" ref="I4098">SUM(IF(('Bez dříví'!$A$3:$A$33=A4098)*('Bez dříví'!$D$1:$BA$1=G4098),'Bez dříví'!$D$3:$BA$33))</f>
        <v>0</v>
      </c>
      <c r="J4098" s="71" t="str">
        <f>IF(I4098=0,"",I4098)</f>
        <v/>
      </c>
      <c r="K4098" s="62">
        <f>IF(I4098=MIN($J$4053:$J$4102),1,"")</f>
        <v>1</v>
      </c>
    </row>
    <row r="4099" spans="1:11" hidden="1" x14ac:dyDescent="0.25">
      <c r="A4099" s="56">
        <v>82</v>
      </c>
      <c r="B4099" s="57">
        <f>LOOKUP(A4099,Seznamy!$A$3:$A$27,Seznamy!$B$3:$B$27)</f>
        <v>246056</v>
      </c>
      <c r="C4099" s="58" t="str">
        <f>LOOKUP(A4099,Seznamy!$A$3:$A$27,Seznamy!$C$3:$C$27)</f>
        <v>Jítrava</v>
      </c>
      <c r="D4099" s="59">
        <f>LOOKUP(A4099,Seznamy!$A$3:$A$27,Seznamy!$E$3:$E$27)</f>
        <v>3402</v>
      </c>
      <c r="E4099" s="59">
        <f>LOOKUP(A4099,Seznamy!$A$3:$A$27,Seznamy!$H$3:$H$27)</f>
        <v>123891</v>
      </c>
      <c r="F4099" s="60">
        <f>LOOKUP(A4099,Seznamy!$A$3:$A$27,Seznamy!$J$3:$J$27)</f>
        <v>0</v>
      </c>
      <c r="G4099" s="60">
        <v>47</v>
      </c>
      <c r="H4099" s="58">
        <f>LOOKUP(G4099,'Bez dříví'!$A$35:$A$84,'Bez dříví'!$B$35:$B$84)</f>
        <v>0</v>
      </c>
      <c r="I4099" s="61">
        <f t="array" ref="I4099">SUM(IF(('Bez dříví'!$A$3:$A$33=A4099)*('Bez dříví'!$D$1:$BA$1=G4099),'Bez dříví'!$D$3:$BA$33))</f>
        <v>0</v>
      </c>
      <c r="J4099" s="71" t="str">
        <f>IF(I4099=0,"",I4099)</f>
        <v/>
      </c>
      <c r="K4099" s="62">
        <f>IF(I4099=MIN($J$4053:$J$4102),1,"")</f>
        <v>1</v>
      </c>
    </row>
    <row r="4100" spans="1:11" hidden="1" x14ac:dyDescent="0.25">
      <c r="A4100" s="56">
        <v>82</v>
      </c>
      <c r="B4100" s="57">
        <f>LOOKUP(A4100,Seznamy!$A$3:$A$27,Seznamy!$B$3:$B$27)</f>
        <v>246056</v>
      </c>
      <c r="C4100" s="58" t="str">
        <f>LOOKUP(A4100,Seznamy!$A$3:$A$27,Seznamy!$C$3:$C$27)</f>
        <v>Jítrava</v>
      </c>
      <c r="D4100" s="59">
        <f>LOOKUP(A4100,Seznamy!$A$3:$A$27,Seznamy!$E$3:$E$27)</f>
        <v>3402</v>
      </c>
      <c r="E4100" s="59">
        <f>LOOKUP(A4100,Seznamy!$A$3:$A$27,Seznamy!$H$3:$H$27)</f>
        <v>123891</v>
      </c>
      <c r="F4100" s="60">
        <f>LOOKUP(A4100,Seznamy!$A$3:$A$27,Seznamy!$J$3:$J$27)</f>
        <v>0</v>
      </c>
      <c r="G4100" s="60">
        <v>48</v>
      </c>
      <c r="H4100" s="58">
        <f>LOOKUP(G4100,'Bez dříví'!$A$35:$A$84,'Bez dříví'!$B$35:$B$84)</f>
        <v>0</v>
      </c>
      <c r="I4100" s="61">
        <f t="array" ref="I4100">SUM(IF(('Bez dříví'!$A$3:$A$33=A4100)*('Bez dříví'!$D$1:$BA$1=G4100),'Bez dříví'!$D$3:$BA$33))</f>
        <v>0</v>
      </c>
      <c r="J4100" s="71" t="str">
        <f>IF(I4100=0,"",I4100)</f>
        <v/>
      </c>
      <c r="K4100" s="62">
        <f>IF(I4100=MIN($J$4053:$J$4102),1,"")</f>
        <v>1</v>
      </c>
    </row>
    <row r="4101" spans="1:11" hidden="1" x14ac:dyDescent="0.25">
      <c r="A4101" s="56">
        <v>82</v>
      </c>
      <c r="B4101" s="57">
        <f>LOOKUP(A4101,Seznamy!$A$3:$A$27,Seznamy!$B$3:$B$27)</f>
        <v>246056</v>
      </c>
      <c r="C4101" s="58" t="str">
        <f>LOOKUP(A4101,Seznamy!$A$3:$A$27,Seznamy!$C$3:$C$27)</f>
        <v>Jítrava</v>
      </c>
      <c r="D4101" s="59">
        <f>LOOKUP(A4101,Seznamy!$A$3:$A$27,Seznamy!$E$3:$E$27)</f>
        <v>3402</v>
      </c>
      <c r="E4101" s="59">
        <f>LOOKUP(A4101,Seznamy!$A$3:$A$27,Seznamy!$H$3:$H$27)</f>
        <v>123891</v>
      </c>
      <c r="F4101" s="60">
        <f>LOOKUP(A4101,Seznamy!$A$3:$A$27,Seznamy!$J$3:$J$27)</f>
        <v>0</v>
      </c>
      <c r="G4101" s="60">
        <v>49</v>
      </c>
      <c r="H4101" s="58">
        <f>LOOKUP(G4101,'Bez dříví'!$A$35:$A$84,'Bez dříví'!$B$35:$B$84)</f>
        <v>0</v>
      </c>
      <c r="I4101" s="61">
        <f t="array" ref="I4101">SUM(IF(('Bez dříví'!$A$3:$A$33=A4101)*('Bez dříví'!$D$1:$BA$1=G4101),'Bez dříví'!$D$3:$BA$33))</f>
        <v>0</v>
      </c>
      <c r="J4101" s="71" t="str">
        <f>IF(I4101=0,"",I4101)</f>
        <v/>
      </c>
      <c r="K4101" s="62">
        <f>IF(I4101=MIN($J$4053:$J$4102),1,"")</f>
        <v>1</v>
      </c>
    </row>
    <row r="4102" spans="1:11" hidden="1" x14ac:dyDescent="0.25">
      <c r="A4102" s="56">
        <v>82</v>
      </c>
      <c r="B4102" s="57">
        <f>LOOKUP(A4102,Seznamy!$A$3:$A$27,Seznamy!$B$3:$B$27)</f>
        <v>246056</v>
      </c>
      <c r="C4102" s="58" t="str">
        <f>LOOKUP(A4102,Seznamy!$A$3:$A$27,Seznamy!$C$3:$C$27)</f>
        <v>Jítrava</v>
      </c>
      <c r="D4102" s="59">
        <f>LOOKUP(A4102,Seznamy!$A$3:$A$27,Seznamy!$E$3:$E$27)</f>
        <v>3402</v>
      </c>
      <c r="E4102" s="59">
        <f>LOOKUP(A4102,Seznamy!$A$3:$A$27,Seznamy!$H$3:$H$27)</f>
        <v>123891</v>
      </c>
      <c r="F4102" s="60">
        <f>LOOKUP(A4102,Seznamy!$A$3:$A$27,Seznamy!$J$3:$J$27)</f>
        <v>0</v>
      </c>
      <c r="G4102" s="60">
        <v>50</v>
      </c>
      <c r="H4102" s="58">
        <f>LOOKUP(G4102,'Bez dříví'!$A$35:$A$84,'Bez dříví'!$B$35:$B$84)</f>
        <v>0</v>
      </c>
      <c r="I4102" s="61">
        <f t="array" ref="I4102">SUM(IF(('Bez dříví'!$A$3:$A$33=A4102)*('Bez dříví'!$D$1:$BA$1=G4102),'Bez dříví'!$D$3:$BA$33))</f>
        <v>0</v>
      </c>
      <c r="J4102" s="71" t="str">
        <f>IF(I4102=0,"",I4102)</f>
        <v/>
      </c>
      <c r="K4102" s="62">
        <f>IF(I4102=MIN($J$4053:$J$4102),1,"")</f>
        <v>1</v>
      </c>
    </row>
    <row r="4103" spans="1:11" hidden="1" x14ac:dyDescent="0.25">
      <c r="A4103" s="34">
        <v>83</v>
      </c>
      <c r="B4103" s="35">
        <f>LOOKUP(A4103,Seznamy!$A$3:$A$27,Seznamy!$B$3:$B$27)</f>
        <v>246056</v>
      </c>
      <c r="C4103" s="36" t="str">
        <f>LOOKUP(A4103,Seznamy!$A$3:$A$27,Seznamy!$C$3:$C$27)</f>
        <v>Jítrava</v>
      </c>
      <c r="D4103" s="37">
        <f>LOOKUP(A4103,Seznamy!$A$3:$A$27,Seznamy!$E$3:$E$27)</f>
        <v>3402</v>
      </c>
      <c r="E4103" s="37">
        <f>LOOKUP(A4103,Seznamy!$A$3:$A$27,Seznamy!$H$3:$H$27)</f>
        <v>123891</v>
      </c>
      <c r="F4103" s="38">
        <f>LOOKUP(A4103,Seznamy!$A$3:$A$27,Seznamy!$J$3:$J$27)</f>
        <v>0</v>
      </c>
      <c r="G4103" s="38">
        <v>1</v>
      </c>
      <c r="H4103" s="36" t="str">
        <f>LOOKUP(G4103,'Bez dříví'!$A$35:$A$84,'Bez dříví'!$B$35:$B$84)</f>
        <v>LESCUS Cetkovice, s.r.o.</v>
      </c>
      <c r="I4103" s="39">
        <f t="array" ref="I4103">SUM(IF(('Bez dříví'!$A$3:$A$33=A4103)*('Bez dříví'!$D$1:$BA$1=G4103),'Bez dříví'!$D$3:$BA$33))</f>
        <v>0</v>
      </c>
      <c r="J4103" s="70" t="str">
        <f>IF(I4103=0,"",I4103)</f>
        <v/>
      </c>
      <c r="K4103" s="40">
        <f>IF(I4103=MIN($J$4103:$J$4152),1,"")</f>
        <v>1</v>
      </c>
    </row>
    <row r="4104" spans="1:11" hidden="1" x14ac:dyDescent="0.25">
      <c r="A4104" s="34">
        <v>83</v>
      </c>
      <c r="B4104" s="35">
        <f>LOOKUP(A4104,Seznamy!$A$3:$A$27,Seznamy!$B$3:$B$27)</f>
        <v>246056</v>
      </c>
      <c r="C4104" s="36" t="str">
        <f>LOOKUP(A4104,Seznamy!$A$3:$A$27,Seznamy!$C$3:$C$27)</f>
        <v>Jítrava</v>
      </c>
      <c r="D4104" s="37">
        <f>LOOKUP(A4104,Seznamy!$A$3:$A$27,Seznamy!$E$3:$E$27)</f>
        <v>3402</v>
      </c>
      <c r="E4104" s="37">
        <f>LOOKUP(A4104,Seznamy!$A$3:$A$27,Seznamy!$H$3:$H$27)</f>
        <v>123891</v>
      </c>
      <c r="F4104" s="38">
        <f>LOOKUP(A4104,Seznamy!$A$3:$A$27,Seznamy!$J$3:$J$27)</f>
        <v>0</v>
      </c>
      <c r="G4104" s="38">
        <v>2</v>
      </c>
      <c r="H4104" s="36" t="str">
        <f>LOOKUP(G4104,'Bez dříví'!$A$35:$A$84,'Bez dříví'!$B$35:$B$84)</f>
        <v>EGREGA s.r.o.</v>
      </c>
      <c r="I4104" s="39">
        <f t="array" ref="I4104">SUM(IF(('Bez dříví'!$A$3:$A$33=A4104)*('Bez dříví'!$D$1:$BA$1=G4104),'Bez dříví'!$D$3:$BA$33))</f>
        <v>0</v>
      </c>
      <c r="J4104" s="70" t="str">
        <f>IF(I4104=0,"",I4104)</f>
        <v/>
      </c>
      <c r="K4104" s="40">
        <f>IF(I4104=MIN($J$4103:$J$4152),1,"")</f>
        <v>1</v>
      </c>
    </row>
    <row r="4105" spans="1:11" hidden="1" x14ac:dyDescent="0.25">
      <c r="A4105" s="34">
        <v>83</v>
      </c>
      <c r="B4105" s="35">
        <f>LOOKUP(A4105,Seznamy!$A$3:$A$27,Seznamy!$B$3:$B$27)</f>
        <v>246056</v>
      </c>
      <c r="C4105" s="36" t="str">
        <f>LOOKUP(A4105,Seznamy!$A$3:$A$27,Seznamy!$C$3:$C$27)</f>
        <v>Jítrava</v>
      </c>
      <c r="D4105" s="37">
        <f>LOOKUP(A4105,Seznamy!$A$3:$A$27,Seznamy!$E$3:$E$27)</f>
        <v>3402</v>
      </c>
      <c r="E4105" s="37">
        <f>LOOKUP(A4105,Seznamy!$A$3:$A$27,Seznamy!$H$3:$H$27)</f>
        <v>123891</v>
      </c>
      <c r="F4105" s="38">
        <f>LOOKUP(A4105,Seznamy!$A$3:$A$27,Seznamy!$J$3:$J$27)</f>
        <v>0</v>
      </c>
      <c r="G4105" s="38">
        <v>3</v>
      </c>
      <c r="H4105" s="36" t="str">
        <f>LOOKUP(G4105,'Bez dříví'!$A$35:$A$84,'Bez dříví'!$B$35:$B$84)</f>
        <v>Lesostavby Frýdek-Místek a.s.</v>
      </c>
      <c r="I4105" s="39">
        <f t="array" ref="I4105">SUM(IF(('Bez dříví'!$A$3:$A$33=A4105)*('Bez dříví'!$D$1:$BA$1=G4105),'Bez dříví'!$D$3:$BA$33))</f>
        <v>0</v>
      </c>
      <c r="J4105" s="70" t="str">
        <f>IF(I4105=0,"",I4105)</f>
        <v/>
      </c>
      <c r="K4105" s="40">
        <f>IF(I4105=MIN($J$4103:$J$4152),1,"")</f>
        <v>1</v>
      </c>
    </row>
    <row r="4106" spans="1:11" hidden="1" x14ac:dyDescent="0.25">
      <c r="A4106" s="34">
        <v>83</v>
      </c>
      <c r="B4106" s="35">
        <f>LOOKUP(A4106,Seznamy!$A$3:$A$27,Seznamy!$B$3:$B$27)</f>
        <v>246056</v>
      </c>
      <c r="C4106" s="36" t="str">
        <f>LOOKUP(A4106,Seznamy!$A$3:$A$27,Seznamy!$C$3:$C$27)</f>
        <v>Jítrava</v>
      </c>
      <c r="D4106" s="37">
        <f>LOOKUP(A4106,Seznamy!$A$3:$A$27,Seznamy!$E$3:$E$27)</f>
        <v>3402</v>
      </c>
      <c r="E4106" s="37">
        <f>LOOKUP(A4106,Seznamy!$A$3:$A$27,Seznamy!$H$3:$H$27)</f>
        <v>123891</v>
      </c>
      <c r="F4106" s="38">
        <f>LOOKUP(A4106,Seznamy!$A$3:$A$27,Seznamy!$J$3:$J$27)</f>
        <v>0</v>
      </c>
      <c r="G4106" s="38">
        <v>4</v>
      </c>
      <c r="H4106" s="36" t="str">
        <f>LOOKUP(G4106,'Bez dříví'!$A$35:$A$84,'Bez dříví'!$B$35:$B$84)</f>
        <v>LST a.s.</v>
      </c>
      <c r="I4106" s="39">
        <f t="array" ref="I4106">SUM(IF(('Bez dříví'!$A$3:$A$33=A4106)*('Bez dříví'!$D$1:$BA$1=G4106),'Bez dříví'!$D$3:$BA$33))</f>
        <v>0</v>
      </c>
      <c r="J4106" s="70" t="str">
        <f>IF(I4106=0,"",I4106)</f>
        <v/>
      </c>
      <c r="K4106" s="40">
        <f>IF(I4106=MIN($J$4103:$J$4152),1,"")</f>
        <v>1</v>
      </c>
    </row>
    <row r="4107" spans="1:11" hidden="1" x14ac:dyDescent="0.25">
      <c r="A4107" s="34">
        <v>83</v>
      </c>
      <c r="B4107" s="35">
        <f>LOOKUP(A4107,Seznamy!$A$3:$A$27,Seznamy!$B$3:$B$27)</f>
        <v>246056</v>
      </c>
      <c r="C4107" s="36" t="str">
        <f>LOOKUP(A4107,Seznamy!$A$3:$A$27,Seznamy!$C$3:$C$27)</f>
        <v>Jítrava</v>
      </c>
      <c r="D4107" s="37">
        <f>LOOKUP(A4107,Seznamy!$A$3:$A$27,Seznamy!$E$3:$E$27)</f>
        <v>3402</v>
      </c>
      <c r="E4107" s="37">
        <f>LOOKUP(A4107,Seznamy!$A$3:$A$27,Seznamy!$H$3:$H$27)</f>
        <v>123891</v>
      </c>
      <c r="F4107" s="38">
        <f>LOOKUP(A4107,Seznamy!$A$3:$A$27,Seznamy!$J$3:$J$27)</f>
        <v>0</v>
      </c>
      <c r="G4107" s="38">
        <v>5</v>
      </c>
      <c r="H4107" s="36" t="str">
        <f>LOOKUP(G4107,'Bez dříví'!$A$35:$A$84,'Bez dříví'!$B$35:$B$84)</f>
        <v>UNILES a.s.</v>
      </c>
      <c r="I4107" s="39">
        <f t="array" ref="I4107">SUM(IF(('Bez dříví'!$A$3:$A$33=A4107)*('Bez dříví'!$D$1:$BA$1=G4107),'Bez dříví'!$D$3:$BA$33))</f>
        <v>0</v>
      </c>
      <c r="J4107" s="70" t="str">
        <f>IF(I4107=0,"",I4107)</f>
        <v/>
      </c>
      <c r="K4107" s="40">
        <f>IF(I4107=MIN($J$4103:$J$4152),1,"")</f>
        <v>1</v>
      </c>
    </row>
    <row r="4108" spans="1:11" hidden="1" x14ac:dyDescent="0.25">
      <c r="A4108" s="34">
        <v>83</v>
      </c>
      <c r="B4108" s="35">
        <f>LOOKUP(A4108,Seznamy!$A$3:$A$27,Seznamy!$B$3:$B$27)</f>
        <v>246056</v>
      </c>
      <c r="C4108" s="36" t="str">
        <f>LOOKUP(A4108,Seznamy!$A$3:$A$27,Seznamy!$C$3:$C$27)</f>
        <v>Jítrava</v>
      </c>
      <c r="D4108" s="37">
        <f>LOOKUP(A4108,Seznamy!$A$3:$A$27,Seznamy!$E$3:$E$27)</f>
        <v>3402</v>
      </c>
      <c r="E4108" s="37">
        <f>LOOKUP(A4108,Seznamy!$A$3:$A$27,Seznamy!$H$3:$H$27)</f>
        <v>123891</v>
      </c>
      <c r="F4108" s="38">
        <f>LOOKUP(A4108,Seznamy!$A$3:$A$27,Seznamy!$J$3:$J$27)</f>
        <v>0</v>
      </c>
      <c r="G4108" s="38">
        <v>6</v>
      </c>
      <c r="H4108" s="36" t="str">
        <f>LOOKUP(G4108,'Bez dříví'!$A$35:$A$84,'Bez dříví'!$B$35:$B$84)</f>
        <v>LDF Rožnov a.s.</v>
      </c>
      <c r="I4108" s="39">
        <f t="array" ref="I4108">SUM(IF(('Bez dříví'!$A$3:$A$33=A4108)*('Bez dříví'!$D$1:$BA$1=G4108),'Bez dříví'!$D$3:$BA$33))</f>
        <v>0</v>
      </c>
      <c r="J4108" s="70" t="str">
        <f>IF(I4108=0,"",I4108)</f>
        <v/>
      </c>
      <c r="K4108" s="40">
        <f>IF(I4108=MIN($J$4103:$J$4152),1,"")</f>
        <v>1</v>
      </c>
    </row>
    <row r="4109" spans="1:11" hidden="1" x14ac:dyDescent="0.25">
      <c r="A4109" s="34">
        <v>83</v>
      </c>
      <c r="B4109" s="35">
        <f>LOOKUP(A4109,Seznamy!$A$3:$A$27,Seznamy!$B$3:$B$27)</f>
        <v>246056</v>
      </c>
      <c r="C4109" s="36" t="str">
        <f>LOOKUP(A4109,Seznamy!$A$3:$A$27,Seznamy!$C$3:$C$27)</f>
        <v>Jítrava</v>
      </c>
      <c r="D4109" s="37">
        <f>LOOKUP(A4109,Seznamy!$A$3:$A$27,Seznamy!$E$3:$E$27)</f>
        <v>3402</v>
      </c>
      <c r="E4109" s="37">
        <f>LOOKUP(A4109,Seznamy!$A$3:$A$27,Seznamy!$H$3:$H$27)</f>
        <v>123891</v>
      </c>
      <c r="F4109" s="38">
        <f>LOOKUP(A4109,Seznamy!$A$3:$A$27,Seznamy!$J$3:$J$27)</f>
        <v>0</v>
      </c>
      <c r="G4109" s="38">
        <v>7</v>
      </c>
      <c r="H4109" s="36" t="str">
        <f>LOOKUP(G4109,'Bez dříví'!$A$35:$A$84,'Bez dříví'!$B$35:$B$84)</f>
        <v>ACLESIA, spol. s r.o.</v>
      </c>
      <c r="I4109" s="39">
        <f t="array" ref="I4109">SUM(IF(('Bez dříví'!$A$3:$A$33=A4109)*('Bez dříví'!$D$1:$BA$1=G4109),'Bez dříví'!$D$3:$BA$33))</f>
        <v>0</v>
      </c>
      <c r="J4109" s="70" t="str">
        <f>IF(I4109=0,"",I4109)</f>
        <v/>
      </c>
      <c r="K4109" s="40">
        <f>IF(I4109=MIN($J$4103:$J$4152),1,"")</f>
        <v>1</v>
      </c>
    </row>
    <row r="4110" spans="1:11" hidden="1" x14ac:dyDescent="0.25">
      <c r="A4110" s="34">
        <v>83</v>
      </c>
      <c r="B4110" s="35">
        <f>LOOKUP(A4110,Seznamy!$A$3:$A$27,Seznamy!$B$3:$B$27)</f>
        <v>246056</v>
      </c>
      <c r="C4110" s="36" t="str">
        <f>LOOKUP(A4110,Seznamy!$A$3:$A$27,Seznamy!$C$3:$C$27)</f>
        <v>Jítrava</v>
      </c>
      <c r="D4110" s="37">
        <f>LOOKUP(A4110,Seznamy!$A$3:$A$27,Seznamy!$E$3:$E$27)</f>
        <v>3402</v>
      </c>
      <c r="E4110" s="37">
        <f>LOOKUP(A4110,Seznamy!$A$3:$A$27,Seznamy!$H$3:$H$27)</f>
        <v>123891</v>
      </c>
      <c r="F4110" s="38">
        <f>LOOKUP(A4110,Seznamy!$A$3:$A$27,Seznamy!$J$3:$J$27)</f>
        <v>0</v>
      </c>
      <c r="G4110" s="38">
        <v>8</v>
      </c>
      <c r="H4110" s="36" t="str">
        <f>LOOKUP(G4110,'Bez dříví'!$A$35:$A$84,'Bez dříví'!$B$35:$B$84)</f>
        <v>Sušická lesní a obchodní s.r.o.</v>
      </c>
      <c r="I4110" s="39">
        <f t="array" ref="I4110">SUM(IF(('Bez dříví'!$A$3:$A$33=A4110)*('Bez dříví'!$D$1:$BA$1=G4110),'Bez dříví'!$D$3:$BA$33))</f>
        <v>0</v>
      </c>
      <c r="J4110" s="70" t="str">
        <f>IF(I4110=0,"",I4110)</f>
        <v/>
      </c>
      <c r="K4110" s="40">
        <f>IF(I4110=MIN($J$4103:$J$4152),1,"")</f>
        <v>1</v>
      </c>
    </row>
    <row r="4111" spans="1:11" hidden="1" x14ac:dyDescent="0.25">
      <c r="A4111" s="34">
        <v>83</v>
      </c>
      <c r="B4111" s="35">
        <f>LOOKUP(A4111,Seznamy!$A$3:$A$27,Seznamy!$B$3:$B$27)</f>
        <v>246056</v>
      </c>
      <c r="C4111" s="36" t="str">
        <f>LOOKUP(A4111,Seznamy!$A$3:$A$27,Seznamy!$C$3:$C$27)</f>
        <v>Jítrava</v>
      </c>
      <c r="D4111" s="37">
        <f>LOOKUP(A4111,Seznamy!$A$3:$A$27,Seznamy!$E$3:$E$27)</f>
        <v>3402</v>
      </c>
      <c r="E4111" s="37">
        <f>LOOKUP(A4111,Seznamy!$A$3:$A$27,Seznamy!$H$3:$H$27)</f>
        <v>123891</v>
      </c>
      <c r="F4111" s="38">
        <f>LOOKUP(A4111,Seznamy!$A$3:$A$27,Seznamy!$J$3:$J$27)</f>
        <v>0</v>
      </c>
      <c r="G4111" s="38">
        <v>9</v>
      </c>
      <c r="H4111" s="36" t="str">
        <f>LOOKUP(G4111,'Bez dříví'!$A$35:$A$84,'Bez dříví'!$B$35:$B$84)</f>
        <v>Kloboucká lesní s.r.o.</v>
      </c>
      <c r="I4111" s="39">
        <f t="array" ref="I4111">SUM(IF(('Bez dříví'!$A$3:$A$33=A4111)*('Bez dříví'!$D$1:$BA$1=G4111),'Bez dříví'!$D$3:$BA$33))</f>
        <v>0</v>
      </c>
      <c r="J4111" s="70" t="str">
        <f>IF(I4111=0,"",I4111)</f>
        <v/>
      </c>
      <c r="K4111" s="40">
        <f>IF(I4111=MIN($J$4103:$J$4152),1,"")</f>
        <v>1</v>
      </c>
    </row>
    <row r="4112" spans="1:11" hidden="1" x14ac:dyDescent="0.25">
      <c r="A4112" s="34">
        <v>83</v>
      </c>
      <c r="B4112" s="35">
        <f>LOOKUP(A4112,Seznamy!$A$3:$A$27,Seznamy!$B$3:$B$27)</f>
        <v>246056</v>
      </c>
      <c r="C4112" s="36" t="str">
        <f>LOOKUP(A4112,Seznamy!$A$3:$A$27,Seznamy!$C$3:$C$27)</f>
        <v>Jítrava</v>
      </c>
      <c r="D4112" s="37">
        <f>LOOKUP(A4112,Seznamy!$A$3:$A$27,Seznamy!$E$3:$E$27)</f>
        <v>3402</v>
      </c>
      <c r="E4112" s="37">
        <f>LOOKUP(A4112,Seznamy!$A$3:$A$27,Seznamy!$H$3:$H$27)</f>
        <v>123891</v>
      </c>
      <c r="F4112" s="38">
        <f>LOOKUP(A4112,Seznamy!$A$3:$A$27,Seznamy!$J$3:$J$27)</f>
        <v>0</v>
      </c>
      <c r="G4112" s="38">
        <v>10</v>
      </c>
      <c r="H4112" s="36" t="str">
        <f>LOOKUP(G4112,'Bez dříví'!$A$35:$A$84,'Bez dříví'!$B$35:$B$84)</f>
        <v>Dřevo-Málek s.r.o.</v>
      </c>
      <c r="I4112" s="39">
        <f t="array" ref="I4112">SUM(IF(('Bez dříví'!$A$3:$A$33=A4112)*('Bez dříví'!$D$1:$BA$1=G4112),'Bez dříví'!$D$3:$BA$33))</f>
        <v>0</v>
      </c>
      <c r="J4112" s="70" t="str">
        <f>IF(I4112=0,"",I4112)</f>
        <v/>
      </c>
      <c r="K4112" s="40">
        <f>IF(I4112=MIN($J$4103:$J$4152),1,"")</f>
        <v>1</v>
      </c>
    </row>
    <row r="4113" spans="1:11" hidden="1" x14ac:dyDescent="0.25">
      <c r="A4113" s="34">
        <v>83</v>
      </c>
      <c r="B4113" s="35">
        <f>LOOKUP(A4113,Seznamy!$A$3:$A$27,Seznamy!$B$3:$B$27)</f>
        <v>246056</v>
      </c>
      <c r="C4113" s="36" t="str">
        <f>LOOKUP(A4113,Seznamy!$A$3:$A$27,Seznamy!$C$3:$C$27)</f>
        <v>Jítrava</v>
      </c>
      <c r="D4113" s="37">
        <f>LOOKUP(A4113,Seznamy!$A$3:$A$27,Seznamy!$E$3:$E$27)</f>
        <v>3402</v>
      </c>
      <c r="E4113" s="37">
        <f>LOOKUP(A4113,Seznamy!$A$3:$A$27,Seznamy!$H$3:$H$27)</f>
        <v>123891</v>
      </c>
      <c r="F4113" s="38">
        <f>LOOKUP(A4113,Seznamy!$A$3:$A$27,Seznamy!$J$3:$J$27)</f>
        <v>0</v>
      </c>
      <c r="G4113" s="38">
        <v>11</v>
      </c>
      <c r="H4113" s="36" t="str">
        <f>LOOKUP(G4113,'Bez dříví'!$A$35:$A$84,'Bez dříví'!$B$35:$B$84)</f>
        <v>Opavská lesní a.s.</v>
      </c>
      <c r="I4113" s="39">
        <f t="array" ref="I4113">SUM(IF(('Bez dříví'!$A$3:$A$33=A4113)*('Bez dříví'!$D$1:$BA$1=G4113),'Bez dříví'!$D$3:$BA$33))</f>
        <v>0</v>
      </c>
      <c r="J4113" s="70" t="str">
        <f>IF(I4113=0,"",I4113)</f>
        <v/>
      </c>
      <c r="K4113" s="40">
        <f>IF(I4113=MIN($J$4103:$J$4152),1,"")</f>
        <v>1</v>
      </c>
    </row>
    <row r="4114" spans="1:11" hidden="1" x14ac:dyDescent="0.25">
      <c r="A4114" s="34">
        <v>83</v>
      </c>
      <c r="B4114" s="35">
        <f>LOOKUP(A4114,Seznamy!$A$3:$A$27,Seznamy!$B$3:$B$27)</f>
        <v>246056</v>
      </c>
      <c r="C4114" s="36" t="str">
        <f>LOOKUP(A4114,Seznamy!$A$3:$A$27,Seznamy!$C$3:$C$27)</f>
        <v>Jítrava</v>
      </c>
      <c r="D4114" s="37">
        <f>LOOKUP(A4114,Seznamy!$A$3:$A$27,Seznamy!$E$3:$E$27)</f>
        <v>3402</v>
      </c>
      <c r="E4114" s="37">
        <f>LOOKUP(A4114,Seznamy!$A$3:$A$27,Seznamy!$H$3:$H$27)</f>
        <v>123891</v>
      </c>
      <c r="F4114" s="38">
        <f>LOOKUP(A4114,Seznamy!$A$3:$A$27,Seznamy!$J$3:$J$27)</f>
        <v>0</v>
      </c>
      <c r="G4114" s="38">
        <v>12</v>
      </c>
      <c r="H4114" s="36" t="str">
        <f>LOOKUP(G4114,'Bez dříví'!$A$35:$A$84,'Bez dříví'!$B$35:$B$84)</f>
        <v>JACER - CZ a.s.</v>
      </c>
      <c r="I4114" s="39">
        <f t="array" ref="I4114">SUM(IF(('Bez dříví'!$A$3:$A$33=A4114)*('Bez dříví'!$D$1:$BA$1=G4114),'Bez dříví'!$D$3:$BA$33))</f>
        <v>0</v>
      </c>
      <c r="J4114" s="70" t="str">
        <f>IF(I4114=0,"",I4114)</f>
        <v/>
      </c>
      <c r="K4114" s="40">
        <f>IF(I4114=MIN($J$4103:$J$4152),1,"")</f>
        <v>1</v>
      </c>
    </row>
    <row r="4115" spans="1:11" hidden="1" x14ac:dyDescent="0.25">
      <c r="A4115" s="34">
        <v>83</v>
      </c>
      <c r="B4115" s="35">
        <f>LOOKUP(A4115,Seznamy!$A$3:$A$27,Seznamy!$B$3:$B$27)</f>
        <v>246056</v>
      </c>
      <c r="C4115" s="36" t="str">
        <f>LOOKUP(A4115,Seznamy!$A$3:$A$27,Seznamy!$C$3:$C$27)</f>
        <v>Jítrava</v>
      </c>
      <c r="D4115" s="37">
        <f>LOOKUP(A4115,Seznamy!$A$3:$A$27,Seznamy!$E$3:$E$27)</f>
        <v>3402</v>
      </c>
      <c r="E4115" s="37">
        <f>LOOKUP(A4115,Seznamy!$A$3:$A$27,Seznamy!$H$3:$H$27)</f>
        <v>123891</v>
      </c>
      <c r="F4115" s="38">
        <f>LOOKUP(A4115,Seznamy!$A$3:$A$27,Seznamy!$J$3:$J$27)</f>
        <v>0</v>
      </c>
      <c r="G4115" s="38">
        <v>13</v>
      </c>
      <c r="H4115" s="36" t="str">
        <f>LOOKUP(G4115,'Bez dříví'!$A$35:$A$84,'Bez dříví'!$B$35:$B$84)</f>
        <v>KODIAK Timber s.r.o.</v>
      </c>
      <c r="I4115" s="39">
        <f t="array" ref="I4115">SUM(IF(('Bez dříví'!$A$3:$A$33=A4115)*('Bez dříví'!$D$1:$BA$1=G4115),'Bez dříví'!$D$3:$BA$33))</f>
        <v>0</v>
      </c>
      <c r="J4115" s="70" t="str">
        <f>IF(I4115=0,"",I4115)</f>
        <v/>
      </c>
      <c r="K4115" s="40">
        <f>IF(I4115=MIN($J$4103:$J$4152),1,"")</f>
        <v>1</v>
      </c>
    </row>
    <row r="4116" spans="1:11" hidden="1" x14ac:dyDescent="0.25">
      <c r="A4116" s="34">
        <v>83</v>
      </c>
      <c r="B4116" s="35">
        <f>LOOKUP(A4116,Seznamy!$A$3:$A$27,Seznamy!$B$3:$B$27)</f>
        <v>246056</v>
      </c>
      <c r="C4116" s="36" t="str">
        <f>LOOKUP(A4116,Seznamy!$A$3:$A$27,Seznamy!$C$3:$C$27)</f>
        <v>Jítrava</v>
      </c>
      <c r="D4116" s="37">
        <f>LOOKUP(A4116,Seznamy!$A$3:$A$27,Seznamy!$E$3:$E$27)</f>
        <v>3402</v>
      </c>
      <c r="E4116" s="37">
        <f>LOOKUP(A4116,Seznamy!$A$3:$A$27,Seznamy!$H$3:$H$27)</f>
        <v>123891</v>
      </c>
      <c r="F4116" s="38">
        <f>LOOKUP(A4116,Seznamy!$A$3:$A$27,Seznamy!$J$3:$J$27)</f>
        <v>0</v>
      </c>
      <c r="G4116" s="38">
        <v>14</v>
      </c>
      <c r="H4116" s="36" t="str">
        <f>LOOKUP(G4116,'Bez dříví'!$A$35:$A$84,'Bez dříví'!$B$35:$B$84)</f>
        <v>Marles s.r.o.</v>
      </c>
      <c r="I4116" s="39">
        <f t="array" ref="I4116">SUM(IF(('Bez dříví'!$A$3:$A$33=A4116)*('Bez dříví'!$D$1:$BA$1=G4116),'Bez dříví'!$D$3:$BA$33))</f>
        <v>0</v>
      </c>
      <c r="J4116" s="70" t="str">
        <f>IF(I4116=0,"",I4116)</f>
        <v/>
      </c>
      <c r="K4116" s="40">
        <f>IF(I4116=MIN($J$4103:$J$4152),1,"")</f>
        <v>1</v>
      </c>
    </row>
    <row r="4117" spans="1:11" hidden="1" x14ac:dyDescent="0.25">
      <c r="A4117" s="34">
        <v>83</v>
      </c>
      <c r="B4117" s="35">
        <f>LOOKUP(A4117,Seznamy!$A$3:$A$27,Seznamy!$B$3:$B$27)</f>
        <v>246056</v>
      </c>
      <c r="C4117" s="36" t="str">
        <f>LOOKUP(A4117,Seznamy!$A$3:$A$27,Seznamy!$C$3:$C$27)</f>
        <v>Jítrava</v>
      </c>
      <c r="D4117" s="37">
        <f>LOOKUP(A4117,Seznamy!$A$3:$A$27,Seznamy!$E$3:$E$27)</f>
        <v>3402</v>
      </c>
      <c r="E4117" s="37">
        <f>LOOKUP(A4117,Seznamy!$A$3:$A$27,Seznamy!$H$3:$H$27)</f>
        <v>123891</v>
      </c>
      <c r="F4117" s="38">
        <f>LOOKUP(A4117,Seznamy!$A$3:$A$27,Seznamy!$J$3:$J$27)</f>
        <v>0</v>
      </c>
      <c r="G4117" s="38">
        <v>15</v>
      </c>
      <c r="H4117" s="36" t="str">
        <f>LOOKUP(G4117,'Bez dříví'!$A$35:$A$84,'Bez dříví'!$B$35:$B$84)</f>
        <v>SOLITERA spol. s r.o.</v>
      </c>
      <c r="I4117" s="39">
        <f t="array" ref="I4117">SUM(IF(('Bez dříví'!$A$3:$A$33=A4117)*('Bez dříví'!$D$1:$BA$1=G4117),'Bez dříví'!$D$3:$BA$33))</f>
        <v>0</v>
      </c>
      <c r="J4117" s="70" t="str">
        <f>IF(I4117=0,"",I4117)</f>
        <v/>
      </c>
      <c r="K4117" s="40">
        <f>IF(I4117=MIN($J$4103:$J$4152),1,"")</f>
        <v>1</v>
      </c>
    </row>
    <row r="4118" spans="1:11" hidden="1" x14ac:dyDescent="0.25">
      <c r="A4118" s="34">
        <v>83</v>
      </c>
      <c r="B4118" s="35">
        <f>LOOKUP(A4118,Seznamy!$A$3:$A$27,Seznamy!$B$3:$B$27)</f>
        <v>246056</v>
      </c>
      <c r="C4118" s="36" t="str">
        <f>LOOKUP(A4118,Seznamy!$A$3:$A$27,Seznamy!$C$3:$C$27)</f>
        <v>Jítrava</v>
      </c>
      <c r="D4118" s="37">
        <f>LOOKUP(A4118,Seznamy!$A$3:$A$27,Seznamy!$E$3:$E$27)</f>
        <v>3402</v>
      </c>
      <c r="E4118" s="37">
        <f>LOOKUP(A4118,Seznamy!$A$3:$A$27,Seznamy!$H$3:$H$27)</f>
        <v>123891</v>
      </c>
      <c r="F4118" s="38">
        <f>LOOKUP(A4118,Seznamy!$A$3:$A$27,Seznamy!$J$3:$J$27)</f>
        <v>0</v>
      </c>
      <c r="G4118" s="38">
        <v>16</v>
      </c>
      <c r="H4118" s="36" t="str">
        <f>LOOKUP(G4118,'Bez dříví'!$A$35:$A$84,'Bez dříví'!$B$35:$B$84)</f>
        <v>RM FOREST lesní společnost s.r.o</v>
      </c>
      <c r="I4118" s="39">
        <f t="array" ref="I4118">SUM(IF(('Bez dříví'!$A$3:$A$33=A4118)*('Bez dříví'!$D$1:$BA$1=G4118),'Bez dříví'!$D$3:$BA$33))</f>
        <v>0</v>
      </c>
      <c r="J4118" s="70" t="str">
        <f>IF(I4118=0,"",I4118)</f>
        <v/>
      </c>
      <c r="K4118" s="40">
        <f>IF(I4118=MIN($J$4103:$J$4152),1,"")</f>
        <v>1</v>
      </c>
    </row>
    <row r="4119" spans="1:11" hidden="1" x14ac:dyDescent="0.25">
      <c r="A4119" s="34">
        <v>83</v>
      </c>
      <c r="B4119" s="35">
        <f>LOOKUP(A4119,Seznamy!$A$3:$A$27,Seznamy!$B$3:$B$27)</f>
        <v>246056</v>
      </c>
      <c r="C4119" s="36" t="str">
        <f>LOOKUP(A4119,Seznamy!$A$3:$A$27,Seznamy!$C$3:$C$27)</f>
        <v>Jítrava</v>
      </c>
      <c r="D4119" s="37">
        <f>LOOKUP(A4119,Seznamy!$A$3:$A$27,Seznamy!$E$3:$E$27)</f>
        <v>3402</v>
      </c>
      <c r="E4119" s="37">
        <f>LOOKUP(A4119,Seznamy!$A$3:$A$27,Seznamy!$H$3:$H$27)</f>
        <v>123891</v>
      </c>
      <c r="F4119" s="38">
        <f>LOOKUP(A4119,Seznamy!$A$3:$A$27,Seznamy!$J$3:$J$27)</f>
        <v>0</v>
      </c>
      <c r="G4119" s="38">
        <v>17</v>
      </c>
      <c r="H4119" s="36" t="str">
        <f>LOOKUP(G4119,'Bez dříví'!$A$35:$A$84,'Bez dříví'!$B$35:$B$84)</f>
        <v>Lesy Beskydy, a.s.</v>
      </c>
      <c r="I4119" s="39">
        <f t="array" ref="I4119">SUM(IF(('Bez dříví'!$A$3:$A$33=A4119)*('Bez dříví'!$D$1:$BA$1=G4119),'Bez dříví'!$D$3:$BA$33))</f>
        <v>0</v>
      </c>
      <c r="J4119" s="70" t="str">
        <f>IF(I4119=0,"",I4119)</f>
        <v/>
      </c>
      <c r="K4119" s="40">
        <f>IF(I4119=MIN($J$4103:$J$4152),1,"")</f>
        <v>1</v>
      </c>
    </row>
    <row r="4120" spans="1:11" hidden="1" x14ac:dyDescent="0.25">
      <c r="A4120" s="34">
        <v>83</v>
      </c>
      <c r="B4120" s="35">
        <f>LOOKUP(A4120,Seznamy!$A$3:$A$27,Seznamy!$B$3:$B$27)</f>
        <v>246056</v>
      </c>
      <c r="C4120" s="36" t="str">
        <f>LOOKUP(A4120,Seznamy!$A$3:$A$27,Seznamy!$C$3:$C$27)</f>
        <v>Jítrava</v>
      </c>
      <c r="D4120" s="37">
        <f>LOOKUP(A4120,Seznamy!$A$3:$A$27,Seznamy!$E$3:$E$27)</f>
        <v>3402</v>
      </c>
      <c r="E4120" s="37">
        <f>LOOKUP(A4120,Seznamy!$A$3:$A$27,Seznamy!$H$3:$H$27)</f>
        <v>123891</v>
      </c>
      <c r="F4120" s="38">
        <f>LOOKUP(A4120,Seznamy!$A$3:$A$27,Seznamy!$J$3:$J$27)</f>
        <v>0</v>
      </c>
      <c r="G4120" s="38">
        <v>18</v>
      </c>
      <c r="H4120" s="36" t="str">
        <f>LOOKUP(G4120,'Bez dříví'!$A$35:$A$84,'Bez dříví'!$B$35:$B$84)</f>
        <v>Libavská lesní s.r.o.</v>
      </c>
      <c r="I4120" s="39">
        <f t="array" ref="I4120">SUM(IF(('Bez dříví'!$A$3:$A$33=A4120)*('Bez dříví'!$D$1:$BA$1=G4120),'Bez dříví'!$D$3:$BA$33))</f>
        <v>0</v>
      </c>
      <c r="J4120" s="70" t="str">
        <f>IF(I4120=0,"",I4120)</f>
        <v/>
      </c>
      <c r="K4120" s="40">
        <f>IF(I4120=MIN($J$4103:$J$4152),1,"")</f>
        <v>1</v>
      </c>
    </row>
    <row r="4121" spans="1:11" hidden="1" x14ac:dyDescent="0.25">
      <c r="A4121" s="34">
        <v>83</v>
      </c>
      <c r="B4121" s="35">
        <f>LOOKUP(A4121,Seznamy!$A$3:$A$27,Seznamy!$B$3:$B$27)</f>
        <v>246056</v>
      </c>
      <c r="C4121" s="36" t="str">
        <f>LOOKUP(A4121,Seznamy!$A$3:$A$27,Seznamy!$C$3:$C$27)</f>
        <v>Jítrava</v>
      </c>
      <c r="D4121" s="37">
        <f>LOOKUP(A4121,Seznamy!$A$3:$A$27,Seznamy!$E$3:$E$27)</f>
        <v>3402</v>
      </c>
      <c r="E4121" s="37">
        <f>LOOKUP(A4121,Seznamy!$A$3:$A$27,Seznamy!$H$3:$H$27)</f>
        <v>123891</v>
      </c>
      <c r="F4121" s="38">
        <f>LOOKUP(A4121,Seznamy!$A$3:$A$27,Seznamy!$J$3:$J$27)</f>
        <v>0</v>
      </c>
      <c r="G4121" s="38">
        <v>19</v>
      </c>
      <c r="H4121" s="36" t="str">
        <f>LOOKUP(G4121,'Bez dříví'!$A$35:$A$84,'Bez dříví'!$B$35:$B$84)</f>
        <v>TIS lignum s.r.o.</v>
      </c>
      <c r="I4121" s="39">
        <f t="array" ref="I4121">SUM(IF(('Bez dříví'!$A$3:$A$33=A4121)*('Bez dříví'!$D$1:$BA$1=G4121),'Bez dříví'!$D$3:$BA$33))</f>
        <v>0</v>
      </c>
      <c r="J4121" s="70" t="str">
        <f>IF(I4121=0,"",I4121)</f>
        <v/>
      </c>
      <c r="K4121" s="40">
        <f>IF(I4121=MIN($J$4103:$J$4152),1,"")</f>
        <v>1</v>
      </c>
    </row>
    <row r="4122" spans="1:11" hidden="1" x14ac:dyDescent="0.25">
      <c r="A4122" s="34">
        <v>83</v>
      </c>
      <c r="B4122" s="35">
        <f>LOOKUP(A4122,Seznamy!$A$3:$A$27,Seznamy!$B$3:$B$27)</f>
        <v>246056</v>
      </c>
      <c r="C4122" s="36" t="str">
        <f>LOOKUP(A4122,Seznamy!$A$3:$A$27,Seznamy!$C$3:$C$27)</f>
        <v>Jítrava</v>
      </c>
      <c r="D4122" s="37">
        <f>LOOKUP(A4122,Seznamy!$A$3:$A$27,Seznamy!$E$3:$E$27)</f>
        <v>3402</v>
      </c>
      <c r="E4122" s="37">
        <f>LOOKUP(A4122,Seznamy!$A$3:$A$27,Seznamy!$H$3:$H$27)</f>
        <v>123891</v>
      </c>
      <c r="F4122" s="38">
        <f>LOOKUP(A4122,Seznamy!$A$3:$A$27,Seznamy!$J$3:$J$27)</f>
        <v>0</v>
      </c>
      <c r="G4122" s="38">
        <v>20</v>
      </c>
      <c r="H4122" s="36" t="str">
        <f>LOOKUP(G4122,'Bez dříví'!$A$35:$A$84,'Bez dříví'!$B$35:$B$84)</f>
        <v>LES-UK s.r.o.</v>
      </c>
      <c r="I4122" s="39">
        <f t="array" ref="I4122">SUM(IF(('Bez dříví'!$A$3:$A$33=A4122)*('Bez dříví'!$D$1:$BA$1=G4122),'Bez dříví'!$D$3:$BA$33))</f>
        <v>0</v>
      </c>
      <c r="J4122" s="70" t="str">
        <f>IF(I4122=0,"",I4122)</f>
        <v/>
      </c>
      <c r="K4122" s="40">
        <f>IF(I4122=MIN($J$4103:$J$4152),1,"")</f>
        <v>1</v>
      </c>
    </row>
    <row r="4123" spans="1:11" hidden="1" x14ac:dyDescent="0.25">
      <c r="A4123" s="34">
        <v>83</v>
      </c>
      <c r="B4123" s="35">
        <f>LOOKUP(A4123,Seznamy!$A$3:$A$27,Seznamy!$B$3:$B$27)</f>
        <v>246056</v>
      </c>
      <c r="C4123" s="36" t="str">
        <f>LOOKUP(A4123,Seznamy!$A$3:$A$27,Seznamy!$C$3:$C$27)</f>
        <v>Jítrava</v>
      </c>
      <c r="D4123" s="37">
        <f>LOOKUP(A4123,Seznamy!$A$3:$A$27,Seznamy!$E$3:$E$27)</f>
        <v>3402</v>
      </c>
      <c r="E4123" s="37">
        <f>LOOKUP(A4123,Seznamy!$A$3:$A$27,Seznamy!$H$3:$H$27)</f>
        <v>123891</v>
      </c>
      <c r="F4123" s="38">
        <f>LOOKUP(A4123,Seznamy!$A$3:$A$27,Seznamy!$J$3:$J$27)</f>
        <v>0</v>
      </c>
      <c r="G4123" s="38">
        <v>21</v>
      </c>
      <c r="H4123" s="36" t="str">
        <f>LOOKUP(G4123,'Bez dříví'!$A$35:$A$84,'Bez dříví'!$B$35:$B$84)</f>
        <v>LIGNEUS, s.r.o.</v>
      </c>
      <c r="I4123" s="39">
        <f t="array" ref="I4123">SUM(IF(('Bez dříví'!$A$3:$A$33=A4123)*('Bez dříví'!$D$1:$BA$1=G4123),'Bez dříví'!$D$3:$BA$33))</f>
        <v>0</v>
      </c>
      <c r="J4123" s="70" t="str">
        <f>IF(I4123=0,"",I4123)</f>
        <v/>
      </c>
      <c r="K4123" s="40">
        <f>IF(I4123=MIN($J$4103:$J$4152),1,"")</f>
        <v>1</v>
      </c>
    </row>
    <row r="4124" spans="1:11" hidden="1" x14ac:dyDescent="0.25">
      <c r="A4124" s="34">
        <v>83</v>
      </c>
      <c r="B4124" s="35">
        <f>LOOKUP(A4124,Seznamy!$A$3:$A$27,Seznamy!$B$3:$B$27)</f>
        <v>246056</v>
      </c>
      <c r="C4124" s="36" t="str">
        <f>LOOKUP(A4124,Seznamy!$A$3:$A$27,Seznamy!$C$3:$C$27)</f>
        <v>Jítrava</v>
      </c>
      <c r="D4124" s="37">
        <f>LOOKUP(A4124,Seznamy!$A$3:$A$27,Seznamy!$E$3:$E$27)</f>
        <v>3402</v>
      </c>
      <c r="E4124" s="37">
        <f>LOOKUP(A4124,Seznamy!$A$3:$A$27,Seznamy!$H$3:$H$27)</f>
        <v>123891</v>
      </c>
      <c r="F4124" s="38">
        <f>LOOKUP(A4124,Seznamy!$A$3:$A$27,Seznamy!$J$3:$J$27)</f>
        <v>0</v>
      </c>
      <c r="G4124" s="38">
        <v>22</v>
      </c>
      <c r="H4124" s="36" t="str">
        <f>LOOKUP(G4124,'Bez dříví'!$A$35:$A$84,'Bez dříví'!$B$35:$B$84)</f>
        <v>Stora Enso Wood Products Ždírec s.r.o.</v>
      </c>
      <c r="I4124" s="39">
        <f t="array" ref="I4124">SUM(IF(('Bez dříví'!$A$3:$A$33=A4124)*('Bez dříví'!$D$1:$BA$1=G4124),'Bez dříví'!$D$3:$BA$33))</f>
        <v>0</v>
      </c>
      <c r="J4124" s="70" t="str">
        <f>IF(I4124=0,"",I4124)</f>
        <v/>
      </c>
      <c r="K4124" s="40">
        <f>IF(I4124=MIN($J$4103:$J$4152),1,"")</f>
        <v>1</v>
      </c>
    </row>
    <row r="4125" spans="1:11" hidden="1" x14ac:dyDescent="0.25">
      <c r="A4125" s="34">
        <v>83</v>
      </c>
      <c r="B4125" s="35">
        <f>LOOKUP(A4125,Seznamy!$A$3:$A$27,Seznamy!$B$3:$B$27)</f>
        <v>246056</v>
      </c>
      <c r="C4125" s="36" t="str">
        <f>LOOKUP(A4125,Seznamy!$A$3:$A$27,Seznamy!$C$3:$C$27)</f>
        <v>Jítrava</v>
      </c>
      <c r="D4125" s="37">
        <f>LOOKUP(A4125,Seznamy!$A$3:$A$27,Seznamy!$E$3:$E$27)</f>
        <v>3402</v>
      </c>
      <c r="E4125" s="37">
        <f>LOOKUP(A4125,Seznamy!$A$3:$A$27,Seznamy!$H$3:$H$27)</f>
        <v>123891</v>
      </c>
      <c r="F4125" s="38">
        <f>LOOKUP(A4125,Seznamy!$A$3:$A$27,Seznamy!$J$3:$J$27)</f>
        <v>0</v>
      </c>
      <c r="G4125" s="38">
        <v>23</v>
      </c>
      <c r="H4125" s="36" t="str">
        <f>LOOKUP(G4125,'Bez dříví'!$A$35:$A$84,'Bez dříví'!$B$35:$B$84)</f>
        <v>DEBLICE - lesy s.r.o.</v>
      </c>
      <c r="I4125" s="39">
        <f t="array" ref="I4125">SUM(IF(('Bez dříví'!$A$3:$A$33=A4125)*('Bez dříví'!$D$1:$BA$1=G4125),'Bez dříví'!$D$3:$BA$33))</f>
        <v>0</v>
      </c>
      <c r="J4125" s="70" t="str">
        <f>IF(I4125=0,"",I4125)</f>
        <v/>
      </c>
      <c r="K4125" s="40">
        <f>IF(I4125=MIN($J$4103:$J$4152),1,"")</f>
        <v>1</v>
      </c>
    </row>
    <row r="4126" spans="1:11" hidden="1" x14ac:dyDescent="0.25">
      <c r="A4126" s="34">
        <v>83</v>
      </c>
      <c r="B4126" s="35">
        <f>LOOKUP(A4126,Seznamy!$A$3:$A$27,Seznamy!$B$3:$B$27)</f>
        <v>246056</v>
      </c>
      <c r="C4126" s="36" t="str">
        <f>LOOKUP(A4126,Seznamy!$A$3:$A$27,Seznamy!$C$3:$C$27)</f>
        <v>Jítrava</v>
      </c>
      <c r="D4126" s="37">
        <f>LOOKUP(A4126,Seznamy!$A$3:$A$27,Seznamy!$E$3:$E$27)</f>
        <v>3402</v>
      </c>
      <c r="E4126" s="37">
        <f>LOOKUP(A4126,Seznamy!$A$3:$A$27,Seznamy!$H$3:$H$27)</f>
        <v>123891</v>
      </c>
      <c r="F4126" s="38">
        <f>LOOKUP(A4126,Seznamy!$A$3:$A$27,Seznamy!$J$3:$J$27)</f>
        <v>0</v>
      </c>
      <c r="G4126" s="38">
        <v>24</v>
      </c>
      <c r="H4126" s="36" t="str">
        <f>LOOKUP(G4126,'Bez dříví'!$A$35:$A$84,'Bez dříví'!$B$35:$B$84)</f>
        <v>Petra spol. s r.o.</v>
      </c>
      <c r="I4126" s="39">
        <f t="array" ref="I4126">SUM(IF(('Bez dříví'!$A$3:$A$33=A4126)*('Bez dříví'!$D$1:$BA$1=G4126),'Bez dříví'!$D$3:$BA$33))</f>
        <v>0</v>
      </c>
      <c r="J4126" s="70" t="str">
        <f>IF(I4126=0,"",I4126)</f>
        <v/>
      </c>
      <c r="K4126" s="40">
        <f>IF(I4126=MIN($J$4103:$J$4152),1,"")</f>
        <v>1</v>
      </c>
    </row>
    <row r="4127" spans="1:11" hidden="1" x14ac:dyDescent="0.25">
      <c r="A4127" s="34">
        <v>83</v>
      </c>
      <c r="B4127" s="35">
        <f>LOOKUP(A4127,Seznamy!$A$3:$A$27,Seznamy!$B$3:$B$27)</f>
        <v>246056</v>
      </c>
      <c r="C4127" s="36" t="str">
        <f>LOOKUP(A4127,Seznamy!$A$3:$A$27,Seznamy!$C$3:$C$27)</f>
        <v>Jítrava</v>
      </c>
      <c r="D4127" s="37">
        <f>LOOKUP(A4127,Seznamy!$A$3:$A$27,Seznamy!$E$3:$E$27)</f>
        <v>3402</v>
      </c>
      <c r="E4127" s="37">
        <f>LOOKUP(A4127,Seznamy!$A$3:$A$27,Seznamy!$H$3:$H$27)</f>
        <v>123891</v>
      </c>
      <c r="F4127" s="38">
        <f>LOOKUP(A4127,Seznamy!$A$3:$A$27,Seznamy!$J$3:$J$27)</f>
        <v>0</v>
      </c>
      <c r="G4127" s="38">
        <v>25</v>
      </c>
      <c r="H4127" s="36" t="str">
        <f>LOOKUP(G4127,'Bez dříví'!$A$35:$A$84,'Bez dříví'!$B$35:$B$84)</f>
        <v>T.E.P.Z., s.r.o.</v>
      </c>
      <c r="I4127" s="39">
        <f t="array" ref="I4127">SUM(IF(('Bez dříví'!$A$3:$A$33=A4127)*('Bez dříví'!$D$1:$BA$1=G4127),'Bez dříví'!$D$3:$BA$33))</f>
        <v>0</v>
      </c>
      <c r="J4127" s="70" t="str">
        <f>IF(I4127=0,"",I4127)</f>
        <v/>
      </c>
      <c r="K4127" s="40">
        <f>IF(I4127=MIN($J$4103:$J$4152),1,"")</f>
        <v>1</v>
      </c>
    </row>
    <row r="4128" spans="1:11" hidden="1" x14ac:dyDescent="0.25">
      <c r="A4128" s="34">
        <v>83</v>
      </c>
      <c r="B4128" s="35">
        <f>LOOKUP(A4128,Seznamy!$A$3:$A$27,Seznamy!$B$3:$B$27)</f>
        <v>246056</v>
      </c>
      <c r="C4128" s="36" t="str">
        <f>LOOKUP(A4128,Seznamy!$A$3:$A$27,Seznamy!$C$3:$C$27)</f>
        <v>Jítrava</v>
      </c>
      <c r="D4128" s="37">
        <f>LOOKUP(A4128,Seznamy!$A$3:$A$27,Seznamy!$E$3:$E$27)</f>
        <v>3402</v>
      </c>
      <c r="E4128" s="37">
        <f>LOOKUP(A4128,Seznamy!$A$3:$A$27,Seznamy!$H$3:$H$27)</f>
        <v>123891</v>
      </c>
      <c r="F4128" s="38">
        <f>LOOKUP(A4128,Seznamy!$A$3:$A$27,Seznamy!$J$3:$J$27)</f>
        <v>0</v>
      </c>
      <c r="G4128" s="38">
        <v>26</v>
      </c>
      <c r="H4128" s="36" t="str">
        <f>LOOKUP(G4128,'Bez dříví'!$A$35:$A$84,'Bez dříví'!$B$35:$B$84)</f>
        <v>GIRAFFE BUILDINGS s.r.o.</v>
      </c>
      <c r="I4128" s="39">
        <f t="array" ref="I4128">SUM(IF(('Bez dříví'!$A$3:$A$33=A4128)*('Bez dříví'!$D$1:$BA$1=G4128),'Bez dříví'!$D$3:$BA$33))</f>
        <v>0</v>
      </c>
      <c r="J4128" s="70" t="str">
        <f>IF(I4128=0,"",I4128)</f>
        <v/>
      </c>
      <c r="K4128" s="40">
        <f>IF(I4128=MIN($J$4103:$J$4152),1,"")</f>
        <v>1</v>
      </c>
    </row>
    <row r="4129" spans="1:11" hidden="1" x14ac:dyDescent="0.25">
      <c r="A4129" s="34">
        <v>83</v>
      </c>
      <c r="B4129" s="35">
        <f>LOOKUP(A4129,Seznamy!$A$3:$A$27,Seznamy!$B$3:$B$27)</f>
        <v>246056</v>
      </c>
      <c r="C4129" s="36" t="str">
        <f>LOOKUP(A4129,Seznamy!$A$3:$A$27,Seznamy!$C$3:$C$27)</f>
        <v>Jítrava</v>
      </c>
      <c r="D4129" s="37">
        <f>LOOKUP(A4129,Seznamy!$A$3:$A$27,Seznamy!$E$3:$E$27)</f>
        <v>3402</v>
      </c>
      <c r="E4129" s="37">
        <f>LOOKUP(A4129,Seznamy!$A$3:$A$27,Seznamy!$H$3:$H$27)</f>
        <v>123891</v>
      </c>
      <c r="F4129" s="38">
        <f>LOOKUP(A4129,Seznamy!$A$3:$A$27,Seznamy!$J$3:$J$27)</f>
        <v>0</v>
      </c>
      <c r="G4129" s="38">
        <v>27</v>
      </c>
      <c r="H4129" s="36" t="str">
        <f>LOOKUP(G4129,'Bez dříví'!$A$35:$A$84,'Bez dříví'!$B$35:$B$84)</f>
        <v>Lesní společnost Ledeč nad Sázavou, a.s.</v>
      </c>
      <c r="I4129" s="39">
        <f t="array" ref="I4129">SUM(IF(('Bez dříví'!$A$3:$A$33=A4129)*('Bez dříví'!$D$1:$BA$1=G4129),'Bez dříví'!$D$3:$BA$33))</f>
        <v>0</v>
      </c>
      <c r="J4129" s="70" t="str">
        <f>IF(I4129=0,"",I4129)</f>
        <v/>
      </c>
      <c r="K4129" s="40">
        <f>IF(I4129=MIN($J$4103:$J$4152),1,"")</f>
        <v>1</v>
      </c>
    </row>
    <row r="4130" spans="1:11" hidden="1" x14ac:dyDescent="0.25">
      <c r="A4130" s="34">
        <v>83</v>
      </c>
      <c r="B4130" s="35">
        <f>LOOKUP(A4130,Seznamy!$A$3:$A$27,Seznamy!$B$3:$B$27)</f>
        <v>246056</v>
      </c>
      <c r="C4130" s="36" t="str">
        <f>LOOKUP(A4130,Seznamy!$A$3:$A$27,Seznamy!$C$3:$C$27)</f>
        <v>Jítrava</v>
      </c>
      <c r="D4130" s="37">
        <f>LOOKUP(A4130,Seznamy!$A$3:$A$27,Seznamy!$E$3:$E$27)</f>
        <v>3402</v>
      </c>
      <c r="E4130" s="37">
        <f>LOOKUP(A4130,Seznamy!$A$3:$A$27,Seznamy!$H$3:$H$27)</f>
        <v>123891</v>
      </c>
      <c r="F4130" s="38">
        <f>LOOKUP(A4130,Seznamy!$A$3:$A$27,Seznamy!$J$3:$J$27)</f>
        <v>0</v>
      </c>
      <c r="G4130" s="38">
        <v>28</v>
      </c>
      <c r="H4130" s="36" t="str">
        <f>LOOKUP(G4130,'Bez dříví'!$A$35:$A$84,'Bez dříví'!$B$35:$B$84)</f>
        <v>Pradědský lesní závod, a.s.</v>
      </c>
      <c r="I4130" s="39">
        <f t="array" ref="I4130">SUM(IF(('Bez dříví'!$A$3:$A$33=A4130)*('Bez dříví'!$D$1:$BA$1=G4130),'Bez dříví'!$D$3:$BA$33))</f>
        <v>0</v>
      </c>
      <c r="J4130" s="70" t="str">
        <f>IF(I4130=0,"",I4130)</f>
        <v/>
      </c>
      <c r="K4130" s="40">
        <f>IF(I4130=MIN($J$4103:$J$4152),1,"")</f>
        <v>1</v>
      </c>
    </row>
    <row r="4131" spans="1:11" hidden="1" x14ac:dyDescent="0.25">
      <c r="A4131" s="34">
        <v>83</v>
      </c>
      <c r="B4131" s="35">
        <f>LOOKUP(A4131,Seznamy!$A$3:$A$27,Seznamy!$B$3:$B$27)</f>
        <v>246056</v>
      </c>
      <c r="C4131" s="36" t="str">
        <f>LOOKUP(A4131,Seznamy!$A$3:$A$27,Seznamy!$C$3:$C$27)</f>
        <v>Jítrava</v>
      </c>
      <c r="D4131" s="37">
        <f>LOOKUP(A4131,Seznamy!$A$3:$A$27,Seznamy!$E$3:$E$27)</f>
        <v>3402</v>
      </c>
      <c r="E4131" s="37">
        <f>LOOKUP(A4131,Seznamy!$A$3:$A$27,Seznamy!$H$3:$H$27)</f>
        <v>123891</v>
      </c>
      <c r="F4131" s="38">
        <f>LOOKUP(A4131,Seznamy!$A$3:$A$27,Seznamy!$J$3:$J$27)</f>
        <v>0</v>
      </c>
      <c r="G4131" s="38">
        <v>29</v>
      </c>
      <c r="H4131" s="36" t="str">
        <f>LOOKUP(G4131,'Bez dříví'!$A$35:$A$84,'Bez dříví'!$B$35:$B$84)</f>
        <v>Královské lesy s.r.o.</v>
      </c>
      <c r="I4131" s="39">
        <f t="array" ref="I4131">SUM(IF(('Bez dříví'!$A$3:$A$33=A4131)*('Bez dříví'!$D$1:$BA$1=G4131),'Bez dříví'!$D$3:$BA$33))</f>
        <v>0</v>
      </c>
      <c r="J4131" s="70" t="str">
        <f>IF(I4131=0,"",I4131)</f>
        <v/>
      </c>
      <c r="K4131" s="40">
        <f>IF(I4131=MIN($J$4103:$J$4152),1,"")</f>
        <v>1</v>
      </c>
    </row>
    <row r="4132" spans="1:11" hidden="1" x14ac:dyDescent="0.25">
      <c r="A4132" s="34">
        <v>83</v>
      </c>
      <c r="B4132" s="35">
        <f>LOOKUP(A4132,Seznamy!$A$3:$A$27,Seznamy!$B$3:$B$27)</f>
        <v>246056</v>
      </c>
      <c r="C4132" s="36" t="str">
        <f>LOOKUP(A4132,Seznamy!$A$3:$A$27,Seznamy!$C$3:$C$27)</f>
        <v>Jítrava</v>
      </c>
      <c r="D4132" s="37">
        <f>LOOKUP(A4132,Seznamy!$A$3:$A$27,Seznamy!$E$3:$E$27)</f>
        <v>3402</v>
      </c>
      <c r="E4132" s="37">
        <f>LOOKUP(A4132,Seznamy!$A$3:$A$27,Seznamy!$H$3:$H$27)</f>
        <v>123891</v>
      </c>
      <c r="F4132" s="38">
        <f>LOOKUP(A4132,Seznamy!$A$3:$A$27,Seznamy!$J$3:$J$27)</f>
        <v>0</v>
      </c>
      <c r="G4132" s="38">
        <v>30</v>
      </c>
      <c r="H4132" s="36" t="str">
        <f>LOOKUP(G4132,'Bez dříví'!$A$35:$A$84,'Bez dříví'!$B$35:$B$84)</f>
        <v>Jihozápadní dřevařská a.s.</v>
      </c>
      <c r="I4132" s="39">
        <f t="array" ref="I4132">SUM(IF(('Bez dříví'!$A$3:$A$33=A4132)*('Bez dříví'!$D$1:$BA$1=G4132),'Bez dříví'!$D$3:$BA$33))</f>
        <v>0</v>
      </c>
      <c r="J4132" s="70" t="str">
        <f>IF(I4132=0,"",I4132)</f>
        <v/>
      </c>
      <c r="K4132" s="40">
        <f>IF(I4132=MIN($J$4103:$J$4152),1,"")</f>
        <v>1</v>
      </c>
    </row>
    <row r="4133" spans="1:11" hidden="1" x14ac:dyDescent="0.25">
      <c r="A4133" s="34">
        <v>83</v>
      </c>
      <c r="B4133" s="35">
        <f>LOOKUP(A4133,Seznamy!$A$3:$A$27,Seznamy!$B$3:$B$27)</f>
        <v>246056</v>
      </c>
      <c r="C4133" s="36" t="str">
        <f>LOOKUP(A4133,Seznamy!$A$3:$A$27,Seznamy!$C$3:$C$27)</f>
        <v>Jítrava</v>
      </c>
      <c r="D4133" s="37">
        <f>LOOKUP(A4133,Seznamy!$A$3:$A$27,Seznamy!$E$3:$E$27)</f>
        <v>3402</v>
      </c>
      <c r="E4133" s="37">
        <f>LOOKUP(A4133,Seznamy!$A$3:$A$27,Seznamy!$H$3:$H$27)</f>
        <v>123891</v>
      </c>
      <c r="F4133" s="38">
        <f>LOOKUP(A4133,Seznamy!$A$3:$A$27,Seznamy!$J$3:$J$27)</f>
        <v>0</v>
      </c>
      <c r="G4133" s="38">
        <v>31</v>
      </c>
      <c r="H4133" s="36">
        <f>LOOKUP(G4133,'Bez dříví'!$A$35:$A$84,'Bez dříví'!$B$35:$B$84)</f>
        <v>0</v>
      </c>
      <c r="I4133" s="39">
        <f t="array" ref="I4133">SUM(IF(('Bez dříví'!$A$3:$A$33=A4133)*('Bez dříví'!$D$1:$BA$1=G4133),'Bez dříví'!$D$3:$BA$33))</f>
        <v>0</v>
      </c>
      <c r="J4133" s="70" t="str">
        <f>IF(I4133=0,"",I4133)</f>
        <v/>
      </c>
      <c r="K4133" s="40">
        <f>IF(I4133=MIN($J$4103:$J$4152),1,"")</f>
        <v>1</v>
      </c>
    </row>
    <row r="4134" spans="1:11" hidden="1" x14ac:dyDescent="0.25">
      <c r="A4134" s="34">
        <v>83</v>
      </c>
      <c r="B4134" s="35">
        <f>LOOKUP(A4134,Seznamy!$A$3:$A$27,Seznamy!$B$3:$B$27)</f>
        <v>246056</v>
      </c>
      <c r="C4134" s="36" t="str">
        <f>LOOKUP(A4134,Seznamy!$A$3:$A$27,Seznamy!$C$3:$C$27)</f>
        <v>Jítrava</v>
      </c>
      <c r="D4134" s="37">
        <f>LOOKUP(A4134,Seznamy!$A$3:$A$27,Seznamy!$E$3:$E$27)</f>
        <v>3402</v>
      </c>
      <c r="E4134" s="37">
        <f>LOOKUP(A4134,Seznamy!$A$3:$A$27,Seznamy!$H$3:$H$27)</f>
        <v>123891</v>
      </c>
      <c r="F4134" s="38">
        <f>LOOKUP(A4134,Seznamy!$A$3:$A$27,Seznamy!$J$3:$J$27)</f>
        <v>0</v>
      </c>
      <c r="G4134" s="38">
        <v>32</v>
      </c>
      <c r="H4134" s="36">
        <f>LOOKUP(G4134,'Bez dříví'!$A$35:$A$84,'Bez dříví'!$B$35:$B$84)</f>
        <v>0</v>
      </c>
      <c r="I4134" s="39">
        <f t="array" ref="I4134">SUM(IF(('Bez dříví'!$A$3:$A$33=A4134)*('Bez dříví'!$D$1:$BA$1=G4134),'Bez dříví'!$D$3:$BA$33))</f>
        <v>0</v>
      </c>
      <c r="J4134" s="70" t="str">
        <f>IF(I4134=0,"",I4134)</f>
        <v/>
      </c>
      <c r="K4134" s="40">
        <f>IF(I4134=MIN($J$4103:$J$4152),1,"")</f>
        <v>1</v>
      </c>
    </row>
    <row r="4135" spans="1:11" hidden="1" x14ac:dyDescent="0.25">
      <c r="A4135" s="34">
        <v>83</v>
      </c>
      <c r="B4135" s="35">
        <f>LOOKUP(A4135,Seznamy!$A$3:$A$27,Seznamy!$B$3:$B$27)</f>
        <v>246056</v>
      </c>
      <c r="C4135" s="36" t="str">
        <f>LOOKUP(A4135,Seznamy!$A$3:$A$27,Seznamy!$C$3:$C$27)</f>
        <v>Jítrava</v>
      </c>
      <c r="D4135" s="37">
        <f>LOOKUP(A4135,Seznamy!$A$3:$A$27,Seznamy!$E$3:$E$27)</f>
        <v>3402</v>
      </c>
      <c r="E4135" s="37">
        <f>LOOKUP(A4135,Seznamy!$A$3:$A$27,Seznamy!$H$3:$H$27)</f>
        <v>123891</v>
      </c>
      <c r="F4135" s="38">
        <f>LOOKUP(A4135,Seznamy!$A$3:$A$27,Seznamy!$J$3:$J$27)</f>
        <v>0</v>
      </c>
      <c r="G4135" s="38">
        <v>33</v>
      </c>
      <c r="H4135" s="36">
        <f>LOOKUP(G4135,'Bez dříví'!$A$35:$A$84,'Bez dříví'!$B$35:$B$84)</f>
        <v>0</v>
      </c>
      <c r="I4135" s="39">
        <f t="array" ref="I4135">SUM(IF(('Bez dříví'!$A$3:$A$33=A4135)*('Bez dříví'!$D$1:$BA$1=G4135),'Bez dříví'!$D$3:$BA$33))</f>
        <v>0</v>
      </c>
      <c r="J4135" s="70" t="str">
        <f>IF(I4135=0,"",I4135)</f>
        <v/>
      </c>
      <c r="K4135" s="40">
        <f>IF(I4135=MIN($J$4103:$J$4152),1,"")</f>
        <v>1</v>
      </c>
    </row>
    <row r="4136" spans="1:11" hidden="1" x14ac:dyDescent="0.25">
      <c r="A4136" s="34">
        <v>83</v>
      </c>
      <c r="B4136" s="35">
        <f>LOOKUP(A4136,Seznamy!$A$3:$A$27,Seznamy!$B$3:$B$27)</f>
        <v>246056</v>
      </c>
      <c r="C4136" s="36" t="str">
        <f>LOOKUP(A4136,Seznamy!$A$3:$A$27,Seznamy!$C$3:$C$27)</f>
        <v>Jítrava</v>
      </c>
      <c r="D4136" s="37">
        <f>LOOKUP(A4136,Seznamy!$A$3:$A$27,Seznamy!$E$3:$E$27)</f>
        <v>3402</v>
      </c>
      <c r="E4136" s="37">
        <f>LOOKUP(A4136,Seznamy!$A$3:$A$27,Seznamy!$H$3:$H$27)</f>
        <v>123891</v>
      </c>
      <c r="F4136" s="38">
        <f>LOOKUP(A4136,Seznamy!$A$3:$A$27,Seznamy!$J$3:$J$27)</f>
        <v>0</v>
      </c>
      <c r="G4136" s="38">
        <v>34</v>
      </c>
      <c r="H4136" s="36">
        <f>LOOKUP(G4136,'Bez dříví'!$A$35:$A$84,'Bez dříví'!$B$35:$B$84)</f>
        <v>0</v>
      </c>
      <c r="I4136" s="39">
        <f t="array" ref="I4136">SUM(IF(('Bez dříví'!$A$3:$A$33=A4136)*('Bez dříví'!$D$1:$BA$1=G4136),'Bez dříví'!$D$3:$BA$33))</f>
        <v>0</v>
      </c>
      <c r="J4136" s="70" t="str">
        <f>IF(I4136=0,"",I4136)</f>
        <v/>
      </c>
      <c r="K4136" s="40">
        <f>IF(I4136=MIN($J$4103:$J$4152),1,"")</f>
        <v>1</v>
      </c>
    </row>
    <row r="4137" spans="1:11" hidden="1" x14ac:dyDescent="0.25">
      <c r="A4137" s="34">
        <v>83</v>
      </c>
      <c r="B4137" s="35">
        <f>LOOKUP(A4137,Seznamy!$A$3:$A$27,Seznamy!$B$3:$B$27)</f>
        <v>246056</v>
      </c>
      <c r="C4137" s="36" t="str">
        <f>LOOKUP(A4137,Seznamy!$A$3:$A$27,Seznamy!$C$3:$C$27)</f>
        <v>Jítrava</v>
      </c>
      <c r="D4137" s="37">
        <f>LOOKUP(A4137,Seznamy!$A$3:$A$27,Seznamy!$E$3:$E$27)</f>
        <v>3402</v>
      </c>
      <c r="E4137" s="37">
        <f>LOOKUP(A4137,Seznamy!$A$3:$A$27,Seznamy!$H$3:$H$27)</f>
        <v>123891</v>
      </c>
      <c r="F4137" s="38">
        <f>LOOKUP(A4137,Seznamy!$A$3:$A$27,Seznamy!$J$3:$J$27)</f>
        <v>0</v>
      </c>
      <c r="G4137" s="38">
        <v>35</v>
      </c>
      <c r="H4137" s="36">
        <f>LOOKUP(G4137,'Bez dříví'!$A$35:$A$84,'Bez dříví'!$B$35:$B$84)</f>
        <v>0</v>
      </c>
      <c r="I4137" s="39">
        <f t="array" ref="I4137">SUM(IF(('Bez dříví'!$A$3:$A$33=A4137)*('Bez dříví'!$D$1:$BA$1=G4137),'Bez dříví'!$D$3:$BA$33))</f>
        <v>0</v>
      </c>
      <c r="J4137" s="70" t="str">
        <f>IF(I4137=0,"",I4137)</f>
        <v/>
      </c>
      <c r="K4137" s="40">
        <f>IF(I4137=MIN($J$4103:$J$4152),1,"")</f>
        <v>1</v>
      </c>
    </row>
    <row r="4138" spans="1:11" hidden="1" x14ac:dyDescent="0.25">
      <c r="A4138" s="34">
        <v>83</v>
      </c>
      <c r="B4138" s="35">
        <f>LOOKUP(A4138,Seznamy!$A$3:$A$27,Seznamy!$B$3:$B$27)</f>
        <v>246056</v>
      </c>
      <c r="C4138" s="36" t="str">
        <f>LOOKUP(A4138,Seznamy!$A$3:$A$27,Seznamy!$C$3:$C$27)</f>
        <v>Jítrava</v>
      </c>
      <c r="D4138" s="37">
        <f>LOOKUP(A4138,Seznamy!$A$3:$A$27,Seznamy!$E$3:$E$27)</f>
        <v>3402</v>
      </c>
      <c r="E4138" s="37">
        <f>LOOKUP(A4138,Seznamy!$A$3:$A$27,Seznamy!$H$3:$H$27)</f>
        <v>123891</v>
      </c>
      <c r="F4138" s="38">
        <f>LOOKUP(A4138,Seznamy!$A$3:$A$27,Seznamy!$J$3:$J$27)</f>
        <v>0</v>
      </c>
      <c r="G4138" s="38">
        <v>36</v>
      </c>
      <c r="H4138" s="36">
        <f>LOOKUP(G4138,'Bez dříví'!$A$35:$A$84,'Bez dříví'!$B$35:$B$84)</f>
        <v>0</v>
      </c>
      <c r="I4138" s="39">
        <f t="array" ref="I4138">SUM(IF(('Bez dříví'!$A$3:$A$33=A4138)*('Bez dříví'!$D$1:$BA$1=G4138),'Bez dříví'!$D$3:$BA$33))</f>
        <v>0</v>
      </c>
      <c r="J4138" s="70" t="str">
        <f>IF(I4138=0,"",I4138)</f>
        <v/>
      </c>
      <c r="K4138" s="40">
        <f>IF(I4138=MIN($J$4103:$J$4152),1,"")</f>
        <v>1</v>
      </c>
    </row>
    <row r="4139" spans="1:11" hidden="1" x14ac:dyDescent="0.25">
      <c r="A4139" s="34">
        <v>83</v>
      </c>
      <c r="B4139" s="35">
        <f>LOOKUP(A4139,Seznamy!$A$3:$A$27,Seznamy!$B$3:$B$27)</f>
        <v>246056</v>
      </c>
      <c r="C4139" s="36" t="str">
        <f>LOOKUP(A4139,Seznamy!$A$3:$A$27,Seznamy!$C$3:$C$27)</f>
        <v>Jítrava</v>
      </c>
      <c r="D4139" s="37">
        <f>LOOKUP(A4139,Seznamy!$A$3:$A$27,Seznamy!$E$3:$E$27)</f>
        <v>3402</v>
      </c>
      <c r="E4139" s="37">
        <f>LOOKUP(A4139,Seznamy!$A$3:$A$27,Seznamy!$H$3:$H$27)</f>
        <v>123891</v>
      </c>
      <c r="F4139" s="38">
        <f>LOOKUP(A4139,Seznamy!$A$3:$A$27,Seznamy!$J$3:$J$27)</f>
        <v>0</v>
      </c>
      <c r="G4139" s="38">
        <v>37</v>
      </c>
      <c r="H4139" s="36">
        <f>LOOKUP(G4139,'Bez dříví'!$A$35:$A$84,'Bez dříví'!$B$35:$B$84)</f>
        <v>0</v>
      </c>
      <c r="I4139" s="39">
        <f t="array" ref="I4139">SUM(IF(('Bez dříví'!$A$3:$A$33=A4139)*('Bez dříví'!$D$1:$BA$1=G4139),'Bez dříví'!$D$3:$BA$33))</f>
        <v>0</v>
      </c>
      <c r="J4139" s="70" t="str">
        <f>IF(I4139=0,"",I4139)</f>
        <v/>
      </c>
      <c r="K4139" s="40">
        <f>IF(I4139=MIN($J$4103:$J$4152),1,"")</f>
        <v>1</v>
      </c>
    </row>
    <row r="4140" spans="1:11" hidden="1" x14ac:dyDescent="0.25">
      <c r="A4140" s="34">
        <v>83</v>
      </c>
      <c r="B4140" s="35">
        <f>LOOKUP(A4140,Seznamy!$A$3:$A$27,Seznamy!$B$3:$B$27)</f>
        <v>246056</v>
      </c>
      <c r="C4140" s="36" t="str">
        <f>LOOKUP(A4140,Seznamy!$A$3:$A$27,Seznamy!$C$3:$C$27)</f>
        <v>Jítrava</v>
      </c>
      <c r="D4140" s="37">
        <f>LOOKUP(A4140,Seznamy!$A$3:$A$27,Seznamy!$E$3:$E$27)</f>
        <v>3402</v>
      </c>
      <c r="E4140" s="37">
        <f>LOOKUP(A4140,Seznamy!$A$3:$A$27,Seznamy!$H$3:$H$27)</f>
        <v>123891</v>
      </c>
      <c r="F4140" s="38">
        <f>LOOKUP(A4140,Seznamy!$A$3:$A$27,Seznamy!$J$3:$J$27)</f>
        <v>0</v>
      </c>
      <c r="G4140" s="38">
        <v>38</v>
      </c>
      <c r="H4140" s="36">
        <f>LOOKUP(G4140,'Bez dříví'!$A$35:$A$84,'Bez dříví'!$B$35:$B$84)</f>
        <v>0</v>
      </c>
      <c r="I4140" s="39">
        <f t="array" ref="I4140">SUM(IF(('Bez dříví'!$A$3:$A$33=A4140)*('Bez dříví'!$D$1:$BA$1=G4140),'Bez dříví'!$D$3:$BA$33))</f>
        <v>0</v>
      </c>
      <c r="J4140" s="70" t="str">
        <f>IF(I4140=0,"",I4140)</f>
        <v/>
      </c>
      <c r="K4140" s="40">
        <f>IF(I4140=MIN($J$4103:$J$4152),1,"")</f>
        <v>1</v>
      </c>
    </row>
    <row r="4141" spans="1:11" hidden="1" x14ac:dyDescent="0.25">
      <c r="A4141" s="34">
        <v>83</v>
      </c>
      <c r="B4141" s="35">
        <f>LOOKUP(A4141,Seznamy!$A$3:$A$27,Seznamy!$B$3:$B$27)</f>
        <v>246056</v>
      </c>
      <c r="C4141" s="36" t="str">
        <f>LOOKUP(A4141,Seznamy!$A$3:$A$27,Seznamy!$C$3:$C$27)</f>
        <v>Jítrava</v>
      </c>
      <c r="D4141" s="37">
        <f>LOOKUP(A4141,Seznamy!$A$3:$A$27,Seznamy!$E$3:$E$27)</f>
        <v>3402</v>
      </c>
      <c r="E4141" s="37">
        <f>LOOKUP(A4141,Seznamy!$A$3:$A$27,Seznamy!$H$3:$H$27)</f>
        <v>123891</v>
      </c>
      <c r="F4141" s="38">
        <f>LOOKUP(A4141,Seznamy!$A$3:$A$27,Seznamy!$J$3:$J$27)</f>
        <v>0</v>
      </c>
      <c r="G4141" s="38">
        <v>39</v>
      </c>
      <c r="H4141" s="36">
        <f>LOOKUP(G4141,'Bez dříví'!$A$35:$A$84,'Bez dříví'!$B$35:$B$84)</f>
        <v>0</v>
      </c>
      <c r="I4141" s="39">
        <f t="array" ref="I4141">SUM(IF(('Bez dříví'!$A$3:$A$33=A4141)*('Bez dříví'!$D$1:$BA$1=G4141),'Bez dříví'!$D$3:$BA$33))</f>
        <v>0</v>
      </c>
      <c r="J4141" s="70" t="str">
        <f>IF(I4141=0,"",I4141)</f>
        <v/>
      </c>
      <c r="K4141" s="40">
        <f>IF(I4141=MIN($J$4103:$J$4152),1,"")</f>
        <v>1</v>
      </c>
    </row>
    <row r="4142" spans="1:11" hidden="1" x14ac:dyDescent="0.25">
      <c r="A4142" s="34">
        <v>83</v>
      </c>
      <c r="B4142" s="35">
        <f>LOOKUP(A4142,Seznamy!$A$3:$A$27,Seznamy!$B$3:$B$27)</f>
        <v>246056</v>
      </c>
      <c r="C4142" s="36" t="str">
        <f>LOOKUP(A4142,Seznamy!$A$3:$A$27,Seznamy!$C$3:$C$27)</f>
        <v>Jítrava</v>
      </c>
      <c r="D4142" s="37">
        <f>LOOKUP(A4142,Seznamy!$A$3:$A$27,Seznamy!$E$3:$E$27)</f>
        <v>3402</v>
      </c>
      <c r="E4142" s="37">
        <f>LOOKUP(A4142,Seznamy!$A$3:$A$27,Seznamy!$H$3:$H$27)</f>
        <v>123891</v>
      </c>
      <c r="F4142" s="38">
        <f>LOOKUP(A4142,Seznamy!$A$3:$A$27,Seznamy!$J$3:$J$27)</f>
        <v>0</v>
      </c>
      <c r="G4142" s="38">
        <v>40</v>
      </c>
      <c r="H4142" s="36">
        <f>LOOKUP(G4142,'Bez dříví'!$A$35:$A$84,'Bez dříví'!$B$35:$B$84)</f>
        <v>0</v>
      </c>
      <c r="I4142" s="39">
        <f t="array" ref="I4142">SUM(IF(('Bez dříví'!$A$3:$A$33=A4142)*('Bez dříví'!$D$1:$BA$1=G4142),'Bez dříví'!$D$3:$BA$33))</f>
        <v>0</v>
      </c>
      <c r="J4142" s="70" t="str">
        <f>IF(I4142=0,"",I4142)</f>
        <v/>
      </c>
      <c r="K4142" s="40">
        <f>IF(I4142=MIN($J$4103:$J$4152),1,"")</f>
        <v>1</v>
      </c>
    </row>
    <row r="4143" spans="1:11" hidden="1" x14ac:dyDescent="0.25">
      <c r="A4143" s="34">
        <v>83</v>
      </c>
      <c r="B4143" s="35">
        <f>LOOKUP(A4143,Seznamy!$A$3:$A$27,Seznamy!$B$3:$B$27)</f>
        <v>246056</v>
      </c>
      <c r="C4143" s="36" t="str">
        <f>LOOKUP(A4143,Seznamy!$A$3:$A$27,Seznamy!$C$3:$C$27)</f>
        <v>Jítrava</v>
      </c>
      <c r="D4143" s="37">
        <f>LOOKUP(A4143,Seznamy!$A$3:$A$27,Seznamy!$E$3:$E$27)</f>
        <v>3402</v>
      </c>
      <c r="E4143" s="37">
        <f>LOOKUP(A4143,Seznamy!$A$3:$A$27,Seznamy!$H$3:$H$27)</f>
        <v>123891</v>
      </c>
      <c r="F4143" s="38">
        <f>LOOKUP(A4143,Seznamy!$A$3:$A$27,Seznamy!$J$3:$J$27)</f>
        <v>0</v>
      </c>
      <c r="G4143" s="38">
        <v>41</v>
      </c>
      <c r="H4143" s="36">
        <f>LOOKUP(G4143,'Bez dříví'!$A$35:$A$84,'Bez dříví'!$B$35:$B$84)</f>
        <v>0</v>
      </c>
      <c r="I4143" s="39">
        <f t="array" ref="I4143">SUM(IF(('Bez dříví'!$A$3:$A$33=A4143)*('Bez dříví'!$D$1:$BA$1=G4143),'Bez dříví'!$D$3:$BA$33))</f>
        <v>0</v>
      </c>
      <c r="J4143" s="70" t="str">
        <f>IF(I4143=0,"",I4143)</f>
        <v/>
      </c>
      <c r="K4143" s="40">
        <f>IF(I4143=MIN($J$4103:$J$4152),1,"")</f>
        <v>1</v>
      </c>
    </row>
    <row r="4144" spans="1:11" hidden="1" x14ac:dyDescent="0.25">
      <c r="A4144" s="34">
        <v>83</v>
      </c>
      <c r="B4144" s="35">
        <f>LOOKUP(A4144,Seznamy!$A$3:$A$27,Seznamy!$B$3:$B$27)</f>
        <v>246056</v>
      </c>
      <c r="C4144" s="36" t="str">
        <f>LOOKUP(A4144,Seznamy!$A$3:$A$27,Seznamy!$C$3:$C$27)</f>
        <v>Jítrava</v>
      </c>
      <c r="D4144" s="37">
        <f>LOOKUP(A4144,Seznamy!$A$3:$A$27,Seznamy!$E$3:$E$27)</f>
        <v>3402</v>
      </c>
      <c r="E4144" s="37">
        <f>LOOKUP(A4144,Seznamy!$A$3:$A$27,Seznamy!$H$3:$H$27)</f>
        <v>123891</v>
      </c>
      <c r="F4144" s="38">
        <f>LOOKUP(A4144,Seznamy!$A$3:$A$27,Seznamy!$J$3:$J$27)</f>
        <v>0</v>
      </c>
      <c r="G4144" s="38">
        <v>42</v>
      </c>
      <c r="H4144" s="36">
        <f>LOOKUP(G4144,'Bez dříví'!$A$35:$A$84,'Bez dříví'!$B$35:$B$84)</f>
        <v>0</v>
      </c>
      <c r="I4144" s="39">
        <f t="array" ref="I4144">SUM(IF(('Bez dříví'!$A$3:$A$33=A4144)*('Bez dříví'!$D$1:$BA$1=G4144),'Bez dříví'!$D$3:$BA$33))</f>
        <v>0</v>
      </c>
      <c r="J4144" s="70" t="str">
        <f>IF(I4144=0,"",I4144)</f>
        <v/>
      </c>
      <c r="K4144" s="40">
        <f>IF(I4144=MIN($J$4103:$J$4152),1,"")</f>
        <v>1</v>
      </c>
    </row>
    <row r="4145" spans="1:11" hidden="1" x14ac:dyDescent="0.25">
      <c r="A4145" s="34">
        <v>83</v>
      </c>
      <c r="B4145" s="35">
        <f>LOOKUP(A4145,Seznamy!$A$3:$A$27,Seznamy!$B$3:$B$27)</f>
        <v>246056</v>
      </c>
      <c r="C4145" s="36" t="str">
        <f>LOOKUP(A4145,Seznamy!$A$3:$A$27,Seznamy!$C$3:$C$27)</f>
        <v>Jítrava</v>
      </c>
      <c r="D4145" s="37">
        <f>LOOKUP(A4145,Seznamy!$A$3:$A$27,Seznamy!$E$3:$E$27)</f>
        <v>3402</v>
      </c>
      <c r="E4145" s="37">
        <f>LOOKUP(A4145,Seznamy!$A$3:$A$27,Seznamy!$H$3:$H$27)</f>
        <v>123891</v>
      </c>
      <c r="F4145" s="38">
        <f>LOOKUP(A4145,Seznamy!$A$3:$A$27,Seznamy!$J$3:$J$27)</f>
        <v>0</v>
      </c>
      <c r="G4145" s="38">
        <v>43</v>
      </c>
      <c r="H4145" s="36">
        <f>LOOKUP(G4145,'Bez dříví'!$A$35:$A$84,'Bez dříví'!$B$35:$B$84)</f>
        <v>0</v>
      </c>
      <c r="I4145" s="39">
        <f t="array" ref="I4145">SUM(IF(('Bez dříví'!$A$3:$A$33=A4145)*('Bez dříví'!$D$1:$BA$1=G4145),'Bez dříví'!$D$3:$BA$33))</f>
        <v>0</v>
      </c>
      <c r="J4145" s="70" t="str">
        <f>IF(I4145=0,"",I4145)</f>
        <v/>
      </c>
      <c r="K4145" s="40">
        <f>IF(I4145=MIN($J$4103:$J$4152),1,"")</f>
        <v>1</v>
      </c>
    </row>
    <row r="4146" spans="1:11" hidden="1" x14ac:dyDescent="0.25">
      <c r="A4146" s="34">
        <v>83</v>
      </c>
      <c r="B4146" s="35">
        <f>LOOKUP(A4146,Seznamy!$A$3:$A$27,Seznamy!$B$3:$B$27)</f>
        <v>246056</v>
      </c>
      <c r="C4146" s="36" t="str">
        <f>LOOKUP(A4146,Seznamy!$A$3:$A$27,Seznamy!$C$3:$C$27)</f>
        <v>Jítrava</v>
      </c>
      <c r="D4146" s="37">
        <f>LOOKUP(A4146,Seznamy!$A$3:$A$27,Seznamy!$E$3:$E$27)</f>
        <v>3402</v>
      </c>
      <c r="E4146" s="37">
        <f>LOOKUP(A4146,Seznamy!$A$3:$A$27,Seznamy!$H$3:$H$27)</f>
        <v>123891</v>
      </c>
      <c r="F4146" s="38">
        <f>LOOKUP(A4146,Seznamy!$A$3:$A$27,Seznamy!$J$3:$J$27)</f>
        <v>0</v>
      </c>
      <c r="G4146" s="38">
        <v>44</v>
      </c>
      <c r="H4146" s="36">
        <f>LOOKUP(G4146,'Bez dříví'!$A$35:$A$84,'Bez dříví'!$B$35:$B$84)</f>
        <v>0</v>
      </c>
      <c r="I4146" s="39">
        <f t="array" ref="I4146">SUM(IF(('Bez dříví'!$A$3:$A$33=A4146)*('Bez dříví'!$D$1:$BA$1=G4146),'Bez dříví'!$D$3:$BA$33))</f>
        <v>0</v>
      </c>
      <c r="J4146" s="70" t="str">
        <f>IF(I4146=0,"",I4146)</f>
        <v/>
      </c>
      <c r="K4146" s="40">
        <f>IF(I4146=MIN($J$4103:$J$4152),1,"")</f>
        <v>1</v>
      </c>
    </row>
    <row r="4147" spans="1:11" hidden="1" x14ac:dyDescent="0.25">
      <c r="A4147" s="34">
        <v>83</v>
      </c>
      <c r="B4147" s="35">
        <f>LOOKUP(A4147,Seznamy!$A$3:$A$27,Seznamy!$B$3:$B$27)</f>
        <v>246056</v>
      </c>
      <c r="C4147" s="36" t="str">
        <f>LOOKUP(A4147,Seznamy!$A$3:$A$27,Seznamy!$C$3:$C$27)</f>
        <v>Jítrava</v>
      </c>
      <c r="D4147" s="37">
        <f>LOOKUP(A4147,Seznamy!$A$3:$A$27,Seznamy!$E$3:$E$27)</f>
        <v>3402</v>
      </c>
      <c r="E4147" s="37">
        <f>LOOKUP(A4147,Seznamy!$A$3:$A$27,Seznamy!$H$3:$H$27)</f>
        <v>123891</v>
      </c>
      <c r="F4147" s="38">
        <f>LOOKUP(A4147,Seznamy!$A$3:$A$27,Seznamy!$J$3:$J$27)</f>
        <v>0</v>
      </c>
      <c r="G4147" s="38">
        <v>45</v>
      </c>
      <c r="H4147" s="36">
        <f>LOOKUP(G4147,'Bez dříví'!$A$35:$A$84,'Bez dříví'!$B$35:$B$84)</f>
        <v>0</v>
      </c>
      <c r="I4147" s="39">
        <f t="array" ref="I4147">SUM(IF(('Bez dříví'!$A$3:$A$33=A4147)*('Bez dříví'!$D$1:$BA$1=G4147),'Bez dříví'!$D$3:$BA$33))</f>
        <v>0</v>
      </c>
      <c r="J4147" s="70" t="str">
        <f>IF(I4147=0,"",I4147)</f>
        <v/>
      </c>
      <c r="K4147" s="40">
        <f>IF(I4147=MIN($J$4103:$J$4152),1,"")</f>
        <v>1</v>
      </c>
    </row>
    <row r="4148" spans="1:11" hidden="1" x14ac:dyDescent="0.25">
      <c r="A4148" s="34">
        <v>83</v>
      </c>
      <c r="B4148" s="35">
        <f>LOOKUP(A4148,Seznamy!$A$3:$A$27,Seznamy!$B$3:$B$27)</f>
        <v>246056</v>
      </c>
      <c r="C4148" s="36" t="str">
        <f>LOOKUP(A4148,Seznamy!$A$3:$A$27,Seznamy!$C$3:$C$27)</f>
        <v>Jítrava</v>
      </c>
      <c r="D4148" s="37">
        <f>LOOKUP(A4148,Seznamy!$A$3:$A$27,Seznamy!$E$3:$E$27)</f>
        <v>3402</v>
      </c>
      <c r="E4148" s="37">
        <f>LOOKUP(A4148,Seznamy!$A$3:$A$27,Seznamy!$H$3:$H$27)</f>
        <v>123891</v>
      </c>
      <c r="F4148" s="38">
        <f>LOOKUP(A4148,Seznamy!$A$3:$A$27,Seznamy!$J$3:$J$27)</f>
        <v>0</v>
      </c>
      <c r="G4148" s="38">
        <v>46</v>
      </c>
      <c r="H4148" s="36">
        <f>LOOKUP(G4148,'Bez dříví'!$A$35:$A$84,'Bez dříví'!$B$35:$B$84)</f>
        <v>0</v>
      </c>
      <c r="I4148" s="39">
        <f t="array" ref="I4148">SUM(IF(('Bez dříví'!$A$3:$A$33=A4148)*('Bez dříví'!$D$1:$BA$1=G4148),'Bez dříví'!$D$3:$BA$33))</f>
        <v>0</v>
      </c>
      <c r="J4148" s="70" t="str">
        <f>IF(I4148=0,"",I4148)</f>
        <v/>
      </c>
      <c r="K4148" s="40">
        <f>IF(I4148=MIN($J$4103:$J$4152),1,"")</f>
        <v>1</v>
      </c>
    </row>
    <row r="4149" spans="1:11" hidden="1" x14ac:dyDescent="0.25">
      <c r="A4149" s="34">
        <v>83</v>
      </c>
      <c r="B4149" s="35">
        <f>LOOKUP(A4149,Seznamy!$A$3:$A$27,Seznamy!$B$3:$B$27)</f>
        <v>246056</v>
      </c>
      <c r="C4149" s="36" t="str">
        <f>LOOKUP(A4149,Seznamy!$A$3:$A$27,Seznamy!$C$3:$C$27)</f>
        <v>Jítrava</v>
      </c>
      <c r="D4149" s="37">
        <f>LOOKUP(A4149,Seznamy!$A$3:$A$27,Seznamy!$E$3:$E$27)</f>
        <v>3402</v>
      </c>
      <c r="E4149" s="37">
        <f>LOOKUP(A4149,Seznamy!$A$3:$A$27,Seznamy!$H$3:$H$27)</f>
        <v>123891</v>
      </c>
      <c r="F4149" s="38">
        <f>LOOKUP(A4149,Seznamy!$A$3:$A$27,Seznamy!$J$3:$J$27)</f>
        <v>0</v>
      </c>
      <c r="G4149" s="38">
        <v>47</v>
      </c>
      <c r="H4149" s="36">
        <f>LOOKUP(G4149,'Bez dříví'!$A$35:$A$84,'Bez dříví'!$B$35:$B$84)</f>
        <v>0</v>
      </c>
      <c r="I4149" s="39">
        <f t="array" ref="I4149">SUM(IF(('Bez dříví'!$A$3:$A$33=A4149)*('Bez dříví'!$D$1:$BA$1=G4149),'Bez dříví'!$D$3:$BA$33))</f>
        <v>0</v>
      </c>
      <c r="J4149" s="70" t="str">
        <f>IF(I4149=0,"",I4149)</f>
        <v/>
      </c>
      <c r="K4149" s="40">
        <f>IF(I4149=MIN($J$4103:$J$4152),1,"")</f>
        <v>1</v>
      </c>
    </row>
    <row r="4150" spans="1:11" hidden="1" x14ac:dyDescent="0.25">
      <c r="A4150" s="34">
        <v>83</v>
      </c>
      <c r="B4150" s="35">
        <f>LOOKUP(A4150,Seznamy!$A$3:$A$27,Seznamy!$B$3:$B$27)</f>
        <v>246056</v>
      </c>
      <c r="C4150" s="36" t="str">
        <f>LOOKUP(A4150,Seznamy!$A$3:$A$27,Seznamy!$C$3:$C$27)</f>
        <v>Jítrava</v>
      </c>
      <c r="D4150" s="37">
        <f>LOOKUP(A4150,Seznamy!$A$3:$A$27,Seznamy!$E$3:$E$27)</f>
        <v>3402</v>
      </c>
      <c r="E4150" s="37">
        <f>LOOKUP(A4150,Seznamy!$A$3:$A$27,Seznamy!$H$3:$H$27)</f>
        <v>123891</v>
      </c>
      <c r="F4150" s="38">
        <f>LOOKUP(A4150,Seznamy!$A$3:$A$27,Seznamy!$J$3:$J$27)</f>
        <v>0</v>
      </c>
      <c r="G4150" s="38">
        <v>48</v>
      </c>
      <c r="H4150" s="36">
        <f>LOOKUP(G4150,'Bez dříví'!$A$35:$A$84,'Bez dříví'!$B$35:$B$84)</f>
        <v>0</v>
      </c>
      <c r="I4150" s="39">
        <f t="array" ref="I4150">SUM(IF(('Bez dříví'!$A$3:$A$33=A4150)*('Bez dříví'!$D$1:$BA$1=G4150),'Bez dříví'!$D$3:$BA$33))</f>
        <v>0</v>
      </c>
      <c r="J4150" s="70" t="str">
        <f>IF(I4150=0,"",I4150)</f>
        <v/>
      </c>
      <c r="K4150" s="40">
        <f>IF(I4150=MIN($J$4103:$J$4152),1,"")</f>
        <v>1</v>
      </c>
    </row>
    <row r="4151" spans="1:11" hidden="1" x14ac:dyDescent="0.25">
      <c r="A4151" s="34">
        <v>83</v>
      </c>
      <c r="B4151" s="35">
        <f>LOOKUP(A4151,Seznamy!$A$3:$A$27,Seznamy!$B$3:$B$27)</f>
        <v>246056</v>
      </c>
      <c r="C4151" s="36" t="str">
        <f>LOOKUP(A4151,Seznamy!$A$3:$A$27,Seznamy!$C$3:$C$27)</f>
        <v>Jítrava</v>
      </c>
      <c r="D4151" s="37">
        <f>LOOKUP(A4151,Seznamy!$A$3:$A$27,Seznamy!$E$3:$E$27)</f>
        <v>3402</v>
      </c>
      <c r="E4151" s="37">
        <f>LOOKUP(A4151,Seznamy!$A$3:$A$27,Seznamy!$H$3:$H$27)</f>
        <v>123891</v>
      </c>
      <c r="F4151" s="38">
        <f>LOOKUP(A4151,Seznamy!$A$3:$A$27,Seznamy!$J$3:$J$27)</f>
        <v>0</v>
      </c>
      <c r="G4151" s="38">
        <v>49</v>
      </c>
      <c r="H4151" s="36">
        <f>LOOKUP(G4151,'Bez dříví'!$A$35:$A$84,'Bez dříví'!$B$35:$B$84)</f>
        <v>0</v>
      </c>
      <c r="I4151" s="39">
        <f t="array" ref="I4151">SUM(IF(('Bez dříví'!$A$3:$A$33=A4151)*('Bez dříví'!$D$1:$BA$1=G4151),'Bez dříví'!$D$3:$BA$33))</f>
        <v>0</v>
      </c>
      <c r="J4151" s="70" t="str">
        <f>IF(I4151=0,"",I4151)</f>
        <v/>
      </c>
      <c r="K4151" s="40">
        <f>IF(I4151=MIN($J$4103:$J$4152),1,"")</f>
        <v>1</v>
      </c>
    </row>
    <row r="4152" spans="1:11" hidden="1" x14ac:dyDescent="0.25">
      <c r="A4152" s="34">
        <v>83</v>
      </c>
      <c r="B4152" s="35">
        <f>LOOKUP(A4152,Seznamy!$A$3:$A$27,Seznamy!$B$3:$B$27)</f>
        <v>246056</v>
      </c>
      <c r="C4152" s="36" t="str">
        <f>LOOKUP(A4152,Seznamy!$A$3:$A$27,Seznamy!$C$3:$C$27)</f>
        <v>Jítrava</v>
      </c>
      <c r="D4152" s="37">
        <f>LOOKUP(A4152,Seznamy!$A$3:$A$27,Seznamy!$E$3:$E$27)</f>
        <v>3402</v>
      </c>
      <c r="E4152" s="37">
        <f>LOOKUP(A4152,Seznamy!$A$3:$A$27,Seznamy!$H$3:$H$27)</f>
        <v>123891</v>
      </c>
      <c r="F4152" s="38">
        <f>LOOKUP(A4152,Seznamy!$A$3:$A$27,Seznamy!$J$3:$J$27)</f>
        <v>0</v>
      </c>
      <c r="G4152" s="38">
        <v>50</v>
      </c>
      <c r="H4152" s="36">
        <f>LOOKUP(G4152,'Bez dříví'!$A$35:$A$84,'Bez dříví'!$B$35:$B$84)</f>
        <v>0</v>
      </c>
      <c r="I4152" s="39">
        <f t="array" ref="I4152">SUM(IF(('Bez dříví'!$A$3:$A$33=A4152)*('Bez dříví'!$D$1:$BA$1=G4152),'Bez dříví'!$D$3:$BA$33))</f>
        <v>0</v>
      </c>
      <c r="J4152" s="70" t="str">
        <f>IF(I4152=0,"",I4152)</f>
        <v/>
      </c>
      <c r="K4152" s="40">
        <f>IF(I4152=MIN($J$4103:$J$4152),1,"")</f>
        <v>1</v>
      </c>
    </row>
    <row r="4153" spans="1:11" hidden="1" x14ac:dyDescent="0.25">
      <c r="A4153" s="56">
        <v>84</v>
      </c>
      <c r="B4153" s="57">
        <f>LOOKUP(A4153,Seznamy!$A$3:$A$27,Seznamy!$B$3:$B$27)</f>
        <v>246056</v>
      </c>
      <c r="C4153" s="58" t="str">
        <f>LOOKUP(A4153,Seznamy!$A$3:$A$27,Seznamy!$C$3:$C$27)</f>
        <v>Jítrava</v>
      </c>
      <c r="D4153" s="59">
        <f>LOOKUP(A4153,Seznamy!$A$3:$A$27,Seznamy!$E$3:$E$27)</f>
        <v>3402</v>
      </c>
      <c r="E4153" s="59">
        <f>LOOKUP(A4153,Seznamy!$A$3:$A$27,Seznamy!$H$3:$H$27)</f>
        <v>123891</v>
      </c>
      <c r="F4153" s="60">
        <f>LOOKUP(A4153,Seznamy!$A$3:$A$27,Seznamy!$J$3:$J$27)</f>
        <v>0</v>
      </c>
      <c r="G4153" s="60">
        <v>1</v>
      </c>
      <c r="H4153" s="58" t="str">
        <f>LOOKUP(G4153,'Bez dříví'!$A$35:$A$84,'Bez dříví'!$B$35:$B$84)</f>
        <v>LESCUS Cetkovice, s.r.o.</v>
      </c>
      <c r="I4153" s="61">
        <f t="array" ref="I4153">SUM(IF(('Bez dříví'!$A$3:$A$33=A4153)*('Bez dříví'!$D$1:$BA$1=G4153),'Bez dříví'!$D$3:$BA$33))</f>
        <v>0</v>
      </c>
      <c r="J4153" s="71" t="str">
        <f>IF(I4153=0,"",I4153)</f>
        <v/>
      </c>
      <c r="K4153" s="62">
        <f>IF(I4153=MIN($J$4153:$J$4202),1,"")</f>
        <v>1</v>
      </c>
    </row>
    <row r="4154" spans="1:11" hidden="1" x14ac:dyDescent="0.25">
      <c r="A4154" s="56">
        <v>84</v>
      </c>
      <c r="B4154" s="57">
        <f>LOOKUP(A4154,Seznamy!$A$3:$A$27,Seznamy!$B$3:$B$27)</f>
        <v>246056</v>
      </c>
      <c r="C4154" s="58" t="str">
        <f>LOOKUP(A4154,Seznamy!$A$3:$A$27,Seznamy!$C$3:$C$27)</f>
        <v>Jítrava</v>
      </c>
      <c r="D4154" s="59">
        <f>LOOKUP(A4154,Seznamy!$A$3:$A$27,Seznamy!$E$3:$E$27)</f>
        <v>3402</v>
      </c>
      <c r="E4154" s="59">
        <f>LOOKUP(A4154,Seznamy!$A$3:$A$27,Seznamy!$H$3:$H$27)</f>
        <v>123891</v>
      </c>
      <c r="F4154" s="60">
        <f>LOOKUP(A4154,Seznamy!$A$3:$A$27,Seznamy!$J$3:$J$27)</f>
        <v>0</v>
      </c>
      <c r="G4154" s="60">
        <v>2</v>
      </c>
      <c r="H4154" s="58" t="str">
        <f>LOOKUP(G4154,'Bez dříví'!$A$35:$A$84,'Bez dříví'!$B$35:$B$84)</f>
        <v>EGREGA s.r.o.</v>
      </c>
      <c r="I4154" s="61">
        <f t="array" ref="I4154">SUM(IF(('Bez dříví'!$A$3:$A$33=A4154)*('Bez dříví'!$D$1:$BA$1=G4154),'Bez dříví'!$D$3:$BA$33))</f>
        <v>0</v>
      </c>
      <c r="J4154" s="71" t="str">
        <f>IF(I4154=0,"",I4154)</f>
        <v/>
      </c>
      <c r="K4154" s="62">
        <f>IF(I4154=MIN($J$4153:$J$4202),1,"")</f>
        <v>1</v>
      </c>
    </row>
    <row r="4155" spans="1:11" hidden="1" x14ac:dyDescent="0.25">
      <c r="A4155" s="56">
        <v>84</v>
      </c>
      <c r="B4155" s="57">
        <f>LOOKUP(A4155,Seznamy!$A$3:$A$27,Seznamy!$B$3:$B$27)</f>
        <v>246056</v>
      </c>
      <c r="C4155" s="58" t="str">
        <f>LOOKUP(A4155,Seznamy!$A$3:$A$27,Seznamy!$C$3:$C$27)</f>
        <v>Jítrava</v>
      </c>
      <c r="D4155" s="59">
        <f>LOOKUP(A4155,Seznamy!$A$3:$A$27,Seznamy!$E$3:$E$27)</f>
        <v>3402</v>
      </c>
      <c r="E4155" s="59">
        <f>LOOKUP(A4155,Seznamy!$A$3:$A$27,Seznamy!$H$3:$H$27)</f>
        <v>123891</v>
      </c>
      <c r="F4155" s="60">
        <f>LOOKUP(A4155,Seznamy!$A$3:$A$27,Seznamy!$J$3:$J$27)</f>
        <v>0</v>
      </c>
      <c r="G4155" s="60">
        <v>3</v>
      </c>
      <c r="H4155" s="58" t="str">
        <f>LOOKUP(G4155,'Bez dříví'!$A$35:$A$84,'Bez dříví'!$B$35:$B$84)</f>
        <v>Lesostavby Frýdek-Místek a.s.</v>
      </c>
      <c r="I4155" s="61">
        <f t="array" ref="I4155">SUM(IF(('Bez dříví'!$A$3:$A$33=A4155)*('Bez dříví'!$D$1:$BA$1=G4155),'Bez dříví'!$D$3:$BA$33))</f>
        <v>0</v>
      </c>
      <c r="J4155" s="71" t="str">
        <f>IF(I4155=0,"",I4155)</f>
        <v/>
      </c>
      <c r="K4155" s="62">
        <f>IF(I4155=MIN($J$4153:$J$4202),1,"")</f>
        <v>1</v>
      </c>
    </row>
    <row r="4156" spans="1:11" hidden="1" x14ac:dyDescent="0.25">
      <c r="A4156" s="56">
        <v>84</v>
      </c>
      <c r="B4156" s="57">
        <f>LOOKUP(A4156,Seznamy!$A$3:$A$27,Seznamy!$B$3:$B$27)</f>
        <v>246056</v>
      </c>
      <c r="C4156" s="58" t="str">
        <f>LOOKUP(A4156,Seznamy!$A$3:$A$27,Seznamy!$C$3:$C$27)</f>
        <v>Jítrava</v>
      </c>
      <c r="D4156" s="59">
        <f>LOOKUP(A4156,Seznamy!$A$3:$A$27,Seznamy!$E$3:$E$27)</f>
        <v>3402</v>
      </c>
      <c r="E4156" s="59">
        <f>LOOKUP(A4156,Seznamy!$A$3:$A$27,Seznamy!$H$3:$H$27)</f>
        <v>123891</v>
      </c>
      <c r="F4156" s="60">
        <f>LOOKUP(A4156,Seznamy!$A$3:$A$27,Seznamy!$J$3:$J$27)</f>
        <v>0</v>
      </c>
      <c r="G4156" s="60">
        <v>4</v>
      </c>
      <c r="H4156" s="58" t="str">
        <f>LOOKUP(G4156,'Bez dříví'!$A$35:$A$84,'Bez dříví'!$B$35:$B$84)</f>
        <v>LST a.s.</v>
      </c>
      <c r="I4156" s="61">
        <f t="array" ref="I4156">SUM(IF(('Bez dříví'!$A$3:$A$33=A4156)*('Bez dříví'!$D$1:$BA$1=G4156),'Bez dříví'!$D$3:$BA$33))</f>
        <v>0</v>
      </c>
      <c r="J4156" s="71" t="str">
        <f>IF(I4156=0,"",I4156)</f>
        <v/>
      </c>
      <c r="K4156" s="62">
        <f>IF(I4156=MIN($J$4153:$J$4202),1,"")</f>
        <v>1</v>
      </c>
    </row>
    <row r="4157" spans="1:11" hidden="1" x14ac:dyDescent="0.25">
      <c r="A4157" s="56">
        <v>84</v>
      </c>
      <c r="B4157" s="57">
        <f>LOOKUP(A4157,Seznamy!$A$3:$A$27,Seznamy!$B$3:$B$27)</f>
        <v>246056</v>
      </c>
      <c r="C4157" s="58" t="str">
        <f>LOOKUP(A4157,Seznamy!$A$3:$A$27,Seznamy!$C$3:$C$27)</f>
        <v>Jítrava</v>
      </c>
      <c r="D4157" s="59">
        <f>LOOKUP(A4157,Seznamy!$A$3:$A$27,Seznamy!$E$3:$E$27)</f>
        <v>3402</v>
      </c>
      <c r="E4157" s="59">
        <f>LOOKUP(A4157,Seznamy!$A$3:$A$27,Seznamy!$H$3:$H$27)</f>
        <v>123891</v>
      </c>
      <c r="F4157" s="60">
        <f>LOOKUP(A4157,Seznamy!$A$3:$A$27,Seznamy!$J$3:$J$27)</f>
        <v>0</v>
      </c>
      <c r="G4157" s="60">
        <v>5</v>
      </c>
      <c r="H4157" s="58" t="str">
        <f>LOOKUP(G4157,'Bez dříví'!$A$35:$A$84,'Bez dříví'!$B$35:$B$84)</f>
        <v>UNILES a.s.</v>
      </c>
      <c r="I4157" s="61">
        <f t="array" ref="I4157">SUM(IF(('Bez dříví'!$A$3:$A$33=A4157)*('Bez dříví'!$D$1:$BA$1=G4157),'Bez dříví'!$D$3:$BA$33))</f>
        <v>0</v>
      </c>
      <c r="J4157" s="71" t="str">
        <f>IF(I4157=0,"",I4157)</f>
        <v/>
      </c>
      <c r="K4157" s="62">
        <f>IF(I4157=MIN($J$4153:$J$4202),1,"")</f>
        <v>1</v>
      </c>
    </row>
    <row r="4158" spans="1:11" hidden="1" x14ac:dyDescent="0.25">
      <c r="A4158" s="56">
        <v>84</v>
      </c>
      <c r="B4158" s="57">
        <f>LOOKUP(A4158,Seznamy!$A$3:$A$27,Seznamy!$B$3:$B$27)</f>
        <v>246056</v>
      </c>
      <c r="C4158" s="58" t="str">
        <f>LOOKUP(A4158,Seznamy!$A$3:$A$27,Seznamy!$C$3:$C$27)</f>
        <v>Jítrava</v>
      </c>
      <c r="D4158" s="59">
        <f>LOOKUP(A4158,Seznamy!$A$3:$A$27,Seznamy!$E$3:$E$27)</f>
        <v>3402</v>
      </c>
      <c r="E4158" s="59">
        <f>LOOKUP(A4158,Seznamy!$A$3:$A$27,Seznamy!$H$3:$H$27)</f>
        <v>123891</v>
      </c>
      <c r="F4158" s="60">
        <f>LOOKUP(A4158,Seznamy!$A$3:$A$27,Seznamy!$J$3:$J$27)</f>
        <v>0</v>
      </c>
      <c r="G4158" s="60">
        <v>6</v>
      </c>
      <c r="H4158" s="58" t="str">
        <f>LOOKUP(G4158,'Bez dříví'!$A$35:$A$84,'Bez dříví'!$B$35:$B$84)</f>
        <v>LDF Rožnov a.s.</v>
      </c>
      <c r="I4158" s="61">
        <f t="array" ref="I4158">SUM(IF(('Bez dříví'!$A$3:$A$33=A4158)*('Bez dříví'!$D$1:$BA$1=G4158),'Bez dříví'!$D$3:$BA$33))</f>
        <v>0</v>
      </c>
      <c r="J4158" s="71" t="str">
        <f>IF(I4158=0,"",I4158)</f>
        <v/>
      </c>
      <c r="K4158" s="62">
        <f>IF(I4158=MIN($J$4153:$J$4202),1,"")</f>
        <v>1</v>
      </c>
    </row>
    <row r="4159" spans="1:11" hidden="1" x14ac:dyDescent="0.25">
      <c r="A4159" s="56">
        <v>84</v>
      </c>
      <c r="B4159" s="57">
        <f>LOOKUP(A4159,Seznamy!$A$3:$A$27,Seznamy!$B$3:$B$27)</f>
        <v>246056</v>
      </c>
      <c r="C4159" s="58" t="str">
        <f>LOOKUP(A4159,Seznamy!$A$3:$A$27,Seznamy!$C$3:$C$27)</f>
        <v>Jítrava</v>
      </c>
      <c r="D4159" s="59">
        <f>LOOKUP(A4159,Seznamy!$A$3:$A$27,Seznamy!$E$3:$E$27)</f>
        <v>3402</v>
      </c>
      <c r="E4159" s="59">
        <f>LOOKUP(A4159,Seznamy!$A$3:$A$27,Seznamy!$H$3:$H$27)</f>
        <v>123891</v>
      </c>
      <c r="F4159" s="60">
        <f>LOOKUP(A4159,Seznamy!$A$3:$A$27,Seznamy!$J$3:$J$27)</f>
        <v>0</v>
      </c>
      <c r="G4159" s="60">
        <v>7</v>
      </c>
      <c r="H4159" s="58" t="str">
        <f>LOOKUP(G4159,'Bez dříví'!$A$35:$A$84,'Bez dříví'!$B$35:$B$84)</f>
        <v>ACLESIA, spol. s r.o.</v>
      </c>
      <c r="I4159" s="61">
        <f t="array" ref="I4159">SUM(IF(('Bez dříví'!$A$3:$A$33=A4159)*('Bez dříví'!$D$1:$BA$1=G4159),'Bez dříví'!$D$3:$BA$33))</f>
        <v>0</v>
      </c>
      <c r="J4159" s="71" t="str">
        <f>IF(I4159=0,"",I4159)</f>
        <v/>
      </c>
      <c r="K4159" s="62">
        <f>IF(I4159=MIN($J$4153:$J$4202),1,"")</f>
        <v>1</v>
      </c>
    </row>
    <row r="4160" spans="1:11" hidden="1" x14ac:dyDescent="0.25">
      <c r="A4160" s="56">
        <v>84</v>
      </c>
      <c r="B4160" s="57">
        <f>LOOKUP(A4160,Seznamy!$A$3:$A$27,Seznamy!$B$3:$B$27)</f>
        <v>246056</v>
      </c>
      <c r="C4160" s="58" t="str">
        <f>LOOKUP(A4160,Seznamy!$A$3:$A$27,Seznamy!$C$3:$C$27)</f>
        <v>Jítrava</v>
      </c>
      <c r="D4160" s="59">
        <f>LOOKUP(A4160,Seznamy!$A$3:$A$27,Seznamy!$E$3:$E$27)</f>
        <v>3402</v>
      </c>
      <c r="E4160" s="59">
        <f>LOOKUP(A4160,Seznamy!$A$3:$A$27,Seznamy!$H$3:$H$27)</f>
        <v>123891</v>
      </c>
      <c r="F4160" s="60">
        <f>LOOKUP(A4160,Seznamy!$A$3:$A$27,Seznamy!$J$3:$J$27)</f>
        <v>0</v>
      </c>
      <c r="G4160" s="60">
        <v>8</v>
      </c>
      <c r="H4160" s="58" t="str">
        <f>LOOKUP(G4160,'Bez dříví'!$A$35:$A$84,'Bez dříví'!$B$35:$B$84)</f>
        <v>Sušická lesní a obchodní s.r.o.</v>
      </c>
      <c r="I4160" s="61">
        <f t="array" ref="I4160">SUM(IF(('Bez dříví'!$A$3:$A$33=A4160)*('Bez dříví'!$D$1:$BA$1=G4160),'Bez dříví'!$D$3:$BA$33))</f>
        <v>0</v>
      </c>
      <c r="J4160" s="71" t="str">
        <f>IF(I4160=0,"",I4160)</f>
        <v/>
      </c>
      <c r="K4160" s="62">
        <f>IF(I4160=MIN($J$4153:$J$4202),1,"")</f>
        <v>1</v>
      </c>
    </row>
    <row r="4161" spans="1:11" hidden="1" x14ac:dyDescent="0.25">
      <c r="A4161" s="56">
        <v>84</v>
      </c>
      <c r="B4161" s="57">
        <f>LOOKUP(A4161,Seznamy!$A$3:$A$27,Seznamy!$B$3:$B$27)</f>
        <v>246056</v>
      </c>
      <c r="C4161" s="58" t="str">
        <f>LOOKUP(A4161,Seznamy!$A$3:$A$27,Seznamy!$C$3:$C$27)</f>
        <v>Jítrava</v>
      </c>
      <c r="D4161" s="59">
        <f>LOOKUP(A4161,Seznamy!$A$3:$A$27,Seznamy!$E$3:$E$27)</f>
        <v>3402</v>
      </c>
      <c r="E4161" s="59">
        <f>LOOKUP(A4161,Seznamy!$A$3:$A$27,Seznamy!$H$3:$H$27)</f>
        <v>123891</v>
      </c>
      <c r="F4161" s="60">
        <f>LOOKUP(A4161,Seznamy!$A$3:$A$27,Seznamy!$J$3:$J$27)</f>
        <v>0</v>
      </c>
      <c r="G4161" s="60">
        <v>9</v>
      </c>
      <c r="H4161" s="58" t="str">
        <f>LOOKUP(G4161,'Bez dříví'!$A$35:$A$84,'Bez dříví'!$B$35:$B$84)</f>
        <v>Kloboucká lesní s.r.o.</v>
      </c>
      <c r="I4161" s="61">
        <f t="array" ref="I4161">SUM(IF(('Bez dříví'!$A$3:$A$33=A4161)*('Bez dříví'!$D$1:$BA$1=G4161),'Bez dříví'!$D$3:$BA$33))</f>
        <v>0</v>
      </c>
      <c r="J4161" s="71" t="str">
        <f>IF(I4161=0,"",I4161)</f>
        <v/>
      </c>
      <c r="K4161" s="62">
        <f>IF(I4161=MIN($J$4153:$J$4202),1,"")</f>
        <v>1</v>
      </c>
    </row>
    <row r="4162" spans="1:11" hidden="1" x14ac:dyDescent="0.25">
      <c r="A4162" s="56">
        <v>84</v>
      </c>
      <c r="B4162" s="57">
        <f>LOOKUP(A4162,Seznamy!$A$3:$A$27,Seznamy!$B$3:$B$27)</f>
        <v>246056</v>
      </c>
      <c r="C4162" s="58" t="str">
        <f>LOOKUP(A4162,Seznamy!$A$3:$A$27,Seznamy!$C$3:$C$27)</f>
        <v>Jítrava</v>
      </c>
      <c r="D4162" s="59">
        <f>LOOKUP(A4162,Seznamy!$A$3:$A$27,Seznamy!$E$3:$E$27)</f>
        <v>3402</v>
      </c>
      <c r="E4162" s="59">
        <f>LOOKUP(A4162,Seznamy!$A$3:$A$27,Seznamy!$H$3:$H$27)</f>
        <v>123891</v>
      </c>
      <c r="F4162" s="60">
        <f>LOOKUP(A4162,Seznamy!$A$3:$A$27,Seznamy!$J$3:$J$27)</f>
        <v>0</v>
      </c>
      <c r="G4162" s="60">
        <v>10</v>
      </c>
      <c r="H4162" s="58" t="str">
        <f>LOOKUP(G4162,'Bez dříví'!$A$35:$A$84,'Bez dříví'!$B$35:$B$84)</f>
        <v>Dřevo-Málek s.r.o.</v>
      </c>
      <c r="I4162" s="61">
        <f t="array" ref="I4162">SUM(IF(('Bez dříví'!$A$3:$A$33=A4162)*('Bez dříví'!$D$1:$BA$1=G4162),'Bez dříví'!$D$3:$BA$33))</f>
        <v>0</v>
      </c>
      <c r="J4162" s="71" t="str">
        <f>IF(I4162=0,"",I4162)</f>
        <v/>
      </c>
      <c r="K4162" s="62">
        <f>IF(I4162=MIN($J$4153:$J$4202),1,"")</f>
        <v>1</v>
      </c>
    </row>
    <row r="4163" spans="1:11" hidden="1" x14ac:dyDescent="0.25">
      <c r="A4163" s="56">
        <v>84</v>
      </c>
      <c r="B4163" s="57">
        <f>LOOKUP(A4163,Seznamy!$A$3:$A$27,Seznamy!$B$3:$B$27)</f>
        <v>246056</v>
      </c>
      <c r="C4163" s="58" t="str">
        <f>LOOKUP(A4163,Seznamy!$A$3:$A$27,Seznamy!$C$3:$C$27)</f>
        <v>Jítrava</v>
      </c>
      <c r="D4163" s="59">
        <f>LOOKUP(A4163,Seznamy!$A$3:$A$27,Seznamy!$E$3:$E$27)</f>
        <v>3402</v>
      </c>
      <c r="E4163" s="59">
        <f>LOOKUP(A4163,Seznamy!$A$3:$A$27,Seznamy!$H$3:$H$27)</f>
        <v>123891</v>
      </c>
      <c r="F4163" s="60">
        <f>LOOKUP(A4163,Seznamy!$A$3:$A$27,Seznamy!$J$3:$J$27)</f>
        <v>0</v>
      </c>
      <c r="G4163" s="60">
        <v>11</v>
      </c>
      <c r="H4163" s="58" t="str">
        <f>LOOKUP(G4163,'Bez dříví'!$A$35:$A$84,'Bez dříví'!$B$35:$B$84)</f>
        <v>Opavská lesní a.s.</v>
      </c>
      <c r="I4163" s="61">
        <f t="array" ref="I4163">SUM(IF(('Bez dříví'!$A$3:$A$33=A4163)*('Bez dříví'!$D$1:$BA$1=G4163),'Bez dříví'!$D$3:$BA$33))</f>
        <v>0</v>
      </c>
      <c r="J4163" s="71" t="str">
        <f>IF(I4163=0,"",I4163)</f>
        <v/>
      </c>
      <c r="K4163" s="62">
        <f>IF(I4163=MIN($J$4153:$J$4202),1,"")</f>
        <v>1</v>
      </c>
    </row>
    <row r="4164" spans="1:11" hidden="1" x14ac:dyDescent="0.25">
      <c r="A4164" s="56">
        <v>84</v>
      </c>
      <c r="B4164" s="57">
        <f>LOOKUP(A4164,Seznamy!$A$3:$A$27,Seznamy!$B$3:$B$27)</f>
        <v>246056</v>
      </c>
      <c r="C4164" s="58" t="str">
        <f>LOOKUP(A4164,Seznamy!$A$3:$A$27,Seznamy!$C$3:$C$27)</f>
        <v>Jítrava</v>
      </c>
      <c r="D4164" s="59">
        <f>LOOKUP(A4164,Seznamy!$A$3:$A$27,Seznamy!$E$3:$E$27)</f>
        <v>3402</v>
      </c>
      <c r="E4164" s="59">
        <f>LOOKUP(A4164,Seznamy!$A$3:$A$27,Seznamy!$H$3:$H$27)</f>
        <v>123891</v>
      </c>
      <c r="F4164" s="60">
        <f>LOOKUP(A4164,Seznamy!$A$3:$A$27,Seznamy!$J$3:$J$27)</f>
        <v>0</v>
      </c>
      <c r="G4164" s="60">
        <v>12</v>
      </c>
      <c r="H4164" s="58" t="str">
        <f>LOOKUP(G4164,'Bez dříví'!$A$35:$A$84,'Bez dříví'!$B$35:$B$84)</f>
        <v>JACER - CZ a.s.</v>
      </c>
      <c r="I4164" s="61">
        <f t="array" ref="I4164">SUM(IF(('Bez dříví'!$A$3:$A$33=A4164)*('Bez dříví'!$D$1:$BA$1=G4164),'Bez dříví'!$D$3:$BA$33))</f>
        <v>0</v>
      </c>
      <c r="J4164" s="71" t="str">
        <f>IF(I4164=0,"",I4164)</f>
        <v/>
      </c>
      <c r="K4164" s="62">
        <f>IF(I4164=MIN($J$4153:$J$4202),1,"")</f>
        <v>1</v>
      </c>
    </row>
    <row r="4165" spans="1:11" hidden="1" x14ac:dyDescent="0.25">
      <c r="A4165" s="56">
        <v>84</v>
      </c>
      <c r="B4165" s="57">
        <f>LOOKUP(A4165,Seznamy!$A$3:$A$27,Seznamy!$B$3:$B$27)</f>
        <v>246056</v>
      </c>
      <c r="C4165" s="58" t="str">
        <f>LOOKUP(A4165,Seznamy!$A$3:$A$27,Seznamy!$C$3:$C$27)</f>
        <v>Jítrava</v>
      </c>
      <c r="D4165" s="59">
        <f>LOOKUP(A4165,Seznamy!$A$3:$A$27,Seznamy!$E$3:$E$27)</f>
        <v>3402</v>
      </c>
      <c r="E4165" s="59">
        <f>LOOKUP(A4165,Seznamy!$A$3:$A$27,Seznamy!$H$3:$H$27)</f>
        <v>123891</v>
      </c>
      <c r="F4165" s="60">
        <f>LOOKUP(A4165,Seznamy!$A$3:$A$27,Seznamy!$J$3:$J$27)</f>
        <v>0</v>
      </c>
      <c r="G4165" s="60">
        <v>13</v>
      </c>
      <c r="H4165" s="58" t="str">
        <f>LOOKUP(G4165,'Bez dříví'!$A$35:$A$84,'Bez dříví'!$B$35:$B$84)</f>
        <v>KODIAK Timber s.r.o.</v>
      </c>
      <c r="I4165" s="61">
        <f t="array" ref="I4165">SUM(IF(('Bez dříví'!$A$3:$A$33=A4165)*('Bez dříví'!$D$1:$BA$1=G4165),'Bez dříví'!$D$3:$BA$33))</f>
        <v>0</v>
      </c>
      <c r="J4165" s="71" t="str">
        <f>IF(I4165=0,"",I4165)</f>
        <v/>
      </c>
      <c r="K4165" s="62">
        <f>IF(I4165=MIN($J$4153:$J$4202),1,"")</f>
        <v>1</v>
      </c>
    </row>
    <row r="4166" spans="1:11" hidden="1" x14ac:dyDescent="0.25">
      <c r="A4166" s="56">
        <v>84</v>
      </c>
      <c r="B4166" s="57">
        <f>LOOKUP(A4166,Seznamy!$A$3:$A$27,Seznamy!$B$3:$B$27)</f>
        <v>246056</v>
      </c>
      <c r="C4166" s="58" t="str">
        <f>LOOKUP(A4166,Seznamy!$A$3:$A$27,Seznamy!$C$3:$C$27)</f>
        <v>Jítrava</v>
      </c>
      <c r="D4166" s="59">
        <f>LOOKUP(A4166,Seznamy!$A$3:$A$27,Seznamy!$E$3:$E$27)</f>
        <v>3402</v>
      </c>
      <c r="E4166" s="59">
        <f>LOOKUP(A4166,Seznamy!$A$3:$A$27,Seznamy!$H$3:$H$27)</f>
        <v>123891</v>
      </c>
      <c r="F4166" s="60">
        <f>LOOKUP(A4166,Seznamy!$A$3:$A$27,Seznamy!$J$3:$J$27)</f>
        <v>0</v>
      </c>
      <c r="G4166" s="60">
        <v>14</v>
      </c>
      <c r="H4166" s="58" t="str">
        <f>LOOKUP(G4166,'Bez dříví'!$A$35:$A$84,'Bez dříví'!$B$35:$B$84)</f>
        <v>Marles s.r.o.</v>
      </c>
      <c r="I4166" s="61">
        <f t="array" ref="I4166">SUM(IF(('Bez dříví'!$A$3:$A$33=A4166)*('Bez dříví'!$D$1:$BA$1=G4166),'Bez dříví'!$D$3:$BA$33))</f>
        <v>0</v>
      </c>
      <c r="J4166" s="71" t="str">
        <f>IF(I4166=0,"",I4166)</f>
        <v/>
      </c>
      <c r="K4166" s="62">
        <f>IF(I4166=MIN($J$4153:$J$4202),1,"")</f>
        <v>1</v>
      </c>
    </row>
    <row r="4167" spans="1:11" hidden="1" x14ac:dyDescent="0.25">
      <c r="A4167" s="56">
        <v>84</v>
      </c>
      <c r="B4167" s="57">
        <f>LOOKUP(A4167,Seznamy!$A$3:$A$27,Seznamy!$B$3:$B$27)</f>
        <v>246056</v>
      </c>
      <c r="C4167" s="58" t="str">
        <f>LOOKUP(A4167,Seznamy!$A$3:$A$27,Seznamy!$C$3:$C$27)</f>
        <v>Jítrava</v>
      </c>
      <c r="D4167" s="59">
        <f>LOOKUP(A4167,Seznamy!$A$3:$A$27,Seznamy!$E$3:$E$27)</f>
        <v>3402</v>
      </c>
      <c r="E4167" s="59">
        <f>LOOKUP(A4167,Seznamy!$A$3:$A$27,Seznamy!$H$3:$H$27)</f>
        <v>123891</v>
      </c>
      <c r="F4167" s="60">
        <f>LOOKUP(A4167,Seznamy!$A$3:$A$27,Seznamy!$J$3:$J$27)</f>
        <v>0</v>
      </c>
      <c r="G4167" s="60">
        <v>15</v>
      </c>
      <c r="H4167" s="58" t="str">
        <f>LOOKUP(G4167,'Bez dříví'!$A$35:$A$84,'Bez dříví'!$B$35:$B$84)</f>
        <v>SOLITERA spol. s r.o.</v>
      </c>
      <c r="I4167" s="61">
        <f t="array" ref="I4167">SUM(IF(('Bez dříví'!$A$3:$A$33=A4167)*('Bez dříví'!$D$1:$BA$1=G4167),'Bez dříví'!$D$3:$BA$33))</f>
        <v>0</v>
      </c>
      <c r="J4167" s="71" t="str">
        <f>IF(I4167=0,"",I4167)</f>
        <v/>
      </c>
      <c r="K4167" s="62">
        <f>IF(I4167=MIN($J$4153:$J$4202),1,"")</f>
        <v>1</v>
      </c>
    </row>
    <row r="4168" spans="1:11" hidden="1" x14ac:dyDescent="0.25">
      <c r="A4168" s="56">
        <v>84</v>
      </c>
      <c r="B4168" s="57">
        <f>LOOKUP(A4168,Seznamy!$A$3:$A$27,Seznamy!$B$3:$B$27)</f>
        <v>246056</v>
      </c>
      <c r="C4168" s="58" t="str">
        <f>LOOKUP(A4168,Seznamy!$A$3:$A$27,Seznamy!$C$3:$C$27)</f>
        <v>Jítrava</v>
      </c>
      <c r="D4168" s="59">
        <f>LOOKUP(A4168,Seznamy!$A$3:$A$27,Seznamy!$E$3:$E$27)</f>
        <v>3402</v>
      </c>
      <c r="E4168" s="59">
        <f>LOOKUP(A4168,Seznamy!$A$3:$A$27,Seznamy!$H$3:$H$27)</f>
        <v>123891</v>
      </c>
      <c r="F4168" s="60">
        <f>LOOKUP(A4168,Seznamy!$A$3:$A$27,Seznamy!$J$3:$J$27)</f>
        <v>0</v>
      </c>
      <c r="G4168" s="60">
        <v>16</v>
      </c>
      <c r="H4168" s="58" t="str">
        <f>LOOKUP(G4168,'Bez dříví'!$A$35:$A$84,'Bez dříví'!$B$35:$B$84)</f>
        <v>RM FOREST lesní společnost s.r.o</v>
      </c>
      <c r="I4168" s="61">
        <f t="array" ref="I4168">SUM(IF(('Bez dříví'!$A$3:$A$33=A4168)*('Bez dříví'!$D$1:$BA$1=G4168),'Bez dříví'!$D$3:$BA$33))</f>
        <v>0</v>
      </c>
      <c r="J4168" s="71" t="str">
        <f>IF(I4168=0,"",I4168)</f>
        <v/>
      </c>
      <c r="K4168" s="62">
        <f>IF(I4168=MIN($J$4153:$J$4202),1,"")</f>
        <v>1</v>
      </c>
    </row>
    <row r="4169" spans="1:11" hidden="1" x14ac:dyDescent="0.25">
      <c r="A4169" s="56">
        <v>84</v>
      </c>
      <c r="B4169" s="57">
        <f>LOOKUP(A4169,Seznamy!$A$3:$A$27,Seznamy!$B$3:$B$27)</f>
        <v>246056</v>
      </c>
      <c r="C4169" s="58" t="str">
        <f>LOOKUP(A4169,Seznamy!$A$3:$A$27,Seznamy!$C$3:$C$27)</f>
        <v>Jítrava</v>
      </c>
      <c r="D4169" s="59">
        <f>LOOKUP(A4169,Seznamy!$A$3:$A$27,Seznamy!$E$3:$E$27)</f>
        <v>3402</v>
      </c>
      <c r="E4169" s="59">
        <f>LOOKUP(A4169,Seznamy!$A$3:$A$27,Seznamy!$H$3:$H$27)</f>
        <v>123891</v>
      </c>
      <c r="F4169" s="60">
        <f>LOOKUP(A4169,Seznamy!$A$3:$A$27,Seznamy!$J$3:$J$27)</f>
        <v>0</v>
      </c>
      <c r="G4169" s="60">
        <v>17</v>
      </c>
      <c r="H4169" s="58" t="str">
        <f>LOOKUP(G4169,'Bez dříví'!$A$35:$A$84,'Bez dříví'!$B$35:$B$84)</f>
        <v>Lesy Beskydy, a.s.</v>
      </c>
      <c r="I4169" s="61">
        <f t="array" ref="I4169">SUM(IF(('Bez dříví'!$A$3:$A$33=A4169)*('Bez dříví'!$D$1:$BA$1=G4169),'Bez dříví'!$D$3:$BA$33))</f>
        <v>0</v>
      </c>
      <c r="J4169" s="71" t="str">
        <f>IF(I4169=0,"",I4169)</f>
        <v/>
      </c>
      <c r="K4169" s="62">
        <f>IF(I4169=MIN($J$4153:$J$4202),1,"")</f>
        <v>1</v>
      </c>
    </row>
    <row r="4170" spans="1:11" hidden="1" x14ac:dyDescent="0.25">
      <c r="A4170" s="56">
        <v>84</v>
      </c>
      <c r="B4170" s="57">
        <f>LOOKUP(A4170,Seznamy!$A$3:$A$27,Seznamy!$B$3:$B$27)</f>
        <v>246056</v>
      </c>
      <c r="C4170" s="58" t="str">
        <f>LOOKUP(A4170,Seznamy!$A$3:$A$27,Seznamy!$C$3:$C$27)</f>
        <v>Jítrava</v>
      </c>
      <c r="D4170" s="59">
        <f>LOOKUP(A4170,Seznamy!$A$3:$A$27,Seznamy!$E$3:$E$27)</f>
        <v>3402</v>
      </c>
      <c r="E4170" s="59">
        <f>LOOKUP(A4170,Seznamy!$A$3:$A$27,Seznamy!$H$3:$H$27)</f>
        <v>123891</v>
      </c>
      <c r="F4170" s="60">
        <f>LOOKUP(A4170,Seznamy!$A$3:$A$27,Seznamy!$J$3:$J$27)</f>
        <v>0</v>
      </c>
      <c r="G4170" s="60">
        <v>18</v>
      </c>
      <c r="H4170" s="58" t="str">
        <f>LOOKUP(G4170,'Bez dříví'!$A$35:$A$84,'Bez dříví'!$B$35:$B$84)</f>
        <v>Libavská lesní s.r.o.</v>
      </c>
      <c r="I4170" s="61">
        <f t="array" ref="I4170">SUM(IF(('Bez dříví'!$A$3:$A$33=A4170)*('Bez dříví'!$D$1:$BA$1=G4170),'Bez dříví'!$D$3:$BA$33))</f>
        <v>0</v>
      </c>
      <c r="J4170" s="71" t="str">
        <f>IF(I4170=0,"",I4170)</f>
        <v/>
      </c>
      <c r="K4170" s="62">
        <f>IF(I4170=MIN($J$4153:$J$4202),1,"")</f>
        <v>1</v>
      </c>
    </row>
    <row r="4171" spans="1:11" hidden="1" x14ac:dyDescent="0.25">
      <c r="A4171" s="56">
        <v>84</v>
      </c>
      <c r="B4171" s="57">
        <f>LOOKUP(A4171,Seznamy!$A$3:$A$27,Seznamy!$B$3:$B$27)</f>
        <v>246056</v>
      </c>
      <c r="C4171" s="58" t="str">
        <f>LOOKUP(A4171,Seznamy!$A$3:$A$27,Seznamy!$C$3:$C$27)</f>
        <v>Jítrava</v>
      </c>
      <c r="D4171" s="59">
        <f>LOOKUP(A4171,Seznamy!$A$3:$A$27,Seznamy!$E$3:$E$27)</f>
        <v>3402</v>
      </c>
      <c r="E4171" s="59">
        <f>LOOKUP(A4171,Seznamy!$A$3:$A$27,Seznamy!$H$3:$H$27)</f>
        <v>123891</v>
      </c>
      <c r="F4171" s="60">
        <f>LOOKUP(A4171,Seznamy!$A$3:$A$27,Seznamy!$J$3:$J$27)</f>
        <v>0</v>
      </c>
      <c r="G4171" s="60">
        <v>19</v>
      </c>
      <c r="H4171" s="58" t="str">
        <f>LOOKUP(G4171,'Bez dříví'!$A$35:$A$84,'Bez dříví'!$B$35:$B$84)</f>
        <v>TIS lignum s.r.o.</v>
      </c>
      <c r="I4171" s="61">
        <f t="array" ref="I4171">SUM(IF(('Bez dříví'!$A$3:$A$33=A4171)*('Bez dříví'!$D$1:$BA$1=G4171),'Bez dříví'!$D$3:$BA$33))</f>
        <v>0</v>
      </c>
      <c r="J4171" s="71" t="str">
        <f>IF(I4171=0,"",I4171)</f>
        <v/>
      </c>
      <c r="K4171" s="62">
        <f>IF(I4171=MIN($J$4153:$J$4202),1,"")</f>
        <v>1</v>
      </c>
    </row>
    <row r="4172" spans="1:11" hidden="1" x14ac:dyDescent="0.25">
      <c r="A4172" s="56">
        <v>84</v>
      </c>
      <c r="B4172" s="57">
        <f>LOOKUP(A4172,Seznamy!$A$3:$A$27,Seznamy!$B$3:$B$27)</f>
        <v>246056</v>
      </c>
      <c r="C4172" s="58" t="str">
        <f>LOOKUP(A4172,Seznamy!$A$3:$A$27,Seznamy!$C$3:$C$27)</f>
        <v>Jítrava</v>
      </c>
      <c r="D4172" s="59">
        <f>LOOKUP(A4172,Seznamy!$A$3:$A$27,Seznamy!$E$3:$E$27)</f>
        <v>3402</v>
      </c>
      <c r="E4172" s="59">
        <f>LOOKUP(A4172,Seznamy!$A$3:$A$27,Seznamy!$H$3:$H$27)</f>
        <v>123891</v>
      </c>
      <c r="F4172" s="60">
        <f>LOOKUP(A4172,Seznamy!$A$3:$A$27,Seznamy!$J$3:$J$27)</f>
        <v>0</v>
      </c>
      <c r="G4172" s="60">
        <v>20</v>
      </c>
      <c r="H4172" s="58" t="str">
        <f>LOOKUP(G4172,'Bez dříví'!$A$35:$A$84,'Bez dříví'!$B$35:$B$84)</f>
        <v>LES-UK s.r.o.</v>
      </c>
      <c r="I4172" s="61">
        <f t="array" ref="I4172">SUM(IF(('Bez dříví'!$A$3:$A$33=A4172)*('Bez dříví'!$D$1:$BA$1=G4172),'Bez dříví'!$D$3:$BA$33))</f>
        <v>0</v>
      </c>
      <c r="J4172" s="71" t="str">
        <f>IF(I4172=0,"",I4172)</f>
        <v/>
      </c>
      <c r="K4172" s="62">
        <f>IF(I4172=MIN($J$4153:$J$4202),1,"")</f>
        <v>1</v>
      </c>
    </row>
    <row r="4173" spans="1:11" hidden="1" x14ac:dyDescent="0.25">
      <c r="A4173" s="56">
        <v>84</v>
      </c>
      <c r="B4173" s="57">
        <f>LOOKUP(A4173,Seznamy!$A$3:$A$27,Seznamy!$B$3:$B$27)</f>
        <v>246056</v>
      </c>
      <c r="C4173" s="58" t="str">
        <f>LOOKUP(A4173,Seznamy!$A$3:$A$27,Seznamy!$C$3:$C$27)</f>
        <v>Jítrava</v>
      </c>
      <c r="D4173" s="59">
        <f>LOOKUP(A4173,Seznamy!$A$3:$A$27,Seznamy!$E$3:$E$27)</f>
        <v>3402</v>
      </c>
      <c r="E4173" s="59">
        <f>LOOKUP(A4173,Seznamy!$A$3:$A$27,Seznamy!$H$3:$H$27)</f>
        <v>123891</v>
      </c>
      <c r="F4173" s="60">
        <f>LOOKUP(A4173,Seznamy!$A$3:$A$27,Seznamy!$J$3:$J$27)</f>
        <v>0</v>
      </c>
      <c r="G4173" s="60">
        <v>21</v>
      </c>
      <c r="H4173" s="58" t="str">
        <f>LOOKUP(G4173,'Bez dříví'!$A$35:$A$84,'Bez dříví'!$B$35:$B$84)</f>
        <v>LIGNEUS, s.r.o.</v>
      </c>
      <c r="I4173" s="61">
        <f t="array" ref="I4173">SUM(IF(('Bez dříví'!$A$3:$A$33=A4173)*('Bez dříví'!$D$1:$BA$1=G4173),'Bez dříví'!$D$3:$BA$33))</f>
        <v>0</v>
      </c>
      <c r="J4173" s="71" t="str">
        <f>IF(I4173=0,"",I4173)</f>
        <v/>
      </c>
      <c r="K4173" s="62">
        <f>IF(I4173=MIN($J$4153:$J$4202),1,"")</f>
        <v>1</v>
      </c>
    </row>
    <row r="4174" spans="1:11" hidden="1" x14ac:dyDescent="0.25">
      <c r="A4174" s="56">
        <v>84</v>
      </c>
      <c r="B4174" s="57">
        <f>LOOKUP(A4174,Seznamy!$A$3:$A$27,Seznamy!$B$3:$B$27)</f>
        <v>246056</v>
      </c>
      <c r="C4174" s="58" t="str">
        <f>LOOKUP(A4174,Seznamy!$A$3:$A$27,Seznamy!$C$3:$C$27)</f>
        <v>Jítrava</v>
      </c>
      <c r="D4174" s="59">
        <f>LOOKUP(A4174,Seznamy!$A$3:$A$27,Seznamy!$E$3:$E$27)</f>
        <v>3402</v>
      </c>
      <c r="E4174" s="59">
        <f>LOOKUP(A4174,Seznamy!$A$3:$A$27,Seznamy!$H$3:$H$27)</f>
        <v>123891</v>
      </c>
      <c r="F4174" s="60">
        <f>LOOKUP(A4174,Seznamy!$A$3:$A$27,Seznamy!$J$3:$J$27)</f>
        <v>0</v>
      </c>
      <c r="G4174" s="60">
        <v>22</v>
      </c>
      <c r="H4174" s="58" t="str">
        <f>LOOKUP(G4174,'Bez dříví'!$A$35:$A$84,'Bez dříví'!$B$35:$B$84)</f>
        <v>Stora Enso Wood Products Ždírec s.r.o.</v>
      </c>
      <c r="I4174" s="61">
        <f t="array" ref="I4174">SUM(IF(('Bez dříví'!$A$3:$A$33=A4174)*('Bez dříví'!$D$1:$BA$1=G4174),'Bez dříví'!$D$3:$BA$33))</f>
        <v>0</v>
      </c>
      <c r="J4174" s="71" t="str">
        <f>IF(I4174=0,"",I4174)</f>
        <v/>
      </c>
      <c r="K4174" s="62">
        <f>IF(I4174=MIN($J$4153:$J$4202),1,"")</f>
        <v>1</v>
      </c>
    </row>
    <row r="4175" spans="1:11" hidden="1" x14ac:dyDescent="0.25">
      <c r="A4175" s="56">
        <v>84</v>
      </c>
      <c r="B4175" s="57">
        <f>LOOKUP(A4175,Seznamy!$A$3:$A$27,Seznamy!$B$3:$B$27)</f>
        <v>246056</v>
      </c>
      <c r="C4175" s="58" t="str">
        <f>LOOKUP(A4175,Seznamy!$A$3:$A$27,Seznamy!$C$3:$C$27)</f>
        <v>Jítrava</v>
      </c>
      <c r="D4175" s="59">
        <f>LOOKUP(A4175,Seznamy!$A$3:$A$27,Seznamy!$E$3:$E$27)</f>
        <v>3402</v>
      </c>
      <c r="E4175" s="59">
        <f>LOOKUP(A4175,Seznamy!$A$3:$A$27,Seznamy!$H$3:$H$27)</f>
        <v>123891</v>
      </c>
      <c r="F4175" s="60">
        <f>LOOKUP(A4175,Seznamy!$A$3:$A$27,Seznamy!$J$3:$J$27)</f>
        <v>0</v>
      </c>
      <c r="G4175" s="60">
        <v>23</v>
      </c>
      <c r="H4175" s="58" t="str">
        <f>LOOKUP(G4175,'Bez dříví'!$A$35:$A$84,'Bez dříví'!$B$35:$B$84)</f>
        <v>DEBLICE - lesy s.r.o.</v>
      </c>
      <c r="I4175" s="61">
        <f t="array" ref="I4175">SUM(IF(('Bez dříví'!$A$3:$A$33=A4175)*('Bez dříví'!$D$1:$BA$1=G4175),'Bez dříví'!$D$3:$BA$33))</f>
        <v>0</v>
      </c>
      <c r="J4175" s="71" t="str">
        <f>IF(I4175=0,"",I4175)</f>
        <v/>
      </c>
      <c r="K4175" s="62">
        <f>IF(I4175=MIN($J$4153:$J$4202),1,"")</f>
        <v>1</v>
      </c>
    </row>
    <row r="4176" spans="1:11" hidden="1" x14ac:dyDescent="0.25">
      <c r="A4176" s="56">
        <v>84</v>
      </c>
      <c r="B4176" s="57">
        <f>LOOKUP(A4176,Seznamy!$A$3:$A$27,Seznamy!$B$3:$B$27)</f>
        <v>246056</v>
      </c>
      <c r="C4176" s="58" t="str">
        <f>LOOKUP(A4176,Seznamy!$A$3:$A$27,Seznamy!$C$3:$C$27)</f>
        <v>Jítrava</v>
      </c>
      <c r="D4176" s="59">
        <f>LOOKUP(A4176,Seznamy!$A$3:$A$27,Seznamy!$E$3:$E$27)</f>
        <v>3402</v>
      </c>
      <c r="E4176" s="59">
        <f>LOOKUP(A4176,Seznamy!$A$3:$A$27,Seznamy!$H$3:$H$27)</f>
        <v>123891</v>
      </c>
      <c r="F4176" s="60">
        <f>LOOKUP(A4176,Seznamy!$A$3:$A$27,Seznamy!$J$3:$J$27)</f>
        <v>0</v>
      </c>
      <c r="G4176" s="60">
        <v>24</v>
      </c>
      <c r="H4176" s="58" t="str">
        <f>LOOKUP(G4176,'Bez dříví'!$A$35:$A$84,'Bez dříví'!$B$35:$B$84)</f>
        <v>Petra spol. s r.o.</v>
      </c>
      <c r="I4176" s="61">
        <f t="array" ref="I4176">SUM(IF(('Bez dříví'!$A$3:$A$33=A4176)*('Bez dříví'!$D$1:$BA$1=G4176),'Bez dříví'!$D$3:$BA$33))</f>
        <v>0</v>
      </c>
      <c r="J4176" s="71" t="str">
        <f>IF(I4176=0,"",I4176)</f>
        <v/>
      </c>
      <c r="K4176" s="62">
        <f>IF(I4176=MIN($J$4153:$J$4202),1,"")</f>
        <v>1</v>
      </c>
    </row>
    <row r="4177" spans="1:11" hidden="1" x14ac:dyDescent="0.25">
      <c r="A4177" s="56">
        <v>84</v>
      </c>
      <c r="B4177" s="57">
        <f>LOOKUP(A4177,Seznamy!$A$3:$A$27,Seznamy!$B$3:$B$27)</f>
        <v>246056</v>
      </c>
      <c r="C4177" s="58" t="str">
        <f>LOOKUP(A4177,Seznamy!$A$3:$A$27,Seznamy!$C$3:$C$27)</f>
        <v>Jítrava</v>
      </c>
      <c r="D4177" s="59">
        <f>LOOKUP(A4177,Seznamy!$A$3:$A$27,Seznamy!$E$3:$E$27)</f>
        <v>3402</v>
      </c>
      <c r="E4177" s="59">
        <f>LOOKUP(A4177,Seznamy!$A$3:$A$27,Seznamy!$H$3:$H$27)</f>
        <v>123891</v>
      </c>
      <c r="F4177" s="60">
        <f>LOOKUP(A4177,Seznamy!$A$3:$A$27,Seznamy!$J$3:$J$27)</f>
        <v>0</v>
      </c>
      <c r="G4177" s="60">
        <v>25</v>
      </c>
      <c r="H4177" s="58" t="str">
        <f>LOOKUP(G4177,'Bez dříví'!$A$35:$A$84,'Bez dříví'!$B$35:$B$84)</f>
        <v>T.E.P.Z., s.r.o.</v>
      </c>
      <c r="I4177" s="61">
        <f t="array" ref="I4177">SUM(IF(('Bez dříví'!$A$3:$A$33=A4177)*('Bez dříví'!$D$1:$BA$1=G4177),'Bez dříví'!$D$3:$BA$33))</f>
        <v>0</v>
      </c>
      <c r="J4177" s="71" t="str">
        <f>IF(I4177=0,"",I4177)</f>
        <v/>
      </c>
      <c r="K4177" s="62">
        <f>IF(I4177=MIN($J$4153:$J$4202),1,"")</f>
        <v>1</v>
      </c>
    </row>
    <row r="4178" spans="1:11" hidden="1" x14ac:dyDescent="0.25">
      <c r="A4178" s="56">
        <v>84</v>
      </c>
      <c r="B4178" s="57">
        <f>LOOKUP(A4178,Seznamy!$A$3:$A$27,Seznamy!$B$3:$B$27)</f>
        <v>246056</v>
      </c>
      <c r="C4178" s="58" t="str">
        <f>LOOKUP(A4178,Seznamy!$A$3:$A$27,Seznamy!$C$3:$C$27)</f>
        <v>Jítrava</v>
      </c>
      <c r="D4178" s="59">
        <f>LOOKUP(A4178,Seznamy!$A$3:$A$27,Seznamy!$E$3:$E$27)</f>
        <v>3402</v>
      </c>
      <c r="E4178" s="59">
        <f>LOOKUP(A4178,Seznamy!$A$3:$A$27,Seznamy!$H$3:$H$27)</f>
        <v>123891</v>
      </c>
      <c r="F4178" s="60">
        <f>LOOKUP(A4178,Seznamy!$A$3:$A$27,Seznamy!$J$3:$J$27)</f>
        <v>0</v>
      </c>
      <c r="G4178" s="60">
        <v>26</v>
      </c>
      <c r="H4178" s="58" t="str">
        <f>LOOKUP(G4178,'Bez dříví'!$A$35:$A$84,'Bez dříví'!$B$35:$B$84)</f>
        <v>GIRAFFE BUILDINGS s.r.o.</v>
      </c>
      <c r="I4178" s="61">
        <f t="array" ref="I4178">SUM(IF(('Bez dříví'!$A$3:$A$33=A4178)*('Bez dříví'!$D$1:$BA$1=G4178),'Bez dříví'!$D$3:$BA$33))</f>
        <v>0</v>
      </c>
      <c r="J4178" s="71" t="str">
        <f>IF(I4178=0,"",I4178)</f>
        <v/>
      </c>
      <c r="K4178" s="62">
        <f>IF(I4178=MIN($J$4153:$J$4202),1,"")</f>
        <v>1</v>
      </c>
    </row>
    <row r="4179" spans="1:11" hidden="1" x14ac:dyDescent="0.25">
      <c r="A4179" s="56">
        <v>84</v>
      </c>
      <c r="B4179" s="57">
        <f>LOOKUP(A4179,Seznamy!$A$3:$A$27,Seznamy!$B$3:$B$27)</f>
        <v>246056</v>
      </c>
      <c r="C4179" s="58" t="str">
        <f>LOOKUP(A4179,Seznamy!$A$3:$A$27,Seznamy!$C$3:$C$27)</f>
        <v>Jítrava</v>
      </c>
      <c r="D4179" s="59">
        <f>LOOKUP(A4179,Seznamy!$A$3:$A$27,Seznamy!$E$3:$E$27)</f>
        <v>3402</v>
      </c>
      <c r="E4179" s="59">
        <f>LOOKUP(A4179,Seznamy!$A$3:$A$27,Seznamy!$H$3:$H$27)</f>
        <v>123891</v>
      </c>
      <c r="F4179" s="60">
        <f>LOOKUP(A4179,Seznamy!$A$3:$A$27,Seznamy!$J$3:$J$27)</f>
        <v>0</v>
      </c>
      <c r="G4179" s="60">
        <v>27</v>
      </c>
      <c r="H4179" s="58" t="str">
        <f>LOOKUP(G4179,'Bez dříví'!$A$35:$A$84,'Bez dříví'!$B$35:$B$84)</f>
        <v>Lesní společnost Ledeč nad Sázavou, a.s.</v>
      </c>
      <c r="I4179" s="61">
        <f t="array" ref="I4179">SUM(IF(('Bez dříví'!$A$3:$A$33=A4179)*('Bez dříví'!$D$1:$BA$1=G4179),'Bez dříví'!$D$3:$BA$33))</f>
        <v>0</v>
      </c>
      <c r="J4179" s="71" t="str">
        <f>IF(I4179=0,"",I4179)</f>
        <v/>
      </c>
      <c r="K4179" s="62">
        <f>IF(I4179=MIN($J$4153:$J$4202),1,"")</f>
        <v>1</v>
      </c>
    </row>
    <row r="4180" spans="1:11" hidden="1" x14ac:dyDescent="0.25">
      <c r="A4180" s="56">
        <v>84</v>
      </c>
      <c r="B4180" s="57">
        <f>LOOKUP(A4180,Seznamy!$A$3:$A$27,Seznamy!$B$3:$B$27)</f>
        <v>246056</v>
      </c>
      <c r="C4180" s="58" t="str">
        <f>LOOKUP(A4180,Seznamy!$A$3:$A$27,Seznamy!$C$3:$C$27)</f>
        <v>Jítrava</v>
      </c>
      <c r="D4180" s="59">
        <f>LOOKUP(A4180,Seznamy!$A$3:$A$27,Seznamy!$E$3:$E$27)</f>
        <v>3402</v>
      </c>
      <c r="E4180" s="59">
        <f>LOOKUP(A4180,Seznamy!$A$3:$A$27,Seznamy!$H$3:$H$27)</f>
        <v>123891</v>
      </c>
      <c r="F4180" s="60">
        <f>LOOKUP(A4180,Seznamy!$A$3:$A$27,Seznamy!$J$3:$J$27)</f>
        <v>0</v>
      </c>
      <c r="G4180" s="60">
        <v>28</v>
      </c>
      <c r="H4180" s="58" t="str">
        <f>LOOKUP(G4180,'Bez dříví'!$A$35:$A$84,'Bez dříví'!$B$35:$B$84)</f>
        <v>Pradědský lesní závod, a.s.</v>
      </c>
      <c r="I4180" s="61">
        <f t="array" ref="I4180">SUM(IF(('Bez dříví'!$A$3:$A$33=A4180)*('Bez dříví'!$D$1:$BA$1=G4180),'Bez dříví'!$D$3:$BA$33))</f>
        <v>0</v>
      </c>
      <c r="J4180" s="71" t="str">
        <f>IF(I4180=0,"",I4180)</f>
        <v/>
      </c>
      <c r="K4180" s="62">
        <f>IF(I4180=MIN($J$4153:$J$4202),1,"")</f>
        <v>1</v>
      </c>
    </row>
    <row r="4181" spans="1:11" hidden="1" x14ac:dyDescent="0.25">
      <c r="A4181" s="56">
        <v>84</v>
      </c>
      <c r="B4181" s="57">
        <f>LOOKUP(A4181,Seznamy!$A$3:$A$27,Seznamy!$B$3:$B$27)</f>
        <v>246056</v>
      </c>
      <c r="C4181" s="58" t="str">
        <f>LOOKUP(A4181,Seznamy!$A$3:$A$27,Seznamy!$C$3:$C$27)</f>
        <v>Jítrava</v>
      </c>
      <c r="D4181" s="59">
        <f>LOOKUP(A4181,Seznamy!$A$3:$A$27,Seznamy!$E$3:$E$27)</f>
        <v>3402</v>
      </c>
      <c r="E4181" s="59">
        <f>LOOKUP(A4181,Seznamy!$A$3:$A$27,Seznamy!$H$3:$H$27)</f>
        <v>123891</v>
      </c>
      <c r="F4181" s="60">
        <f>LOOKUP(A4181,Seznamy!$A$3:$A$27,Seznamy!$J$3:$J$27)</f>
        <v>0</v>
      </c>
      <c r="G4181" s="60">
        <v>29</v>
      </c>
      <c r="H4181" s="58" t="str">
        <f>LOOKUP(G4181,'Bez dříví'!$A$35:$A$84,'Bez dříví'!$B$35:$B$84)</f>
        <v>Královské lesy s.r.o.</v>
      </c>
      <c r="I4181" s="61">
        <f t="array" ref="I4181">SUM(IF(('Bez dříví'!$A$3:$A$33=A4181)*('Bez dříví'!$D$1:$BA$1=G4181),'Bez dříví'!$D$3:$BA$33))</f>
        <v>0</v>
      </c>
      <c r="J4181" s="71" t="str">
        <f>IF(I4181=0,"",I4181)</f>
        <v/>
      </c>
      <c r="K4181" s="62">
        <f>IF(I4181=MIN($J$4153:$J$4202),1,"")</f>
        <v>1</v>
      </c>
    </row>
    <row r="4182" spans="1:11" hidden="1" x14ac:dyDescent="0.25">
      <c r="A4182" s="56">
        <v>84</v>
      </c>
      <c r="B4182" s="57">
        <f>LOOKUP(A4182,Seznamy!$A$3:$A$27,Seznamy!$B$3:$B$27)</f>
        <v>246056</v>
      </c>
      <c r="C4182" s="58" t="str">
        <f>LOOKUP(A4182,Seznamy!$A$3:$A$27,Seznamy!$C$3:$C$27)</f>
        <v>Jítrava</v>
      </c>
      <c r="D4182" s="59">
        <f>LOOKUP(A4182,Seznamy!$A$3:$A$27,Seznamy!$E$3:$E$27)</f>
        <v>3402</v>
      </c>
      <c r="E4182" s="59">
        <f>LOOKUP(A4182,Seznamy!$A$3:$A$27,Seznamy!$H$3:$H$27)</f>
        <v>123891</v>
      </c>
      <c r="F4182" s="60">
        <f>LOOKUP(A4182,Seznamy!$A$3:$A$27,Seznamy!$J$3:$J$27)</f>
        <v>0</v>
      </c>
      <c r="G4182" s="60">
        <v>30</v>
      </c>
      <c r="H4182" s="58" t="str">
        <f>LOOKUP(G4182,'Bez dříví'!$A$35:$A$84,'Bez dříví'!$B$35:$B$84)</f>
        <v>Jihozápadní dřevařská a.s.</v>
      </c>
      <c r="I4182" s="61">
        <f t="array" ref="I4182">SUM(IF(('Bez dříví'!$A$3:$A$33=A4182)*('Bez dříví'!$D$1:$BA$1=G4182),'Bez dříví'!$D$3:$BA$33))</f>
        <v>0</v>
      </c>
      <c r="J4182" s="71" t="str">
        <f>IF(I4182=0,"",I4182)</f>
        <v/>
      </c>
      <c r="K4182" s="62">
        <f>IF(I4182=MIN($J$4153:$J$4202),1,"")</f>
        <v>1</v>
      </c>
    </row>
    <row r="4183" spans="1:11" hidden="1" x14ac:dyDescent="0.25">
      <c r="A4183" s="56">
        <v>84</v>
      </c>
      <c r="B4183" s="57">
        <f>LOOKUP(A4183,Seznamy!$A$3:$A$27,Seznamy!$B$3:$B$27)</f>
        <v>246056</v>
      </c>
      <c r="C4183" s="58" t="str">
        <f>LOOKUP(A4183,Seznamy!$A$3:$A$27,Seznamy!$C$3:$C$27)</f>
        <v>Jítrava</v>
      </c>
      <c r="D4183" s="59">
        <f>LOOKUP(A4183,Seznamy!$A$3:$A$27,Seznamy!$E$3:$E$27)</f>
        <v>3402</v>
      </c>
      <c r="E4183" s="59">
        <f>LOOKUP(A4183,Seznamy!$A$3:$A$27,Seznamy!$H$3:$H$27)</f>
        <v>123891</v>
      </c>
      <c r="F4183" s="60">
        <f>LOOKUP(A4183,Seznamy!$A$3:$A$27,Seznamy!$J$3:$J$27)</f>
        <v>0</v>
      </c>
      <c r="G4183" s="60">
        <v>31</v>
      </c>
      <c r="H4183" s="58">
        <f>LOOKUP(G4183,'Bez dříví'!$A$35:$A$84,'Bez dříví'!$B$35:$B$84)</f>
        <v>0</v>
      </c>
      <c r="I4183" s="61">
        <f t="array" ref="I4183">SUM(IF(('Bez dříví'!$A$3:$A$33=A4183)*('Bez dříví'!$D$1:$BA$1=G4183),'Bez dříví'!$D$3:$BA$33))</f>
        <v>0</v>
      </c>
      <c r="J4183" s="71" t="str">
        <f>IF(I4183=0,"",I4183)</f>
        <v/>
      </c>
      <c r="K4183" s="62">
        <f>IF(I4183=MIN($J$4153:$J$4202),1,"")</f>
        <v>1</v>
      </c>
    </row>
    <row r="4184" spans="1:11" hidden="1" x14ac:dyDescent="0.25">
      <c r="A4184" s="56">
        <v>84</v>
      </c>
      <c r="B4184" s="57">
        <f>LOOKUP(A4184,Seznamy!$A$3:$A$27,Seznamy!$B$3:$B$27)</f>
        <v>246056</v>
      </c>
      <c r="C4184" s="58" t="str">
        <f>LOOKUP(A4184,Seznamy!$A$3:$A$27,Seznamy!$C$3:$C$27)</f>
        <v>Jítrava</v>
      </c>
      <c r="D4184" s="59">
        <f>LOOKUP(A4184,Seznamy!$A$3:$A$27,Seznamy!$E$3:$E$27)</f>
        <v>3402</v>
      </c>
      <c r="E4184" s="59">
        <f>LOOKUP(A4184,Seznamy!$A$3:$A$27,Seznamy!$H$3:$H$27)</f>
        <v>123891</v>
      </c>
      <c r="F4184" s="60">
        <f>LOOKUP(A4184,Seznamy!$A$3:$A$27,Seznamy!$J$3:$J$27)</f>
        <v>0</v>
      </c>
      <c r="G4184" s="60">
        <v>32</v>
      </c>
      <c r="H4184" s="58">
        <f>LOOKUP(G4184,'Bez dříví'!$A$35:$A$84,'Bez dříví'!$B$35:$B$84)</f>
        <v>0</v>
      </c>
      <c r="I4184" s="61">
        <f t="array" ref="I4184">SUM(IF(('Bez dříví'!$A$3:$A$33=A4184)*('Bez dříví'!$D$1:$BA$1=G4184),'Bez dříví'!$D$3:$BA$33))</f>
        <v>0</v>
      </c>
      <c r="J4184" s="71" t="str">
        <f>IF(I4184=0,"",I4184)</f>
        <v/>
      </c>
      <c r="K4184" s="62">
        <f>IF(I4184=MIN($J$4153:$J$4202),1,"")</f>
        <v>1</v>
      </c>
    </row>
    <row r="4185" spans="1:11" hidden="1" x14ac:dyDescent="0.25">
      <c r="A4185" s="56">
        <v>84</v>
      </c>
      <c r="B4185" s="57">
        <f>LOOKUP(A4185,Seznamy!$A$3:$A$27,Seznamy!$B$3:$B$27)</f>
        <v>246056</v>
      </c>
      <c r="C4185" s="58" t="str">
        <f>LOOKUP(A4185,Seznamy!$A$3:$A$27,Seznamy!$C$3:$C$27)</f>
        <v>Jítrava</v>
      </c>
      <c r="D4185" s="59">
        <f>LOOKUP(A4185,Seznamy!$A$3:$A$27,Seznamy!$E$3:$E$27)</f>
        <v>3402</v>
      </c>
      <c r="E4185" s="59">
        <f>LOOKUP(A4185,Seznamy!$A$3:$A$27,Seznamy!$H$3:$H$27)</f>
        <v>123891</v>
      </c>
      <c r="F4185" s="60">
        <f>LOOKUP(A4185,Seznamy!$A$3:$A$27,Seznamy!$J$3:$J$27)</f>
        <v>0</v>
      </c>
      <c r="G4185" s="60">
        <v>33</v>
      </c>
      <c r="H4185" s="58">
        <f>LOOKUP(G4185,'Bez dříví'!$A$35:$A$84,'Bez dříví'!$B$35:$B$84)</f>
        <v>0</v>
      </c>
      <c r="I4185" s="61">
        <f t="array" ref="I4185">SUM(IF(('Bez dříví'!$A$3:$A$33=A4185)*('Bez dříví'!$D$1:$BA$1=G4185),'Bez dříví'!$D$3:$BA$33))</f>
        <v>0</v>
      </c>
      <c r="J4185" s="71" t="str">
        <f>IF(I4185=0,"",I4185)</f>
        <v/>
      </c>
      <c r="K4185" s="62">
        <f>IF(I4185=MIN($J$4153:$J$4202),1,"")</f>
        <v>1</v>
      </c>
    </row>
    <row r="4186" spans="1:11" hidden="1" x14ac:dyDescent="0.25">
      <c r="A4186" s="56">
        <v>84</v>
      </c>
      <c r="B4186" s="57">
        <f>LOOKUP(A4186,Seznamy!$A$3:$A$27,Seznamy!$B$3:$B$27)</f>
        <v>246056</v>
      </c>
      <c r="C4186" s="58" t="str">
        <f>LOOKUP(A4186,Seznamy!$A$3:$A$27,Seznamy!$C$3:$C$27)</f>
        <v>Jítrava</v>
      </c>
      <c r="D4186" s="59">
        <f>LOOKUP(A4186,Seznamy!$A$3:$A$27,Seznamy!$E$3:$E$27)</f>
        <v>3402</v>
      </c>
      <c r="E4186" s="59">
        <f>LOOKUP(A4186,Seznamy!$A$3:$A$27,Seznamy!$H$3:$H$27)</f>
        <v>123891</v>
      </c>
      <c r="F4186" s="60">
        <f>LOOKUP(A4186,Seznamy!$A$3:$A$27,Seznamy!$J$3:$J$27)</f>
        <v>0</v>
      </c>
      <c r="G4186" s="60">
        <v>34</v>
      </c>
      <c r="H4186" s="58">
        <f>LOOKUP(G4186,'Bez dříví'!$A$35:$A$84,'Bez dříví'!$B$35:$B$84)</f>
        <v>0</v>
      </c>
      <c r="I4186" s="61">
        <f t="array" ref="I4186">SUM(IF(('Bez dříví'!$A$3:$A$33=A4186)*('Bez dříví'!$D$1:$BA$1=G4186),'Bez dříví'!$D$3:$BA$33))</f>
        <v>0</v>
      </c>
      <c r="J4186" s="71" t="str">
        <f>IF(I4186=0,"",I4186)</f>
        <v/>
      </c>
      <c r="K4186" s="62">
        <f>IF(I4186=MIN($J$4153:$J$4202),1,"")</f>
        <v>1</v>
      </c>
    </row>
    <row r="4187" spans="1:11" hidden="1" x14ac:dyDescent="0.25">
      <c r="A4187" s="56">
        <v>84</v>
      </c>
      <c r="B4187" s="57">
        <f>LOOKUP(A4187,Seznamy!$A$3:$A$27,Seznamy!$B$3:$B$27)</f>
        <v>246056</v>
      </c>
      <c r="C4187" s="58" t="str">
        <f>LOOKUP(A4187,Seznamy!$A$3:$A$27,Seznamy!$C$3:$C$27)</f>
        <v>Jítrava</v>
      </c>
      <c r="D4187" s="59">
        <f>LOOKUP(A4187,Seznamy!$A$3:$A$27,Seznamy!$E$3:$E$27)</f>
        <v>3402</v>
      </c>
      <c r="E4187" s="59">
        <f>LOOKUP(A4187,Seznamy!$A$3:$A$27,Seznamy!$H$3:$H$27)</f>
        <v>123891</v>
      </c>
      <c r="F4187" s="60">
        <f>LOOKUP(A4187,Seznamy!$A$3:$A$27,Seznamy!$J$3:$J$27)</f>
        <v>0</v>
      </c>
      <c r="G4187" s="60">
        <v>35</v>
      </c>
      <c r="H4187" s="58">
        <f>LOOKUP(G4187,'Bez dříví'!$A$35:$A$84,'Bez dříví'!$B$35:$B$84)</f>
        <v>0</v>
      </c>
      <c r="I4187" s="61">
        <f t="array" ref="I4187">SUM(IF(('Bez dříví'!$A$3:$A$33=A4187)*('Bez dříví'!$D$1:$BA$1=G4187),'Bez dříví'!$D$3:$BA$33))</f>
        <v>0</v>
      </c>
      <c r="J4187" s="71" t="str">
        <f>IF(I4187=0,"",I4187)</f>
        <v/>
      </c>
      <c r="K4187" s="62">
        <f>IF(I4187=MIN($J$4153:$J$4202),1,"")</f>
        <v>1</v>
      </c>
    </row>
    <row r="4188" spans="1:11" hidden="1" x14ac:dyDescent="0.25">
      <c r="A4188" s="56">
        <v>84</v>
      </c>
      <c r="B4188" s="57">
        <f>LOOKUP(A4188,Seznamy!$A$3:$A$27,Seznamy!$B$3:$B$27)</f>
        <v>246056</v>
      </c>
      <c r="C4188" s="58" t="str">
        <f>LOOKUP(A4188,Seznamy!$A$3:$A$27,Seznamy!$C$3:$C$27)</f>
        <v>Jítrava</v>
      </c>
      <c r="D4188" s="59">
        <f>LOOKUP(A4188,Seznamy!$A$3:$A$27,Seznamy!$E$3:$E$27)</f>
        <v>3402</v>
      </c>
      <c r="E4188" s="59">
        <f>LOOKUP(A4188,Seznamy!$A$3:$A$27,Seznamy!$H$3:$H$27)</f>
        <v>123891</v>
      </c>
      <c r="F4188" s="60">
        <f>LOOKUP(A4188,Seznamy!$A$3:$A$27,Seznamy!$J$3:$J$27)</f>
        <v>0</v>
      </c>
      <c r="G4188" s="60">
        <v>36</v>
      </c>
      <c r="H4188" s="58">
        <f>LOOKUP(G4188,'Bez dříví'!$A$35:$A$84,'Bez dříví'!$B$35:$B$84)</f>
        <v>0</v>
      </c>
      <c r="I4188" s="61">
        <f t="array" ref="I4188">SUM(IF(('Bez dříví'!$A$3:$A$33=A4188)*('Bez dříví'!$D$1:$BA$1=G4188),'Bez dříví'!$D$3:$BA$33))</f>
        <v>0</v>
      </c>
      <c r="J4188" s="71" t="str">
        <f>IF(I4188=0,"",I4188)</f>
        <v/>
      </c>
      <c r="K4188" s="62">
        <f>IF(I4188=MIN($J$4153:$J$4202),1,"")</f>
        <v>1</v>
      </c>
    </row>
    <row r="4189" spans="1:11" hidden="1" x14ac:dyDescent="0.25">
      <c r="A4189" s="56">
        <v>84</v>
      </c>
      <c r="B4189" s="57">
        <f>LOOKUP(A4189,Seznamy!$A$3:$A$27,Seznamy!$B$3:$B$27)</f>
        <v>246056</v>
      </c>
      <c r="C4189" s="58" t="str">
        <f>LOOKUP(A4189,Seznamy!$A$3:$A$27,Seznamy!$C$3:$C$27)</f>
        <v>Jítrava</v>
      </c>
      <c r="D4189" s="59">
        <f>LOOKUP(A4189,Seznamy!$A$3:$A$27,Seznamy!$E$3:$E$27)</f>
        <v>3402</v>
      </c>
      <c r="E4189" s="59">
        <f>LOOKUP(A4189,Seznamy!$A$3:$A$27,Seznamy!$H$3:$H$27)</f>
        <v>123891</v>
      </c>
      <c r="F4189" s="60">
        <f>LOOKUP(A4189,Seznamy!$A$3:$A$27,Seznamy!$J$3:$J$27)</f>
        <v>0</v>
      </c>
      <c r="G4189" s="60">
        <v>37</v>
      </c>
      <c r="H4189" s="58">
        <f>LOOKUP(G4189,'Bez dříví'!$A$35:$A$84,'Bez dříví'!$B$35:$B$84)</f>
        <v>0</v>
      </c>
      <c r="I4189" s="61">
        <f t="array" ref="I4189">SUM(IF(('Bez dříví'!$A$3:$A$33=A4189)*('Bez dříví'!$D$1:$BA$1=G4189),'Bez dříví'!$D$3:$BA$33))</f>
        <v>0</v>
      </c>
      <c r="J4189" s="71" t="str">
        <f>IF(I4189=0,"",I4189)</f>
        <v/>
      </c>
      <c r="K4189" s="62">
        <f>IF(I4189=MIN($J$4153:$J$4202),1,"")</f>
        <v>1</v>
      </c>
    </row>
    <row r="4190" spans="1:11" hidden="1" x14ac:dyDescent="0.25">
      <c r="A4190" s="56">
        <v>84</v>
      </c>
      <c r="B4190" s="57">
        <f>LOOKUP(A4190,Seznamy!$A$3:$A$27,Seznamy!$B$3:$B$27)</f>
        <v>246056</v>
      </c>
      <c r="C4190" s="58" t="str">
        <f>LOOKUP(A4190,Seznamy!$A$3:$A$27,Seznamy!$C$3:$C$27)</f>
        <v>Jítrava</v>
      </c>
      <c r="D4190" s="59">
        <f>LOOKUP(A4190,Seznamy!$A$3:$A$27,Seznamy!$E$3:$E$27)</f>
        <v>3402</v>
      </c>
      <c r="E4190" s="59">
        <f>LOOKUP(A4190,Seznamy!$A$3:$A$27,Seznamy!$H$3:$H$27)</f>
        <v>123891</v>
      </c>
      <c r="F4190" s="60">
        <f>LOOKUP(A4190,Seznamy!$A$3:$A$27,Seznamy!$J$3:$J$27)</f>
        <v>0</v>
      </c>
      <c r="G4190" s="60">
        <v>38</v>
      </c>
      <c r="H4190" s="58">
        <f>LOOKUP(G4190,'Bez dříví'!$A$35:$A$84,'Bez dříví'!$B$35:$B$84)</f>
        <v>0</v>
      </c>
      <c r="I4190" s="61">
        <f t="array" ref="I4190">SUM(IF(('Bez dříví'!$A$3:$A$33=A4190)*('Bez dříví'!$D$1:$BA$1=G4190),'Bez dříví'!$D$3:$BA$33))</f>
        <v>0</v>
      </c>
      <c r="J4190" s="71" t="str">
        <f>IF(I4190=0,"",I4190)</f>
        <v/>
      </c>
      <c r="K4190" s="62">
        <f>IF(I4190=MIN($J$4153:$J$4202),1,"")</f>
        <v>1</v>
      </c>
    </row>
    <row r="4191" spans="1:11" hidden="1" x14ac:dyDescent="0.25">
      <c r="A4191" s="56">
        <v>84</v>
      </c>
      <c r="B4191" s="57">
        <f>LOOKUP(A4191,Seznamy!$A$3:$A$27,Seznamy!$B$3:$B$27)</f>
        <v>246056</v>
      </c>
      <c r="C4191" s="58" t="str">
        <f>LOOKUP(A4191,Seznamy!$A$3:$A$27,Seznamy!$C$3:$C$27)</f>
        <v>Jítrava</v>
      </c>
      <c r="D4191" s="59">
        <f>LOOKUP(A4191,Seznamy!$A$3:$A$27,Seznamy!$E$3:$E$27)</f>
        <v>3402</v>
      </c>
      <c r="E4191" s="59">
        <f>LOOKUP(A4191,Seznamy!$A$3:$A$27,Seznamy!$H$3:$H$27)</f>
        <v>123891</v>
      </c>
      <c r="F4191" s="60">
        <f>LOOKUP(A4191,Seznamy!$A$3:$A$27,Seznamy!$J$3:$J$27)</f>
        <v>0</v>
      </c>
      <c r="G4191" s="60">
        <v>39</v>
      </c>
      <c r="H4191" s="58">
        <f>LOOKUP(G4191,'Bez dříví'!$A$35:$A$84,'Bez dříví'!$B$35:$B$84)</f>
        <v>0</v>
      </c>
      <c r="I4191" s="61">
        <f t="array" ref="I4191">SUM(IF(('Bez dříví'!$A$3:$A$33=A4191)*('Bez dříví'!$D$1:$BA$1=G4191),'Bez dříví'!$D$3:$BA$33))</f>
        <v>0</v>
      </c>
      <c r="J4191" s="71" t="str">
        <f>IF(I4191=0,"",I4191)</f>
        <v/>
      </c>
      <c r="K4191" s="62">
        <f>IF(I4191=MIN($J$4153:$J$4202),1,"")</f>
        <v>1</v>
      </c>
    </row>
    <row r="4192" spans="1:11" hidden="1" x14ac:dyDescent="0.25">
      <c r="A4192" s="56">
        <v>84</v>
      </c>
      <c r="B4192" s="57">
        <f>LOOKUP(A4192,Seznamy!$A$3:$A$27,Seznamy!$B$3:$B$27)</f>
        <v>246056</v>
      </c>
      <c r="C4192" s="58" t="str">
        <f>LOOKUP(A4192,Seznamy!$A$3:$A$27,Seznamy!$C$3:$C$27)</f>
        <v>Jítrava</v>
      </c>
      <c r="D4192" s="59">
        <f>LOOKUP(A4192,Seznamy!$A$3:$A$27,Seznamy!$E$3:$E$27)</f>
        <v>3402</v>
      </c>
      <c r="E4192" s="59">
        <f>LOOKUP(A4192,Seznamy!$A$3:$A$27,Seznamy!$H$3:$H$27)</f>
        <v>123891</v>
      </c>
      <c r="F4192" s="60">
        <f>LOOKUP(A4192,Seznamy!$A$3:$A$27,Seznamy!$J$3:$J$27)</f>
        <v>0</v>
      </c>
      <c r="G4192" s="60">
        <v>40</v>
      </c>
      <c r="H4192" s="58">
        <f>LOOKUP(G4192,'Bez dříví'!$A$35:$A$84,'Bez dříví'!$B$35:$B$84)</f>
        <v>0</v>
      </c>
      <c r="I4192" s="61">
        <f t="array" ref="I4192">SUM(IF(('Bez dříví'!$A$3:$A$33=A4192)*('Bez dříví'!$D$1:$BA$1=G4192),'Bez dříví'!$D$3:$BA$33))</f>
        <v>0</v>
      </c>
      <c r="J4192" s="71" t="str">
        <f>IF(I4192=0,"",I4192)</f>
        <v/>
      </c>
      <c r="K4192" s="62">
        <f>IF(I4192=MIN($J$4153:$J$4202),1,"")</f>
        <v>1</v>
      </c>
    </row>
    <row r="4193" spans="1:11" hidden="1" x14ac:dyDescent="0.25">
      <c r="A4193" s="56">
        <v>84</v>
      </c>
      <c r="B4193" s="57">
        <f>LOOKUP(A4193,Seznamy!$A$3:$A$27,Seznamy!$B$3:$B$27)</f>
        <v>246056</v>
      </c>
      <c r="C4193" s="58" t="str">
        <f>LOOKUP(A4193,Seznamy!$A$3:$A$27,Seznamy!$C$3:$C$27)</f>
        <v>Jítrava</v>
      </c>
      <c r="D4193" s="59">
        <f>LOOKUP(A4193,Seznamy!$A$3:$A$27,Seznamy!$E$3:$E$27)</f>
        <v>3402</v>
      </c>
      <c r="E4193" s="59">
        <f>LOOKUP(A4193,Seznamy!$A$3:$A$27,Seznamy!$H$3:$H$27)</f>
        <v>123891</v>
      </c>
      <c r="F4193" s="60">
        <f>LOOKUP(A4193,Seznamy!$A$3:$A$27,Seznamy!$J$3:$J$27)</f>
        <v>0</v>
      </c>
      <c r="G4193" s="60">
        <v>41</v>
      </c>
      <c r="H4193" s="58">
        <f>LOOKUP(G4193,'Bez dříví'!$A$35:$A$84,'Bez dříví'!$B$35:$B$84)</f>
        <v>0</v>
      </c>
      <c r="I4193" s="61">
        <f t="array" ref="I4193">SUM(IF(('Bez dříví'!$A$3:$A$33=A4193)*('Bez dříví'!$D$1:$BA$1=G4193),'Bez dříví'!$D$3:$BA$33))</f>
        <v>0</v>
      </c>
      <c r="J4193" s="71" t="str">
        <f>IF(I4193=0,"",I4193)</f>
        <v/>
      </c>
      <c r="K4193" s="62">
        <f>IF(I4193=MIN($J$4153:$J$4202),1,"")</f>
        <v>1</v>
      </c>
    </row>
    <row r="4194" spans="1:11" hidden="1" x14ac:dyDescent="0.25">
      <c r="A4194" s="56">
        <v>84</v>
      </c>
      <c r="B4194" s="57">
        <f>LOOKUP(A4194,Seznamy!$A$3:$A$27,Seznamy!$B$3:$B$27)</f>
        <v>246056</v>
      </c>
      <c r="C4194" s="58" t="str">
        <f>LOOKUP(A4194,Seznamy!$A$3:$A$27,Seznamy!$C$3:$C$27)</f>
        <v>Jítrava</v>
      </c>
      <c r="D4194" s="59">
        <f>LOOKUP(A4194,Seznamy!$A$3:$A$27,Seznamy!$E$3:$E$27)</f>
        <v>3402</v>
      </c>
      <c r="E4194" s="59">
        <f>LOOKUP(A4194,Seznamy!$A$3:$A$27,Seznamy!$H$3:$H$27)</f>
        <v>123891</v>
      </c>
      <c r="F4194" s="60">
        <f>LOOKUP(A4194,Seznamy!$A$3:$A$27,Seznamy!$J$3:$J$27)</f>
        <v>0</v>
      </c>
      <c r="G4194" s="60">
        <v>42</v>
      </c>
      <c r="H4194" s="58">
        <f>LOOKUP(G4194,'Bez dříví'!$A$35:$A$84,'Bez dříví'!$B$35:$B$84)</f>
        <v>0</v>
      </c>
      <c r="I4194" s="61">
        <f t="array" ref="I4194">SUM(IF(('Bez dříví'!$A$3:$A$33=A4194)*('Bez dříví'!$D$1:$BA$1=G4194),'Bez dříví'!$D$3:$BA$33))</f>
        <v>0</v>
      </c>
      <c r="J4194" s="71" t="str">
        <f>IF(I4194=0,"",I4194)</f>
        <v/>
      </c>
      <c r="K4194" s="62">
        <f>IF(I4194=MIN($J$4153:$J$4202),1,"")</f>
        <v>1</v>
      </c>
    </row>
    <row r="4195" spans="1:11" hidden="1" x14ac:dyDescent="0.25">
      <c r="A4195" s="56">
        <v>84</v>
      </c>
      <c r="B4195" s="57">
        <f>LOOKUP(A4195,Seznamy!$A$3:$A$27,Seznamy!$B$3:$B$27)</f>
        <v>246056</v>
      </c>
      <c r="C4195" s="58" t="str">
        <f>LOOKUP(A4195,Seznamy!$A$3:$A$27,Seznamy!$C$3:$C$27)</f>
        <v>Jítrava</v>
      </c>
      <c r="D4195" s="59">
        <f>LOOKUP(A4195,Seznamy!$A$3:$A$27,Seznamy!$E$3:$E$27)</f>
        <v>3402</v>
      </c>
      <c r="E4195" s="59">
        <f>LOOKUP(A4195,Seznamy!$A$3:$A$27,Seznamy!$H$3:$H$27)</f>
        <v>123891</v>
      </c>
      <c r="F4195" s="60">
        <f>LOOKUP(A4195,Seznamy!$A$3:$A$27,Seznamy!$J$3:$J$27)</f>
        <v>0</v>
      </c>
      <c r="G4195" s="60">
        <v>43</v>
      </c>
      <c r="H4195" s="58">
        <f>LOOKUP(G4195,'Bez dříví'!$A$35:$A$84,'Bez dříví'!$B$35:$B$84)</f>
        <v>0</v>
      </c>
      <c r="I4195" s="61">
        <f t="array" ref="I4195">SUM(IF(('Bez dříví'!$A$3:$A$33=A4195)*('Bez dříví'!$D$1:$BA$1=G4195),'Bez dříví'!$D$3:$BA$33))</f>
        <v>0</v>
      </c>
      <c r="J4195" s="71" t="str">
        <f>IF(I4195=0,"",I4195)</f>
        <v/>
      </c>
      <c r="K4195" s="62">
        <f>IF(I4195=MIN($J$4153:$J$4202),1,"")</f>
        <v>1</v>
      </c>
    </row>
    <row r="4196" spans="1:11" hidden="1" x14ac:dyDescent="0.25">
      <c r="A4196" s="56">
        <v>84</v>
      </c>
      <c r="B4196" s="57">
        <f>LOOKUP(A4196,Seznamy!$A$3:$A$27,Seznamy!$B$3:$B$27)</f>
        <v>246056</v>
      </c>
      <c r="C4196" s="58" t="str">
        <f>LOOKUP(A4196,Seznamy!$A$3:$A$27,Seznamy!$C$3:$C$27)</f>
        <v>Jítrava</v>
      </c>
      <c r="D4196" s="59">
        <f>LOOKUP(A4196,Seznamy!$A$3:$A$27,Seznamy!$E$3:$E$27)</f>
        <v>3402</v>
      </c>
      <c r="E4196" s="59">
        <f>LOOKUP(A4196,Seznamy!$A$3:$A$27,Seznamy!$H$3:$H$27)</f>
        <v>123891</v>
      </c>
      <c r="F4196" s="60">
        <f>LOOKUP(A4196,Seznamy!$A$3:$A$27,Seznamy!$J$3:$J$27)</f>
        <v>0</v>
      </c>
      <c r="G4196" s="60">
        <v>44</v>
      </c>
      <c r="H4196" s="58">
        <f>LOOKUP(G4196,'Bez dříví'!$A$35:$A$84,'Bez dříví'!$B$35:$B$84)</f>
        <v>0</v>
      </c>
      <c r="I4196" s="61">
        <f t="array" ref="I4196">SUM(IF(('Bez dříví'!$A$3:$A$33=A4196)*('Bez dříví'!$D$1:$BA$1=G4196),'Bez dříví'!$D$3:$BA$33))</f>
        <v>0</v>
      </c>
      <c r="J4196" s="71" t="str">
        <f>IF(I4196=0,"",I4196)</f>
        <v/>
      </c>
      <c r="K4196" s="62">
        <f>IF(I4196=MIN($J$4153:$J$4202),1,"")</f>
        <v>1</v>
      </c>
    </row>
    <row r="4197" spans="1:11" hidden="1" x14ac:dyDescent="0.25">
      <c r="A4197" s="56">
        <v>84</v>
      </c>
      <c r="B4197" s="57">
        <f>LOOKUP(A4197,Seznamy!$A$3:$A$27,Seznamy!$B$3:$B$27)</f>
        <v>246056</v>
      </c>
      <c r="C4197" s="58" t="str">
        <f>LOOKUP(A4197,Seznamy!$A$3:$A$27,Seznamy!$C$3:$C$27)</f>
        <v>Jítrava</v>
      </c>
      <c r="D4197" s="59">
        <f>LOOKUP(A4197,Seznamy!$A$3:$A$27,Seznamy!$E$3:$E$27)</f>
        <v>3402</v>
      </c>
      <c r="E4197" s="59">
        <f>LOOKUP(A4197,Seznamy!$A$3:$A$27,Seznamy!$H$3:$H$27)</f>
        <v>123891</v>
      </c>
      <c r="F4197" s="60">
        <f>LOOKUP(A4197,Seznamy!$A$3:$A$27,Seznamy!$J$3:$J$27)</f>
        <v>0</v>
      </c>
      <c r="G4197" s="60">
        <v>45</v>
      </c>
      <c r="H4197" s="58">
        <f>LOOKUP(G4197,'Bez dříví'!$A$35:$A$84,'Bez dříví'!$B$35:$B$84)</f>
        <v>0</v>
      </c>
      <c r="I4197" s="61">
        <f t="array" ref="I4197">SUM(IF(('Bez dříví'!$A$3:$A$33=A4197)*('Bez dříví'!$D$1:$BA$1=G4197),'Bez dříví'!$D$3:$BA$33))</f>
        <v>0</v>
      </c>
      <c r="J4197" s="71" t="str">
        <f>IF(I4197=0,"",I4197)</f>
        <v/>
      </c>
      <c r="K4197" s="62">
        <f>IF(I4197=MIN($J$4153:$J$4202),1,"")</f>
        <v>1</v>
      </c>
    </row>
    <row r="4198" spans="1:11" hidden="1" x14ac:dyDescent="0.25">
      <c r="A4198" s="56">
        <v>84</v>
      </c>
      <c r="B4198" s="57">
        <f>LOOKUP(A4198,Seznamy!$A$3:$A$27,Seznamy!$B$3:$B$27)</f>
        <v>246056</v>
      </c>
      <c r="C4198" s="58" t="str">
        <f>LOOKUP(A4198,Seznamy!$A$3:$A$27,Seznamy!$C$3:$C$27)</f>
        <v>Jítrava</v>
      </c>
      <c r="D4198" s="59">
        <f>LOOKUP(A4198,Seznamy!$A$3:$A$27,Seznamy!$E$3:$E$27)</f>
        <v>3402</v>
      </c>
      <c r="E4198" s="59">
        <f>LOOKUP(A4198,Seznamy!$A$3:$A$27,Seznamy!$H$3:$H$27)</f>
        <v>123891</v>
      </c>
      <c r="F4198" s="60">
        <f>LOOKUP(A4198,Seznamy!$A$3:$A$27,Seznamy!$J$3:$J$27)</f>
        <v>0</v>
      </c>
      <c r="G4198" s="60">
        <v>46</v>
      </c>
      <c r="H4198" s="58">
        <f>LOOKUP(G4198,'Bez dříví'!$A$35:$A$84,'Bez dříví'!$B$35:$B$84)</f>
        <v>0</v>
      </c>
      <c r="I4198" s="61">
        <f t="array" ref="I4198">SUM(IF(('Bez dříví'!$A$3:$A$33=A4198)*('Bez dříví'!$D$1:$BA$1=G4198),'Bez dříví'!$D$3:$BA$33))</f>
        <v>0</v>
      </c>
      <c r="J4198" s="71" t="str">
        <f>IF(I4198=0,"",I4198)</f>
        <v/>
      </c>
      <c r="K4198" s="62">
        <f>IF(I4198=MIN($J$4153:$J$4202),1,"")</f>
        <v>1</v>
      </c>
    </row>
    <row r="4199" spans="1:11" hidden="1" x14ac:dyDescent="0.25">
      <c r="A4199" s="56">
        <v>84</v>
      </c>
      <c r="B4199" s="57">
        <f>LOOKUP(A4199,Seznamy!$A$3:$A$27,Seznamy!$B$3:$B$27)</f>
        <v>246056</v>
      </c>
      <c r="C4199" s="58" t="str">
        <f>LOOKUP(A4199,Seznamy!$A$3:$A$27,Seznamy!$C$3:$C$27)</f>
        <v>Jítrava</v>
      </c>
      <c r="D4199" s="59">
        <f>LOOKUP(A4199,Seznamy!$A$3:$A$27,Seznamy!$E$3:$E$27)</f>
        <v>3402</v>
      </c>
      <c r="E4199" s="59">
        <f>LOOKUP(A4199,Seznamy!$A$3:$A$27,Seznamy!$H$3:$H$27)</f>
        <v>123891</v>
      </c>
      <c r="F4199" s="60">
        <f>LOOKUP(A4199,Seznamy!$A$3:$A$27,Seznamy!$J$3:$J$27)</f>
        <v>0</v>
      </c>
      <c r="G4199" s="60">
        <v>47</v>
      </c>
      <c r="H4199" s="58">
        <f>LOOKUP(G4199,'Bez dříví'!$A$35:$A$84,'Bez dříví'!$B$35:$B$84)</f>
        <v>0</v>
      </c>
      <c r="I4199" s="61">
        <f t="array" ref="I4199">SUM(IF(('Bez dříví'!$A$3:$A$33=A4199)*('Bez dříví'!$D$1:$BA$1=G4199),'Bez dříví'!$D$3:$BA$33))</f>
        <v>0</v>
      </c>
      <c r="J4199" s="71" t="str">
        <f>IF(I4199=0,"",I4199)</f>
        <v/>
      </c>
      <c r="K4199" s="62">
        <f>IF(I4199=MIN($J$4153:$J$4202),1,"")</f>
        <v>1</v>
      </c>
    </row>
    <row r="4200" spans="1:11" hidden="1" x14ac:dyDescent="0.25">
      <c r="A4200" s="56">
        <v>84</v>
      </c>
      <c r="B4200" s="57">
        <f>LOOKUP(A4200,Seznamy!$A$3:$A$27,Seznamy!$B$3:$B$27)</f>
        <v>246056</v>
      </c>
      <c r="C4200" s="58" t="str">
        <f>LOOKUP(A4200,Seznamy!$A$3:$A$27,Seznamy!$C$3:$C$27)</f>
        <v>Jítrava</v>
      </c>
      <c r="D4200" s="59">
        <f>LOOKUP(A4200,Seznamy!$A$3:$A$27,Seznamy!$E$3:$E$27)</f>
        <v>3402</v>
      </c>
      <c r="E4200" s="59">
        <f>LOOKUP(A4200,Seznamy!$A$3:$A$27,Seznamy!$H$3:$H$27)</f>
        <v>123891</v>
      </c>
      <c r="F4200" s="60">
        <f>LOOKUP(A4200,Seznamy!$A$3:$A$27,Seznamy!$J$3:$J$27)</f>
        <v>0</v>
      </c>
      <c r="G4200" s="60">
        <v>48</v>
      </c>
      <c r="H4200" s="58">
        <f>LOOKUP(G4200,'Bez dříví'!$A$35:$A$84,'Bez dříví'!$B$35:$B$84)</f>
        <v>0</v>
      </c>
      <c r="I4200" s="61">
        <f t="array" ref="I4200">SUM(IF(('Bez dříví'!$A$3:$A$33=A4200)*('Bez dříví'!$D$1:$BA$1=G4200),'Bez dříví'!$D$3:$BA$33))</f>
        <v>0</v>
      </c>
      <c r="J4200" s="71" t="str">
        <f>IF(I4200=0,"",I4200)</f>
        <v/>
      </c>
      <c r="K4200" s="62">
        <f>IF(I4200=MIN($J$4153:$J$4202),1,"")</f>
        <v>1</v>
      </c>
    </row>
    <row r="4201" spans="1:11" hidden="1" x14ac:dyDescent="0.25">
      <c r="A4201" s="56">
        <v>84</v>
      </c>
      <c r="B4201" s="57">
        <f>LOOKUP(A4201,Seznamy!$A$3:$A$27,Seznamy!$B$3:$B$27)</f>
        <v>246056</v>
      </c>
      <c r="C4201" s="58" t="str">
        <f>LOOKUP(A4201,Seznamy!$A$3:$A$27,Seznamy!$C$3:$C$27)</f>
        <v>Jítrava</v>
      </c>
      <c r="D4201" s="59">
        <f>LOOKUP(A4201,Seznamy!$A$3:$A$27,Seznamy!$E$3:$E$27)</f>
        <v>3402</v>
      </c>
      <c r="E4201" s="59">
        <f>LOOKUP(A4201,Seznamy!$A$3:$A$27,Seznamy!$H$3:$H$27)</f>
        <v>123891</v>
      </c>
      <c r="F4201" s="60">
        <f>LOOKUP(A4201,Seznamy!$A$3:$A$27,Seznamy!$J$3:$J$27)</f>
        <v>0</v>
      </c>
      <c r="G4201" s="60">
        <v>49</v>
      </c>
      <c r="H4201" s="58">
        <f>LOOKUP(G4201,'Bez dříví'!$A$35:$A$84,'Bez dříví'!$B$35:$B$84)</f>
        <v>0</v>
      </c>
      <c r="I4201" s="61">
        <f t="array" ref="I4201">SUM(IF(('Bez dříví'!$A$3:$A$33=A4201)*('Bez dříví'!$D$1:$BA$1=G4201),'Bez dříví'!$D$3:$BA$33))</f>
        <v>0</v>
      </c>
      <c r="J4201" s="71" t="str">
        <f>IF(I4201=0,"",I4201)</f>
        <v/>
      </c>
      <c r="K4201" s="62">
        <f>IF(I4201=MIN($J$4153:$J$4202),1,"")</f>
        <v>1</v>
      </c>
    </row>
    <row r="4202" spans="1:11" hidden="1" x14ac:dyDescent="0.25">
      <c r="A4202" s="56">
        <v>84</v>
      </c>
      <c r="B4202" s="57">
        <f>LOOKUP(A4202,Seznamy!$A$3:$A$27,Seznamy!$B$3:$B$27)</f>
        <v>246056</v>
      </c>
      <c r="C4202" s="58" t="str">
        <f>LOOKUP(A4202,Seznamy!$A$3:$A$27,Seznamy!$C$3:$C$27)</f>
        <v>Jítrava</v>
      </c>
      <c r="D4202" s="59">
        <f>LOOKUP(A4202,Seznamy!$A$3:$A$27,Seznamy!$E$3:$E$27)</f>
        <v>3402</v>
      </c>
      <c r="E4202" s="59">
        <f>LOOKUP(A4202,Seznamy!$A$3:$A$27,Seznamy!$H$3:$H$27)</f>
        <v>123891</v>
      </c>
      <c r="F4202" s="60">
        <f>LOOKUP(A4202,Seznamy!$A$3:$A$27,Seznamy!$J$3:$J$27)</f>
        <v>0</v>
      </c>
      <c r="G4202" s="60">
        <v>50</v>
      </c>
      <c r="H4202" s="58">
        <f>LOOKUP(G4202,'Bez dříví'!$A$35:$A$84,'Bez dříví'!$B$35:$B$84)</f>
        <v>0</v>
      </c>
      <c r="I4202" s="61">
        <f t="array" ref="I4202">SUM(IF(('Bez dříví'!$A$3:$A$33=A4202)*('Bez dříví'!$D$1:$BA$1=G4202),'Bez dříví'!$D$3:$BA$33))</f>
        <v>0</v>
      </c>
      <c r="J4202" s="71" t="str">
        <f>IF(I4202=0,"",I4202)</f>
        <v/>
      </c>
      <c r="K4202" s="62">
        <f>IF(I4202=MIN($J$4153:$J$4202),1,"")</f>
        <v>1</v>
      </c>
    </row>
    <row r="4203" spans="1:11" hidden="1" x14ac:dyDescent="0.25">
      <c r="A4203" s="34">
        <v>85</v>
      </c>
      <c r="B4203" s="35">
        <f>LOOKUP(A4203,Seznamy!$A$3:$A$27,Seznamy!$B$3:$B$27)</f>
        <v>246056</v>
      </c>
      <c r="C4203" s="36" t="str">
        <f>LOOKUP(A4203,Seznamy!$A$3:$A$27,Seznamy!$C$3:$C$27)</f>
        <v>Jítrava</v>
      </c>
      <c r="D4203" s="37">
        <f>LOOKUP(A4203,Seznamy!$A$3:$A$27,Seznamy!$E$3:$E$27)</f>
        <v>3402</v>
      </c>
      <c r="E4203" s="37">
        <f>LOOKUP(A4203,Seznamy!$A$3:$A$27,Seznamy!$H$3:$H$27)</f>
        <v>123891</v>
      </c>
      <c r="F4203" s="38">
        <f>LOOKUP(A4203,Seznamy!$A$3:$A$27,Seznamy!$J$3:$J$27)</f>
        <v>0</v>
      </c>
      <c r="G4203" s="38">
        <v>1</v>
      </c>
      <c r="H4203" s="36" t="str">
        <f>LOOKUP(G4203,'Bez dříví'!$A$35:$A$84,'Bez dříví'!$B$35:$B$84)</f>
        <v>LESCUS Cetkovice, s.r.o.</v>
      </c>
      <c r="I4203" s="39">
        <f t="array" ref="I4203">SUM(IF(('Bez dříví'!$A$3:$A$33=A4203)*('Bez dříví'!$D$1:$BA$1=G4203),'Bez dříví'!$D$3:$BA$33))</f>
        <v>0</v>
      </c>
      <c r="J4203" s="70" t="str">
        <f>IF(I4203=0,"",I4203)</f>
        <v/>
      </c>
      <c r="K4203" s="40">
        <f>IF(I4203=MIN($J$4203:$J$4252),1,"")</f>
        <v>1</v>
      </c>
    </row>
    <row r="4204" spans="1:11" hidden="1" x14ac:dyDescent="0.25">
      <c r="A4204" s="34">
        <v>85</v>
      </c>
      <c r="B4204" s="35">
        <f>LOOKUP(A4204,Seznamy!$A$3:$A$27,Seznamy!$B$3:$B$27)</f>
        <v>246056</v>
      </c>
      <c r="C4204" s="36" t="str">
        <f>LOOKUP(A4204,Seznamy!$A$3:$A$27,Seznamy!$C$3:$C$27)</f>
        <v>Jítrava</v>
      </c>
      <c r="D4204" s="37">
        <f>LOOKUP(A4204,Seznamy!$A$3:$A$27,Seznamy!$E$3:$E$27)</f>
        <v>3402</v>
      </c>
      <c r="E4204" s="37">
        <f>LOOKUP(A4204,Seznamy!$A$3:$A$27,Seznamy!$H$3:$H$27)</f>
        <v>123891</v>
      </c>
      <c r="F4204" s="38">
        <f>LOOKUP(A4204,Seznamy!$A$3:$A$27,Seznamy!$J$3:$J$27)</f>
        <v>0</v>
      </c>
      <c r="G4204" s="38">
        <v>2</v>
      </c>
      <c r="H4204" s="36" t="str">
        <f>LOOKUP(G4204,'Bez dříví'!$A$35:$A$84,'Bez dříví'!$B$35:$B$84)</f>
        <v>EGREGA s.r.o.</v>
      </c>
      <c r="I4204" s="39">
        <f t="array" ref="I4204">SUM(IF(('Bez dříví'!$A$3:$A$33=A4204)*('Bez dříví'!$D$1:$BA$1=G4204),'Bez dříví'!$D$3:$BA$33))</f>
        <v>0</v>
      </c>
      <c r="J4204" s="70" t="str">
        <f>IF(I4204=0,"",I4204)</f>
        <v/>
      </c>
      <c r="K4204" s="40">
        <f>IF(I4204=MIN($J$4203:$J$4252),1,"")</f>
        <v>1</v>
      </c>
    </row>
    <row r="4205" spans="1:11" hidden="1" x14ac:dyDescent="0.25">
      <c r="A4205" s="34">
        <v>85</v>
      </c>
      <c r="B4205" s="35">
        <f>LOOKUP(A4205,Seznamy!$A$3:$A$27,Seznamy!$B$3:$B$27)</f>
        <v>246056</v>
      </c>
      <c r="C4205" s="36" t="str">
        <f>LOOKUP(A4205,Seznamy!$A$3:$A$27,Seznamy!$C$3:$C$27)</f>
        <v>Jítrava</v>
      </c>
      <c r="D4205" s="37">
        <f>LOOKUP(A4205,Seznamy!$A$3:$A$27,Seznamy!$E$3:$E$27)</f>
        <v>3402</v>
      </c>
      <c r="E4205" s="37">
        <f>LOOKUP(A4205,Seznamy!$A$3:$A$27,Seznamy!$H$3:$H$27)</f>
        <v>123891</v>
      </c>
      <c r="F4205" s="38">
        <f>LOOKUP(A4205,Seznamy!$A$3:$A$27,Seznamy!$J$3:$J$27)</f>
        <v>0</v>
      </c>
      <c r="G4205" s="38">
        <v>3</v>
      </c>
      <c r="H4205" s="36" t="str">
        <f>LOOKUP(G4205,'Bez dříví'!$A$35:$A$84,'Bez dříví'!$B$35:$B$84)</f>
        <v>Lesostavby Frýdek-Místek a.s.</v>
      </c>
      <c r="I4205" s="39">
        <f t="array" ref="I4205">SUM(IF(('Bez dříví'!$A$3:$A$33=A4205)*('Bez dříví'!$D$1:$BA$1=G4205),'Bez dříví'!$D$3:$BA$33))</f>
        <v>0</v>
      </c>
      <c r="J4205" s="70" t="str">
        <f>IF(I4205=0,"",I4205)</f>
        <v/>
      </c>
      <c r="K4205" s="40">
        <f>IF(I4205=MIN($J$4203:$J$4252),1,"")</f>
        <v>1</v>
      </c>
    </row>
    <row r="4206" spans="1:11" hidden="1" x14ac:dyDescent="0.25">
      <c r="A4206" s="34">
        <v>85</v>
      </c>
      <c r="B4206" s="35">
        <f>LOOKUP(A4206,Seznamy!$A$3:$A$27,Seznamy!$B$3:$B$27)</f>
        <v>246056</v>
      </c>
      <c r="C4206" s="36" t="str">
        <f>LOOKUP(A4206,Seznamy!$A$3:$A$27,Seznamy!$C$3:$C$27)</f>
        <v>Jítrava</v>
      </c>
      <c r="D4206" s="37">
        <f>LOOKUP(A4206,Seznamy!$A$3:$A$27,Seznamy!$E$3:$E$27)</f>
        <v>3402</v>
      </c>
      <c r="E4206" s="37">
        <f>LOOKUP(A4206,Seznamy!$A$3:$A$27,Seznamy!$H$3:$H$27)</f>
        <v>123891</v>
      </c>
      <c r="F4206" s="38">
        <f>LOOKUP(A4206,Seznamy!$A$3:$A$27,Seznamy!$J$3:$J$27)</f>
        <v>0</v>
      </c>
      <c r="G4206" s="38">
        <v>4</v>
      </c>
      <c r="H4206" s="36" t="str">
        <f>LOOKUP(G4206,'Bez dříví'!$A$35:$A$84,'Bez dříví'!$B$35:$B$84)</f>
        <v>LST a.s.</v>
      </c>
      <c r="I4206" s="39">
        <f t="array" ref="I4206">SUM(IF(('Bez dříví'!$A$3:$A$33=A4206)*('Bez dříví'!$D$1:$BA$1=G4206),'Bez dříví'!$D$3:$BA$33))</f>
        <v>0</v>
      </c>
      <c r="J4206" s="70" t="str">
        <f>IF(I4206=0,"",I4206)</f>
        <v/>
      </c>
      <c r="K4206" s="40">
        <f>IF(I4206=MIN($J$4203:$J$4252),1,"")</f>
        <v>1</v>
      </c>
    </row>
    <row r="4207" spans="1:11" hidden="1" x14ac:dyDescent="0.25">
      <c r="A4207" s="34">
        <v>85</v>
      </c>
      <c r="B4207" s="35">
        <f>LOOKUP(A4207,Seznamy!$A$3:$A$27,Seznamy!$B$3:$B$27)</f>
        <v>246056</v>
      </c>
      <c r="C4207" s="36" t="str">
        <f>LOOKUP(A4207,Seznamy!$A$3:$A$27,Seznamy!$C$3:$C$27)</f>
        <v>Jítrava</v>
      </c>
      <c r="D4207" s="37">
        <f>LOOKUP(A4207,Seznamy!$A$3:$A$27,Seznamy!$E$3:$E$27)</f>
        <v>3402</v>
      </c>
      <c r="E4207" s="37">
        <f>LOOKUP(A4207,Seznamy!$A$3:$A$27,Seznamy!$H$3:$H$27)</f>
        <v>123891</v>
      </c>
      <c r="F4207" s="38">
        <f>LOOKUP(A4207,Seznamy!$A$3:$A$27,Seznamy!$J$3:$J$27)</f>
        <v>0</v>
      </c>
      <c r="G4207" s="38">
        <v>5</v>
      </c>
      <c r="H4207" s="36" t="str">
        <f>LOOKUP(G4207,'Bez dříví'!$A$35:$A$84,'Bez dříví'!$B$35:$B$84)</f>
        <v>UNILES a.s.</v>
      </c>
      <c r="I4207" s="39">
        <f t="array" ref="I4207">SUM(IF(('Bez dříví'!$A$3:$A$33=A4207)*('Bez dříví'!$D$1:$BA$1=G4207),'Bez dříví'!$D$3:$BA$33))</f>
        <v>0</v>
      </c>
      <c r="J4207" s="70" t="str">
        <f>IF(I4207=0,"",I4207)</f>
        <v/>
      </c>
      <c r="K4207" s="40">
        <f>IF(I4207=MIN($J$4203:$J$4252),1,"")</f>
        <v>1</v>
      </c>
    </row>
    <row r="4208" spans="1:11" hidden="1" x14ac:dyDescent="0.25">
      <c r="A4208" s="34">
        <v>85</v>
      </c>
      <c r="B4208" s="35">
        <f>LOOKUP(A4208,Seznamy!$A$3:$A$27,Seznamy!$B$3:$B$27)</f>
        <v>246056</v>
      </c>
      <c r="C4208" s="36" t="str">
        <f>LOOKUP(A4208,Seznamy!$A$3:$A$27,Seznamy!$C$3:$C$27)</f>
        <v>Jítrava</v>
      </c>
      <c r="D4208" s="37">
        <f>LOOKUP(A4208,Seznamy!$A$3:$A$27,Seznamy!$E$3:$E$27)</f>
        <v>3402</v>
      </c>
      <c r="E4208" s="37">
        <f>LOOKUP(A4208,Seznamy!$A$3:$A$27,Seznamy!$H$3:$H$27)</f>
        <v>123891</v>
      </c>
      <c r="F4208" s="38">
        <f>LOOKUP(A4208,Seznamy!$A$3:$A$27,Seznamy!$J$3:$J$27)</f>
        <v>0</v>
      </c>
      <c r="G4208" s="38">
        <v>6</v>
      </c>
      <c r="H4208" s="36" t="str">
        <f>LOOKUP(G4208,'Bez dříví'!$A$35:$A$84,'Bez dříví'!$B$35:$B$84)</f>
        <v>LDF Rožnov a.s.</v>
      </c>
      <c r="I4208" s="39">
        <f t="array" ref="I4208">SUM(IF(('Bez dříví'!$A$3:$A$33=A4208)*('Bez dříví'!$D$1:$BA$1=G4208),'Bez dříví'!$D$3:$BA$33))</f>
        <v>0</v>
      </c>
      <c r="J4208" s="70" t="str">
        <f>IF(I4208=0,"",I4208)</f>
        <v/>
      </c>
      <c r="K4208" s="40">
        <f>IF(I4208=MIN($J$4203:$J$4252),1,"")</f>
        <v>1</v>
      </c>
    </row>
    <row r="4209" spans="1:11" hidden="1" x14ac:dyDescent="0.25">
      <c r="A4209" s="34">
        <v>85</v>
      </c>
      <c r="B4209" s="35">
        <f>LOOKUP(A4209,Seznamy!$A$3:$A$27,Seznamy!$B$3:$B$27)</f>
        <v>246056</v>
      </c>
      <c r="C4209" s="36" t="str">
        <f>LOOKUP(A4209,Seznamy!$A$3:$A$27,Seznamy!$C$3:$C$27)</f>
        <v>Jítrava</v>
      </c>
      <c r="D4209" s="37">
        <f>LOOKUP(A4209,Seznamy!$A$3:$A$27,Seznamy!$E$3:$E$27)</f>
        <v>3402</v>
      </c>
      <c r="E4209" s="37">
        <f>LOOKUP(A4209,Seznamy!$A$3:$A$27,Seznamy!$H$3:$H$27)</f>
        <v>123891</v>
      </c>
      <c r="F4209" s="38">
        <f>LOOKUP(A4209,Seznamy!$A$3:$A$27,Seznamy!$J$3:$J$27)</f>
        <v>0</v>
      </c>
      <c r="G4209" s="38">
        <v>7</v>
      </c>
      <c r="H4209" s="36" t="str">
        <f>LOOKUP(G4209,'Bez dříví'!$A$35:$A$84,'Bez dříví'!$B$35:$B$84)</f>
        <v>ACLESIA, spol. s r.o.</v>
      </c>
      <c r="I4209" s="39">
        <f t="array" ref="I4209">SUM(IF(('Bez dříví'!$A$3:$A$33=A4209)*('Bez dříví'!$D$1:$BA$1=G4209),'Bez dříví'!$D$3:$BA$33))</f>
        <v>0</v>
      </c>
      <c r="J4209" s="70" t="str">
        <f>IF(I4209=0,"",I4209)</f>
        <v/>
      </c>
      <c r="K4209" s="40">
        <f>IF(I4209=MIN($J$4203:$J$4252),1,"")</f>
        <v>1</v>
      </c>
    </row>
    <row r="4210" spans="1:11" hidden="1" x14ac:dyDescent="0.25">
      <c r="A4210" s="34">
        <v>85</v>
      </c>
      <c r="B4210" s="35">
        <f>LOOKUP(A4210,Seznamy!$A$3:$A$27,Seznamy!$B$3:$B$27)</f>
        <v>246056</v>
      </c>
      <c r="C4210" s="36" t="str">
        <f>LOOKUP(A4210,Seznamy!$A$3:$A$27,Seznamy!$C$3:$C$27)</f>
        <v>Jítrava</v>
      </c>
      <c r="D4210" s="37">
        <f>LOOKUP(A4210,Seznamy!$A$3:$A$27,Seznamy!$E$3:$E$27)</f>
        <v>3402</v>
      </c>
      <c r="E4210" s="37">
        <f>LOOKUP(A4210,Seznamy!$A$3:$A$27,Seznamy!$H$3:$H$27)</f>
        <v>123891</v>
      </c>
      <c r="F4210" s="38">
        <f>LOOKUP(A4210,Seznamy!$A$3:$A$27,Seznamy!$J$3:$J$27)</f>
        <v>0</v>
      </c>
      <c r="G4210" s="38">
        <v>8</v>
      </c>
      <c r="H4210" s="36" t="str">
        <f>LOOKUP(G4210,'Bez dříví'!$A$35:$A$84,'Bez dříví'!$B$35:$B$84)</f>
        <v>Sušická lesní a obchodní s.r.o.</v>
      </c>
      <c r="I4210" s="39">
        <f t="array" ref="I4210">SUM(IF(('Bez dříví'!$A$3:$A$33=A4210)*('Bez dříví'!$D$1:$BA$1=G4210),'Bez dříví'!$D$3:$BA$33))</f>
        <v>0</v>
      </c>
      <c r="J4210" s="70" t="str">
        <f>IF(I4210=0,"",I4210)</f>
        <v/>
      </c>
      <c r="K4210" s="40">
        <f>IF(I4210=MIN($J$4203:$J$4252),1,"")</f>
        <v>1</v>
      </c>
    </row>
    <row r="4211" spans="1:11" hidden="1" x14ac:dyDescent="0.25">
      <c r="A4211" s="34">
        <v>85</v>
      </c>
      <c r="B4211" s="35">
        <f>LOOKUP(A4211,Seznamy!$A$3:$A$27,Seznamy!$B$3:$B$27)</f>
        <v>246056</v>
      </c>
      <c r="C4211" s="36" t="str">
        <f>LOOKUP(A4211,Seznamy!$A$3:$A$27,Seznamy!$C$3:$C$27)</f>
        <v>Jítrava</v>
      </c>
      <c r="D4211" s="37">
        <f>LOOKUP(A4211,Seznamy!$A$3:$A$27,Seznamy!$E$3:$E$27)</f>
        <v>3402</v>
      </c>
      <c r="E4211" s="37">
        <f>LOOKUP(A4211,Seznamy!$A$3:$A$27,Seznamy!$H$3:$H$27)</f>
        <v>123891</v>
      </c>
      <c r="F4211" s="38">
        <f>LOOKUP(A4211,Seznamy!$A$3:$A$27,Seznamy!$J$3:$J$27)</f>
        <v>0</v>
      </c>
      <c r="G4211" s="38">
        <v>9</v>
      </c>
      <c r="H4211" s="36" t="str">
        <f>LOOKUP(G4211,'Bez dříví'!$A$35:$A$84,'Bez dříví'!$B$35:$B$84)</f>
        <v>Kloboucká lesní s.r.o.</v>
      </c>
      <c r="I4211" s="39">
        <f t="array" ref="I4211">SUM(IF(('Bez dříví'!$A$3:$A$33=A4211)*('Bez dříví'!$D$1:$BA$1=G4211),'Bez dříví'!$D$3:$BA$33))</f>
        <v>0</v>
      </c>
      <c r="J4211" s="70" t="str">
        <f>IF(I4211=0,"",I4211)</f>
        <v/>
      </c>
      <c r="K4211" s="40">
        <f>IF(I4211=MIN($J$4203:$J$4252),1,"")</f>
        <v>1</v>
      </c>
    </row>
    <row r="4212" spans="1:11" hidden="1" x14ac:dyDescent="0.25">
      <c r="A4212" s="34">
        <v>85</v>
      </c>
      <c r="B4212" s="35">
        <f>LOOKUP(A4212,Seznamy!$A$3:$A$27,Seznamy!$B$3:$B$27)</f>
        <v>246056</v>
      </c>
      <c r="C4212" s="36" t="str">
        <f>LOOKUP(A4212,Seznamy!$A$3:$A$27,Seznamy!$C$3:$C$27)</f>
        <v>Jítrava</v>
      </c>
      <c r="D4212" s="37">
        <f>LOOKUP(A4212,Seznamy!$A$3:$A$27,Seznamy!$E$3:$E$27)</f>
        <v>3402</v>
      </c>
      <c r="E4212" s="37">
        <f>LOOKUP(A4212,Seznamy!$A$3:$A$27,Seznamy!$H$3:$H$27)</f>
        <v>123891</v>
      </c>
      <c r="F4212" s="38">
        <f>LOOKUP(A4212,Seznamy!$A$3:$A$27,Seznamy!$J$3:$J$27)</f>
        <v>0</v>
      </c>
      <c r="G4212" s="38">
        <v>10</v>
      </c>
      <c r="H4212" s="36" t="str">
        <f>LOOKUP(G4212,'Bez dříví'!$A$35:$A$84,'Bez dříví'!$B$35:$B$84)</f>
        <v>Dřevo-Málek s.r.o.</v>
      </c>
      <c r="I4212" s="39">
        <f t="array" ref="I4212">SUM(IF(('Bez dříví'!$A$3:$A$33=A4212)*('Bez dříví'!$D$1:$BA$1=G4212),'Bez dříví'!$D$3:$BA$33))</f>
        <v>0</v>
      </c>
      <c r="J4212" s="70" t="str">
        <f>IF(I4212=0,"",I4212)</f>
        <v/>
      </c>
      <c r="K4212" s="40">
        <f>IF(I4212=MIN($J$4203:$J$4252),1,"")</f>
        <v>1</v>
      </c>
    </row>
    <row r="4213" spans="1:11" hidden="1" x14ac:dyDescent="0.25">
      <c r="A4213" s="34">
        <v>85</v>
      </c>
      <c r="B4213" s="35">
        <f>LOOKUP(A4213,Seznamy!$A$3:$A$27,Seznamy!$B$3:$B$27)</f>
        <v>246056</v>
      </c>
      <c r="C4213" s="36" t="str">
        <f>LOOKUP(A4213,Seznamy!$A$3:$A$27,Seznamy!$C$3:$C$27)</f>
        <v>Jítrava</v>
      </c>
      <c r="D4213" s="37">
        <f>LOOKUP(A4213,Seznamy!$A$3:$A$27,Seznamy!$E$3:$E$27)</f>
        <v>3402</v>
      </c>
      <c r="E4213" s="37">
        <f>LOOKUP(A4213,Seznamy!$A$3:$A$27,Seznamy!$H$3:$H$27)</f>
        <v>123891</v>
      </c>
      <c r="F4213" s="38">
        <f>LOOKUP(A4213,Seznamy!$A$3:$A$27,Seznamy!$J$3:$J$27)</f>
        <v>0</v>
      </c>
      <c r="G4213" s="38">
        <v>11</v>
      </c>
      <c r="H4213" s="36" t="str">
        <f>LOOKUP(G4213,'Bez dříví'!$A$35:$A$84,'Bez dříví'!$B$35:$B$84)</f>
        <v>Opavská lesní a.s.</v>
      </c>
      <c r="I4213" s="39">
        <f t="array" ref="I4213">SUM(IF(('Bez dříví'!$A$3:$A$33=A4213)*('Bez dříví'!$D$1:$BA$1=G4213),'Bez dříví'!$D$3:$BA$33))</f>
        <v>0</v>
      </c>
      <c r="J4213" s="70" t="str">
        <f>IF(I4213=0,"",I4213)</f>
        <v/>
      </c>
      <c r="K4213" s="40">
        <f>IF(I4213=MIN($J$4203:$J$4252),1,"")</f>
        <v>1</v>
      </c>
    </row>
    <row r="4214" spans="1:11" hidden="1" x14ac:dyDescent="0.25">
      <c r="A4214" s="34">
        <v>85</v>
      </c>
      <c r="B4214" s="35">
        <f>LOOKUP(A4214,Seznamy!$A$3:$A$27,Seznamy!$B$3:$B$27)</f>
        <v>246056</v>
      </c>
      <c r="C4214" s="36" t="str">
        <f>LOOKUP(A4214,Seznamy!$A$3:$A$27,Seznamy!$C$3:$C$27)</f>
        <v>Jítrava</v>
      </c>
      <c r="D4214" s="37">
        <f>LOOKUP(A4214,Seznamy!$A$3:$A$27,Seznamy!$E$3:$E$27)</f>
        <v>3402</v>
      </c>
      <c r="E4214" s="37">
        <f>LOOKUP(A4214,Seznamy!$A$3:$A$27,Seznamy!$H$3:$H$27)</f>
        <v>123891</v>
      </c>
      <c r="F4214" s="38">
        <f>LOOKUP(A4214,Seznamy!$A$3:$A$27,Seznamy!$J$3:$J$27)</f>
        <v>0</v>
      </c>
      <c r="G4214" s="38">
        <v>12</v>
      </c>
      <c r="H4214" s="36" t="str">
        <f>LOOKUP(G4214,'Bez dříví'!$A$35:$A$84,'Bez dříví'!$B$35:$B$84)</f>
        <v>JACER - CZ a.s.</v>
      </c>
      <c r="I4214" s="39">
        <f t="array" ref="I4214">SUM(IF(('Bez dříví'!$A$3:$A$33=A4214)*('Bez dříví'!$D$1:$BA$1=G4214),'Bez dříví'!$D$3:$BA$33))</f>
        <v>0</v>
      </c>
      <c r="J4214" s="70" t="str">
        <f>IF(I4214=0,"",I4214)</f>
        <v/>
      </c>
      <c r="K4214" s="40">
        <f>IF(I4214=MIN($J$4203:$J$4252),1,"")</f>
        <v>1</v>
      </c>
    </row>
    <row r="4215" spans="1:11" hidden="1" x14ac:dyDescent="0.25">
      <c r="A4215" s="34">
        <v>85</v>
      </c>
      <c r="B4215" s="35">
        <f>LOOKUP(A4215,Seznamy!$A$3:$A$27,Seznamy!$B$3:$B$27)</f>
        <v>246056</v>
      </c>
      <c r="C4215" s="36" t="str">
        <f>LOOKUP(A4215,Seznamy!$A$3:$A$27,Seznamy!$C$3:$C$27)</f>
        <v>Jítrava</v>
      </c>
      <c r="D4215" s="37">
        <f>LOOKUP(A4215,Seznamy!$A$3:$A$27,Seznamy!$E$3:$E$27)</f>
        <v>3402</v>
      </c>
      <c r="E4215" s="37">
        <f>LOOKUP(A4215,Seznamy!$A$3:$A$27,Seznamy!$H$3:$H$27)</f>
        <v>123891</v>
      </c>
      <c r="F4215" s="38">
        <f>LOOKUP(A4215,Seznamy!$A$3:$A$27,Seznamy!$J$3:$J$27)</f>
        <v>0</v>
      </c>
      <c r="G4215" s="38">
        <v>13</v>
      </c>
      <c r="H4215" s="36" t="str">
        <f>LOOKUP(G4215,'Bez dříví'!$A$35:$A$84,'Bez dříví'!$B$35:$B$84)</f>
        <v>KODIAK Timber s.r.o.</v>
      </c>
      <c r="I4215" s="39">
        <f t="array" ref="I4215">SUM(IF(('Bez dříví'!$A$3:$A$33=A4215)*('Bez dříví'!$D$1:$BA$1=G4215),'Bez dříví'!$D$3:$BA$33))</f>
        <v>0</v>
      </c>
      <c r="J4215" s="70" t="str">
        <f>IF(I4215=0,"",I4215)</f>
        <v/>
      </c>
      <c r="K4215" s="40">
        <f>IF(I4215=MIN($J$4203:$J$4252),1,"")</f>
        <v>1</v>
      </c>
    </row>
    <row r="4216" spans="1:11" hidden="1" x14ac:dyDescent="0.25">
      <c r="A4216" s="34">
        <v>85</v>
      </c>
      <c r="B4216" s="35">
        <f>LOOKUP(A4216,Seznamy!$A$3:$A$27,Seznamy!$B$3:$B$27)</f>
        <v>246056</v>
      </c>
      <c r="C4216" s="36" t="str">
        <f>LOOKUP(A4216,Seznamy!$A$3:$A$27,Seznamy!$C$3:$C$27)</f>
        <v>Jítrava</v>
      </c>
      <c r="D4216" s="37">
        <f>LOOKUP(A4216,Seznamy!$A$3:$A$27,Seznamy!$E$3:$E$27)</f>
        <v>3402</v>
      </c>
      <c r="E4216" s="37">
        <f>LOOKUP(A4216,Seznamy!$A$3:$A$27,Seznamy!$H$3:$H$27)</f>
        <v>123891</v>
      </c>
      <c r="F4216" s="38">
        <f>LOOKUP(A4216,Seznamy!$A$3:$A$27,Seznamy!$J$3:$J$27)</f>
        <v>0</v>
      </c>
      <c r="G4216" s="38">
        <v>14</v>
      </c>
      <c r="H4216" s="36" t="str">
        <f>LOOKUP(G4216,'Bez dříví'!$A$35:$A$84,'Bez dříví'!$B$35:$B$84)</f>
        <v>Marles s.r.o.</v>
      </c>
      <c r="I4216" s="39">
        <f t="array" ref="I4216">SUM(IF(('Bez dříví'!$A$3:$A$33=A4216)*('Bez dříví'!$D$1:$BA$1=G4216),'Bez dříví'!$D$3:$BA$33))</f>
        <v>0</v>
      </c>
      <c r="J4216" s="70" t="str">
        <f>IF(I4216=0,"",I4216)</f>
        <v/>
      </c>
      <c r="K4216" s="40">
        <f>IF(I4216=MIN($J$4203:$J$4252),1,"")</f>
        <v>1</v>
      </c>
    </row>
    <row r="4217" spans="1:11" hidden="1" x14ac:dyDescent="0.25">
      <c r="A4217" s="34">
        <v>85</v>
      </c>
      <c r="B4217" s="35">
        <f>LOOKUP(A4217,Seznamy!$A$3:$A$27,Seznamy!$B$3:$B$27)</f>
        <v>246056</v>
      </c>
      <c r="C4217" s="36" t="str">
        <f>LOOKUP(A4217,Seznamy!$A$3:$A$27,Seznamy!$C$3:$C$27)</f>
        <v>Jítrava</v>
      </c>
      <c r="D4217" s="37">
        <f>LOOKUP(A4217,Seznamy!$A$3:$A$27,Seznamy!$E$3:$E$27)</f>
        <v>3402</v>
      </c>
      <c r="E4217" s="37">
        <f>LOOKUP(A4217,Seznamy!$A$3:$A$27,Seznamy!$H$3:$H$27)</f>
        <v>123891</v>
      </c>
      <c r="F4217" s="38">
        <f>LOOKUP(A4217,Seznamy!$A$3:$A$27,Seznamy!$J$3:$J$27)</f>
        <v>0</v>
      </c>
      <c r="G4217" s="38">
        <v>15</v>
      </c>
      <c r="H4217" s="36" t="str">
        <f>LOOKUP(G4217,'Bez dříví'!$A$35:$A$84,'Bez dříví'!$B$35:$B$84)</f>
        <v>SOLITERA spol. s r.o.</v>
      </c>
      <c r="I4217" s="39">
        <f t="array" ref="I4217">SUM(IF(('Bez dříví'!$A$3:$A$33=A4217)*('Bez dříví'!$D$1:$BA$1=G4217),'Bez dříví'!$D$3:$BA$33))</f>
        <v>0</v>
      </c>
      <c r="J4217" s="70" t="str">
        <f>IF(I4217=0,"",I4217)</f>
        <v/>
      </c>
      <c r="K4217" s="40">
        <f>IF(I4217=MIN($J$4203:$J$4252),1,"")</f>
        <v>1</v>
      </c>
    </row>
    <row r="4218" spans="1:11" hidden="1" x14ac:dyDescent="0.25">
      <c r="A4218" s="34">
        <v>85</v>
      </c>
      <c r="B4218" s="35">
        <f>LOOKUP(A4218,Seznamy!$A$3:$A$27,Seznamy!$B$3:$B$27)</f>
        <v>246056</v>
      </c>
      <c r="C4218" s="36" t="str">
        <f>LOOKUP(A4218,Seznamy!$A$3:$A$27,Seznamy!$C$3:$C$27)</f>
        <v>Jítrava</v>
      </c>
      <c r="D4218" s="37">
        <f>LOOKUP(A4218,Seznamy!$A$3:$A$27,Seznamy!$E$3:$E$27)</f>
        <v>3402</v>
      </c>
      <c r="E4218" s="37">
        <f>LOOKUP(A4218,Seznamy!$A$3:$A$27,Seznamy!$H$3:$H$27)</f>
        <v>123891</v>
      </c>
      <c r="F4218" s="38">
        <f>LOOKUP(A4218,Seznamy!$A$3:$A$27,Seznamy!$J$3:$J$27)</f>
        <v>0</v>
      </c>
      <c r="G4218" s="38">
        <v>16</v>
      </c>
      <c r="H4218" s="36" t="str">
        <f>LOOKUP(G4218,'Bez dříví'!$A$35:$A$84,'Bez dříví'!$B$35:$B$84)</f>
        <v>RM FOREST lesní společnost s.r.o</v>
      </c>
      <c r="I4218" s="39">
        <f t="array" ref="I4218">SUM(IF(('Bez dříví'!$A$3:$A$33=A4218)*('Bez dříví'!$D$1:$BA$1=G4218),'Bez dříví'!$D$3:$BA$33))</f>
        <v>0</v>
      </c>
      <c r="J4218" s="70" t="str">
        <f>IF(I4218=0,"",I4218)</f>
        <v/>
      </c>
      <c r="K4218" s="40">
        <f>IF(I4218=MIN($J$4203:$J$4252),1,"")</f>
        <v>1</v>
      </c>
    </row>
    <row r="4219" spans="1:11" hidden="1" x14ac:dyDescent="0.25">
      <c r="A4219" s="34">
        <v>85</v>
      </c>
      <c r="B4219" s="35">
        <f>LOOKUP(A4219,Seznamy!$A$3:$A$27,Seznamy!$B$3:$B$27)</f>
        <v>246056</v>
      </c>
      <c r="C4219" s="36" t="str">
        <f>LOOKUP(A4219,Seznamy!$A$3:$A$27,Seznamy!$C$3:$C$27)</f>
        <v>Jítrava</v>
      </c>
      <c r="D4219" s="37">
        <f>LOOKUP(A4219,Seznamy!$A$3:$A$27,Seznamy!$E$3:$E$27)</f>
        <v>3402</v>
      </c>
      <c r="E4219" s="37">
        <f>LOOKUP(A4219,Seznamy!$A$3:$A$27,Seznamy!$H$3:$H$27)</f>
        <v>123891</v>
      </c>
      <c r="F4219" s="38">
        <f>LOOKUP(A4219,Seznamy!$A$3:$A$27,Seznamy!$J$3:$J$27)</f>
        <v>0</v>
      </c>
      <c r="G4219" s="38">
        <v>17</v>
      </c>
      <c r="H4219" s="36" t="str">
        <f>LOOKUP(G4219,'Bez dříví'!$A$35:$A$84,'Bez dříví'!$B$35:$B$84)</f>
        <v>Lesy Beskydy, a.s.</v>
      </c>
      <c r="I4219" s="39">
        <f t="array" ref="I4219">SUM(IF(('Bez dříví'!$A$3:$A$33=A4219)*('Bez dříví'!$D$1:$BA$1=G4219),'Bez dříví'!$D$3:$BA$33))</f>
        <v>0</v>
      </c>
      <c r="J4219" s="70" t="str">
        <f>IF(I4219=0,"",I4219)</f>
        <v/>
      </c>
      <c r="K4219" s="40">
        <f>IF(I4219=MIN($J$4203:$J$4252),1,"")</f>
        <v>1</v>
      </c>
    </row>
    <row r="4220" spans="1:11" hidden="1" x14ac:dyDescent="0.25">
      <c r="A4220" s="34">
        <v>85</v>
      </c>
      <c r="B4220" s="35">
        <f>LOOKUP(A4220,Seznamy!$A$3:$A$27,Seznamy!$B$3:$B$27)</f>
        <v>246056</v>
      </c>
      <c r="C4220" s="36" t="str">
        <f>LOOKUP(A4220,Seznamy!$A$3:$A$27,Seznamy!$C$3:$C$27)</f>
        <v>Jítrava</v>
      </c>
      <c r="D4220" s="37">
        <f>LOOKUP(A4220,Seznamy!$A$3:$A$27,Seznamy!$E$3:$E$27)</f>
        <v>3402</v>
      </c>
      <c r="E4220" s="37">
        <f>LOOKUP(A4220,Seznamy!$A$3:$A$27,Seznamy!$H$3:$H$27)</f>
        <v>123891</v>
      </c>
      <c r="F4220" s="38">
        <f>LOOKUP(A4220,Seznamy!$A$3:$A$27,Seznamy!$J$3:$J$27)</f>
        <v>0</v>
      </c>
      <c r="G4220" s="38">
        <v>18</v>
      </c>
      <c r="H4220" s="36" t="str">
        <f>LOOKUP(G4220,'Bez dříví'!$A$35:$A$84,'Bez dříví'!$B$35:$B$84)</f>
        <v>Libavská lesní s.r.o.</v>
      </c>
      <c r="I4220" s="39">
        <f t="array" ref="I4220">SUM(IF(('Bez dříví'!$A$3:$A$33=A4220)*('Bez dříví'!$D$1:$BA$1=G4220),'Bez dříví'!$D$3:$BA$33))</f>
        <v>0</v>
      </c>
      <c r="J4220" s="70" t="str">
        <f>IF(I4220=0,"",I4220)</f>
        <v/>
      </c>
      <c r="K4220" s="40">
        <f>IF(I4220=MIN($J$4203:$J$4252),1,"")</f>
        <v>1</v>
      </c>
    </row>
    <row r="4221" spans="1:11" hidden="1" x14ac:dyDescent="0.25">
      <c r="A4221" s="34">
        <v>85</v>
      </c>
      <c r="B4221" s="35">
        <f>LOOKUP(A4221,Seznamy!$A$3:$A$27,Seznamy!$B$3:$B$27)</f>
        <v>246056</v>
      </c>
      <c r="C4221" s="36" t="str">
        <f>LOOKUP(A4221,Seznamy!$A$3:$A$27,Seznamy!$C$3:$C$27)</f>
        <v>Jítrava</v>
      </c>
      <c r="D4221" s="37">
        <f>LOOKUP(A4221,Seznamy!$A$3:$A$27,Seznamy!$E$3:$E$27)</f>
        <v>3402</v>
      </c>
      <c r="E4221" s="37">
        <f>LOOKUP(A4221,Seznamy!$A$3:$A$27,Seznamy!$H$3:$H$27)</f>
        <v>123891</v>
      </c>
      <c r="F4221" s="38">
        <f>LOOKUP(A4221,Seznamy!$A$3:$A$27,Seznamy!$J$3:$J$27)</f>
        <v>0</v>
      </c>
      <c r="G4221" s="38">
        <v>19</v>
      </c>
      <c r="H4221" s="36" t="str">
        <f>LOOKUP(G4221,'Bez dříví'!$A$35:$A$84,'Bez dříví'!$B$35:$B$84)</f>
        <v>TIS lignum s.r.o.</v>
      </c>
      <c r="I4221" s="39">
        <f t="array" ref="I4221">SUM(IF(('Bez dříví'!$A$3:$A$33=A4221)*('Bez dříví'!$D$1:$BA$1=G4221),'Bez dříví'!$D$3:$BA$33))</f>
        <v>0</v>
      </c>
      <c r="J4221" s="70" t="str">
        <f>IF(I4221=0,"",I4221)</f>
        <v/>
      </c>
      <c r="K4221" s="40">
        <f>IF(I4221=MIN($J$4203:$J$4252),1,"")</f>
        <v>1</v>
      </c>
    </row>
    <row r="4222" spans="1:11" hidden="1" x14ac:dyDescent="0.25">
      <c r="A4222" s="34">
        <v>85</v>
      </c>
      <c r="B4222" s="35">
        <f>LOOKUP(A4222,Seznamy!$A$3:$A$27,Seznamy!$B$3:$B$27)</f>
        <v>246056</v>
      </c>
      <c r="C4222" s="36" t="str">
        <f>LOOKUP(A4222,Seznamy!$A$3:$A$27,Seznamy!$C$3:$C$27)</f>
        <v>Jítrava</v>
      </c>
      <c r="D4222" s="37">
        <f>LOOKUP(A4222,Seznamy!$A$3:$A$27,Seznamy!$E$3:$E$27)</f>
        <v>3402</v>
      </c>
      <c r="E4222" s="37">
        <f>LOOKUP(A4222,Seznamy!$A$3:$A$27,Seznamy!$H$3:$H$27)</f>
        <v>123891</v>
      </c>
      <c r="F4222" s="38">
        <f>LOOKUP(A4222,Seznamy!$A$3:$A$27,Seznamy!$J$3:$J$27)</f>
        <v>0</v>
      </c>
      <c r="G4222" s="38">
        <v>20</v>
      </c>
      <c r="H4222" s="36" t="str">
        <f>LOOKUP(G4222,'Bez dříví'!$A$35:$A$84,'Bez dříví'!$B$35:$B$84)</f>
        <v>LES-UK s.r.o.</v>
      </c>
      <c r="I4222" s="39">
        <f t="array" ref="I4222">SUM(IF(('Bez dříví'!$A$3:$A$33=A4222)*('Bez dříví'!$D$1:$BA$1=G4222),'Bez dříví'!$D$3:$BA$33))</f>
        <v>0</v>
      </c>
      <c r="J4222" s="70" t="str">
        <f>IF(I4222=0,"",I4222)</f>
        <v/>
      </c>
      <c r="K4222" s="40">
        <f>IF(I4222=MIN($J$4203:$J$4252),1,"")</f>
        <v>1</v>
      </c>
    </row>
    <row r="4223" spans="1:11" hidden="1" x14ac:dyDescent="0.25">
      <c r="A4223" s="34">
        <v>85</v>
      </c>
      <c r="B4223" s="35">
        <f>LOOKUP(A4223,Seznamy!$A$3:$A$27,Seznamy!$B$3:$B$27)</f>
        <v>246056</v>
      </c>
      <c r="C4223" s="36" t="str">
        <f>LOOKUP(A4223,Seznamy!$A$3:$A$27,Seznamy!$C$3:$C$27)</f>
        <v>Jítrava</v>
      </c>
      <c r="D4223" s="37">
        <f>LOOKUP(A4223,Seznamy!$A$3:$A$27,Seznamy!$E$3:$E$27)</f>
        <v>3402</v>
      </c>
      <c r="E4223" s="37">
        <f>LOOKUP(A4223,Seznamy!$A$3:$A$27,Seznamy!$H$3:$H$27)</f>
        <v>123891</v>
      </c>
      <c r="F4223" s="38">
        <f>LOOKUP(A4223,Seznamy!$A$3:$A$27,Seznamy!$J$3:$J$27)</f>
        <v>0</v>
      </c>
      <c r="G4223" s="38">
        <v>21</v>
      </c>
      <c r="H4223" s="36" t="str">
        <f>LOOKUP(G4223,'Bez dříví'!$A$35:$A$84,'Bez dříví'!$B$35:$B$84)</f>
        <v>LIGNEUS, s.r.o.</v>
      </c>
      <c r="I4223" s="39">
        <f t="array" ref="I4223">SUM(IF(('Bez dříví'!$A$3:$A$33=A4223)*('Bez dříví'!$D$1:$BA$1=G4223),'Bez dříví'!$D$3:$BA$33))</f>
        <v>0</v>
      </c>
      <c r="J4223" s="70" t="str">
        <f>IF(I4223=0,"",I4223)</f>
        <v/>
      </c>
      <c r="K4223" s="40">
        <f>IF(I4223=MIN($J$4203:$J$4252),1,"")</f>
        <v>1</v>
      </c>
    </row>
    <row r="4224" spans="1:11" hidden="1" x14ac:dyDescent="0.25">
      <c r="A4224" s="34">
        <v>85</v>
      </c>
      <c r="B4224" s="35">
        <f>LOOKUP(A4224,Seznamy!$A$3:$A$27,Seznamy!$B$3:$B$27)</f>
        <v>246056</v>
      </c>
      <c r="C4224" s="36" t="str">
        <f>LOOKUP(A4224,Seznamy!$A$3:$A$27,Seznamy!$C$3:$C$27)</f>
        <v>Jítrava</v>
      </c>
      <c r="D4224" s="37">
        <f>LOOKUP(A4224,Seznamy!$A$3:$A$27,Seznamy!$E$3:$E$27)</f>
        <v>3402</v>
      </c>
      <c r="E4224" s="37">
        <f>LOOKUP(A4224,Seznamy!$A$3:$A$27,Seznamy!$H$3:$H$27)</f>
        <v>123891</v>
      </c>
      <c r="F4224" s="38">
        <f>LOOKUP(A4224,Seznamy!$A$3:$A$27,Seznamy!$J$3:$J$27)</f>
        <v>0</v>
      </c>
      <c r="G4224" s="38">
        <v>22</v>
      </c>
      <c r="H4224" s="36" t="str">
        <f>LOOKUP(G4224,'Bez dříví'!$A$35:$A$84,'Bez dříví'!$B$35:$B$84)</f>
        <v>Stora Enso Wood Products Ždírec s.r.o.</v>
      </c>
      <c r="I4224" s="39">
        <f t="array" ref="I4224">SUM(IF(('Bez dříví'!$A$3:$A$33=A4224)*('Bez dříví'!$D$1:$BA$1=G4224),'Bez dříví'!$D$3:$BA$33))</f>
        <v>0</v>
      </c>
      <c r="J4224" s="70" t="str">
        <f>IF(I4224=0,"",I4224)</f>
        <v/>
      </c>
      <c r="K4224" s="40">
        <f>IF(I4224=MIN($J$4203:$J$4252),1,"")</f>
        <v>1</v>
      </c>
    </row>
    <row r="4225" spans="1:11" hidden="1" x14ac:dyDescent="0.25">
      <c r="A4225" s="34">
        <v>85</v>
      </c>
      <c r="B4225" s="35">
        <f>LOOKUP(A4225,Seznamy!$A$3:$A$27,Seznamy!$B$3:$B$27)</f>
        <v>246056</v>
      </c>
      <c r="C4225" s="36" t="str">
        <f>LOOKUP(A4225,Seznamy!$A$3:$A$27,Seznamy!$C$3:$C$27)</f>
        <v>Jítrava</v>
      </c>
      <c r="D4225" s="37">
        <f>LOOKUP(A4225,Seznamy!$A$3:$A$27,Seznamy!$E$3:$E$27)</f>
        <v>3402</v>
      </c>
      <c r="E4225" s="37">
        <f>LOOKUP(A4225,Seznamy!$A$3:$A$27,Seznamy!$H$3:$H$27)</f>
        <v>123891</v>
      </c>
      <c r="F4225" s="38">
        <f>LOOKUP(A4225,Seznamy!$A$3:$A$27,Seznamy!$J$3:$J$27)</f>
        <v>0</v>
      </c>
      <c r="G4225" s="38">
        <v>23</v>
      </c>
      <c r="H4225" s="36" t="str">
        <f>LOOKUP(G4225,'Bez dříví'!$A$35:$A$84,'Bez dříví'!$B$35:$B$84)</f>
        <v>DEBLICE - lesy s.r.o.</v>
      </c>
      <c r="I4225" s="39">
        <f t="array" ref="I4225">SUM(IF(('Bez dříví'!$A$3:$A$33=A4225)*('Bez dříví'!$D$1:$BA$1=G4225),'Bez dříví'!$D$3:$BA$33))</f>
        <v>0</v>
      </c>
      <c r="J4225" s="70" t="str">
        <f>IF(I4225=0,"",I4225)</f>
        <v/>
      </c>
      <c r="K4225" s="40">
        <f>IF(I4225=MIN($J$4203:$J$4252),1,"")</f>
        <v>1</v>
      </c>
    </row>
    <row r="4226" spans="1:11" hidden="1" x14ac:dyDescent="0.25">
      <c r="A4226" s="34">
        <v>85</v>
      </c>
      <c r="B4226" s="35">
        <f>LOOKUP(A4226,Seznamy!$A$3:$A$27,Seznamy!$B$3:$B$27)</f>
        <v>246056</v>
      </c>
      <c r="C4226" s="36" t="str">
        <f>LOOKUP(A4226,Seznamy!$A$3:$A$27,Seznamy!$C$3:$C$27)</f>
        <v>Jítrava</v>
      </c>
      <c r="D4226" s="37">
        <f>LOOKUP(A4226,Seznamy!$A$3:$A$27,Seznamy!$E$3:$E$27)</f>
        <v>3402</v>
      </c>
      <c r="E4226" s="37">
        <f>LOOKUP(A4226,Seznamy!$A$3:$A$27,Seznamy!$H$3:$H$27)</f>
        <v>123891</v>
      </c>
      <c r="F4226" s="38">
        <f>LOOKUP(A4226,Seznamy!$A$3:$A$27,Seznamy!$J$3:$J$27)</f>
        <v>0</v>
      </c>
      <c r="G4226" s="38">
        <v>24</v>
      </c>
      <c r="H4226" s="36" t="str">
        <f>LOOKUP(G4226,'Bez dříví'!$A$35:$A$84,'Bez dříví'!$B$35:$B$84)</f>
        <v>Petra spol. s r.o.</v>
      </c>
      <c r="I4226" s="39">
        <f t="array" ref="I4226">SUM(IF(('Bez dříví'!$A$3:$A$33=A4226)*('Bez dříví'!$D$1:$BA$1=G4226),'Bez dříví'!$D$3:$BA$33))</f>
        <v>0</v>
      </c>
      <c r="J4226" s="70" t="str">
        <f>IF(I4226=0,"",I4226)</f>
        <v/>
      </c>
      <c r="K4226" s="40">
        <f>IF(I4226=MIN($J$4203:$J$4252),1,"")</f>
        <v>1</v>
      </c>
    </row>
    <row r="4227" spans="1:11" hidden="1" x14ac:dyDescent="0.25">
      <c r="A4227" s="34">
        <v>85</v>
      </c>
      <c r="B4227" s="35">
        <f>LOOKUP(A4227,Seznamy!$A$3:$A$27,Seznamy!$B$3:$B$27)</f>
        <v>246056</v>
      </c>
      <c r="C4227" s="36" t="str">
        <f>LOOKUP(A4227,Seznamy!$A$3:$A$27,Seznamy!$C$3:$C$27)</f>
        <v>Jítrava</v>
      </c>
      <c r="D4227" s="37">
        <f>LOOKUP(A4227,Seznamy!$A$3:$A$27,Seznamy!$E$3:$E$27)</f>
        <v>3402</v>
      </c>
      <c r="E4227" s="37">
        <f>LOOKUP(A4227,Seznamy!$A$3:$A$27,Seznamy!$H$3:$H$27)</f>
        <v>123891</v>
      </c>
      <c r="F4227" s="38">
        <f>LOOKUP(A4227,Seznamy!$A$3:$A$27,Seznamy!$J$3:$J$27)</f>
        <v>0</v>
      </c>
      <c r="G4227" s="38">
        <v>25</v>
      </c>
      <c r="H4227" s="36" t="str">
        <f>LOOKUP(G4227,'Bez dříví'!$A$35:$A$84,'Bez dříví'!$B$35:$B$84)</f>
        <v>T.E.P.Z., s.r.o.</v>
      </c>
      <c r="I4227" s="39">
        <f t="array" ref="I4227">SUM(IF(('Bez dříví'!$A$3:$A$33=A4227)*('Bez dříví'!$D$1:$BA$1=G4227),'Bez dříví'!$D$3:$BA$33))</f>
        <v>0</v>
      </c>
      <c r="J4227" s="70" t="str">
        <f>IF(I4227=0,"",I4227)</f>
        <v/>
      </c>
      <c r="K4227" s="40">
        <f>IF(I4227=MIN($J$4203:$J$4252),1,"")</f>
        <v>1</v>
      </c>
    </row>
    <row r="4228" spans="1:11" hidden="1" x14ac:dyDescent="0.25">
      <c r="A4228" s="34">
        <v>85</v>
      </c>
      <c r="B4228" s="35">
        <f>LOOKUP(A4228,Seznamy!$A$3:$A$27,Seznamy!$B$3:$B$27)</f>
        <v>246056</v>
      </c>
      <c r="C4228" s="36" t="str">
        <f>LOOKUP(A4228,Seznamy!$A$3:$A$27,Seznamy!$C$3:$C$27)</f>
        <v>Jítrava</v>
      </c>
      <c r="D4228" s="37">
        <f>LOOKUP(A4228,Seznamy!$A$3:$A$27,Seznamy!$E$3:$E$27)</f>
        <v>3402</v>
      </c>
      <c r="E4228" s="37">
        <f>LOOKUP(A4228,Seznamy!$A$3:$A$27,Seznamy!$H$3:$H$27)</f>
        <v>123891</v>
      </c>
      <c r="F4228" s="38">
        <f>LOOKUP(A4228,Seznamy!$A$3:$A$27,Seznamy!$J$3:$J$27)</f>
        <v>0</v>
      </c>
      <c r="G4228" s="38">
        <v>26</v>
      </c>
      <c r="H4228" s="36" t="str">
        <f>LOOKUP(G4228,'Bez dříví'!$A$35:$A$84,'Bez dříví'!$B$35:$B$84)</f>
        <v>GIRAFFE BUILDINGS s.r.o.</v>
      </c>
      <c r="I4228" s="39">
        <f t="array" ref="I4228">SUM(IF(('Bez dříví'!$A$3:$A$33=A4228)*('Bez dříví'!$D$1:$BA$1=G4228),'Bez dříví'!$D$3:$BA$33))</f>
        <v>0</v>
      </c>
      <c r="J4228" s="70" t="str">
        <f>IF(I4228=0,"",I4228)</f>
        <v/>
      </c>
      <c r="K4228" s="40">
        <f>IF(I4228=MIN($J$4203:$J$4252),1,"")</f>
        <v>1</v>
      </c>
    </row>
    <row r="4229" spans="1:11" hidden="1" x14ac:dyDescent="0.25">
      <c r="A4229" s="34">
        <v>85</v>
      </c>
      <c r="B4229" s="35">
        <f>LOOKUP(A4229,Seznamy!$A$3:$A$27,Seznamy!$B$3:$B$27)</f>
        <v>246056</v>
      </c>
      <c r="C4229" s="36" t="str">
        <f>LOOKUP(A4229,Seznamy!$A$3:$A$27,Seznamy!$C$3:$C$27)</f>
        <v>Jítrava</v>
      </c>
      <c r="D4229" s="37">
        <f>LOOKUP(A4229,Seznamy!$A$3:$A$27,Seznamy!$E$3:$E$27)</f>
        <v>3402</v>
      </c>
      <c r="E4229" s="37">
        <f>LOOKUP(A4229,Seznamy!$A$3:$A$27,Seznamy!$H$3:$H$27)</f>
        <v>123891</v>
      </c>
      <c r="F4229" s="38">
        <f>LOOKUP(A4229,Seznamy!$A$3:$A$27,Seznamy!$J$3:$J$27)</f>
        <v>0</v>
      </c>
      <c r="G4229" s="38">
        <v>27</v>
      </c>
      <c r="H4229" s="36" t="str">
        <f>LOOKUP(G4229,'Bez dříví'!$A$35:$A$84,'Bez dříví'!$B$35:$B$84)</f>
        <v>Lesní společnost Ledeč nad Sázavou, a.s.</v>
      </c>
      <c r="I4229" s="39">
        <f t="array" ref="I4229">SUM(IF(('Bez dříví'!$A$3:$A$33=A4229)*('Bez dříví'!$D$1:$BA$1=G4229),'Bez dříví'!$D$3:$BA$33))</f>
        <v>0</v>
      </c>
      <c r="J4229" s="70" t="str">
        <f>IF(I4229=0,"",I4229)</f>
        <v/>
      </c>
      <c r="K4229" s="40">
        <f>IF(I4229=MIN($J$4203:$J$4252),1,"")</f>
        <v>1</v>
      </c>
    </row>
    <row r="4230" spans="1:11" hidden="1" x14ac:dyDescent="0.25">
      <c r="A4230" s="34">
        <v>85</v>
      </c>
      <c r="B4230" s="35">
        <f>LOOKUP(A4230,Seznamy!$A$3:$A$27,Seznamy!$B$3:$B$27)</f>
        <v>246056</v>
      </c>
      <c r="C4230" s="36" t="str">
        <f>LOOKUP(A4230,Seznamy!$A$3:$A$27,Seznamy!$C$3:$C$27)</f>
        <v>Jítrava</v>
      </c>
      <c r="D4230" s="37">
        <f>LOOKUP(A4230,Seznamy!$A$3:$A$27,Seznamy!$E$3:$E$27)</f>
        <v>3402</v>
      </c>
      <c r="E4230" s="37">
        <f>LOOKUP(A4230,Seznamy!$A$3:$A$27,Seznamy!$H$3:$H$27)</f>
        <v>123891</v>
      </c>
      <c r="F4230" s="38">
        <f>LOOKUP(A4230,Seznamy!$A$3:$A$27,Seznamy!$J$3:$J$27)</f>
        <v>0</v>
      </c>
      <c r="G4230" s="38">
        <v>28</v>
      </c>
      <c r="H4230" s="36" t="str">
        <f>LOOKUP(G4230,'Bez dříví'!$A$35:$A$84,'Bez dříví'!$B$35:$B$84)</f>
        <v>Pradědský lesní závod, a.s.</v>
      </c>
      <c r="I4230" s="39">
        <f t="array" ref="I4230">SUM(IF(('Bez dříví'!$A$3:$A$33=A4230)*('Bez dříví'!$D$1:$BA$1=G4230),'Bez dříví'!$D$3:$BA$33))</f>
        <v>0</v>
      </c>
      <c r="J4230" s="70" t="str">
        <f>IF(I4230=0,"",I4230)</f>
        <v/>
      </c>
      <c r="K4230" s="40">
        <f>IF(I4230=MIN($J$4203:$J$4252),1,"")</f>
        <v>1</v>
      </c>
    </row>
    <row r="4231" spans="1:11" hidden="1" x14ac:dyDescent="0.25">
      <c r="A4231" s="34">
        <v>85</v>
      </c>
      <c r="B4231" s="35">
        <f>LOOKUP(A4231,Seznamy!$A$3:$A$27,Seznamy!$B$3:$B$27)</f>
        <v>246056</v>
      </c>
      <c r="C4231" s="36" t="str">
        <f>LOOKUP(A4231,Seznamy!$A$3:$A$27,Seznamy!$C$3:$C$27)</f>
        <v>Jítrava</v>
      </c>
      <c r="D4231" s="37">
        <f>LOOKUP(A4231,Seznamy!$A$3:$A$27,Seznamy!$E$3:$E$27)</f>
        <v>3402</v>
      </c>
      <c r="E4231" s="37">
        <f>LOOKUP(A4231,Seznamy!$A$3:$A$27,Seznamy!$H$3:$H$27)</f>
        <v>123891</v>
      </c>
      <c r="F4231" s="38">
        <f>LOOKUP(A4231,Seznamy!$A$3:$A$27,Seznamy!$J$3:$J$27)</f>
        <v>0</v>
      </c>
      <c r="G4231" s="38">
        <v>29</v>
      </c>
      <c r="H4231" s="36" t="str">
        <f>LOOKUP(G4231,'Bez dříví'!$A$35:$A$84,'Bez dříví'!$B$35:$B$84)</f>
        <v>Královské lesy s.r.o.</v>
      </c>
      <c r="I4231" s="39">
        <f t="array" ref="I4231">SUM(IF(('Bez dříví'!$A$3:$A$33=A4231)*('Bez dříví'!$D$1:$BA$1=G4231),'Bez dříví'!$D$3:$BA$33))</f>
        <v>0</v>
      </c>
      <c r="J4231" s="70" t="str">
        <f>IF(I4231=0,"",I4231)</f>
        <v/>
      </c>
      <c r="K4231" s="40">
        <f>IF(I4231=MIN($J$4203:$J$4252),1,"")</f>
        <v>1</v>
      </c>
    </row>
    <row r="4232" spans="1:11" hidden="1" x14ac:dyDescent="0.25">
      <c r="A4232" s="34">
        <v>85</v>
      </c>
      <c r="B4232" s="35">
        <f>LOOKUP(A4232,Seznamy!$A$3:$A$27,Seznamy!$B$3:$B$27)</f>
        <v>246056</v>
      </c>
      <c r="C4232" s="36" t="str">
        <f>LOOKUP(A4232,Seznamy!$A$3:$A$27,Seznamy!$C$3:$C$27)</f>
        <v>Jítrava</v>
      </c>
      <c r="D4232" s="37">
        <f>LOOKUP(A4232,Seznamy!$A$3:$A$27,Seznamy!$E$3:$E$27)</f>
        <v>3402</v>
      </c>
      <c r="E4232" s="37">
        <f>LOOKUP(A4232,Seznamy!$A$3:$A$27,Seznamy!$H$3:$H$27)</f>
        <v>123891</v>
      </c>
      <c r="F4232" s="38">
        <f>LOOKUP(A4232,Seznamy!$A$3:$A$27,Seznamy!$J$3:$J$27)</f>
        <v>0</v>
      </c>
      <c r="G4232" s="38">
        <v>30</v>
      </c>
      <c r="H4232" s="36" t="str">
        <f>LOOKUP(G4232,'Bez dříví'!$A$35:$A$84,'Bez dříví'!$B$35:$B$84)</f>
        <v>Jihozápadní dřevařská a.s.</v>
      </c>
      <c r="I4232" s="39">
        <f t="array" ref="I4232">SUM(IF(('Bez dříví'!$A$3:$A$33=A4232)*('Bez dříví'!$D$1:$BA$1=G4232),'Bez dříví'!$D$3:$BA$33))</f>
        <v>0</v>
      </c>
      <c r="J4232" s="70" t="str">
        <f>IF(I4232=0,"",I4232)</f>
        <v/>
      </c>
      <c r="K4232" s="40">
        <f>IF(I4232=MIN($J$4203:$J$4252),1,"")</f>
        <v>1</v>
      </c>
    </row>
    <row r="4233" spans="1:11" hidden="1" x14ac:dyDescent="0.25">
      <c r="A4233" s="34">
        <v>85</v>
      </c>
      <c r="B4233" s="35">
        <f>LOOKUP(A4233,Seznamy!$A$3:$A$27,Seznamy!$B$3:$B$27)</f>
        <v>246056</v>
      </c>
      <c r="C4233" s="36" t="str">
        <f>LOOKUP(A4233,Seznamy!$A$3:$A$27,Seznamy!$C$3:$C$27)</f>
        <v>Jítrava</v>
      </c>
      <c r="D4233" s="37">
        <f>LOOKUP(A4233,Seznamy!$A$3:$A$27,Seznamy!$E$3:$E$27)</f>
        <v>3402</v>
      </c>
      <c r="E4233" s="37">
        <f>LOOKUP(A4233,Seznamy!$A$3:$A$27,Seznamy!$H$3:$H$27)</f>
        <v>123891</v>
      </c>
      <c r="F4233" s="38">
        <f>LOOKUP(A4233,Seznamy!$A$3:$A$27,Seznamy!$J$3:$J$27)</f>
        <v>0</v>
      </c>
      <c r="G4233" s="38">
        <v>31</v>
      </c>
      <c r="H4233" s="36">
        <f>LOOKUP(G4233,'Bez dříví'!$A$35:$A$84,'Bez dříví'!$B$35:$B$84)</f>
        <v>0</v>
      </c>
      <c r="I4233" s="39">
        <f t="array" ref="I4233">SUM(IF(('Bez dříví'!$A$3:$A$33=A4233)*('Bez dříví'!$D$1:$BA$1=G4233),'Bez dříví'!$D$3:$BA$33))</f>
        <v>0</v>
      </c>
      <c r="J4233" s="70" t="str">
        <f>IF(I4233=0,"",I4233)</f>
        <v/>
      </c>
      <c r="K4233" s="40">
        <f>IF(I4233=MIN($J$4203:$J$4252),1,"")</f>
        <v>1</v>
      </c>
    </row>
    <row r="4234" spans="1:11" hidden="1" x14ac:dyDescent="0.25">
      <c r="A4234" s="34">
        <v>85</v>
      </c>
      <c r="B4234" s="35">
        <f>LOOKUP(A4234,Seznamy!$A$3:$A$27,Seznamy!$B$3:$B$27)</f>
        <v>246056</v>
      </c>
      <c r="C4234" s="36" t="str">
        <f>LOOKUP(A4234,Seznamy!$A$3:$A$27,Seznamy!$C$3:$C$27)</f>
        <v>Jítrava</v>
      </c>
      <c r="D4234" s="37">
        <f>LOOKUP(A4234,Seznamy!$A$3:$A$27,Seznamy!$E$3:$E$27)</f>
        <v>3402</v>
      </c>
      <c r="E4234" s="37">
        <f>LOOKUP(A4234,Seznamy!$A$3:$A$27,Seznamy!$H$3:$H$27)</f>
        <v>123891</v>
      </c>
      <c r="F4234" s="38">
        <f>LOOKUP(A4234,Seznamy!$A$3:$A$27,Seznamy!$J$3:$J$27)</f>
        <v>0</v>
      </c>
      <c r="G4234" s="38">
        <v>32</v>
      </c>
      <c r="H4234" s="36">
        <f>LOOKUP(G4234,'Bez dříví'!$A$35:$A$84,'Bez dříví'!$B$35:$B$84)</f>
        <v>0</v>
      </c>
      <c r="I4234" s="39">
        <f t="array" ref="I4234">SUM(IF(('Bez dříví'!$A$3:$A$33=A4234)*('Bez dříví'!$D$1:$BA$1=G4234),'Bez dříví'!$D$3:$BA$33))</f>
        <v>0</v>
      </c>
      <c r="J4234" s="70" t="str">
        <f>IF(I4234=0,"",I4234)</f>
        <v/>
      </c>
      <c r="K4234" s="40">
        <f>IF(I4234=MIN($J$4203:$J$4252),1,"")</f>
        <v>1</v>
      </c>
    </row>
    <row r="4235" spans="1:11" hidden="1" x14ac:dyDescent="0.25">
      <c r="A4235" s="34">
        <v>85</v>
      </c>
      <c r="B4235" s="35">
        <f>LOOKUP(A4235,Seznamy!$A$3:$A$27,Seznamy!$B$3:$B$27)</f>
        <v>246056</v>
      </c>
      <c r="C4235" s="36" t="str">
        <f>LOOKUP(A4235,Seznamy!$A$3:$A$27,Seznamy!$C$3:$C$27)</f>
        <v>Jítrava</v>
      </c>
      <c r="D4235" s="37">
        <f>LOOKUP(A4235,Seznamy!$A$3:$A$27,Seznamy!$E$3:$E$27)</f>
        <v>3402</v>
      </c>
      <c r="E4235" s="37">
        <f>LOOKUP(A4235,Seznamy!$A$3:$A$27,Seznamy!$H$3:$H$27)</f>
        <v>123891</v>
      </c>
      <c r="F4235" s="38">
        <f>LOOKUP(A4235,Seznamy!$A$3:$A$27,Seznamy!$J$3:$J$27)</f>
        <v>0</v>
      </c>
      <c r="G4235" s="38">
        <v>33</v>
      </c>
      <c r="H4235" s="36">
        <f>LOOKUP(G4235,'Bez dříví'!$A$35:$A$84,'Bez dříví'!$B$35:$B$84)</f>
        <v>0</v>
      </c>
      <c r="I4235" s="39">
        <f t="array" ref="I4235">SUM(IF(('Bez dříví'!$A$3:$A$33=A4235)*('Bez dříví'!$D$1:$BA$1=G4235),'Bez dříví'!$D$3:$BA$33))</f>
        <v>0</v>
      </c>
      <c r="J4235" s="70" t="str">
        <f>IF(I4235=0,"",I4235)</f>
        <v/>
      </c>
      <c r="K4235" s="40">
        <f>IF(I4235=MIN($J$4203:$J$4252),1,"")</f>
        <v>1</v>
      </c>
    </row>
    <row r="4236" spans="1:11" hidden="1" x14ac:dyDescent="0.25">
      <c r="A4236" s="34">
        <v>85</v>
      </c>
      <c r="B4236" s="35">
        <f>LOOKUP(A4236,Seznamy!$A$3:$A$27,Seznamy!$B$3:$B$27)</f>
        <v>246056</v>
      </c>
      <c r="C4236" s="36" t="str">
        <f>LOOKUP(A4236,Seznamy!$A$3:$A$27,Seznamy!$C$3:$C$27)</f>
        <v>Jítrava</v>
      </c>
      <c r="D4236" s="37">
        <f>LOOKUP(A4236,Seznamy!$A$3:$A$27,Seznamy!$E$3:$E$27)</f>
        <v>3402</v>
      </c>
      <c r="E4236" s="37">
        <f>LOOKUP(A4236,Seznamy!$A$3:$A$27,Seznamy!$H$3:$H$27)</f>
        <v>123891</v>
      </c>
      <c r="F4236" s="38">
        <f>LOOKUP(A4236,Seznamy!$A$3:$A$27,Seznamy!$J$3:$J$27)</f>
        <v>0</v>
      </c>
      <c r="G4236" s="38">
        <v>34</v>
      </c>
      <c r="H4236" s="36">
        <f>LOOKUP(G4236,'Bez dříví'!$A$35:$A$84,'Bez dříví'!$B$35:$B$84)</f>
        <v>0</v>
      </c>
      <c r="I4236" s="39">
        <f t="array" ref="I4236">SUM(IF(('Bez dříví'!$A$3:$A$33=A4236)*('Bez dříví'!$D$1:$BA$1=G4236),'Bez dříví'!$D$3:$BA$33))</f>
        <v>0</v>
      </c>
      <c r="J4236" s="70" t="str">
        <f>IF(I4236=0,"",I4236)</f>
        <v/>
      </c>
      <c r="K4236" s="40">
        <f>IF(I4236=MIN($J$4203:$J$4252),1,"")</f>
        <v>1</v>
      </c>
    </row>
    <row r="4237" spans="1:11" hidden="1" x14ac:dyDescent="0.25">
      <c r="A4237" s="34">
        <v>85</v>
      </c>
      <c r="B4237" s="35">
        <f>LOOKUP(A4237,Seznamy!$A$3:$A$27,Seznamy!$B$3:$B$27)</f>
        <v>246056</v>
      </c>
      <c r="C4237" s="36" t="str">
        <f>LOOKUP(A4237,Seznamy!$A$3:$A$27,Seznamy!$C$3:$C$27)</f>
        <v>Jítrava</v>
      </c>
      <c r="D4237" s="37">
        <f>LOOKUP(A4237,Seznamy!$A$3:$A$27,Seznamy!$E$3:$E$27)</f>
        <v>3402</v>
      </c>
      <c r="E4237" s="37">
        <f>LOOKUP(A4237,Seznamy!$A$3:$A$27,Seznamy!$H$3:$H$27)</f>
        <v>123891</v>
      </c>
      <c r="F4237" s="38">
        <f>LOOKUP(A4237,Seznamy!$A$3:$A$27,Seznamy!$J$3:$J$27)</f>
        <v>0</v>
      </c>
      <c r="G4237" s="38">
        <v>35</v>
      </c>
      <c r="H4237" s="36">
        <f>LOOKUP(G4237,'Bez dříví'!$A$35:$A$84,'Bez dříví'!$B$35:$B$84)</f>
        <v>0</v>
      </c>
      <c r="I4237" s="39">
        <f t="array" ref="I4237">SUM(IF(('Bez dříví'!$A$3:$A$33=A4237)*('Bez dříví'!$D$1:$BA$1=G4237),'Bez dříví'!$D$3:$BA$33))</f>
        <v>0</v>
      </c>
      <c r="J4237" s="70" t="str">
        <f>IF(I4237=0,"",I4237)</f>
        <v/>
      </c>
      <c r="K4237" s="40">
        <f>IF(I4237=MIN($J$4203:$J$4252),1,"")</f>
        <v>1</v>
      </c>
    </row>
    <row r="4238" spans="1:11" hidden="1" x14ac:dyDescent="0.25">
      <c r="A4238" s="34">
        <v>85</v>
      </c>
      <c r="B4238" s="35">
        <f>LOOKUP(A4238,Seznamy!$A$3:$A$27,Seznamy!$B$3:$B$27)</f>
        <v>246056</v>
      </c>
      <c r="C4238" s="36" t="str">
        <f>LOOKUP(A4238,Seznamy!$A$3:$A$27,Seznamy!$C$3:$C$27)</f>
        <v>Jítrava</v>
      </c>
      <c r="D4238" s="37">
        <f>LOOKUP(A4238,Seznamy!$A$3:$A$27,Seznamy!$E$3:$E$27)</f>
        <v>3402</v>
      </c>
      <c r="E4238" s="37">
        <f>LOOKUP(A4238,Seznamy!$A$3:$A$27,Seznamy!$H$3:$H$27)</f>
        <v>123891</v>
      </c>
      <c r="F4238" s="38">
        <f>LOOKUP(A4238,Seznamy!$A$3:$A$27,Seznamy!$J$3:$J$27)</f>
        <v>0</v>
      </c>
      <c r="G4238" s="38">
        <v>36</v>
      </c>
      <c r="H4238" s="36">
        <f>LOOKUP(G4238,'Bez dříví'!$A$35:$A$84,'Bez dříví'!$B$35:$B$84)</f>
        <v>0</v>
      </c>
      <c r="I4238" s="39">
        <f t="array" ref="I4238">SUM(IF(('Bez dříví'!$A$3:$A$33=A4238)*('Bez dříví'!$D$1:$BA$1=G4238),'Bez dříví'!$D$3:$BA$33))</f>
        <v>0</v>
      </c>
      <c r="J4238" s="70" t="str">
        <f>IF(I4238=0,"",I4238)</f>
        <v/>
      </c>
      <c r="K4238" s="40">
        <f>IF(I4238=MIN($J$4203:$J$4252),1,"")</f>
        <v>1</v>
      </c>
    </row>
    <row r="4239" spans="1:11" hidden="1" x14ac:dyDescent="0.25">
      <c r="A4239" s="34">
        <v>85</v>
      </c>
      <c r="B4239" s="35">
        <f>LOOKUP(A4239,Seznamy!$A$3:$A$27,Seznamy!$B$3:$B$27)</f>
        <v>246056</v>
      </c>
      <c r="C4239" s="36" t="str">
        <f>LOOKUP(A4239,Seznamy!$A$3:$A$27,Seznamy!$C$3:$C$27)</f>
        <v>Jítrava</v>
      </c>
      <c r="D4239" s="37">
        <f>LOOKUP(A4239,Seznamy!$A$3:$A$27,Seznamy!$E$3:$E$27)</f>
        <v>3402</v>
      </c>
      <c r="E4239" s="37">
        <f>LOOKUP(A4239,Seznamy!$A$3:$A$27,Seznamy!$H$3:$H$27)</f>
        <v>123891</v>
      </c>
      <c r="F4239" s="38">
        <f>LOOKUP(A4239,Seznamy!$A$3:$A$27,Seznamy!$J$3:$J$27)</f>
        <v>0</v>
      </c>
      <c r="G4239" s="38">
        <v>37</v>
      </c>
      <c r="H4239" s="36">
        <f>LOOKUP(G4239,'Bez dříví'!$A$35:$A$84,'Bez dříví'!$B$35:$B$84)</f>
        <v>0</v>
      </c>
      <c r="I4239" s="39">
        <f t="array" ref="I4239">SUM(IF(('Bez dříví'!$A$3:$A$33=A4239)*('Bez dříví'!$D$1:$BA$1=G4239),'Bez dříví'!$D$3:$BA$33))</f>
        <v>0</v>
      </c>
      <c r="J4239" s="70" t="str">
        <f>IF(I4239=0,"",I4239)</f>
        <v/>
      </c>
      <c r="K4239" s="40">
        <f>IF(I4239=MIN($J$4203:$J$4252),1,"")</f>
        <v>1</v>
      </c>
    </row>
    <row r="4240" spans="1:11" hidden="1" x14ac:dyDescent="0.25">
      <c r="A4240" s="34">
        <v>85</v>
      </c>
      <c r="B4240" s="35">
        <f>LOOKUP(A4240,Seznamy!$A$3:$A$27,Seznamy!$B$3:$B$27)</f>
        <v>246056</v>
      </c>
      <c r="C4240" s="36" t="str">
        <f>LOOKUP(A4240,Seznamy!$A$3:$A$27,Seznamy!$C$3:$C$27)</f>
        <v>Jítrava</v>
      </c>
      <c r="D4240" s="37">
        <f>LOOKUP(A4240,Seznamy!$A$3:$A$27,Seznamy!$E$3:$E$27)</f>
        <v>3402</v>
      </c>
      <c r="E4240" s="37">
        <f>LOOKUP(A4240,Seznamy!$A$3:$A$27,Seznamy!$H$3:$H$27)</f>
        <v>123891</v>
      </c>
      <c r="F4240" s="38">
        <f>LOOKUP(A4240,Seznamy!$A$3:$A$27,Seznamy!$J$3:$J$27)</f>
        <v>0</v>
      </c>
      <c r="G4240" s="38">
        <v>38</v>
      </c>
      <c r="H4240" s="36">
        <f>LOOKUP(G4240,'Bez dříví'!$A$35:$A$84,'Bez dříví'!$B$35:$B$84)</f>
        <v>0</v>
      </c>
      <c r="I4240" s="39">
        <f t="array" ref="I4240">SUM(IF(('Bez dříví'!$A$3:$A$33=A4240)*('Bez dříví'!$D$1:$BA$1=G4240),'Bez dříví'!$D$3:$BA$33))</f>
        <v>0</v>
      </c>
      <c r="J4240" s="70" t="str">
        <f>IF(I4240=0,"",I4240)</f>
        <v/>
      </c>
      <c r="K4240" s="40">
        <f>IF(I4240=MIN($J$4203:$J$4252),1,"")</f>
        <v>1</v>
      </c>
    </row>
    <row r="4241" spans="1:11" hidden="1" x14ac:dyDescent="0.25">
      <c r="A4241" s="34">
        <v>85</v>
      </c>
      <c r="B4241" s="35">
        <f>LOOKUP(A4241,Seznamy!$A$3:$A$27,Seznamy!$B$3:$B$27)</f>
        <v>246056</v>
      </c>
      <c r="C4241" s="36" t="str">
        <f>LOOKUP(A4241,Seznamy!$A$3:$A$27,Seznamy!$C$3:$C$27)</f>
        <v>Jítrava</v>
      </c>
      <c r="D4241" s="37">
        <f>LOOKUP(A4241,Seznamy!$A$3:$A$27,Seznamy!$E$3:$E$27)</f>
        <v>3402</v>
      </c>
      <c r="E4241" s="37">
        <f>LOOKUP(A4241,Seznamy!$A$3:$A$27,Seznamy!$H$3:$H$27)</f>
        <v>123891</v>
      </c>
      <c r="F4241" s="38">
        <f>LOOKUP(A4241,Seznamy!$A$3:$A$27,Seznamy!$J$3:$J$27)</f>
        <v>0</v>
      </c>
      <c r="G4241" s="38">
        <v>39</v>
      </c>
      <c r="H4241" s="36">
        <f>LOOKUP(G4241,'Bez dříví'!$A$35:$A$84,'Bez dříví'!$B$35:$B$84)</f>
        <v>0</v>
      </c>
      <c r="I4241" s="39">
        <f t="array" ref="I4241">SUM(IF(('Bez dříví'!$A$3:$A$33=A4241)*('Bez dříví'!$D$1:$BA$1=G4241),'Bez dříví'!$D$3:$BA$33))</f>
        <v>0</v>
      </c>
      <c r="J4241" s="70" t="str">
        <f>IF(I4241=0,"",I4241)</f>
        <v/>
      </c>
      <c r="K4241" s="40">
        <f>IF(I4241=MIN($J$4203:$J$4252),1,"")</f>
        <v>1</v>
      </c>
    </row>
    <row r="4242" spans="1:11" hidden="1" x14ac:dyDescent="0.25">
      <c r="A4242" s="34">
        <v>85</v>
      </c>
      <c r="B4242" s="35">
        <f>LOOKUP(A4242,Seznamy!$A$3:$A$27,Seznamy!$B$3:$B$27)</f>
        <v>246056</v>
      </c>
      <c r="C4242" s="36" t="str">
        <f>LOOKUP(A4242,Seznamy!$A$3:$A$27,Seznamy!$C$3:$C$27)</f>
        <v>Jítrava</v>
      </c>
      <c r="D4242" s="37">
        <f>LOOKUP(A4242,Seznamy!$A$3:$A$27,Seznamy!$E$3:$E$27)</f>
        <v>3402</v>
      </c>
      <c r="E4242" s="37">
        <f>LOOKUP(A4242,Seznamy!$A$3:$A$27,Seznamy!$H$3:$H$27)</f>
        <v>123891</v>
      </c>
      <c r="F4242" s="38">
        <f>LOOKUP(A4242,Seznamy!$A$3:$A$27,Seznamy!$J$3:$J$27)</f>
        <v>0</v>
      </c>
      <c r="G4242" s="38">
        <v>40</v>
      </c>
      <c r="H4242" s="36">
        <f>LOOKUP(G4242,'Bez dříví'!$A$35:$A$84,'Bez dříví'!$B$35:$B$84)</f>
        <v>0</v>
      </c>
      <c r="I4242" s="39">
        <f t="array" ref="I4242">SUM(IF(('Bez dříví'!$A$3:$A$33=A4242)*('Bez dříví'!$D$1:$BA$1=G4242),'Bez dříví'!$D$3:$BA$33))</f>
        <v>0</v>
      </c>
      <c r="J4242" s="70" t="str">
        <f>IF(I4242=0,"",I4242)</f>
        <v/>
      </c>
      <c r="K4242" s="40">
        <f>IF(I4242=MIN($J$4203:$J$4252),1,"")</f>
        <v>1</v>
      </c>
    </row>
    <row r="4243" spans="1:11" hidden="1" x14ac:dyDescent="0.25">
      <c r="A4243" s="34">
        <v>85</v>
      </c>
      <c r="B4243" s="35">
        <f>LOOKUP(A4243,Seznamy!$A$3:$A$27,Seznamy!$B$3:$B$27)</f>
        <v>246056</v>
      </c>
      <c r="C4243" s="36" t="str">
        <f>LOOKUP(A4243,Seznamy!$A$3:$A$27,Seznamy!$C$3:$C$27)</f>
        <v>Jítrava</v>
      </c>
      <c r="D4243" s="37">
        <f>LOOKUP(A4243,Seznamy!$A$3:$A$27,Seznamy!$E$3:$E$27)</f>
        <v>3402</v>
      </c>
      <c r="E4243" s="37">
        <f>LOOKUP(A4243,Seznamy!$A$3:$A$27,Seznamy!$H$3:$H$27)</f>
        <v>123891</v>
      </c>
      <c r="F4243" s="38">
        <f>LOOKUP(A4243,Seznamy!$A$3:$A$27,Seznamy!$J$3:$J$27)</f>
        <v>0</v>
      </c>
      <c r="G4243" s="38">
        <v>41</v>
      </c>
      <c r="H4243" s="36">
        <f>LOOKUP(G4243,'Bez dříví'!$A$35:$A$84,'Bez dříví'!$B$35:$B$84)</f>
        <v>0</v>
      </c>
      <c r="I4243" s="39">
        <f t="array" ref="I4243">SUM(IF(('Bez dříví'!$A$3:$A$33=A4243)*('Bez dříví'!$D$1:$BA$1=G4243),'Bez dříví'!$D$3:$BA$33))</f>
        <v>0</v>
      </c>
      <c r="J4243" s="70" t="str">
        <f>IF(I4243=0,"",I4243)</f>
        <v/>
      </c>
      <c r="K4243" s="40">
        <f>IF(I4243=MIN($J$4203:$J$4252),1,"")</f>
        <v>1</v>
      </c>
    </row>
    <row r="4244" spans="1:11" hidden="1" x14ac:dyDescent="0.25">
      <c r="A4244" s="34">
        <v>85</v>
      </c>
      <c r="B4244" s="35">
        <f>LOOKUP(A4244,Seznamy!$A$3:$A$27,Seznamy!$B$3:$B$27)</f>
        <v>246056</v>
      </c>
      <c r="C4244" s="36" t="str">
        <f>LOOKUP(A4244,Seznamy!$A$3:$A$27,Seznamy!$C$3:$C$27)</f>
        <v>Jítrava</v>
      </c>
      <c r="D4244" s="37">
        <f>LOOKUP(A4244,Seznamy!$A$3:$A$27,Seznamy!$E$3:$E$27)</f>
        <v>3402</v>
      </c>
      <c r="E4244" s="37">
        <f>LOOKUP(A4244,Seznamy!$A$3:$A$27,Seznamy!$H$3:$H$27)</f>
        <v>123891</v>
      </c>
      <c r="F4244" s="38">
        <f>LOOKUP(A4244,Seznamy!$A$3:$A$27,Seznamy!$J$3:$J$27)</f>
        <v>0</v>
      </c>
      <c r="G4244" s="38">
        <v>42</v>
      </c>
      <c r="H4244" s="36">
        <f>LOOKUP(G4244,'Bez dříví'!$A$35:$A$84,'Bez dříví'!$B$35:$B$84)</f>
        <v>0</v>
      </c>
      <c r="I4244" s="39">
        <f t="array" ref="I4244">SUM(IF(('Bez dříví'!$A$3:$A$33=A4244)*('Bez dříví'!$D$1:$BA$1=G4244),'Bez dříví'!$D$3:$BA$33))</f>
        <v>0</v>
      </c>
      <c r="J4244" s="70" t="str">
        <f>IF(I4244=0,"",I4244)</f>
        <v/>
      </c>
      <c r="K4244" s="40">
        <f>IF(I4244=MIN($J$4203:$J$4252),1,"")</f>
        <v>1</v>
      </c>
    </row>
    <row r="4245" spans="1:11" hidden="1" x14ac:dyDescent="0.25">
      <c r="A4245" s="34">
        <v>85</v>
      </c>
      <c r="B4245" s="35">
        <f>LOOKUP(A4245,Seznamy!$A$3:$A$27,Seznamy!$B$3:$B$27)</f>
        <v>246056</v>
      </c>
      <c r="C4245" s="36" t="str">
        <f>LOOKUP(A4245,Seznamy!$A$3:$A$27,Seznamy!$C$3:$C$27)</f>
        <v>Jítrava</v>
      </c>
      <c r="D4245" s="37">
        <f>LOOKUP(A4245,Seznamy!$A$3:$A$27,Seznamy!$E$3:$E$27)</f>
        <v>3402</v>
      </c>
      <c r="E4245" s="37">
        <f>LOOKUP(A4245,Seznamy!$A$3:$A$27,Seznamy!$H$3:$H$27)</f>
        <v>123891</v>
      </c>
      <c r="F4245" s="38">
        <f>LOOKUP(A4245,Seznamy!$A$3:$A$27,Seznamy!$J$3:$J$27)</f>
        <v>0</v>
      </c>
      <c r="G4245" s="38">
        <v>43</v>
      </c>
      <c r="H4245" s="36">
        <f>LOOKUP(G4245,'Bez dříví'!$A$35:$A$84,'Bez dříví'!$B$35:$B$84)</f>
        <v>0</v>
      </c>
      <c r="I4245" s="39">
        <f t="array" ref="I4245">SUM(IF(('Bez dříví'!$A$3:$A$33=A4245)*('Bez dříví'!$D$1:$BA$1=G4245),'Bez dříví'!$D$3:$BA$33))</f>
        <v>0</v>
      </c>
      <c r="J4245" s="70" t="str">
        <f>IF(I4245=0,"",I4245)</f>
        <v/>
      </c>
      <c r="K4245" s="40">
        <f>IF(I4245=MIN($J$4203:$J$4252),1,"")</f>
        <v>1</v>
      </c>
    </row>
    <row r="4246" spans="1:11" hidden="1" x14ac:dyDescent="0.25">
      <c r="A4246" s="34">
        <v>85</v>
      </c>
      <c r="B4246" s="35">
        <f>LOOKUP(A4246,Seznamy!$A$3:$A$27,Seznamy!$B$3:$B$27)</f>
        <v>246056</v>
      </c>
      <c r="C4246" s="36" t="str">
        <f>LOOKUP(A4246,Seznamy!$A$3:$A$27,Seznamy!$C$3:$C$27)</f>
        <v>Jítrava</v>
      </c>
      <c r="D4246" s="37">
        <f>LOOKUP(A4246,Seznamy!$A$3:$A$27,Seznamy!$E$3:$E$27)</f>
        <v>3402</v>
      </c>
      <c r="E4246" s="37">
        <f>LOOKUP(A4246,Seznamy!$A$3:$A$27,Seznamy!$H$3:$H$27)</f>
        <v>123891</v>
      </c>
      <c r="F4246" s="38">
        <f>LOOKUP(A4246,Seznamy!$A$3:$A$27,Seznamy!$J$3:$J$27)</f>
        <v>0</v>
      </c>
      <c r="G4246" s="38">
        <v>44</v>
      </c>
      <c r="H4246" s="36">
        <f>LOOKUP(G4246,'Bez dříví'!$A$35:$A$84,'Bez dříví'!$B$35:$B$84)</f>
        <v>0</v>
      </c>
      <c r="I4246" s="39">
        <f t="array" ref="I4246">SUM(IF(('Bez dříví'!$A$3:$A$33=A4246)*('Bez dříví'!$D$1:$BA$1=G4246),'Bez dříví'!$D$3:$BA$33))</f>
        <v>0</v>
      </c>
      <c r="J4246" s="70" t="str">
        <f>IF(I4246=0,"",I4246)</f>
        <v/>
      </c>
      <c r="K4246" s="40">
        <f>IF(I4246=MIN($J$4203:$J$4252),1,"")</f>
        <v>1</v>
      </c>
    </row>
    <row r="4247" spans="1:11" hidden="1" x14ac:dyDescent="0.25">
      <c r="A4247" s="34">
        <v>85</v>
      </c>
      <c r="B4247" s="35">
        <f>LOOKUP(A4247,Seznamy!$A$3:$A$27,Seznamy!$B$3:$B$27)</f>
        <v>246056</v>
      </c>
      <c r="C4247" s="36" t="str">
        <f>LOOKUP(A4247,Seznamy!$A$3:$A$27,Seznamy!$C$3:$C$27)</f>
        <v>Jítrava</v>
      </c>
      <c r="D4247" s="37">
        <f>LOOKUP(A4247,Seznamy!$A$3:$A$27,Seznamy!$E$3:$E$27)</f>
        <v>3402</v>
      </c>
      <c r="E4247" s="37">
        <f>LOOKUP(A4247,Seznamy!$A$3:$A$27,Seznamy!$H$3:$H$27)</f>
        <v>123891</v>
      </c>
      <c r="F4247" s="38">
        <f>LOOKUP(A4247,Seznamy!$A$3:$A$27,Seznamy!$J$3:$J$27)</f>
        <v>0</v>
      </c>
      <c r="G4247" s="38">
        <v>45</v>
      </c>
      <c r="H4247" s="36">
        <f>LOOKUP(G4247,'Bez dříví'!$A$35:$A$84,'Bez dříví'!$B$35:$B$84)</f>
        <v>0</v>
      </c>
      <c r="I4247" s="39">
        <f t="array" ref="I4247">SUM(IF(('Bez dříví'!$A$3:$A$33=A4247)*('Bez dříví'!$D$1:$BA$1=G4247),'Bez dříví'!$D$3:$BA$33))</f>
        <v>0</v>
      </c>
      <c r="J4247" s="70" t="str">
        <f>IF(I4247=0,"",I4247)</f>
        <v/>
      </c>
      <c r="K4247" s="40">
        <f>IF(I4247=MIN($J$4203:$J$4252),1,"")</f>
        <v>1</v>
      </c>
    </row>
    <row r="4248" spans="1:11" hidden="1" x14ac:dyDescent="0.25">
      <c r="A4248" s="34">
        <v>85</v>
      </c>
      <c r="B4248" s="35">
        <f>LOOKUP(A4248,Seznamy!$A$3:$A$27,Seznamy!$B$3:$B$27)</f>
        <v>246056</v>
      </c>
      <c r="C4248" s="36" t="str">
        <f>LOOKUP(A4248,Seznamy!$A$3:$A$27,Seznamy!$C$3:$C$27)</f>
        <v>Jítrava</v>
      </c>
      <c r="D4248" s="37">
        <f>LOOKUP(A4248,Seznamy!$A$3:$A$27,Seznamy!$E$3:$E$27)</f>
        <v>3402</v>
      </c>
      <c r="E4248" s="37">
        <f>LOOKUP(A4248,Seznamy!$A$3:$A$27,Seznamy!$H$3:$H$27)</f>
        <v>123891</v>
      </c>
      <c r="F4248" s="38">
        <f>LOOKUP(A4248,Seznamy!$A$3:$A$27,Seznamy!$J$3:$J$27)</f>
        <v>0</v>
      </c>
      <c r="G4248" s="38">
        <v>46</v>
      </c>
      <c r="H4248" s="36">
        <f>LOOKUP(G4248,'Bez dříví'!$A$35:$A$84,'Bez dříví'!$B$35:$B$84)</f>
        <v>0</v>
      </c>
      <c r="I4248" s="39">
        <f t="array" ref="I4248">SUM(IF(('Bez dříví'!$A$3:$A$33=A4248)*('Bez dříví'!$D$1:$BA$1=G4248),'Bez dříví'!$D$3:$BA$33))</f>
        <v>0</v>
      </c>
      <c r="J4248" s="70" t="str">
        <f>IF(I4248=0,"",I4248)</f>
        <v/>
      </c>
      <c r="K4248" s="40">
        <f>IF(I4248=MIN($J$4203:$J$4252),1,"")</f>
        <v>1</v>
      </c>
    </row>
    <row r="4249" spans="1:11" hidden="1" x14ac:dyDescent="0.25">
      <c r="A4249" s="34">
        <v>85</v>
      </c>
      <c r="B4249" s="35">
        <f>LOOKUP(A4249,Seznamy!$A$3:$A$27,Seznamy!$B$3:$B$27)</f>
        <v>246056</v>
      </c>
      <c r="C4249" s="36" t="str">
        <f>LOOKUP(A4249,Seznamy!$A$3:$A$27,Seznamy!$C$3:$C$27)</f>
        <v>Jítrava</v>
      </c>
      <c r="D4249" s="37">
        <f>LOOKUP(A4249,Seznamy!$A$3:$A$27,Seznamy!$E$3:$E$27)</f>
        <v>3402</v>
      </c>
      <c r="E4249" s="37">
        <f>LOOKUP(A4249,Seznamy!$A$3:$A$27,Seznamy!$H$3:$H$27)</f>
        <v>123891</v>
      </c>
      <c r="F4249" s="38">
        <f>LOOKUP(A4249,Seznamy!$A$3:$A$27,Seznamy!$J$3:$J$27)</f>
        <v>0</v>
      </c>
      <c r="G4249" s="38">
        <v>47</v>
      </c>
      <c r="H4249" s="36">
        <f>LOOKUP(G4249,'Bez dříví'!$A$35:$A$84,'Bez dříví'!$B$35:$B$84)</f>
        <v>0</v>
      </c>
      <c r="I4249" s="39">
        <f t="array" ref="I4249">SUM(IF(('Bez dříví'!$A$3:$A$33=A4249)*('Bez dříví'!$D$1:$BA$1=G4249),'Bez dříví'!$D$3:$BA$33))</f>
        <v>0</v>
      </c>
      <c r="J4249" s="70" t="str">
        <f>IF(I4249=0,"",I4249)</f>
        <v/>
      </c>
      <c r="K4249" s="40">
        <f>IF(I4249=MIN($J$4203:$J$4252),1,"")</f>
        <v>1</v>
      </c>
    </row>
    <row r="4250" spans="1:11" hidden="1" x14ac:dyDescent="0.25">
      <c r="A4250" s="34">
        <v>85</v>
      </c>
      <c r="B4250" s="35">
        <f>LOOKUP(A4250,Seznamy!$A$3:$A$27,Seznamy!$B$3:$B$27)</f>
        <v>246056</v>
      </c>
      <c r="C4250" s="36" t="str">
        <f>LOOKUP(A4250,Seznamy!$A$3:$A$27,Seznamy!$C$3:$C$27)</f>
        <v>Jítrava</v>
      </c>
      <c r="D4250" s="37">
        <f>LOOKUP(A4250,Seznamy!$A$3:$A$27,Seznamy!$E$3:$E$27)</f>
        <v>3402</v>
      </c>
      <c r="E4250" s="37">
        <f>LOOKUP(A4250,Seznamy!$A$3:$A$27,Seznamy!$H$3:$H$27)</f>
        <v>123891</v>
      </c>
      <c r="F4250" s="38">
        <f>LOOKUP(A4250,Seznamy!$A$3:$A$27,Seznamy!$J$3:$J$27)</f>
        <v>0</v>
      </c>
      <c r="G4250" s="38">
        <v>48</v>
      </c>
      <c r="H4250" s="36">
        <f>LOOKUP(G4250,'Bez dříví'!$A$35:$A$84,'Bez dříví'!$B$35:$B$84)</f>
        <v>0</v>
      </c>
      <c r="I4250" s="39">
        <f t="array" ref="I4250">SUM(IF(('Bez dříví'!$A$3:$A$33=A4250)*('Bez dříví'!$D$1:$BA$1=G4250),'Bez dříví'!$D$3:$BA$33))</f>
        <v>0</v>
      </c>
      <c r="J4250" s="70" t="str">
        <f>IF(I4250=0,"",I4250)</f>
        <v/>
      </c>
      <c r="K4250" s="40">
        <f>IF(I4250=MIN($J$4203:$J$4252),1,"")</f>
        <v>1</v>
      </c>
    </row>
    <row r="4251" spans="1:11" hidden="1" x14ac:dyDescent="0.25">
      <c r="A4251" s="34">
        <v>85</v>
      </c>
      <c r="B4251" s="35">
        <f>LOOKUP(A4251,Seznamy!$A$3:$A$27,Seznamy!$B$3:$B$27)</f>
        <v>246056</v>
      </c>
      <c r="C4251" s="36" t="str">
        <f>LOOKUP(A4251,Seznamy!$A$3:$A$27,Seznamy!$C$3:$C$27)</f>
        <v>Jítrava</v>
      </c>
      <c r="D4251" s="37">
        <f>LOOKUP(A4251,Seznamy!$A$3:$A$27,Seznamy!$E$3:$E$27)</f>
        <v>3402</v>
      </c>
      <c r="E4251" s="37">
        <f>LOOKUP(A4251,Seznamy!$A$3:$A$27,Seznamy!$H$3:$H$27)</f>
        <v>123891</v>
      </c>
      <c r="F4251" s="38">
        <f>LOOKUP(A4251,Seznamy!$A$3:$A$27,Seznamy!$J$3:$J$27)</f>
        <v>0</v>
      </c>
      <c r="G4251" s="38">
        <v>49</v>
      </c>
      <c r="H4251" s="36">
        <f>LOOKUP(G4251,'Bez dříví'!$A$35:$A$84,'Bez dříví'!$B$35:$B$84)</f>
        <v>0</v>
      </c>
      <c r="I4251" s="39">
        <f t="array" ref="I4251">SUM(IF(('Bez dříví'!$A$3:$A$33=A4251)*('Bez dříví'!$D$1:$BA$1=G4251),'Bez dříví'!$D$3:$BA$33))</f>
        <v>0</v>
      </c>
      <c r="J4251" s="70" t="str">
        <f>IF(I4251=0,"",I4251)</f>
        <v/>
      </c>
      <c r="K4251" s="40">
        <f>IF(I4251=MIN($J$4203:$J$4252),1,"")</f>
        <v>1</v>
      </c>
    </row>
    <row r="4252" spans="1:11" hidden="1" x14ac:dyDescent="0.25">
      <c r="A4252" s="34">
        <v>85</v>
      </c>
      <c r="B4252" s="35">
        <f>LOOKUP(A4252,Seznamy!$A$3:$A$27,Seznamy!$B$3:$B$27)</f>
        <v>246056</v>
      </c>
      <c r="C4252" s="36" t="str">
        <f>LOOKUP(A4252,Seznamy!$A$3:$A$27,Seznamy!$C$3:$C$27)</f>
        <v>Jítrava</v>
      </c>
      <c r="D4252" s="37">
        <f>LOOKUP(A4252,Seznamy!$A$3:$A$27,Seznamy!$E$3:$E$27)</f>
        <v>3402</v>
      </c>
      <c r="E4252" s="37">
        <f>LOOKUP(A4252,Seznamy!$A$3:$A$27,Seznamy!$H$3:$H$27)</f>
        <v>123891</v>
      </c>
      <c r="F4252" s="38">
        <f>LOOKUP(A4252,Seznamy!$A$3:$A$27,Seznamy!$J$3:$J$27)</f>
        <v>0</v>
      </c>
      <c r="G4252" s="38">
        <v>50</v>
      </c>
      <c r="H4252" s="36">
        <f>LOOKUP(G4252,'Bez dříví'!$A$35:$A$84,'Bez dříví'!$B$35:$B$84)</f>
        <v>0</v>
      </c>
      <c r="I4252" s="39">
        <f t="array" ref="I4252">SUM(IF(('Bez dříví'!$A$3:$A$33=A4252)*('Bez dříví'!$D$1:$BA$1=G4252),'Bez dříví'!$D$3:$BA$33))</f>
        <v>0</v>
      </c>
      <c r="J4252" s="70" t="str">
        <f>IF(I4252=0,"",I4252)</f>
        <v/>
      </c>
      <c r="K4252" s="40">
        <f>IF(I4252=MIN($J$4203:$J$4252),1,"")</f>
        <v>1</v>
      </c>
    </row>
    <row r="4253" spans="1:11" hidden="1" x14ac:dyDescent="0.25">
      <c r="A4253" s="56">
        <v>86</v>
      </c>
      <c r="B4253" s="57">
        <f>LOOKUP(A4253,Seznamy!$A$3:$A$27,Seznamy!$B$3:$B$27)</f>
        <v>246056</v>
      </c>
      <c r="C4253" s="58" t="str">
        <f>LOOKUP(A4253,Seznamy!$A$3:$A$27,Seznamy!$C$3:$C$27)</f>
        <v>Jítrava</v>
      </c>
      <c r="D4253" s="59">
        <f>LOOKUP(A4253,Seznamy!$A$3:$A$27,Seznamy!$E$3:$E$27)</f>
        <v>3402</v>
      </c>
      <c r="E4253" s="59">
        <f>LOOKUP(A4253,Seznamy!$A$3:$A$27,Seznamy!$H$3:$H$27)</f>
        <v>123891</v>
      </c>
      <c r="F4253" s="60">
        <f>LOOKUP(A4253,Seznamy!$A$3:$A$27,Seznamy!$J$3:$J$27)</f>
        <v>0</v>
      </c>
      <c r="G4253" s="60">
        <v>1</v>
      </c>
      <c r="H4253" s="58" t="str">
        <f>LOOKUP(G4253,'Bez dříví'!$A$35:$A$84,'Bez dříví'!$B$35:$B$84)</f>
        <v>LESCUS Cetkovice, s.r.o.</v>
      </c>
      <c r="I4253" s="61">
        <f t="array" ref="I4253">SUM(IF(('Bez dříví'!$A$3:$A$33=A4253)*('Bez dříví'!$D$1:$BA$1=G4253),'Bez dříví'!$D$3:$BA$33))</f>
        <v>0</v>
      </c>
      <c r="J4253" s="71" t="str">
        <f>IF(I4253=0,"",I4253)</f>
        <v/>
      </c>
      <c r="K4253" s="62">
        <f>IF(I4253=MIN($J$4253:$J$4302),1,"")</f>
        <v>1</v>
      </c>
    </row>
    <row r="4254" spans="1:11" hidden="1" x14ac:dyDescent="0.25">
      <c r="A4254" s="56">
        <v>86</v>
      </c>
      <c r="B4254" s="57">
        <f>LOOKUP(A4254,Seznamy!$A$3:$A$27,Seznamy!$B$3:$B$27)</f>
        <v>246056</v>
      </c>
      <c r="C4254" s="58" t="str">
        <f>LOOKUP(A4254,Seznamy!$A$3:$A$27,Seznamy!$C$3:$C$27)</f>
        <v>Jítrava</v>
      </c>
      <c r="D4254" s="59">
        <f>LOOKUP(A4254,Seznamy!$A$3:$A$27,Seznamy!$E$3:$E$27)</f>
        <v>3402</v>
      </c>
      <c r="E4254" s="59">
        <f>LOOKUP(A4254,Seznamy!$A$3:$A$27,Seznamy!$H$3:$H$27)</f>
        <v>123891</v>
      </c>
      <c r="F4254" s="60">
        <f>LOOKUP(A4254,Seznamy!$A$3:$A$27,Seznamy!$J$3:$J$27)</f>
        <v>0</v>
      </c>
      <c r="G4254" s="60">
        <v>2</v>
      </c>
      <c r="H4254" s="58" t="str">
        <f>LOOKUP(G4254,'Bez dříví'!$A$35:$A$84,'Bez dříví'!$B$35:$B$84)</f>
        <v>EGREGA s.r.o.</v>
      </c>
      <c r="I4254" s="61">
        <f t="array" ref="I4254">SUM(IF(('Bez dříví'!$A$3:$A$33=A4254)*('Bez dříví'!$D$1:$BA$1=G4254),'Bez dříví'!$D$3:$BA$33))</f>
        <v>0</v>
      </c>
      <c r="J4254" s="71" t="str">
        <f>IF(I4254=0,"",I4254)</f>
        <v/>
      </c>
      <c r="K4254" s="62">
        <f>IF(I4254=MIN($J$4253:$J$4302),1,"")</f>
        <v>1</v>
      </c>
    </row>
    <row r="4255" spans="1:11" hidden="1" x14ac:dyDescent="0.25">
      <c r="A4255" s="56">
        <v>86</v>
      </c>
      <c r="B4255" s="57">
        <f>LOOKUP(A4255,Seznamy!$A$3:$A$27,Seznamy!$B$3:$B$27)</f>
        <v>246056</v>
      </c>
      <c r="C4255" s="58" t="str">
        <f>LOOKUP(A4255,Seznamy!$A$3:$A$27,Seznamy!$C$3:$C$27)</f>
        <v>Jítrava</v>
      </c>
      <c r="D4255" s="59">
        <f>LOOKUP(A4255,Seznamy!$A$3:$A$27,Seznamy!$E$3:$E$27)</f>
        <v>3402</v>
      </c>
      <c r="E4255" s="59">
        <f>LOOKUP(A4255,Seznamy!$A$3:$A$27,Seznamy!$H$3:$H$27)</f>
        <v>123891</v>
      </c>
      <c r="F4255" s="60">
        <f>LOOKUP(A4255,Seznamy!$A$3:$A$27,Seznamy!$J$3:$J$27)</f>
        <v>0</v>
      </c>
      <c r="G4255" s="60">
        <v>3</v>
      </c>
      <c r="H4255" s="58" t="str">
        <f>LOOKUP(G4255,'Bez dříví'!$A$35:$A$84,'Bez dříví'!$B$35:$B$84)</f>
        <v>Lesostavby Frýdek-Místek a.s.</v>
      </c>
      <c r="I4255" s="61">
        <f t="array" ref="I4255">SUM(IF(('Bez dříví'!$A$3:$A$33=A4255)*('Bez dříví'!$D$1:$BA$1=G4255),'Bez dříví'!$D$3:$BA$33))</f>
        <v>0</v>
      </c>
      <c r="J4255" s="71" t="str">
        <f>IF(I4255=0,"",I4255)</f>
        <v/>
      </c>
      <c r="K4255" s="62">
        <f>IF(I4255=MIN($J$4253:$J$4302),1,"")</f>
        <v>1</v>
      </c>
    </row>
    <row r="4256" spans="1:11" hidden="1" x14ac:dyDescent="0.25">
      <c r="A4256" s="56">
        <v>86</v>
      </c>
      <c r="B4256" s="57">
        <f>LOOKUP(A4256,Seznamy!$A$3:$A$27,Seznamy!$B$3:$B$27)</f>
        <v>246056</v>
      </c>
      <c r="C4256" s="58" t="str">
        <f>LOOKUP(A4256,Seznamy!$A$3:$A$27,Seznamy!$C$3:$C$27)</f>
        <v>Jítrava</v>
      </c>
      <c r="D4256" s="59">
        <f>LOOKUP(A4256,Seznamy!$A$3:$A$27,Seznamy!$E$3:$E$27)</f>
        <v>3402</v>
      </c>
      <c r="E4256" s="59">
        <f>LOOKUP(A4256,Seznamy!$A$3:$A$27,Seznamy!$H$3:$H$27)</f>
        <v>123891</v>
      </c>
      <c r="F4256" s="60">
        <f>LOOKUP(A4256,Seznamy!$A$3:$A$27,Seznamy!$J$3:$J$27)</f>
        <v>0</v>
      </c>
      <c r="G4256" s="60">
        <v>4</v>
      </c>
      <c r="H4256" s="58" t="str">
        <f>LOOKUP(G4256,'Bez dříví'!$A$35:$A$84,'Bez dříví'!$B$35:$B$84)</f>
        <v>LST a.s.</v>
      </c>
      <c r="I4256" s="61">
        <f t="array" ref="I4256">SUM(IF(('Bez dříví'!$A$3:$A$33=A4256)*('Bez dříví'!$D$1:$BA$1=G4256),'Bez dříví'!$D$3:$BA$33))</f>
        <v>0</v>
      </c>
      <c r="J4256" s="71" t="str">
        <f>IF(I4256=0,"",I4256)</f>
        <v/>
      </c>
      <c r="K4256" s="62">
        <f>IF(I4256=MIN($J$4253:$J$4302),1,"")</f>
        <v>1</v>
      </c>
    </row>
    <row r="4257" spans="1:11" hidden="1" x14ac:dyDescent="0.25">
      <c r="A4257" s="56">
        <v>86</v>
      </c>
      <c r="B4257" s="57">
        <f>LOOKUP(A4257,Seznamy!$A$3:$A$27,Seznamy!$B$3:$B$27)</f>
        <v>246056</v>
      </c>
      <c r="C4257" s="58" t="str">
        <f>LOOKUP(A4257,Seznamy!$A$3:$A$27,Seznamy!$C$3:$C$27)</f>
        <v>Jítrava</v>
      </c>
      <c r="D4257" s="59">
        <f>LOOKUP(A4257,Seznamy!$A$3:$A$27,Seznamy!$E$3:$E$27)</f>
        <v>3402</v>
      </c>
      <c r="E4257" s="59">
        <f>LOOKUP(A4257,Seznamy!$A$3:$A$27,Seznamy!$H$3:$H$27)</f>
        <v>123891</v>
      </c>
      <c r="F4257" s="60">
        <f>LOOKUP(A4257,Seznamy!$A$3:$A$27,Seznamy!$J$3:$J$27)</f>
        <v>0</v>
      </c>
      <c r="G4257" s="60">
        <v>5</v>
      </c>
      <c r="H4257" s="58" t="str">
        <f>LOOKUP(G4257,'Bez dříví'!$A$35:$A$84,'Bez dříví'!$B$35:$B$84)</f>
        <v>UNILES a.s.</v>
      </c>
      <c r="I4257" s="61">
        <f t="array" ref="I4257">SUM(IF(('Bez dříví'!$A$3:$A$33=A4257)*('Bez dříví'!$D$1:$BA$1=G4257),'Bez dříví'!$D$3:$BA$33))</f>
        <v>0</v>
      </c>
      <c r="J4257" s="71" t="str">
        <f>IF(I4257=0,"",I4257)</f>
        <v/>
      </c>
      <c r="K4257" s="62">
        <f>IF(I4257=MIN($J$4253:$J$4302),1,"")</f>
        <v>1</v>
      </c>
    </row>
    <row r="4258" spans="1:11" hidden="1" x14ac:dyDescent="0.25">
      <c r="A4258" s="56">
        <v>86</v>
      </c>
      <c r="B4258" s="57">
        <f>LOOKUP(A4258,Seznamy!$A$3:$A$27,Seznamy!$B$3:$B$27)</f>
        <v>246056</v>
      </c>
      <c r="C4258" s="58" t="str">
        <f>LOOKUP(A4258,Seznamy!$A$3:$A$27,Seznamy!$C$3:$C$27)</f>
        <v>Jítrava</v>
      </c>
      <c r="D4258" s="59">
        <f>LOOKUP(A4258,Seznamy!$A$3:$A$27,Seznamy!$E$3:$E$27)</f>
        <v>3402</v>
      </c>
      <c r="E4258" s="59">
        <f>LOOKUP(A4258,Seznamy!$A$3:$A$27,Seznamy!$H$3:$H$27)</f>
        <v>123891</v>
      </c>
      <c r="F4258" s="60">
        <f>LOOKUP(A4258,Seznamy!$A$3:$A$27,Seznamy!$J$3:$J$27)</f>
        <v>0</v>
      </c>
      <c r="G4258" s="60">
        <v>6</v>
      </c>
      <c r="H4258" s="58" t="str">
        <f>LOOKUP(G4258,'Bez dříví'!$A$35:$A$84,'Bez dříví'!$B$35:$B$84)</f>
        <v>LDF Rožnov a.s.</v>
      </c>
      <c r="I4258" s="61">
        <f t="array" ref="I4258">SUM(IF(('Bez dříví'!$A$3:$A$33=A4258)*('Bez dříví'!$D$1:$BA$1=G4258),'Bez dříví'!$D$3:$BA$33))</f>
        <v>0</v>
      </c>
      <c r="J4258" s="71" t="str">
        <f>IF(I4258=0,"",I4258)</f>
        <v/>
      </c>
      <c r="K4258" s="62">
        <f>IF(I4258=MIN($J$4253:$J$4302),1,"")</f>
        <v>1</v>
      </c>
    </row>
    <row r="4259" spans="1:11" hidden="1" x14ac:dyDescent="0.25">
      <c r="A4259" s="56">
        <v>86</v>
      </c>
      <c r="B4259" s="57">
        <f>LOOKUP(A4259,Seznamy!$A$3:$A$27,Seznamy!$B$3:$B$27)</f>
        <v>246056</v>
      </c>
      <c r="C4259" s="58" t="str">
        <f>LOOKUP(A4259,Seznamy!$A$3:$A$27,Seznamy!$C$3:$C$27)</f>
        <v>Jítrava</v>
      </c>
      <c r="D4259" s="59">
        <f>LOOKUP(A4259,Seznamy!$A$3:$A$27,Seznamy!$E$3:$E$27)</f>
        <v>3402</v>
      </c>
      <c r="E4259" s="59">
        <f>LOOKUP(A4259,Seznamy!$A$3:$A$27,Seznamy!$H$3:$H$27)</f>
        <v>123891</v>
      </c>
      <c r="F4259" s="60">
        <f>LOOKUP(A4259,Seznamy!$A$3:$A$27,Seznamy!$J$3:$J$27)</f>
        <v>0</v>
      </c>
      <c r="G4259" s="60">
        <v>7</v>
      </c>
      <c r="H4259" s="58" t="str">
        <f>LOOKUP(G4259,'Bez dříví'!$A$35:$A$84,'Bez dříví'!$B$35:$B$84)</f>
        <v>ACLESIA, spol. s r.o.</v>
      </c>
      <c r="I4259" s="61">
        <f t="array" ref="I4259">SUM(IF(('Bez dříví'!$A$3:$A$33=A4259)*('Bez dříví'!$D$1:$BA$1=G4259),'Bez dříví'!$D$3:$BA$33))</f>
        <v>0</v>
      </c>
      <c r="J4259" s="71" t="str">
        <f>IF(I4259=0,"",I4259)</f>
        <v/>
      </c>
      <c r="K4259" s="62">
        <f>IF(I4259=MIN($J$4253:$J$4302),1,"")</f>
        <v>1</v>
      </c>
    </row>
    <row r="4260" spans="1:11" hidden="1" x14ac:dyDescent="0.25">
      <c r="A4260" s="56">
        <v>86</v>
      </c>
      <c r="B4260" s="57">
        <f>LOOKUP(A4260,Seznamy!$A$3:$A$27,Seznamy!$B$3:$B$27)</f>
        <v>246056</v>
      </c>
      <c r="C4260" s="58" t="str">
        <f>LOOKUP(A4260,Seznamy!$A$3:$A$27,Seznamy!$C$3:$C$27)</f>
        <v>Jítrava</v>
      </c>
      <c r="D4260" s="59">
        <f>LOOKUP(A4260,Seznamy!$A$3:$A$27,Seznamy!$E$3:$E$27)</f>
        <v>3402</v>
      </c>
      <c r="E4260" s="59">
        <f>LOOKUP(A4260,Seznamy!$A$3:$A$27,Seznamy!$H$3:$H$27)</f>
        <v>123891</v>
      </c>
      <c r="F4260" s="60">
        <f>LOOKUP(A4260,Seznamy!$A$3:$A$27,Seznamy!$J$3:$J$27)</f>
        <v>0</v>
      </c>
      <c r="G4260" s="60">
        <v>8</v>
      </c>
      <c r="H4260" s="58" t="str">
        <f>LOOKUP(G4260,'Bez dříví'!$A$35:$A$84,'Bez dříví'!$B$35:$B$84)</f>
        <v>Sušická lesní a obchodní s.r.o.</v>
      </c>
      <c r="I4260" s="61">
        <f t="array" ref="I4260">SUM(IF(('Bez dříví'!$A$3:$A$33=A4260)*('Bez dříví'!$D$1:$BA$1=G4260),'Bez dříví'!$D$3:$BA$33))</f>
        <v>0</v>
      </c>
      <c r="J4260" s="71" t="str">
        <f>IF(I4260=0,"",I4260)</f>
        <v/>
      </c>
      <c r="K4260" s="62">
        <f>IF(I4260=MIN($J$4253:$J$4302),1,"")</f>
        <v>1</v>
      </c>
    </row>
    <row r="4261" spans="1:11" hidden="1" x14ac:dyDescent="0.25">
      <c r="A4261" s="56">
        <v>86</v>
      </c>
      <c r="B4261" s="57">
        <f>LOOKUP(A4261,Seznamy!$A$3:$A$27,Seznamy!$B$3:$B$27)</f>
        <v>246056</v>
      </c>
      <c r="C4261" s="58" t="str">
        <f>LOOKUP(A4261,Seznamy!$A$3:$A$27,Seznamy!$C$3:$C$27)</f>
        <v>Jítrava</v>
      </c>
      <c r="D4261" s="59">
        <f>LOOKUP(A4261,Seznamy!$A$3:$A$27,Seznamy!$E$3:$E$27)</f>
        <v>3402</v>
      </c>
      <c r="E4261" s="59">
        <f>LOOKUP(A4261,Seznamy!$A$3:$A$27,Seznamy!$H$3:$H$27)</f>
        <v>123891</v>
      </c>
      <c r="F4261" s="60">
        <f>LOOKUP(A4261,Seznamy!$A$3:$A$27,Seznamy!$J$3:$J$27)</f>
        <v>0</v>
      </c>
      <c r="G4261" s="60">
        <v>9</v>
      </c>
      <c r="H4261" s="58" t="str">
        <f>LOOKUP(G4261,'Bez dříví'!$A$35:$A$84,'Bez dříví'!$B$35:$B$84)</f>
        <v>Kloboucká lesní s.r.o.</v>
      </c>
      <c r="I4261" s="61">
        <f t="array" ref="I4261">SUM(IF(('Bez dříví'!$A$3:$A$33=A4261)*('Bez dříví'!$D$1:$BA$1=G4261),'Bez dříví'!$D$3:$BA$33))</f>
        <v>0</v>
      </c>
      <c r="J4261" s="71" t="str">
        <f>IF(I4261=0,"",I4261)</f>
        <v/>
      </c>
      <c r="K4261" s="62">
        <f>IF(I4261=MIN($J$4253:$J$4302),1,"")</f>
        <v>1</v>
      </c>
    </row>
    <row r="4262" spans="1:11" hidden="1" x14ac:dyDescent="0.25">
      <c r="A4262" s="56">
        <v>86</v>
      </c>
      <c r="B4262" s="57">
        <f>LOOKUP(A4262,Seznamy!$A$3:$A$27,Seznamy!$B$3:$B$27)</f>
        <v>246056</v>
      </c>
      <c r="C4262" s="58" t="str">
        <f>LOOKUP(A4262,Seznamy!$A$3:$A$27,Seznamy!$C$3:$C$27)</f>
        <v>Jítrava</v>
      </c>
      <c r="D4262" s="59">
        <f>LOOKUP(A4262,Seznamy!$A$3:$A$27,Seznamy!$E$3:$E$27)</f>
        <v>3402</v>
      </c>
      <c r="E4262" s="59">
        <f>LOOKUP(A4262,Seznamy!$A$3:$A$27,Seznamy!$H$3:$H$27)</f>
        <v>123891</v>
      </c>
      <c r="F4262" s="60">
        <f>LOOKUP(A4262,Seznamy!$A$3:$A$27,Seznamy!$J$3:$J$27)</f>
        <v>0</v>
      </c>
      <c r="G4262" s="60">
        <v>10</v>
      </c>
      <c r="H4262" s="58" t="str">
        <f>LOOKUP(G4262,'Bez dříví'!$A$35:$A$84,'Bez dříví'!$B$35:$B$84)</f>
        <v>Dřevo-Málek s.r.o.</v>
      </c>
      <c r="I4262" s="61">
        <f t="array" ref="I4262">SUM(IF(('Bez dříví'!$A$3:$A$33=A4262)*('Bez dříví'!$D$1:$BA$1=G4262),'Bez dříví'!$D$3:$BA$33))</f>
        <v>0</v>
      </c>
      <c r="J4262" s="71" t="str">
        <f>IF(I4262=0,"",I4262)</f>
        <v/>
      </c>
      <c r="K4262" s="62">
        <f>IF(I4262=MIN($J$4253:$J$4302),1,"")</f>
        <v>1</v>
      </c>
    </row>
    <row r="4263" spans="1:11" hidden="1" x14ac:dyDescent="0.25">
      <c r="A4263" s="56">
        <v>86</v>
      </c>
      <c r="B4263" s="57">
        <f>LOOKUP(A4263,Seznamy!$A$3:$A$27,Seznamy!$B$3:$B$27)</f>
        <v>246056</v>
      </c>
      <c r="C4263" s="58" t="str">
        <f>LOOKUP(A4263,Seznamy!$A$3:$A$27,Seznamy!$C$3:$C$27)</f>
        <v>Jítrava</v>
      </c>
      <c r="D4263" s="59">
        <f>LOOKUP(A4263,Seznamy!$A$3:$A$27,Seznamy!$E$3:$E$27)</f>
        <v>3402</v>
      </c>
      <c r="E4263" s="59">
        <f>LOOKUP(A4263,Seznamy!$A$3:$A$27,Seznamy!$H$3:$H$27)</f>
        <v>123891</v>
      </c>
      <c r="F4263" s="60">
        <f>LOOKUP(A4263,Seznamy!$A$3:$A$27,Seznamy!$J$3:$J$27)</f>
        <v>0</v>
      </c>
      <c r="G4263" s="60">
        <v>11</v>
      </c>
      <c r="H4263" s="58" t="str">
        <f>LOOKUP(G4263,'Bez dříví'!$A$35:$A$84,'Bez dříví'!$B$35:$B$84)</f>
        <v>Opavská lesní a.s.</v>
      </c>
      <c r="I4263" s="61">
        <f t="array" ref="I4263">SUM(IF(('Bez dříví'!$A$3:$A$33=A4263)*('Bez dříví'!$D$1:$BA$1=G4263),'Bez dříví'!$D$3:$BA$33))</f>
        <v>0</v>
      </c>
      <c r="J4263" s="71" t="str">
        <f>IF(I4263=0,"",I4263)</f>
        <v/>
      </c>
      <c r="K4263" s="62">
        <f>IF(I4263=MIN($J$4253:$J$4302),1,"")</f>
        <v>1</v>
      </c>
    </row>
    <row r="4264" spans="1:11" hidden="1" x14ac:dyDescent="0.25">
      <c r="A4264" s="56">
        <v>86</v>
      </c>
      <c r="B4264" s="57">
        <f>LOOKUP(A4264,Seznamy!$A$3:$A$27,Seznamy!$B$3:$B$27)</f>
        <v>246056</v>
      </c>
      <c r="C4264" s="58" t="str">
        <f>LOOKUP(A4264,Seznamy!$A$3:$A$27,Seznamy!$C$3:$C$27)</f>
        <v>Jítrava</v>
      </c>
      <c r="D4264" s="59">
        <f>LOOKUP(A4264,Seznamy!$A$3:$A$27,Seznamy!$E$3:$E$27)</f>
        <v>3402</v>
      </c>
      <c r="E4264" s="59">
        <f>LOOKUP(A4264,Seznamy!$A$3:$A$27,Seznamy!$H$3:$H$27)</f>
        <v>123891</v>
      </c>
      <c r="F4264" s="60">
        <f>LOOKUP(A4264,Seznamy!$A$3:$A$27,Seznamy!$J$3:$J$27)</f>
        <v>0</v>
      </c>
      <c r="G4264" s="60">
        <v>12</v>
      </c>
      <c r="H4264" s="58" t="str">
        <f>LOOKUP(G4264,'Bez dříví'!$A$35:$A$84,'Bez dříví'!$B$35:$B$84)</f>
        <v>JACER - CZ a.s.</v>
      </c>
      <c r="I4264" s="61">
        <f t="array" ref="I4264">SUM(IF(('Bez dříví'!$A$3:$A$33=A4264)*('Bez dříví'!$D$1:$BA$1=G4264),'Bez dříví'!$D$3:$BA$33))</f>
        <v>0</v>
      </c>
      <c r="J4264" s="71" t="str">
        <f>IF(I4264=0,"",I4264)</f>
        <v/>
      </c>
      <c r="K4264" s="62">
        <f>IF(I4264=MIN($J$4253:$J$4302),1,"")</f>
        <v>1</v>
      </c>
    </row>
    <row r="4265" spans="1:11" hidden="1" x14ac:dyDescent="0.25">
      <c r="A4265" s="56">
        <v>86</v>
      </c>
      <c r="B4265" s="57">
        <f>LOOKUP(A4265,Seznamy!$A$3:$A$27,Seznamy!$B$3:$B$27)</f>
        <v>246056</v>
      </c>
      <c r="C4265" s="58" t="str">
        <f>LOOKUP(A4265,Seznamy!$A$3:$A$27,Seznamy!$C$3:$C$27)</f>
        <v>Jítrava</v>
      </c>
      <c r="D4265" s="59">
        <f>LOOKUP(A4265,Seznamy!$A$3:$A$27,Seznamy!$E$3:$E$27)</f>
        <v>3402</v>
      </c>
      <c r="E4265" s="59">
        <f>LOOKUP(A4265,Seznamy!$A$3:$A$27,Seznamy!$H$3:$H$27)</f>
        <v>123891</v>
      </c>
      <c r="F4265" s="60">
        <f>LOOKUP(A4265,Seznamy!$A$3:$A$27,Seznamy!$J$3:$J$27)</f>
        <v>0</v>
      </c>
      <c r="G4265" s="60">
        <v>13</v>
      </c>
      <c r="H4265" s="58" t="str">
        <f>LOOKUP(G4265,'Bez dříví'!$A$35:$A$84,'Bez dříví'!$B$35:$B$84)</f>
        <v>KODIAK Timber s.r.o.</v>
      </c>
      <c r="I4265" s="61">
        <f t="array" ref="I4265">SUM(IF(('Bez dříví'!$A$3:$A$33=A4265)*('Bez dříví'!$D$1:$BA$1=G4265),'Bez dříví'!$D$3:$BA$33))</f>
        <v>0</v>
      </c>
      <c r="J4265" s="71" t="str">
        <f>IF(I4265=0,"",I4265)</f>
        <v/>
      </c>
      <c r="K4265" s="62">
        <f>IF(I4265=MIN($J$4253:$J$4302),1,"")</f>
        <v>1</v>
      </c>
    </row>
    <row r="4266" spans="1:11" hidden="1" x14ac:dyDescent="0.25">
      <c r="A4266" s="56">
        <v>86</v>
      </c>
      <c r="B4266" s="57">
        <f>LOOKUP(A4266,Seznamy!$A$3:$A$27,Seznamy!$B$3:$B$27)</f>
        <v>246056</v>
      </c>
      <c r="C4266" s="58" t="str">
        <f>LOOKUP(A4266,Seznamy!$A$3:$A$27,Seznamy!$C$3:$C$27)</f>
        <v>Jítrava</v>
      </c>
      <c r="D4266" s="59">
        <f>LOOKUP(A4266,Seznamy!$A$3:$A$27,Seznamy!$E$3:$E$27)</f>
        <v>3402</v>
      </c>
      <c r="E4266" s="59">
        <f>LOOKUP(A4266,Seznamy!$A$3:$A$27,Seznamy!$H$3:$H$27)</f>
        <v>123891</v>
      </c>
      <c r="F4266" s="60">
        <f>LOOKUP(A4266,Seznamy!$A$3:$A$27,Seznamy!$J$3:$J$27)</f>
        <v>0</v>
      </c>
      <c r="G4266" s="60">
        <v>14</v>
      </c>
      <c r="H4266" s="58" t="str">
        <f>LOOKUP(G4266,'Bez dříví'!$A$35:$A$84,'Bez dříví'!$B$35:$B$84)</f>
        <v>Marles s.r.o.</v>
      </c>
      <c r="I4266" s="61">
        <f t="array" ref="I4266">SUM(IF(('Bez dříví'!$A$3:$A$33=A4266)*('Bez dříví'!$D$1:$BA$1=G4266),'Bez dříví'!$D$3:$BA$33))</f>
        <v>0</v>
      </c>
      <c r="J4266" s="71" t="str">
        <f>IF(I4266=0,"",I4266)</f>
        <v/>
      </c>
      <c r="K4266" s="62">
        <f>IF(I4266=MIN($J$4253:$J$4302),1,"")</f>
        <v>1</v>
      </c>
    </row>
    <row r="4267" spans="1:11" hidden="1" x14ac:dyDescent="0.25">
      <c r="A4267" s="56">
        <v>86</v>
      </c>
      <c r="B4267" s="57">
        <f>LOOKUP(A4267,Seznamy!$A$3:$A$27,Seznamy!$B$3:$B$27)</f>
        <v>246056</v>
      </c>
      <c r="C4267" s="58" t="str">
        <f>LOOKUP(A4267,Seznamy!$A$3:$A$27,Seznamy!$C$3:$C$27)</f>
        <v>Jítrava</v>
      </c>
      <c r="D4267" s="59">
        <f>LOOKUP(A4267,Seznamy!$A$3:$A$27,Seznamy!$E$3:$E$27)</f>
        <v>3402</v>
      </c>
      <c r="E4267" s="59">
        <f>LOOKUP(A4267,Seznamy!$A$3:$A$27,Seznamy!$H$3:$H$27)</f>
        <v>123891</v>
      </c>
      <c r="F4267" s="60">
        <f>LOOKUP(A4267,Seznamy!$A$3:$A$27,Seznamy!$J$3:$J$27)</f>
        <v>0</v>
      </c>
      <c r="G4267" s="60">
        <v>15</v>
      </c>
      <c r="H4267" s="58" t="str">
        <f>LOOKUP(G4267,'Bez dříví'!$A$35:$A$84,'Bez dříví'!$B$35:$B$84)</f>
        <v>SOLITERA spol. s r.o.</v>
      </c>
      <c r="I4267" s="61">
        <f t="array" ref="I4267">SUM(IF(('Bez dříví'!$A$3:$A$33=A4267)*('Bez dříví'!$D$1:$BA$1=G4267),'Bez dříví'!$D$3:$BA$33))</f>
        <v>0</v>
      </c>
      <c r="J4267" s="71" t="str">
        <f>IF(I4267=0,"",I4267)</f>
        <v/>
      </c>
      <c r="K4267" s="62">
        <f>IF(I4267=MIN($J$4253:$J$4302),1,"")</f>
        <v>1</v>
      </c>
    </row>
    <row r="4268" spans="1:11" hidden="1" x14ac:dyDescent="0.25">
      <c r="A4268" s="56">
        <v>86</v>
      </c>
      <c r="B4268" s="57">
        <f>LOOKUP(A4268,Seznamy!$A$3:$A$27,Seznamy!$B$3:$B$27)</f>
        <v>246056</v>
      </c>
      <c r="C4268" s="58" t="str">
        <f>LOOKUP(A4268,Seznamy!$A$3:$A$27,Seznamy!$C$3:$C$27)</f>
        <v>Jítrava</v>
      </c>
      <c r="D4268" s="59">
        <f>LOOKUP(A4268,Seznamy!$A$3:$A$27,Seznamy!$E$3:$E$27)</f>
        <v>3402</v>
      </c>
      <c r="E4268" s="59">
        <f>LOOKUP(A4268,Seznamy!$A$3:$A$27,Seznamy!$H$3:$H$27)</f>
        <v>123891</v>
      </c>
      <c r="F4268" s="60">
        <f>LOOKUP(A4268,Seznamy!$A$3:$A$27,Seznamy!$J$3:$J$27)</f>
        <v>0</v>
      </c>
      <c r="G4268" s="60">
        <v>16</v>
      </c>
      <c r="H4268" s="58" t="str">
        <f>LOOKUP(G4268,'Bez dříví'!$A$35:$A$84,'Bez dříví'!$B$35:$B$84)</f>
        <v>RM FOREST lesní společnost s.r.o</v>
      </c>
      <c r="I4268" s="61">
        <f t="array" ref="I4268">SUM(IF(('Bez dříví'!$A$3:$A$33=A4268)*('Bez dříví'!$D$1:$BA$1=G4268),'Bez dříví'!$D$3:$BA$33))</f>
        <v>0</v>
      </c>
      <c r="J4268" s="71" t="str">
        <f>IF(I4268=0,"",I4268)</f>
        <v/>
      </c>
      <c r="K4268" s="62">
        <f>IF(I4268=MIN($J$4253:$J$4302),1,"")</f>
        <v>1</v>
      </c>
    </row>
    <row r="4269" spans="1:11" hidden="1" x14ac:dyDescent="0.25">
      <c r="A4269" s="56">
        <v>86</v>
      </c>
      <c r="B4269" s="57">
        <f>LOOKUP(A4269,Seznamy!$A$3:$A$27,Seznamy!$B$3:$B$27)</f>
        <v>246056</v>
      </c>
      <c r="C4269" s="58" t="str">
        <f>LOOKUP(A4269,Seznamy!$A$3:$A$27,Seznamy!$C$3:$C$27)</f>
        <v>Jítrava</v>
      </c>
      <c r="D4269" s="59">
        <f>LOOKUP(A4269,Seznamy!$A$3:$A$27,Seznamy!$E$3:$E$27)</f>
        <v>3402</v>
      </c>
      <c r="E4269" s="59">
        <f>LOOKUP(A4269,Seznamy!$A$3:$A$27,Seznamy!$H$3:$H$27)</f>
        <v>123891</v>
      </c>
      <c r="F4269" s="60">
        <f>LOOKUP(A4269,Seznamy!$A$3:$A$27,Seznamy!$J$3:$J$27)</f>
        <v>0</v>
      </c>
      <c r="G4269" s="60">
        <v>17</v>
      </c>
      <c r="H4269" s="58" t="str">
        <f>LOOKUP(G4269,'Bez dříví'!$A$35:$A$84,'Bez dříví'!$B$35:$B$84)</f>
        <v>Lesy Beskydy, a.s.</v>
      </c>
      <c r="I4269" s="61">
        <f t="array" ref="I4269">SUM(IF(('Bez dříví'!$A$3:$A$33=A4269)*('Bez dříví'!$D$1:$BA$1=G4269),'Bez dříví'!$D$3:$BA$33))</f>
        <v>0</v>
      </c>
      <c r="J4269" s="71" t="str">
        <f>IF(I4269=0,"",I4269)</f>
        <v/>
      </c>
      <c r="K4269" s="62">
        <f>IF(I4269=MIN($J$4253:$J$4302),1,"")</f>
        <v>1</v>
      </c>
    </row>
    <row r="4270" spans="1:11" hidden="1" x14ac:dyDescent="0.25">
      <c r="A4270" s="56">
        <v>86</v>
      </c>
      <c r="B4270" s="57">
        <f>LOOKUP(A4270,Seznamy!$A$3:$A$27,Seznamy!$B$3:$B$27)</f>
        <v>246056</v>
      </c>
      <c r="C4270" s="58" t="str">
        <f>LOOKUP(A4270,Seznamy!$A$3:$A$27,Seznamy!$C$3:$C$27)</f>
        <v>Jítrava</v>
      </c>
      <c r="D4270" s="59">
        <f>LOOKUP(A4270,Seznamy!$A$3:$A$27,Seznamy!$E$3:$E$27)</f>
        <v>3402</v>
      </c>
      <c r="E4270" s="59">
        <f>LOOKUP(A4270,Seznamy!$A$3:$A$27,Seznamy!$H$3:$H$27)</f>
        <v>123891</v>
      </c>
      <c r="F4270" s="60">
        <f>LOOKUP(A4270,Seznamy!$A$3:$A$27,Seznamy!$J$3:$J$27)</f>
        <v>0</v>
      </c>
      <c r="G4270" s="60">
        <v>18</v>
      </c>
      <c r="H4270" s="58" t="str">
        <f>LOOKUP(G4270,'Bez dříví'!$A$35:$A$84,'Bez dříví'!$B$35:$B$84)</f>
        <v>Libavská lesní s.r.o.</v>
      </c>
      <c r="I4270" s="61">
        <f t="array" ref="I4270">SUM(IF(('Bez dříví'!$A$3:$A$33=A4270)*('Bez dříví'!$D$1:$BA$1=G4270),'Bez dříví'!$D$3:$BA$33))</f>
        <v>0</v>
      </c>
      <c r="J4270" s="71" t="str">
        <f>IF(I4270=0,"",I4270)</f>
        <v/>
      </c>
      <c r="K4270" s="62">
        <f>IF(I4270=MIN($J$4253:$J$4302),1,"")</f>
        <v>1</v>
      </c>
    </row>
    <row r="4271" spans="1:11" hidden="1" x14ac:dyDescent="0.25">
      <c r="A4271" s="56">
        <v>86</v>
      </c>
      <c r="B4271" s="57">
        <f>LOOKUP(A4271,Seznamy!$A$3:$A$27,Seznamy!$B$3:$B$27)</f>
        <v>246056</v>
      </c>
      <c r="C4271" s="58" t="str">
        <f>LOOKUP(A4271,Seznamy!$A$3:$A$27,Seznamy!$C$3:$C$27)</f>
        <v>Jítrava</v>
      </c>
      <c r="D4271" s="59">
        <f>LOOKUP(A4271,Seznamy!$A$3:$A$27,Seznamy!$E$3:$E$27)</f>
        <v>3402</v>
      </c>
      <c r="E4271" s="59">
        <f>LOOKUP(A4271,Seznamy!$A$3:$A$27,Seznamy!$H$3:$H$27)</f>
        <v>123891</v>
      </c>
      <c r="F4271" s="60">
        <f>LOOKUP(A4271,Seznamy!$A$3:$A$27,Seznamy!$J$3:$J$27)</f>
        <v>0</v>
      </c>
      <c r="G4271" s="60">
        <v>19</v>
      </c>
      <c r="H4271" s="58" t="str">
        <f>LOOKUP(G4271,'Bez dříví'!$A$35:$A$84,'Bez dříví'!$B$35:$B$84)</f>
        <v>TIS lignum s.r.o.</v>
      </c>
      <c r="I4271" s="61">
        <f t="array" ref="I4271">SUM(IF(('Bez dříví'!$A$3:$A$33=A4271)*('Bez dříví'!$D$1:$BA$1=G4271),'Bez dříví'!$D$3:$BA$33))</f>
        <v>0</v>
      </c>
      <c r="J4271" s="71" t="str">
        <f>IF(I4271=0,"",I4271)</f>
        <v/>
      </c>
      <c r="K4271" s="62">
        <f>IF(I4271=MIN($J$4253:$J$4302),1,"")</f>
        <v>1</v>
      </c>
    </row>
    <row r="4272" spans="1:11" hidden="1" x14ac:dyDescent="0.25">
      <c r="A4272" s="56">
        <v>86</v>
      </c>
      <c r="B4272" s="57">
        <f>LOOKUP(A4272,Seznamy!$A$3:$A$27,Seznamy!$B$3:$B$27)</f>
        <v>246056</v>
      </c>
      <c r="C4272" s="58" t="str">
        <f>LOOKUP(A4272,Seznamy!$A$3:$A$27,Seznamy!$C$3:$C$27)</f>
        <v>Jítrava</v>
      </c>
      <c r="D4272" s="59">
        <f>LOOKUP(A4272,Seznamy!$A$3:$A$27,Seznamy!$E$3:$E$27)</f>
        <v>3402</v>
      </c>
      <c r="E4272" s="59">
        <f>LOOKUP(A4272,Seznamy!$A$3:$A$27,Seznamy!$H$3:$H$27)</f>
        <v>123891</v>
      </c>
      <c r="F4272" s="60">
        <f>LOOKUP(A4272,Seznamy!$A$3:$A$27,Seznamy!$J$3:$J$27)</f>
        <v>0</v>
      </c>
      <c r="G4272" s="60">
        <v>20</v>
      </c>
      <c r="H4272" s="58" t="str">
        <f>LOOKUP(G4272,'Bez dříví'!$A$35:$A$84,'Bez dříví'!$B$35:$B$84)</f>
        <v>LES-UK s.r.o.</v>
      </c>
      <c r="I4272" s="61">
        <f t="array" ref="I4272">SUM(IF(('Bez dříví'!$A$3:$A$33=A4272)*('Bez dříví'!$D$1:$BA$1=G4272),'Bez dříví'!$D$3:$BA$33))</f>
        <v>0</v>
      </c>
      <c r="J4272" s="71" t="str">
        <f>IF(I4272=0,"",I4272)</f>
        <v/>
      </c>
      <c r="K4272" s="62">
        <f>IF(I4272=MIN($J$4253:$J$4302),1,"")</f>
        <v>1</v>
      </c>
    </row>
    <row r="4273" spans="1:11" hidden="1" x14ac:dyDescent="0.25">
      <c r="A4273" s="56">
        <v>86</v>
      </c>
      <c r="B4273" s="57">
        <f>LOOKUP(A4273,Seznamy!$A$3:$A$27,Seznamy!$B$3:$B$27)</f>
        <v>246056</v>
      </c>
      <c r="C4273" s="58" t="str">
        <f>LOOKUP(A4273,Seznamy!$A$3:$A$27,Seznamy!$C$3:$C$27)</f>
        <v>Jítrava</v>
      </c>
      <c r="D4273" s="59">
        <f>LOOKUP(A4273,Seznamy!$A$3:$A$27,Seznamy!$E$3:$E$27)</f>
        <v>3402</v>
      </c>
      <c r="E4273" s="59">
        <f>LOOKUP(A4273,Seznamy!$A$3:$A$27,Seznamy!$H$3:$H$27)</f>
        <v>123891</v>
      </c>
      <c r="F4273" s="60">
        <f>LOOKUP(A4273,Seznamy!$A$3:$A$27,Seznamy!$J$3:$J$27)</f>
        <v>0</v>
      </c>
      <c r="G4273" s="60">
        <v>21</v>
      </c>
      <c r="H4273" s="58" t="str">
        <f>LOOKUP(G4273,'Bez dříví'!$A$35:$A$84,'Bez dříví'!$B$35:$B$84)</f>
        <v>LIGNEUS, s.r.o.</v>
      </c>
      <c r="I4273" s="61">
        <f t="array" ref="I4273">SUM(IF(('Bez dříví'!$A$3:$A$33=A4273)*('Bez dříví'!$D$1:$BA$1=G4273),'Bez dříví'!$D$3:$BA$33))</f>
        <v>0</v>
      </c>
      <c r="J4273" s="71" t="str">
        <f>IF(I4273=0,"",I4273)</f>
        <v/>
      </c>
      <c r="K4273" s="62">
        <f>IF(I4273=MIN($J$4253:$J$4302),1,"")</f>
        <v>1</v>
      </c>
    </row>
    <row r="4274" spans="1:11" hidden="1" x14ac:dyDescent="0.25">
      <c r="A4274" s="56">
        <v>86</v>
      </c>
      <c r="B4274" s="57">
        <f>LOOKUP(A4274,Seznamy!$A$3:$A$27,Seznamy!$B$3:$B$27)</f>
        <v>246056</v>
      </c>
      <c r="C4274" s="58" t="str">
        <f>LOOKUP(A4274,Seznamy!$A$3:$A$27,Seznamy!$C$3:$C$27)</f>
        <v>Jítrava</v>
      </c>
      <c r="D4274" s="59">
        <f>LOOKUP(A4274,Seznamy!$A$3:$A$27,Seznamy!$E$3:$E$27)</f>
        <v>3402</v>
      </c>
      <c r="E4274" s="59">
        <f>LOOKUP(A4274,Seznamy!$A$3:$A$27,Seznamy!$H$3:$H$27)</f>
        <v>123891</v>
      </c>
      <c r="F4274" s="60">
        <f>LOOKUP(A4274,Seznamy!$A$3:$A$27,Seznamy!$J$3:$J$27)</f>
        <v>0</v>
      </c>
      <c r="G4274" s="60">
        <v>22</v>
      </c>
      <c r="H4274" s="58" t="str">
        <f>LOOKUP(G4274,'Bez dříví'!$A$35:$A$84,'Bez dříví'!$B$35:$B$84)</f>
        <v>Stora Enso Wood Products Ždírec s.r.o.</v>
      </c>
      <c r="I4274" s="61">
        <f t="array" ref="I4274">SUM(IF(('Bez dříví'!$A$3:$A$33=A4274)*('Bez dříví'!$D$1:$BA$1=G4274),'Bez dříví'!$D$3:$BA$33))</f>
        <v>0</v>
      </c>
      <c r="J4274" s="71" t="str">
        <f>IF(I4274=0,"",I4274)</f>
        <v/>
      </c>
      <c r="K4274" s="62">
        <f>IF(I4274=MIN($J$4253:$J$4302),1,"")</f>
        <v>1</v>
      </c>
    </row>
    <row r="4275" spans="1:11" hidden="1" x14ac:dyDescent="0.25">
      <c r="A4275" s="56">
        <v>86</v>
      </c>
      <c r="B4275" s="57">
        <f>LOOKUP(A4275,Seznamy!$A$3:$A$27,Seznamy!$B$3:$B$27)</f>
        <v>246056</v>
      </c>
      <c r="C4275" s="58" t="str">
        <f>LOOKUP(A4275,Seznamy!$A$3:$A$27,Seznamy!$C$3:$C$27)</f>
        <v>Jítrava</v>
      </c>
      <c r="D4275" s="59">
        <f>LOOKUP(A4275,Seznamy!$A$3:$A$27,Seznamy!$E$3:$E$27)</f>
        <v>3402</v>
      </c>
      <c r="E4275" s="59">
        <f>LOOKUP(A4275,Seznamy!$A$3:$A$27,Seznamy!$H$3:$H$27)</f>
        <v>123891</v>
      </c>
      <c r="F4275" s="60">
        <f>LOOKUP(A4275,Seznamy!$A$3:$A$27,Seznamy!$J$3:$J$27)</f>
        <v>0</v>
      </c>
      <c r="G4275" s="60">
        <v>23</v>
      </c>
      <c r="H4275" s="58" t="str">
        <f>LOOKUP(G4275,'Bez dříví'!$A$35:$A$84,'Bez dříví'!$B$35:$B$84)</f>
        <v>DEBLICE - lesy s.r.o.</v>
      </c>
      <c r="I4275" s="61">
        <f t="array" ref="I4275">SUM(IF(('Bez dříví'!$A$3:$A$33=A4275)*('Bez dříví'!$D$1:$BA$1=G4275),'Bez dříví'!$D$3:$BA$33))</f>
        <v>0</v>
      </c>
      <c r="J4275" s="71" t="str">
        <f>IF(I4275=0,"",I4275)</f>
        <v/>
      </c>
      <c r="K4275" s="62">
        <f>IF(I4275=MIN($J$4253:$J$4302),1,"")</f>
        <v>1</v>
      </c>
    </row>
    <row r="4276" spans="1:11" hidden="1" x14ac:dyDescent="0.25">
      <c r="A4276" s="56">
        <v>86</v>
      </c>
      <c r="B4276" s="57">
        <f>LOOKUP(A4276,Seznamy!$A$3:$A$27,Seznamy!$B$3:$B$27)</f>
        <v>246056</v>
      </c>
      <c r="C4276" s="58" t="str">
        <f>LOOKUP(A4276,Seznamy!$A$3:$A$27,Seznamy!$C$3:$C$27)</f>
        <v>Jítrava</v>
      </c>
      <c r="D4276" s="59">
        <f>LOOKUP(A4276,Seznamy!$A$3:$A$27,Seznamy!$E$3:$E$27)</f>
        <v>3402</v>
      </c>
      <c r="E4276" s="59">
        <f>LOOKUP(A4276,Seznamy!$A$3:$A$27,Seznamy!$H$3:$H$27)</f>
        <v>123891</v>
      </c>
      <c r="F4276" s="60">
        <f>LOOKUP(A4276,Seznamy!$A$3:$A$27,Seznamy!$J$3:$J$27)</f>
        <v>0</v>
      </c>
      <c r="G4276" s="60">
        <v>24</v>
      </c>
      <c r="H4276" s="58" t="str">
        <f>LOOKUP(G4276,'Bez dříví'!$A$35:$A$84,'Bez dříví'!$B$35:$B$84)</f>
        <v>Petra spol. s r.o.</v>
      </c>
      <c r="I4276" s="61">
        <f t="array" ref="I4276">SUM(IF(('Bez dříví'!$A$3:$A$33=A4276)*('Bez dříví'!$D$1:$BA$1=G4276),'Bez dříví'!$D$3:$BA$33))</f>
        <v>0</v>
      </c>
      <c r="J4276" s="71" t="str">
        <f>IF(I4276=0,"",I4276)</f>
        <v/>
      </c>
      <c r="K4276" s="62">
        <f>IF(I4276=MIN($J$4253:$J$4302),1,"")</f>
        <v>1</v>
      </c>
    </row>
    <row r="4277" spans="1:11" hidden="1" x14ac:dyDescent="0.25">
      <c r="A4277" s="56">
        <v>86</v>
      </c>
      <c r="B4277" s="57">
        <f>LOOKUP(A4277,Seznamy!$A$3:$A$27,Seznamy!$B$3:$B$27)</f>
        <v>246056</v>
      </c>
      <c r="C4277" s="58" t="str">
        <f>LOOKUP(A4277,Seznamy!$A$3:$A$27,Seznamy!$C$3:$C$27)</f>
        <v>Jítrava</v>
      </c>
      <c r="D4277" s="59">
        <f>LOOKUP(A4277,Seznamy!$A$3:$A$27,Seznamy!$E$3:$E$27)</f>
        <v>3402</v>
      </c>
      <c r="E4277" s="59">
        <f>LOOKUP(A4277,Seznamy!$A$3:$A$27,Seznamy!$H$3:$H$27)</f>
        <v>123891</v>
      </c>
      <c r="F4277" s="60">
        <f>LOOKUP(A4277,Seznamy!$A$3:$A$27,Seznamy!$J$3:$J$27)</f>
        <v>0</v>
      </c>
      <c r="G4277" s="60">
        <v>25</v>
      </c>
      <c r="H4277" s="58" t="str">
        <f>LOOKUP(G4277,'Bez dříví'!$A$35:$A$84,'Bez dříví'!$B$35:$B$84)</f>
        <v>T.E.P.Z., s.r.o.</v>
      </c>
      <c r="I4277" s="61">
        <f t="array" ref="I4277">SUM(IF(('Bez dříví'!$A$3:$A$33=A4277)*('Bez dříví'!$D$1:$BA$1=G4277),'Bez dříví'!$D$3:$BA$33))</f>
        <v>0</v>
      </c>
      <c r="J4277" s="71" t="str">
        <f>IF(I4277=0,"",I4277)</f>
        <v/>
      </c>
      <c r="K4277" s="62">
        <f>IF(I4277=MIN($J$4253:$J$4302),1,"")</f>
        <v>1</v>
      </c>
    </row>
    <row r="4278" spans="1:11" hidden="1" x14ac:dyDescent="0.25">
      <c r="A4278" s="56">
        <v>86</v>
      </c>
      <c r="B4278" s="57">
        <f>LOOKUP(A4278,Seznamy!$A$3:$A$27,Seznamy!$B$3:$B$27)</f>
        <v>246056</v>
      </c>
      <c r="C4278" s="58" t="str">
        <f>LOOKUP(A4278,Seznamy!$A$3:$A$27,Seznamy!$C$3:$C$27)</f>
        <v>Jítrava</v>
      </c>
      <c r="D4278" s="59">
        <f>LOOKUP(A4278,Seznamy!$A$3:$A$27,Seznamy!$E$3:$E$27)</f>
        <v>3402</v>
      </c>
      <c r="E4278" s="59">
        <f>LOOKUP(A4278,Seznamy!$A$3:$A$27,Seznamy!$H$3:$H$27)</f>
        <v>123891</v>
      </c>
      <c r="F4278" s="60">
        <f>LOOKUP(A4278,Seznamy!$A$3:$A$27,Seznamy!$J$3:$J$27)</f>
        <v>0</v>
      </c>
      <c r="G4278" s="60">
        <v>26</v>
      </c>
      <c r="H4278" s="58" t="str">
        <f>LOOKUP(G4278,'Bez dříví'!$A$35:$A$84,'Bez dříví'!$B$35:$B$84)</f>
        <v>GIRAFFE BUILDINGS s.r.o.</v>
      </c>
      <c r="I4278" s="61">
        <f t="array" ref="I4278">SUM(IF(('Bez dříví'!$A$3:$A$33=A4278)*('Bez dříví'!$D$1:$BA$1=G4278),'Bez dříví'!$D$3:$BA$33))</f>
        <v>0</v>
      </c>
      <c r="J4278" s="71" t="str">
        <f>IF(I4278=0,"",I4278)</f>
        <v/>
      </c>
      <c r="K4278" s="62">
        <f>IF(I4278=MIN($J$4253:$J$4302),1,"")</f>
        <v>1</v>
      </c>
    </row>
    <row r="4279" spans="1:11" hidden="1" x14ac:dyDescent="0.25">
      <c r="A4279" s="56">
        <v>86</v>
      </c>
      <c r="B4279" s="57">
        <f>LOOKUP(A4279,Seznamy!$A$3:$A$27,Seznamy!$B$3:$B$27)</f>
        <v>246056</v>
      </c>
      <c r="C4279" s="58" t="str">
        <f>LOOKUP(A4279,Seznamy!$A$3:$A$27,Seznamy!$C$3:$C$27)</f>
        <v>Jítrava</v>
      </c>
      <c r="D4279" s="59">
        <f>LOOKUP(A4279,Seznamy!$A$3:$A$27,Seznamy!$E$3:$E$27)</f>
        <v>3402</v>
      </c>
      <c r="E4279" s="59">
        <f>LOOKUP(A4279,Seznamy!$A$3:$A$27,Seznamy!$H$3:$H$27)</f>
        <v>123891</v>
      </c>
      <c r="F4279" s="60">
        <f>LOOKUP(A4279,Seznamy!$A$3:$A$27,Seznamy!$J$3:$J$27)</f>
        <v>0</v>
      </c>
      <c r="G4279" s="60">
        <v>27</v>
      </c>
      <c r="H4279" s="58" t="str">
        <f>LOOKUP(G4279,'Bez dříví'!$A$35:$A$84,'Bez dříví'!$B$35:$B$84)</f>
        <v>Lesní společnost Ledeč nad Sázavou, a.s.</v>
      </c>
      <c r="I4279" s="61">
        <f t="array" ref="I4279">SUM(IF(('Bez dříví'!$A$3:$A$33=A4279)*('Bez dříví'!$D$1:$BA$1=G4279),'Bez dříví'!$D$3:$BA$33))</f>
        <v>0</v>
      </c>
      <c r="J4279" s="71" t="str">
        <f>IF(I4279=0,"",I4279)</f>
        <v/>
      </c>
      <c r="K4279" s="62">
        <f>IF(I4279=MIN($J$4253:$J$4302),1,"")</f>
        <v>1</v>
      </c>
    </row>
    <row r="4280" spans="1:11" hidden="1" x14ac:dyDescent="0.25">
      <c r="A4280" s="56">
        <v>86</v>
      </c>
      <c r="B4280" s="57">
        <f>LOOKUP(A4280,Seznamy!$A$3:$A$27,Seznamy!$B$3:$B$27)</f>
        <v>246056</v>
      </c>
      <c r="C4280" s="58" t="str">
        <f>LOOKUP(A4280,Seznamy!$A$3:$A$27,Seznamy!$C$3:$C$27)</f>
        <v>Jítrava</v>
      </c>
      <c r="D4280" s="59">
        <f>LOOKUP(A4280,Seznamy!$A$3:$A$27,Seznamy!$E$3:$E$27)</f>
        <v>3402</v>
      </c>
      <c r="E4280" s="59">
        <f>LOOKUP(A4280,Seznamy!$A$3:$A$27,Seznamy!$H$3:$H$27)</f>
        <v>123891</v>
      </c>
      <c r="F4280" s="60">
        <f>LOOKUP(A4280,Seznamy!$A$3:$A$27,Seznamy!$J$3:$J$27)</f>
        <v>0</v>
      </c>
      <c r="G4280" s="60">
        <v>28</v>
      </c>
      <c r="H4280" s="58" t="str">
        <f>LOOKUP(G4280,'Bez dříví'!$A$35:$A$84,'Bez dříví'!$B$35:$B$84)</f>
        <v>Pradědský lesní závod, a.s.</v>
      </c>
      <c r="I4280" s="61">
        <f t="array" ref="I4280">SUM(IF(('Bez dříví'!$A$3:$A$33=A4280)*('Bez dříví'!$D$1:$BA$1=G4280),'Bez dříví'!$D$3:$BA$33))</f>
        <v>0</v>
      </c>
      <c r="J4280" s="71" t="str">
        <f>IF(I4280=0,"",I4280)</f>
        <v/>
      </c>
      <c r="K4280" s="62">
        <f>IF(I4280=MIN($J$4253:$J$4302),1,"")</f>
        <v>1</v>
      </c>
    </row>
    <row r="4281" spans="1:11" hidden="1" x14ac:dyDescent="0.25">
      <c r="A4281" s="56">
        <v>86</v>
      </c>
      <c r="B4281" s="57">
        <f>LOOKUP(A4281,Seznamy!$A$3:$A$27,Seznamy!$B$3:$B$27)</f>
        <v>246056</v>
      </c>
      <c r="C4281" s="58" t="str">
        <f>LOOKUP(A4281,Seznamy!$A$3:$A$27,Seznamy!$C$3:$C$27)</f>
        <v>Jítrava</v>
      </c>
      <c r="D4281" s="59">
        <f>LOOKUP(A4281,Seznamy!$A$3:$A$27,Seznamy!$E$3:$E$27)</f>
        <v>3402</v>
      </c>
      <c r="E4281" s="59">
        <f>LOOKUP(A4281,Seznamy!$A$3:$A$27,Seznamy!$H$3:$H$27)</f>
        <v>123891</v>
      </c>
      <c r="F4281" s="60">
        <f>LOOKUP(A4281,Seznamy!$A$3:$A$27,Seznamy!$J$3:$J$27)</f>
        <v>0</v>
      </c>
      <c r="G4281" s="60">
        <v>29</v>
      </c>
      <c r="H4281" s="58" t="str">
        <f>LOOKUP(G4281,'Bez dříví'!$A$35:$A$84,'Bez dříví'!$B$35:$B$84)</f>
        <v>Královské lesy s.r.o.</v>
      </c>
      <c r="I4281" s="61">
        <f t="array" ref="I4281">SUM(IF(('Bez dříví'!$A$3:$A$33=A4281)*('Bez dříví'!$D$1:$BA$1=G4281),'Bez dříví'!$D$3:$BA$33))</f>
        <v>0</v>
      </c>
      <c r="J4281" s="71" t="str">
        <f>IF(I4281=0,"",I4281)</f>
        <v/>
      </c>
      <c r="K4281" s="62">
        <f>IF(I4281=MIN($J$4253:$J$4302),1,"")</f>
        <v>1</v>
      </c>
    </row>
    <row r="4282" spans="1:11" hidden="1" x14ac:dyDescent="0.25">
      <c r="A4282" s="56">
        <v>86</v>
      </c>
      <c r="B4282" s="57">
        <f>LOOKUP(A4282,Seznamy!$A$3:$A$27,Seznamy!$B$3:$B$27)</f>
        <v>246056</v>
      </c>
      <c r="C4282" s="58" t="str">
        <f>LOOKUP(A4282,Seznamy!$A$3:$A$27,Seznamy!$C$3:$C$27)</f>
        <v>Jítrava</v>
      </c>
      <c r="D4282" s="59">
        <f>LOOKUP(A4282,Seznamy!$A$3:$A$27,Seznamy!$E$3:$E$27)</f>
        <v>3402</v>
      </c>
      <c r="E4282" s="59">
        <f>LOOKUP(A4282,Seznamy!$A$3:$A$27,Seznamy!$H$3:$H$27)</f>
        <v>123891</v>
      </c>
      <c r="F4282" s="60">
        <f>LOOKUP(A4282,Seznamy!$A$3:$A$27,Seznamy!$J$3:$J$27)</f>
        <v>0</v>
      </c>
      <c r="G4282" s="60">
        <v>30</v>
      </c>
      <c r="H4282" s="58" t="str">
        <f>LOOKUP(G4282,'Bez dříví'!$A$35:$A$84,'Bez dříví'!$B$35:$B$84)</f>
        <v>Jihozápadní dřevařská a.s.</v>
      </c>
      <c r="I4282" s="61">
        <f t="array" ref="I4282">SUM(IF(('Bez dříví'!$A$3:$A$33=A4282)*('Bez dříví'!$D$1:$BA$1=G4282),'Bez dříví'!$D$3:$BA$33))</f>
        <v>0</v>
      </c>
      <c r="J4282" s="71" t="str">
        <f>IF(I4282=0,"",I4282)</f>
        <v/>
      </c>
      <c r="K4282" s="62">
        <f>IF(I4282=MIN($J$4253:$J$4302),1,"")</f>
        <v>1</v>
      </c>
    </row>
    <row r="4283" spans="1:11" hidden="1" x14ac:dyDescent="0.25">
      <c r="A4283" s="56">
        <v>86</v>
      </c>
      <c r="B4283" s="57">
        <f>LOOKUP(A4283,Seznamy!$A$3:$A$27,Seznamy!$B$3:$B$27)</f>
        <v>246056</v>
      </c>
      <c r="C4283" s="58" t="str">
        <f>LOOKUP(A4283,Seznamy!$A$3:$A$27,Seznamy!$C$3:$C$27)</f>
        <v>Jítrava</v>
      </c>
      <c r="D4283" s="59">
        <f>LOOKUP(A4283,Seznamy!$A$3:$A$27,Seznamy!$E$3:$E$27)</f>
        <v>3402</v>
      </c>
      <c r="E4283" s="59">
        <f>LOOKUP(A4283,Seznamy!$A$3:$A$27,Seznamy!$H$3:$H$27)</f>
        <v>123891</v>
      </c>
      <c r="F4283" s="60">
        <f>LOOKUP(A4283,Seznamy!$A$3:$A$27,Seznamy!$J$3:$J$27)</f>
        <v>0</v>
      </c>
      <c r="G4283" s="60">
        <v>31</v>
      </c>
      <c r="H4283" s="58">
        <f>LOOKUP(G4283,'Bez dříví'!$A$35:$A$84,'Bez dříví'!$B$35:$B$84)</f>
        <v>0</v>
      </c>
      <c r="I4283" s="61">
        <f t="array" ref="I4283">SUM(IF(('Bez dříví'!$A$3:$A$33=A4283)*('Bez dříví'!$D$1:$BA$1=G4283),'Bez dříví'!$D$3:$BA$33))</f>
        <v>0</v>
      </c>
      <c r="J4283" s="71" t="str">
        <f>IF(I4283=0,"",I4283)</f>
        <v/>
      </c>
      <c r="K4283" s="62">
        <f>IF(I4283=MIN($J$4253:$J$4302),1,"")</f>
        <v>1</v>
      </c>
    </row>
    <row r="4284" spans="1:11" hidden="1" x14ac:dyDescent="0.25">
      <c r="A4284" s="56">
        <v>86</v>
      </c>
      <c r="B4284" s="57">
        <f>LOOKUP(A4284,Seznamy!$A$3:$A$27,Seznamy!$B$3:$B$27)</f>
        <v>246056</v>
      </c>
      <c r="C4284" s="58" t="str">
        <f>LOOKUP(A4284,Seznamy!$A$3:$A$27,Seznamy!$C$3:$C$27)</f>
        <v>Jítrava</v>
      </c>
      <c r="D4284" s="59">
        <f>LOOKUP(A4284,Seznamy!$A$3:$A$27,Seznamy!$E$3:$E$27)</f>
        <v>3402</v>
      </c>
      <c r="E4284" s="59">
        <f>LOOKUP(A4284,Seznamy!$A$3:$A$27,Seznamy!$H$3:$H$27)</f>
        <v>123891</v>
      </c>
      <c r="F4284" s="60">
        <f>LOOKUP(A4284,Seznamy!$A$3:$A$27,Seznamy!$J$3:$J$27)</f>
        <v>0</v>
      </c>
      <c r="G4284" s="60">
        <v>32</v>
      </c>
      <c r="H4284" s="58">
        <f>LOOKUP(G4284,'Bez dříví'!$A$35:$A$84,'Bez dříví'!$B$35:$B$84)</f>
        <v>0</v>
      </c>
      <c r="I4284" s="61">
        <f t="array" ref="I4284">SUM(IF(('Bez dříví'!$A$3:$A$33=A4284)*('Bez dříví'!$D$1:$BA$1=G4284),'Bez dříví'!$D$3:$BA$33))</f>
        <v>0</v>
      </c>
      <c r="J4284" s="71" t="str">
        <f>IF(I4284=0,"",I4284)</f>
        <v/>
      </c>
      <c r="K4284" s="62">
        <f>IF(I4284=MIN($J$4253:$J$4302),1,"")</f>
        <v>1</v>
      </c>
    </row>
    <row r="4285" spans="1:11" hidden="1" x14ac:dyDescent="0.25">
      <c r="A4285" s="56">
        <v>86</v>
      </c>
      <c r="B4285" s="57">
        <f>LOOKUP(A4285,Seznamy!$A$3:$A$27,Seznamy!$B$3:$B$27)</f>
        <v>246056</v>
      </c>
      <c r="C4285" s="58" t="str">
        <f>LOOKUP(A4285,Seznamy!$A$3:$A$27,Seznamy!$C$3:$C$27)</f>
        <v>Jítrava</v>
      </c>
      <c r="D4285" s="59">
        <f>LOOKUP(A4285,Seznamy!$A$3:$A$27,Seznamy!$E$3:$E$27)</f>
        <v>3402</v>
      </c>
      <c r="E4285" s="59">
        <f>LOOKUP(A4285,Seznamy!$A$3:$A$27,Seznamy!$H$3:$H$27)</f>
        <v>123891</v>
      </c>
      <c r="F4285" s="60">
        <f>LOOKUP(A4285,Seznamy!$A$3:$A$27,Seznamy!$J$3:$J$27)</f>
        <v>0</v>
      </c>
      <c r="G4285" s="60">
        <v>33</v>
      </c>
      <c r="H4285" s="58">
        <f>LOOKUP(G4285,'Bez dříví'!$A$35:$A$84,'Bez dříví'!$B$35:$B$84)</f>
        <v>0</v>
      </c>
      <c r="I4285" s="61">
        <f t="array" ref="I4285">SUM(IF(('Bez dříví'!$A$3:$A$33=A4285)*('Bez dříví'!$D$1:$BA$1=G4285),'Bez dříví'!$D$3:$BA$33))</f>
        <v>0</v>
      </c>
      <c r="J4285" s="71" t="str">
        <f>IF(I4285=0,"",I4285)</f>
        <v/>
      </c>
      <c r="K4285" s="62">
        <f>IF(I4285=MIN($J$4253:$J$4302),1,"")</f>
        <v>1</v>
      </c>
    </row>
    <row r="4286" spans="1:11" hidden="1" x14ac:dyDescent="0.25">
      <c r="A4286" s="56">
        <v>86</v>
      </c>
      <c r="B4286" s="57">
        <f>LOOKUP(A4286,Seznamy!$A$3:$A$27,Seznamy!$B$3:$B$27)</f>
        <v>246056</v>
      </c>
      <c r="C4286" s="58" t="str">
        <f>LOOKUP(A4286,Seznamy!$A$3:$A$27,Seznamy!$C$3:$C$27)</f>
        <v>Jítrava</v>
      </c>
      <c r="D4286" s="59">
        <f>LOOKUP(A4286,Seznamy!$A$3:$A$27,Seznamy!$E$3:$E$27)</f>
        <v>3402</v>
      </c>
      <c r="E4286" s="59">
        <f>LOOKUP(A4286,Seznamy!$A$3:$A$27,Seznamy!$H$3:$H$27)</f>
        <v>123891</v>
      </c>
      <c r="F4286" s="60">
        <f>LOOKUP(A4286,Seznamy!$A$3:$A$27,Seznamy!$J$3:$J$27)</f>
        <v>0</v>
      </c>
      <c r="G4286" s="60">
        <v>34</v>
      </c>
      <c r="H4286" s="58">
        <f>LOOKUP(G4286,'Bez dříví'!$A$35:$A$84,'Bez dříví'!$B$35:$B$84)</f>
        <v>0</v>
      </c>
      <c r="I4286" s="61">
        <f t="array" ref="I4286">SUM(IF(('Bez dříví'!$A$3:$A$33=A4286)*('Bez dříví'!$D$1:$BA$1=G4286),'Bez dříví'!$D$3:$BA$33))</f>
        <v>0</v>
      </c>
      <c r="J4286" s="71" t="str">
        <f>IF(I4286=0,"",I4286)</f>
        <v/>
      </c>
      <c r="K4286" s="62">
        <f>IF(I4286=MIN($J$4253:$J$4302),1,"")</f>
        <v>1</v>
      </c>
    </row>
    <row r="4287" spans="1:11" hidden="1" x14ac:dyDescent="0.25">
      <c r="A4287" s="56">
        <v>86</v>
      </c>
      <c r="B4287" s="57">
        <f>LOOKUP(A4287,Seznamy!$A$3:$A$27,Seznamy!$B$3:$B$27)</f>
        <v>246056</v>
      </c>
      <c r="C4287" s="58" t="str">
        <f>LOOKUP(A4287,Seznamy!$A$3:$A$27,Seznamy!$C$3:$C$27)</f>
        <v>Jítrava</v>
      </c>
      <c r="D4287" s="59">
        <f>LOOKUP(A4287,Seznamy!$A$3:$A$27,Seznamy!$E$3:$E$27)</f>
        <v>3402</v>
      </c>
      <c r="E4287" s="59">
        <f>LOOKUP(A4287,Seznamy!$A$3:$A$27,Seznamy!$H$3:$H$27)</f>
        <v>123891</v>
      </c>
      <c r="F4287" s="60">
        <f>LOOKUP(A4287,Seznamy!$A$3:$A$27,Seznamy!$J$3:$J$27)</f>
        <v>0</v>
      </c>
      <c r="G4287" s="60">
        <v>35</v>
      </c>
      <c r="H4287" s="58">
        <f>LOOKUP(G4287,'Bez dříví'!$A$35:$A$84,'Bez dříví'!$B$35:$B$84)</f>
        <v>0</v>
      </c>
      <c r="I4287" s="61">
        <f t="array" ref="I4287">SUM(IF(('Bez dříví'!$A$3:$A$33=A4287)*('Bez dříví'!$D$1:$BA$1=G4287),'Bez dříví'!$D$3:$BA$33))</f>
        <v>0</v>
      </c>
      <c r="J4287" s="71" t="str">
        <f>IF(I4287=0,"",I4287)</f>
        <v/>
      </c>
      <c r="K4287" s="62">
        <f>IF(I4287=MIN($J$4253:$J$4302),1,"")</f>
        <v>1</v>
      </c>
    </row>
    <row r="4288" spans="1:11" hidden="1" x14ac:dyDescent="0.25">
      <c r="A4288" s="56">
        <v>86</v>
      </c>
      <c r="B4288" s="57">
        <f>LOOKUP(A4288,Seznamy!$A$3:$A$27,Seznamy!$B$3:$B$27)</f>
        <v>246056</v>
      </c>
      <c r="C4288" s="58" t="str">
        <f>LOOKUP(A4288,Seznamy!$A$3:$A$27,Seznamy!$C$3:$C$27)</f>
        <v>Jítrava</v>
      </c>
      <c r="D4288" s="59">
        <f>LOOKUP(A4288,Seznamy!$A$3:$A$27,Seznamy!$E$3:$E$27)</f>
        <v>3402</v>
      </c>
      <c r="E4288" s="59">
        <f>LOOKUP(A4288,Seznamy!$A$3:$A$27,Seznamy!$H$3:$H$27)</f>
        <v>123891</v>
      </c>
      <c r="F4288" s="60">
        <f>LOOKUP(A4288,Seznamy!$A$3:$A$27,Seznamy!$J$3:$J$27)</f>
        <v>0</v>
      </c>
      <c r="G4288" s="60">
        <v>36</v>
      </c>
      <c r="H4288" s="58">
        <f>LOOKUP(G4288,'Bez dříví'!$A$35:$A$84,'Bez dříví'!$B$35:$B$84)</f>
        <v>0</v>
      </c>
      <c r="I4288" s="61">
        <f t="array" ref="I4288">SUM(IF(('Bez dříví'!$A$3:$A$33=A4288)*('Bez dříví'!$D$1:$BA$1=G4288),'Bez dříví'!$D$3:$BA$33))</f>
        <v>0</v>
      </c>
      <c r="J4288" s="71" t="str">
        <f>IF(I4288=0,"",I4288)</f>
        <v/>
      </c>
      <c r="K4288" s="62">
        <f>IF(I4288=MIN($J$4253:$J$4302),1,"")</f>
        <v>1</v>
      </c>
    </row>
    <row r="4289" spans="1:11" hidden="1" x14ac:dyDescent="0.25">
      <c r="A4289" s="56">
        <v>86</v>
      </c>
      <c r="B4289" s="57">
        <f>LOOKUP(A4289,Seznamy!$A$3:$A$27,Seznamy!$B$3:$B$27)</f>
        <v>246056</v>
      </c>
      <c r="C4289" s="58" t="str">
        <f>LOOKUP(A4289,Seznamy!$A$3:$A$27,Seznamy!$C$3:$C$27)</f>
        <v>Jítrava</v>
      </c>
      <c r="D4289" s="59">
        <f>LOOKUP(A4289,Seznamy!$A$3:$A$27,Seznamy!$E$3:$E$27)</f>
        <v>3402</v>
      </c>
      <c r="E4289" s="59">
        <f>LOOKUP(A4289,Seznamy!$A$3:$A$27,Seznamy!$H$3:$H$27)</f>
        <v>123891</v>
      </c>
      <c r="F4289" s="60">
        <f>LOOKUP(A4289,Seznamy!$A$3:$A$27,Seznamy!$J$3:$J$27)</f>
        <v>0</v>
      </c>
      <c r="G4289" s="60">
        <v>37</v>
      </c>
      <c r="H4289" s="58">
        <f>LOOKUP(G4289,'Bez dříví'!$A$35:$A$84,'Bez dříví'!$B$35:$B$84)</f>
        <v>0</v>
      </c>
      <c r="I4289" s="61">
        <f t="array" ref="I4289">SUM(IF(('Bez dříví'!$A$3:$A$33=A4289)*('Bez dříví'!$D$1:$BA$1=G4289),'Bez dříví'!$D$3:$BA$33))</f>
        <v>0</v>
      </c>
      <c r="J4289" s="71" t="str">
        <f>IF(I4289=0,"",I4289)</f>
        <v/>
      </c>
      <c r="K4289" s="62">
        <f>IF(I4289=MIN($J$4253:$J$4302),1,"")</f>
        <v>1</v>
      </c>
    </row>
    <row r="4290" spans="1:11" hidden="1" x14ac:dyDescent="0.25">
      <c r="A4290" s="56">
        <v>86</v>
      </c>
      <c r="B4290" s="57">
        <f>LOOKUP(A4290,Seznamy!$A$3:$A$27,Seznamy!$B$3:$B$27)</f>
        <v>246056</v>
      </c>
      <c r="C4290" s="58" t="str">
        <f>LOOKUP(A4290,Seznamy!$A$3:$A$27,Seznamy!$C$3:$C$27)</f>
        <v>Jítrava</v>
      </c>
      <c r="D4290" s="59">
        <f>LOOKUP(A4290,Seznamy!$A$3:$A$27,Seznamy!$E$3:$E$27)</f>
        <v>3402</v>
      </c>
      <c r="E4290" s="59">
        <f>LOOKUP(A4290,Seznamy!$A$3:$A$27,Seznamy!$H$3:$H$27)</f>
        <v>123891</v>
      </c>
      <c r="F4290" s="60">
        <f>LOOKUP(A4290,Seznamy!$A$3:$A$27,Seznamy!$J$3:$J$27)</f>
        <v>0</v>
      </c>
      <c r="G4290" s="60">
        <v>38</v>
      </c>
      <c r="H4290" s="58">
        <f>LOOKUP(G4290,'Bez dříví'!$A$35:$A$84,'Bez dříví'!$B$35:$B$84)</f>
        <v>0</v>
      </c>
      <c r="I4290" s="61">
        <f t="array" ref="I4290">SUM(IF(('Bez dříví'!$A$3:$A$33=A4290)*('Bez dříví'!$D$1:$BA$1=G4290),'Bez dříví'!$D$3:$BA$33))</f>
        <v>0</v>
      </c>
      <c r="J4290" s="71" t="str">
        <f>IF(I4290=0,"",I4290)</f>
        <v/>
      </c>
      <c r="K4290" s="62">
        <f>IF(I4290=MIN($J$4253:$J$4302),1,"")</f>
        <v>1</v>
      </c>
    </row>
    <row r="4291" spans="1:11" hidden="1" x14ac:dyDescent="0.25">
      <c r="A4291" s="56">
        <v>86</v>
      </c>
      <c r="B4291" s="57">
        <f>LOOKUP(A4291,Seznamy!$A$3:$A$27,Seznamy!$B$3:$B$27)</f>
        <v>246056</v>
      </c>
      <c r="C4291" s="58" t="str">
        <f>LOOKUP(A4291,Seznamy!$A$3:$A$27,Seznamy!$C$3:$C$27)</f>
        <v>Jítrava</v>
      </c>
      <c r="D4291" s="59">
        <f>LOOKUP(A4291,Seznamy!$A$3:$A$27,Seznamy!$E$3:$E$27)</f>
        <v>3402</v>
      </c>
      <c r="E4291" s="59">
        <f>LOOKUP(A4291,Seznamy!$A$3:$A$27,Seznamy!$H$3:$H$27)</f>
        <v>123891</v>
      </c>
      <c r="F4291" s="60">
        <f>LOOKUP(A4291,Seznamy!$A$3:$A$27,Seznamy!$J$3:$J$27)</f>
        <v>0</v>
      </c>
      <c r="G4291" s="60">
        <v>39</v>
      </c>
      <c r="H4291" s="58">
        <f>LOOKUP(G4291,'Bez dříví'!$A$35:$A$84,'Bez dříví'!$B$35:$B$84)</f>
        <v>0</v>
      </c>
      <c r="I4291" s="61">
        <f t="array" ref="I4291">SUM(IF(('Bez dříví'!$A$3:$A$33=A4291)*('Bez dříví'!$D$1:$BA$1=G4291),'Bez dříví'!$D$3:$BA$33))</f>
        <v>0</v>
      </c>
      <c r="J4291" s="71" t="str">
        <f>IF(I4291=0,"",I4291)</f>
        <v/>
      </c>
      <c r="K4291" s="62">
        <f>IF(I4291=MIN($J$4253:$J$4302),1,"")</f>
        <v>1</v>
      </c>
    </row>
    <row r="4292" spans="1:11" hidden="1" x14ac:dyDescent="0.25">
      <c r="A4292" s="56">
        <v>86</v>
      </c>
      <c r="B4292" s="57">
        <f>LOOKUP(A4292,Seznamy!$A$3:$A$27,Seznamy!$B$3:$B$27)</f>
        <v>246056</v>
      </c>
      <c r="C4292" s="58" t="str">
        <f>LOOKUP(A4292,Seznamy!$A$3:$A$27,Seznamy!$C$3:$C$27)</f>
        <v>Jítrava</v>
      </c>
      <c r="D4292" s="59">
        <f>LOOKUP(A4292,Seznamy!$A$3:$A$27,Seznamy!$E$3:$E$27)</f>
        <v>3402</v>
      </c>
      <c r="E4292" s="59">
        <f>LOOKUP(A4292,Seznamy!$A$3:$A$27,Seznamy!$H$3:$H$27)</f>
        <v>123891</v>
      </c>
      <c r="F4292" s="60">
        <f>LOOKUP(A4292,Seznamy!$A$3:$A$27,Seznamy!$J$3:$J$27)</f>
        <v>0</v>
      </c>
      <c r="G4292" s="60">
        <v>40</v>
      </c>
      <c r="H4292" s="58">
        <f>LOOKUP(G4292,'Bez dříví'!$A$35:$A$84,'Bez dříví'!$B$35:$B$84)</f>
        <v>0</v>
      </c>
      <c r="I4292" s="61">
        <f t="array" ref="I4292">SUM(IF(('Bez dříví'!$A$3:$A$33=A4292)*('Bez dříví'!$D$1:$BA$1=G4292),'Bez dříví'!$D$3:$BA$33))</f>
        <v>0</v>
      </c>
      <c r="J4292" s="71" t="str">
        <f>IF(I4292=0,"",I4292)</f>
        <v/>
      </c>
      <c r="K4292" s="62">
        <f>IF(I4292=MIN($J$4253:$J$4302),1,"")</f>
        <v>1</v>
      </c>
    </row>
    <row r="4293" spans="1:11" hidden="1" x14ac:dyDescent="0.25">
      <c r="A4293" s="56">
        <v>86</v>
      </c>
      <c r="B4293" s="57">
        <f>LOOKUP(A4293,Seznamy!$A$3:$A$27,Seznamy!$B$3:$B$27)</f>
        <v>246056</v>
      </c>
      <c r="C4293" s="58" t="str">
        <f>LOOKUP(A4293,Seznamy!$A$3:$A$27,Seznamy!$C$3:$C$27)</f>
        <v>Jítrava</v>
      </c>
      <c r="D4293" s="59">
        <f>LOOKUP(A4293,Seznamy!$A$3:$A$27,Seznamy!$E$3:$E$27)</f>
        <v>3402</v>
      </c>
      <c r="E4293" s="59">
        <f>LOOKUP(A4293,Seznamy!$A$3:$A$27,Seznamy!$H$3:$H$27)</f>
        <v>123891</v>
      </c>
      <c r="F4293" s="60">
        <f>LOOKUP(A4293,Seznamy!$A$3:$A$27,Seznamy!$J$3:$J$27)</f>
        <v>0</v>
      </c>
      <c r="G4293" s="60">
        <v>41</v>
      </c>
      <c r="H4293" s="58">
        <f>LOOKUP(G4293,'Bez dříví'!$A$35:$A$84,'Bez dříví'!$B$35:$B$84)</f>
        <v>0</v>
      </c>
      <c r="I4293" s="61">
        <f t="array" ref="I4293">SUM(IF(('Bez dříví'!$A$3:$A$33=A4293)*('Bez dříví'!$D$1:$BA$1=G4293),'Bez dříví'!$D$3:$BA$33))</f>
        <v>0</v>
      </c>
      <c r="J4293" s="71" t="str">
        <f>IF(I4293=0,"",I4293)</f>
        <v/>
      </c>
      <c r="K4293" s="62">
        <f>IF(I4293=MIN($J$4253:$J$4302),1,"")</f>
        <v>1</v>
      </c>
    </row>
    <row r="4294" spans="1:11" hidden="1" x14ac:dyDescent="0.25">
      <c r="A4294" s="56">
        <v>86</v>
      </c>
      <c r="B4294" s="57">
        <f>LOOKUP(A4294,Seznamy!$A$3:$A$27,Seznamy!$B$3:$B$27)</f>
        <v>246056</v>
      </c>
      <c r="C4294" s="58" t="str">
        <f>LOOKUP(A4294,Seznamy!$A$3:$A$27,Seznamy!$C$3:$C$27)</f>
        <v>Jítrava</v>
      </c>
      <c r="D4294" s="59">
        <f>LOOKUP(A4294,Seznamy!$A$3:$A$27,Seznamy!$E$3:$E$27)</f>
        <v>3402</v>
      </c>
      <c r="E4294" s="59">
        <f>LOOKUP(A4294,Seznamy!$A$3:$A$27,Seznamy!$H$3:$H$27)</f>
        <v>123891</v>
      </c>
      <c r="F4294" s="60">
        <f>LOOKUP(A4294,Seznamy!$A$3:$A$27,Seznamy!$J$3:$J$27)</f>
        <v>0</v>
      </c>
      <c r="G4294" s="60">
        <v>42</v>
      </c>
      <c r="H4294" s="58">
        <f>LOOKUP(G4294,'Bez dříví'!$A$35:$A$84,'Bez dříví'!$B$35:$B$84)</f>
        <v>0</v>
      </c>
      <c r="I4294" s="61">
        <f t="array" ref="I4294">SUM(IF(('Bez dříví'!$A$3:$A$33=A4294)*('Bez dříví'!$D$1:$BA$1=G4294),'Bez dříví'!$D$3:$BA$33))</f>
        <v>0</v>
      </c>
      <c r="J4294" s="71" t="str">
        <f>IF(I4294=0,"",I4294)</f>
        <v/>
      </c>
      <c r="K4294" s="62">
        <f>IF(I4294=MIN($J$4253:$J$4302),1,"")</f>
        <v>1</v>
      </c>
    </row>
    <row r="4295" spans="1:11" hidden="1" x14ac:dyDescent="0.25">
      <c r="A4295" s="56">
        <v>86</v>
      </c>
      <c r="B4295" s="57">
        <f>LOOKUP(A4295,Seznamy!$A$3:$A$27,Seznamy!$B$3:$B$27)</f>
        <v>246056</v>
      </c>
      <c r="C4295" s="58" t="str">
        <f>LOOKUP(A4295,Seznamy!$A$3:$A$27,Seznamy!$C$3:$C$27)</f>
        <v>Jítrava</v>
      </c>
      <c r="D4295" s="59">
        <f>LOOKUP(A4295,Seznamy!$A$3:$A$27,Seznamy!$E$3:$E$27)</f>
        <v>3402</v>
      </c>
      <c r="E4295" s="59">
        <f>LOOKUP(A4295,Seznamy!$A$3:$A$27,Seznamy!$H$3:$H$27)</f>
        <v>123891</v>
      </c>
      <c r="F4295" s="60">
        <f>LOOKUP(A4295,Seznamy!$A$3:$A$27,Seznamy!$J$3:$J$27)</f>
        <v>0</v>
      </c>
      <c r="G4295" s="60">
        <v>43</v>
      </c>
      <c r="H4295" s="58">
        <f>LOOKUP(G4295,'Bez dříví'!$A$35:$A$84,'Bez dříví'!$B$35:$B$84)</f>
        <v>0</v>
      </c>
      <c r="I4295" s="61">
        <f t="array" ref="I4295">SUM(IF(('Bez dříví'!$A$3:$A$33=A4295)*('Bez dříví'!$D$1:$BA$1=G4295),'Bez dříví'!$D$3:$BA$33))</f>
        <v>0</v>
      </c>
      <c r="J4295" s="71" t="str">
        <f>IF(I4295=0,"",I4295)</f>
        <v/>
      </c>
      <c r="K4295" s="62">
        <f>IF(I4295=MIN($J$4253:$J$4302),1,"")</f>
        <v>1</v>
      </c>
    </row>
    <row r="4296" spans="1:11" hidden="1" x14ac:dyDescent="0.25">
      <c r="A4296" s="56">
        <v>86</v>
      </c>
      <c r="B4296" s="57">
        <f>LOOKUP(A4296,Seznamy!$A$3:$A$27,Seznamy!$B$3:$B$27)</f>
        <v>246056</v>
      </c>
      <c r="C4296" s="58" t="str">
        <f>LOOKUP(A4296,Seznamy!$A$3:$A$27,Seznamy!$C$3:$C$27)</f>
        <v>Jítrava</v>
      </c>
      <c r="D4296" s="59">
        <f>LOOKUP(A4296,Seznamy!$A$3:$A$27,Seznamy!$E$3:$E$27)</f>
        <v>3402</v>
      </c>
      <c r="E4296" s="59">
        <f>LOOKUP(A4296,Seznamy!$A$3:$A$27,Seznamy!$H$3:$H$27)</f>
        <v>123891</v>
      </c>
      <c r="F4296" s="60">
        <f>LOOKUP(A4296,Seznamy!$A$3:$A$27,Seznamy!$J$3:$J$27)</f>
        <v>0</v>
      </c>
      <c r="G4296" s="60">
        <v>44</v>
      </c>
      <c r="H4296" s="58">
        <f>LOOKUP(G4296,'Bez dříví'!$A$35:$A$84,'Bez dříví'!$B$35:$B$84)</f>
        <v>0</v>
      </c>
      <c r="I4296" s="61">
        <f t="array" ref="I4296">SUM(IF(('Bez dříví'!$A$3:$A$33=A4296)*('Bez dříví'!$D$1:$BA$1=G4296),'Bez dříví'!$D$3:$BA$33))</f>
        <v>0</v>
      </c>
      <c r="J4296" s="71" t="str">
        <f>IF(I4296=0,"",I4296)</f>
        <v/>
      </c>
      <c r="K4296" s="62">
        <f>IF(I4296=MIN($J$4253:$J$4302),1,"")</f>
        <v>1</v>
      </c>
    </row>
    <row r="4297" spans="1:11" hidden="1" x14ac:dyDescent="0.25">
      <c r="A4297" s="56">
        <v>86</v>
      </c>
      <c r="B4297" s="57">
        <f>LOOKUP(A4297,Seznamy!$A$3:$A$27,Seznamy!$B$3:$B$27)</f>
        <v>246056</v>
      </c>
      <c r="C4297" s="58" t="str">
        <f>LOOKUP(A4297,Seznamy!$A$3:$A$27,Seznamy!$C$3:$C$27)</f>
        <v>Jítrava</v>
      </c>
      <c r="D4297" s="59">
        <f>LOOKUP(A4297,Seznamy!$A$3:$A$27,Seznamy!$E$3:$E$27)</f>
        <v>3402</v>
      </c>
      <c r="E4297" s="59">
        <f>LOOKUP(A4297,Seznamy!$A$3:$A$27,Seznamy!$H$3:$H$27)</f>
        <v>123891</v>
      </c>
      <c r="F4297" s="60">
        <f>LOOKUP(A4297,Seznamy!$A$3:$A$27,Seznamy!$J$3:$J$27)</f>
        <v>0</v>
      </c>
      <c r="G4297" s="60">
        <v>45</v>
      </c>
      <c r="H4297" s="58">
        <f>LOOKUP(G4297,'Bez dříví'!$A$35:$A$84,'Bez dříví'!$B$35:$B$84)</f>
        <v>0</v>
      </c>
      <c r="I4297" s="61">
        <f t="array" ref="I4297">SUM(IF(('Bez dříví'!$A$3:$A$33=A4297)*('Bez dříví'!$D$1:$BA$1=G4297),'Bez dříví'!$D$3:$BA$33))</f>
        <v>0</v>
      </c>
      <c r="J4297" s="71" t="str">
        <f>IF(I4297=0,"",I4297)</f>
        <v/>
      </c>
      <c r="K4297" s="62">
        <f>IF(I4297=MIN($J$4253:$J$4302),1,"")</f>
        <v>1</v>
      </c>
    </row>
    <row r="4298" spans="1:11" hidden="1" x14ac:dyDescent="0.25">
      <c r="A4298" s="56">
        <v>86</v>
      </c>
      <c r="B4298" s="57">
        <f>LOOKUP(A4298,Seznamy!$A$3:$A$27,Seznamy!$B$3:$B$27)</f>
        <v>246056</v>
      </c>
      <c r="C4298" s="58" t="str">
        <f>LOOKUP(A4298,Seznamy!$A$3:$A$27,Seznamy!$C$3:$C$27)</f>
        <v>Jítrava</v>
      </c>
      <c r="D4298" s="59">
        <f>LOOKUP(A4298,Seznamy!$A$3:$A$27,Seznamy!$E$3:$E$27)</f>
        <v>3402</v>
      </c>
      <c r="E4298" s="59">
        <f>LOOKUP(A4298,Seznamy!$A$3:$A$27,Seznamy!$H$3:$H$27)</f>
        <v>123891</v>
      </c>
      <c r="F4298" s="60">
        <f>LOOKUP(A4298,Seznamy!$A$3:$A$27,Seznamy!$J$3:$J$27)</f>
        <v>0</v>
      </c>
      <c r="G4298" s="60">
        <v>46</v>
      </c>
      <c r="H4298" s="58">
        <f>LOOKUP(G4298,'Bez dříví'!$A$35:$A$84,'Bez dříví'!$B$35:$B$84)</f>
        <v>0</v>
      </c>
      <c r="I4298" s="61">
        <f t="array" ref="I4298">SUM(IF(('Bez dříví'!$A$3:$A$33=A4298)*('Bez dříví'!$D$1:$BA$1=G4298),'Bez dříví'!$D$3:$BA$33))</f>
        <v>0</v>
      </c>
      <c r="J4298" s="71" t="str">
        <f>IF(I4298=0,"",I4298)</f>
        <v/>
      </c>
      <c r="K4298" s="62">
        <f>IF(I4298=MIN($J$4253:$J$4302),1,"")</f>
        <v>1</v>
      </c>
    </row>
    <row r="4299" spans="1:11" hidden="1" x14ac:dyDescent="0.25">
      <c r="A4299" s="56">
        <v>86</v>
      </c>
      <c r="B4299" s="57">
        <f>LOOKUP(A4299,Seznamy!$A$3:$A$27,Seznamy!$B$3:$B$27)</f>
        <v>246056</v>
      </c>
      <c r="C4299" s="58" t="str">
        <f>LOOKUP(A4299,Seznamy!$A$3:$A$27,Seznamy!$C$3:$C$27)</f>
        <v>Jítrava</v>
      </c>
      <c r="D4299" s="59">
        <f>LOOKUP(A4299,Seznamy!$A$3:$A$27,Seznamy!$E$3:$E$27)</f>
        <v>3402</v>
      </c>
      <c r="E4299" s="59">
        <f>LOOKUP(A4299,Seznamy!$A$3:$A$27,Seznamy!$H$3:$H$27)</f>
        <v>123891</v>
      </c>
      <c r="F4299" s="60">
        <f>LOOKUP(A4299,Seznamy!$A$3:$A$27,Seznamy!$J$3:$J$27)</f>
        <v>0</v>
      </c>
      <c r="G4299" s="60">
        <v>47</v>
      </c>
      <c r="H4299" s="58">
        <f>LOOKUP(G4299,'Bez dříví'!$A$35:$A$84,'Bez dříví'!$B$35:$B$84)</f>
        <v>0</v>
      </c>
      <c r="I4299" s="61">
        <f t="array" ref="I4299">SUM(IF(('Bez dříví'!$A$3:$A$33=A4299)*('Bez dříví'!$D$1:$BA$1=G4299),'Bez dříví'!$D$3:$BA$33))</f>
        <v>0</v>
      </c>
      <c r="J4299" s="71" t="str">
        <f>IF(I4299=0,"",I4299)</f>
        <v/>
      </c>
      <c r="K4299" s="62">
        <f>IF(I4299=MIN($J$4253:$J$4302),1,"")</f>
        <v>1</v>
      </c>
    </row>
    <row r="4300" spans="1:11" hidden="1" x14ac:dyDescent="0.25">
      <c r="A4300" s="56">
        <v>86</v>
      </c>
      <c r="B4300" s="57">
        <f>LOOKUP(A4300,Seznamy!$A$3:$A$27,Seznamy!$B$3:$B$27)</f>
        <v>246056</v>
      </c>
      <c r="C4300" s="58" t="str">
        <f>LOOKUP(A4300,Seznamy!$A$3:$A$27,Seznamy!$C$3:$C$27)</f>
        <v>Jítrava</v>
      </c>
      <c r="D4300" s="59">
        <f>LOOKUP(A4300,Seznamy!$A$3:$A$27,Seznamy!$E$3:$E$27)</f>
        <v>3402</v>
      </c>
      <c r="E4300" s="59">
        <f>LOOKUP(A4300,Seznamy!$A$3:$A$27,Seznamy!$H$3:$H$27)</f>
        <v>123891</v>
      </c>
      <c r="F4300" s="60">
        <f>LOOKUP(A4300,Seznamy!$A$3:$A$27,Seznamy!$J$3:$J$27)</f>
        <v>0</v>
      </c>
      <c r="G4300" s="60">
        <v>48</v>
      </c>
      <c r="H4300" s="58">
        <f>LOOKUP(G4300,'Bez dříví'!$A$35:$A$84,'Bez dříví'!$B$35:$B$84)</f>
        <v>0</v>
      </c>
      <c r="I4300" s="61">
        <f t="array" ref="I4300">SUM(IF(('Bez dříví'!$A$3:$A$33=A4300)*('Bez dříví'!$D$1:$BA$1=G4300),'Bez dříví'!$D$3:$BA$33))</f>
        <v>0</v>
      </c>
      <c r="J4300" s="71" t="str">
        <f>IF(I4300=0,"",I4300)</f>
        <v/>
      </c>
      <c r="K4300" s="62">
        <f>IF(I4300=MIN($J$4253:$J$4302),1,"")</f>
        <v>1</v>
      </c>
    </row>
    <row r="4301" spans="1:11" hidden="1" x14ac:dyDescent="0.25">
      <c r="A4301" s="56">
        <v>86</v>
      </c>
      <c r="B4301" s="57">
        <f>LOOKUP(A4301,Seznamy!$A$3:$A$27,Seznamy!$B$3:$B$27)</f>
        <v>246056</v>
      </c>
      <c r="C4301" s="58" t="str">
        <f>LOOKUP(A4301,Seznamy!$A$3:$A$27,Seznamy!$C$3:$C$27)</f>
        <v>Jítrava</v>
      </c>
      <c r="D4301" s="59">
        <f>LOOKUP(A4301,Seznamy!$A$3:$A$27,Seznamy!$E$3:$E$27)</f>
        <v>3402</v>
      </c>
      <c r="E4301" s="59">
        <f>LOOKUP(A4301,Seznamy!$A$3:$A$27,Seznamy!$H$3:$H$27)</f>
        <v>123891</v>
      </c>
      <c r="F4301" s="60">
        <f>LOOKUP(A4301,Seznamy!$A$3:$A$27,Seznamy!$J$3:$J$27)</f>
        <v>0</v>
      </c>
      <c r="G4301" s="60">
        <v>49</v>
      </c>
      <c r="H4301" s="58">
        <f>LOOKUP(G4301,'Bez dříví'!$A$35:$A$84,'Bez dříví'!$B$35:$B$84)</f>
        <v>0</v>
      </c>
      <c r="I4301" s="61">
        <f t="array" ref="I4301">SUM(IF(('Bez dříví'!$A$3:$A$33=A4301)*('Bez dříví'!$D$1:$BA$1=G4301),'Bez dříví'!$D$3:$BA$33))</f>
        <v>0</v>
      </c>
      <c r="J4301" s="71" t="str">
        <f>IF(I4301=0,"",I4301)</f>
        <v/>
      </c>
      <c r="K4301" s="62">
        <f>IF(I4301=MIN($J$4253:$J$4302),1,"")</f>
        <v>1</v>
      </c>
    </row>
    <row r="4302" spans="1:11" hidden="1" x14ac:dyDescent="0.25">
      <c r="A4302" s="56">
        <v>86</v>
      </c>
      <c r="B4302" s="57">
        <f>LOOKUP(A4302,Seznamy!$A$3:$A$27,Seznamy!$B$3:$B$27)</f>
        <v>246056</v>
      </c>
      <c r="C4302" s="58" t="str">
        <f>LOOKUP(A4302,Seznamy!$A$3:$A$27,Seznamy!$C$3:$C$27)</f>
        <v>Jítrava</v>
      </c>
      <c r="D4302" s="59">
        <f>LOOKUP(A4302,Seznamy!$A$3:$A$27,Seznamy!$E$3:$E$27)</f>
        <v>3402</v>
      </c>
      <c r="E4302" s="59">
        <f>LOOKUP(A4302,Seznamy!$A$3:$A$27,Seznamy!$H$3:$H$27)</f>
        <v>123891</v>
      </c>
      <c r="F4302" s="60">
        <f>LOOKUP(A4302,Seznamy!$A$3:$A$27,Seznamy!$J$3:$J$27)</f>
        <v>0</v>
      </c>
      <c r="G4302" s="60">
        <v>50</v>
      </c>
      <c r="H4302" s="58">
        <f>LOOKUP(G4302,'Bez dříví'!$A$35:$A$84,'Bez dříví'!$B$35:$B$84)</f>
        <v>0</v>
      </c>
      <c r="I4302" s="61">
        <f t="array" ref="I4302">SUM(IF(('Bez dříví'!$A$3:$A$33=A4302)*('Bez dříví'!$D$1:$BA$1=G4302),'Bez dříví'!$D$3:$BA$33))</f>
        <v>0</v>
      </c>
      <c r="J4302" s="71" t="str">
        <f>IF(I4302=0,"",I4302)</f>
        <v/>
      </c>
      <c r="K4302" s="62">
        <f>IF(I4302=MIN($J$4253:$J$4302),1,"")</f>
        <v>1</v>
      </c>
    </row>
    <row r="4303" spans="1:11" hidden="1" x14ac:dyDescent="0.25">
      <c r="A4303" s="34">
        <v>87</v>
      </c>
      <c r="B4303" s="35">
        <f>LOOKUP(A4303,Seznamy!$A$3:$A$27,Seznamy!$B$3:$B$27)</f>
        <v>246056</v>
      </c>
      <c r="C4303" s="36" t="str">
        <f>LOOKUP(A4303,Seznamy!$A$3:$A$27,Seznamy!$C$3:$C$27)</f>
        <v>Jítrava</v>
      </c>
      <c r="D4303" s="37">
        <f>LOOKUP(A4303,Seznamy!$A$3:$A$27,Seznamy!$E$3:$E$27)</f>
        <v>3402</v>
      </c>
      <c r="E4303" s="37">
        <f>LOOKUP(A4303,Seznamy!$A$3:$A$27,Seznamy!$H$3:$H$27)</f>
        <v>123891</v>
      </c>
      <c r="F4303" s="38">
        <f>LOOKUP(A4303,Seznamy!$A$3:$A$27,Seznamy!$J$3:$J$27)</f>
        <v>0</v>
      </c>
      <c r="G4303" s="38">
        <v>1</v>
      </c>
      <c r="H4303" s="36" t="str">
        <f>LOOKUP(G4303,'Bez dříví'!$A$35:$A$84,'Bez dříví'!$B$35:$B$84)</f>
        <v>LESCUS Cetkovice, s.r.o.</v>
      </c>
      <c r="I4303" s="39">
        <f t="array" ref="I4303">SUM(IF(('Bez dříví'!$A$3:$A$33=A4303)*('Bez dříví'!$D$1:$BA$1=G4303),'Bez dříví'!$D$3:$BA$33))</f>
        <v>0</v>
      </c>
      <c r="J4303" s="70" t="str">
        <f>IF(I4303=0,"",I4303)</f>
        <v/>
      </c>
      <c r="K4303" s="40">
        <f>IF(I4303=MIN($J$4303:$J$4352),1,"")</f>
        <v>1</v>
      </c>
    </row>
    <row r="4304" spans="1:11" hidden="1" x14ac:dyDescent="0.25">
      <c r="A4304" s="34">
        <v>87</v>
      </c>
      <c r="B4304" s="35">
        <f>LOOKUP(A4304,Seznamy!$A$3:$A$27,Seznamy!$B$3:$B$27)</f>
        <v>246056</v>
      </c>
      <c r="C4304" s="36" t="str">
        <f>LOOKUP(A4304,Seznamy!$A$3:$A$27,Seznamy!$C$3:$C$27)</f>
        <v>Jítrava</v>
      </c>
      <c r="D4304" s="37">
        <f>LOOKUP(A4304,Seznamy!$A$3:$A$27,Seznamy!$E$3:$E$27)</f>
        <v>3402</v>
      </c>
      <c r="E4304" s="37">
        <f>LOOKUP(A4304,Seznamy!$A$3:$A$27,Seznamy!$H$3:$H$27)</f>
        <v>123891</v>
      </c>
      <c r="F4304" s="38">
        <f>LOOKUP(A4304,Seznamy!$A$3:$A$27,Seznamy!$J$3:$J$27)</f>
        <v>0</v>
      </c>
      <c r="G4304" s="38">
        <v>2</v>
      </c>
      <c r="H4304" s="36" t="str">
        <f>LOOKUP(G4304,'Bez dříví'!$A$35:$A$84,'Bez dříví'!$B$35:$B$84)</f>
        <v>EGREGA s.r.o.</v>
      </c>
      <c r="I4304" s="39">
        <f t="array" ref="I4304">SUM(IF(('Bez dříví'!$A$3:$A$33=A4304)*('Bez dříví'!$D$1:$BA$1=G4304),'Bez dříví'!$D$3:$BA$33))</f>
        <v>0</v>
      </c>
      <c r="J4304" s="70" t="str">
        <f>IF(I4304=0,"",I4304)</f>
        <v/>
      </c>
      <c r="K4304" s="40">
        <f>IF(I4304=MIN($J$4303:$J$4352),1,"")</f>
        <v>1</v>
      </c>
    </row>
    <row r="4305" spans="1:11" hidden="1" x14ac:dyDescent="0.25">
      <c r="A4305" s="34">
        <v>87</v>
      </c>
      <c r="B4305" s="35">
        <f>LOOKUP(A4305,Seznamy!$A$3:$A$27,Seznamy!$B$3:$B$27)</f>
        <v>246056</v>
      </c>
      <c r="C4305" s="36" t="str">
        <f>LOOKUP(A4305,Seznamy!$A$3:$A$27,Seznamy!$C$3:$C$27)</f>
        <v>Jítrava</v>
      </c>
      <c r="D4305" s="37">
        <f>LOOKUP(A4305,Seznamy!$A$3:$A$27,Seznamy!$E$3:$E$27)</f>
        <v>3402</v>
      </c>
      <c r="E4305" s="37">
        <f>LOOKUP(A4305,Seznamy!$A$3:$A$27,Seznamy!$H$3:$H$27)</f>
        <v>123891</v>
      </c>
      <c r="F4305" s="38">
        <f>LOOKUP(A4305,Seznamy!$A$3:$A$27,Seznamy!$J$3:$J$27)</f>
        <v>0</v>
      </c>
      <c r="G4305" s="38">
        <v>3</v>
      </c>
      <c r="H4305" s="36" t="str">
        <f>LOOKUP(G4305,'Bez dříví'!$A$35:$A$84,'Bez dříví'!$B$35:$B$84)</f>
        <v>Lesostavby Frýdek-Místek a.s.</v>
      </c>
      <c r="I4305" s="39">
        <f t="array" ref="I4305">SUM(IF(('Bez dříví'!$A$3:$A$33=A4305)*('Bez dříví'!$D$1:$BA$1=G4305),'Bez dříví'!$D$3:$BA$33))</f>
        <v>0</v>
      </c>
      <c r="J4305" s="70" t="str">
        <f>IF(I4305=0,"",I4305)</f>
        <v/>
      </c>
      <c r="K4305" s="40">
        <f>IF(I4305=MIN($J$4303:$J$4352),1,"")</f>
        <v>1</v>
      </c>
    </row>
    <row r="4306" spans="1:11" hidden="1" x14ac:dyDescent="0.25">
      <c r="A4306" s="34">
        <v>87</v>
      </c>
      <c r="B4306" s="35">
        <f>LOOKUP(A4306,Seznamy!$A$3:$A$27,Seznamy!$B$3:$B$27)</f>
        <v>246056</v>
      </c>
      <c r="C4306" s="36" t="str">
        <f>LOOKUP(A4306,Seznamy!$A$3:$A$27,Seznamy!$C$3:$C$27)</f>
        <v>Jítrava</v>
      </c>
      <c r="D4306" s="37">
        <f>LOOKUP(A4306,Seznamy!$A$3:$A$27,Seznamy!$E$3:$E$27)</f>
        <v>3402</v>
      </c>
      <c r="E4306" s="37">
        <f>LOOKUP(A4306,Seznamy!$A$3:$A$27,Seznamy!$H$3:$H$27)</f>
        <v>123891</v>
      </c>
      <c r="F4306" s="38">
        <f>LOOKUP(A4306,Seznamy!$A$3:$A$27,Seznamy!$J$3:$J$27)</f>
        <v>0</v>
      </c>
      <c r="G4306" s="38">
        <v>4</v>
      </c>
      <c r="H4306" s="36" t="str">
        <f>LOOKUP(G4306,'Bez dříví'!$A$35:$A$84,'Bez dříví'!$B$35:$B$84)</f>
        <v>LST a.s.</v>
      </c>
      <c r="I4306" s="39">
        <f t="array" ref="I4306">SUM(IF(('Bez dříví'!$A$3:$A$33=A4306)*('Bez dříví'!$D$1:$BA$1=G4306),'Bez dříví'!$D$3:$BA$33))</f>
        <v>0</v>
      </c>
      <c r="J4306" s="70" t="str">
        <f>IF(I4306=0,"",I4306)</f>
        <v/>
      </c>
      <c r="K4306" s="40">
        <f>IF(I4306=MIN($J$4303:$J$4352),1,"")</f>
        <v>1</v>
      </c>
    </row>
    <row r="4307" spans="1:11" hidden="1" x14ac:dyDescent="0.25">
      <c r="A4307" s="34">
        <v>87</v>
      </c>
      <c r="B4307" s="35">
        <f>LOOKUP(A4307,Seznamy!$A$3:$A$27,Seznamy!$B$3:$B$27)</f>
        <v>246056</v>
      </c>
      <c r="C4307" s="36" t="str">
        <f>LOOKUP(A4307,Seznamy!$A$3:$A$27,Seznamy!$C$3:$C$27)</f>
        <v>Jítrava</v>
      </c>
      <c r="D4307" s="37">
        <f>LOOKUP(A4307,Seznamy!$A$3:$A$27,Seznamy!$E$3:$E$27)</f>
        <v>3402</v>
      </c>
      <c r="E4307" s="37">
        <f>LOOKUP(A4307,Seznamy!$A$3:$A$27,Seznamy!$H$3:$H$27)</f>
        <v>123891</v>
      </c>
      <c r="F4307" s="38">
        <f>LOOKUP(A4307,Seznamy!$A$3:$A$27,Seznamy!$J$3:$J$27)</f>
        <v>0</v>
      </c>
      <c r="G4307" s="38">
        <v>5</v>
      </c>
      <c r="H4307" s="36" t="str">
        <f>LOOKUP(G4307,'Bez dříví'!$A$35:$A$84,'Bez dříví'!$B$35:$B$84)</f>
        <v>UNILES a.s.</v>
      </c>
      <c r="I4307" s="39">
        <f t="array" ref="I4307">SUM(IF(('Bez dříví'!$A$3:$A$33=A4307)*('Bez dříví'!$D$1:$BA$1=G4307),'Bez dříví'!$D$3:$BA$33))</f>
        <v>0</v>
      </c>
      <c r="J4307" s="70" t="str">
        <f>IF(I4307=0,"",I4307)</f>
        <v/>
      </c>
      <c r="K4307" s="40">
        <f>IF(I4307=MIN($J$4303:$J$4352),1,"")</f>
        <v>1</v>
      </c>
    </row>
    <row r="4308" spans="1:11" hidden="1" x14ac:dyDescent="0.25">
      <c r="A4308" s="34">
        <v>87</v>
      </c>
      <c r="B4308" s="35">
        <f>LOOKUP(A4308,Seznamy!$A$3:$A$27,Seznamy!$B$3:$B$27)</f>
        <v>246056</v>
      </c>
      <c r="C4308" s="36" t="str">
        <f>LOOKUP(A4308,Seznamy!$A$3:$A$27,Seznamy!$C$3:$C$27)</f>
        <v>Jítrava</v>
      </c>
      <c r="D4308" s="37">
        <f>LOOKUP(A4308,Seznamy!$A$3:$A$27,Seznamy!$E$3:$E$27)</f>
        <v>3402</v>
      </c>
      <c r="E4308" s="37">
        <f>LOOKUP(A4308,Seznamy!$A$3:$A$27,Seznamy!$H$3:$H$27)</f>
        <v>123891</v>
      </c>
      <c r="F4308" s="38">
        <f>LOOKUP(A4308,Seznamy!$A$3:$A$27,Seznamy!$J$3:$J$27)</f>
        <v>0</v>
      </c>
      <c r="G4308" s="38">
        <v>6</v>
      </c>
      <c r="H4308" s="36" t="str">
        <f>LOOKUP(G4308,'Bez dříví'!$A$35:$A$84,'Bez dříví'!$B$35:$B$84)</f>
        <v>LDF Rožnov a.s.</v>
      </c>
      <c r="I4308" s="39">
        <f t="array" ref="I4308">SUM(IF(('Bez dříví'!$A$3:$A$33=A4308)*('Bez dříví'!$D$1:$BA$1=G4308),'Bez dříví'!$D$3:$BA$33))</f>
        <v>0</v>
      </c>
      <c r="J4308" s="70" t="str">
        <f>IF(I4308=0,"",I4308)</f>
        <v/>
      </c>
      <c r="K4308" s="40">
        <f>IF(I4308=MIN($J$4303:$J$4352),1,"")</f>
        <v>1</v>
      </c>
    </row>
    <row r="4309" spans="1:11" hidden="1" x14ac:dyDescent="0.25">
      <c r="A4309" s="34">
        <v>87</v>
      </c>
      <c r="B4309" s="35">
        <f>LOOKUP(A4309,Seznamy!$A$3:$A$27,Seznamy!$B$3:$B$27)</f>
        <v>246056</v>
      </c>
      <c r="C4309" s="36" t="str">
        <f>LOOKUP(A4309,Seznamy!$A$3:$A$27,Seznamy!$C$3:$C$27)</f>
        <v>Jítrava</v>
      </c>
      <c r="D4309" s="37">
        <f>LOOKUP(A4309,Seznamy!$A$3:$A$27,Seznamy!$E$3:$E$27)</f>
        <v>3402</v>
      </c>
      <c r="E4309" s="37">
        <f>LOOKUP(A4309,Seznamy!$A$3:$A$27,Seznamy!$H$3:$H$27)</f>
        <v>123891</v>
      </c>
      <c r="F4309" s="38">
        <f>LOOKUP(A4309,Seznamy!$A$3:$A$27,Seznamy!$J$3:$J$27)</f>
        <v>0</v>
      </c>
      <c r="G4309" s="38">
        <v>7</v>
      </c>
      <c r="H4309" s="36" t="str">
        <f>LOOKUP(G4309,'Bez dříví'!$A$35:$A$84,'Bez dříví'!$B$35:$B$84)</f>
        <v>ACLESIA, spol. s r.o.</v>
      </c>
      <c r="I4309" s="39">
        <f t="array" ref="I4309">SUM(IF(('Bez dříví'!$A$3:$A$33=A4309)*('Bez dříví'!$D$1:$BA$1=G4309),'Bez dříví'!$D$3:$BA$33))</f>
        <v>0</v>
      </c>
      <c r="J4309" s="70" t="str">
        <f>IF(I4309=0,"",I4309)</f>
        <v/>
      </c>
      <c r="K4309" s="40">
        <f>IF(I4309=MIN($J$4303:$J$4352),1,"")</f>
        <v>1</v>
      </c>
    </row>
    <row r="4310" spans="1:11" hidden="1" x14ac:dyDescent="0.25">
      <c r="A4310" s="34">
        <v>87</v>
      </c>
      <c r="B4310" s="35">
        <f>LOOKUP(A4310,Seznamy!$A$3:$A$27,Seznamy!$B$3:$B$27)</f>
        <v>246056</v>
      </c>
      <c r="C4310" s="36" t="str">
        <f>LOOKUP(A4310,Seznamy!$A$3:$A$27,Seznamy!$C$3:$C$27)</f>
        <v>Jítrava</v>
      </c>
      <c r="D4310" s="37">
        <f>LOOKUP(A4310,Seznamy!$A$3:$A$27,Seznamy!$E$3:$E$27)</f>
        <v>3402</v>
      </c>
      <c r="E4310" s="37">
        <f>LOOKUP(A4310,Seznamy!$A$3:$A$27,Seznamy!$H$3:$H$27)</f>
        <v>123891</v>
      </c>
      <c r="F4310" s="38">
        <f>LOOKUP(A4310,Seznamy!$A$3:$A$27,Seznamy!$J$3:$J$27)</f>
        <v>0</v>
      </c>
      <c r="G4310" s="38">
        <v>8</v>
      </c>
      <c r="H4310" s="36" t="str">
        <f>LOOKUP(G4310,'Bez dříví'!$A$35:$A$84,'Bez dříví'!$B$35:$B$84)</f>
        <v>Sušická lesní a obchodní s.r.o.</v>
      </c>
      <c r="I4310" s="39">
        <f t="array" ref="I4310">SUM(IF(('Bez dříví'!$A$3:$A$33=A4310)*('Bez dříví'!$D$1:$BA$1=G4310),'Bez dříví'!$D$3:$BA$33))</f>
        <v>0</v>
      </c>
      <c r="J4310" s="70" t="str">
        <f>IF(I4310=0,"",I4310)</f>
        <v/>
      </c>
      <c r="K4310" s="40">
        <f>IF(I4310=MIN($J$4303:$J$4352),1,"")</f>
        <v>1</v>
      </c>
    </row>
    <row r="4311" spans="1:11" hidden="1" x14ac:dyDescent="0.25">
      <c r="A4311" s="34">
        <v>87</v>
      </c>
      <c r="B4311" s="35">
        <f>LOOKUP(A4311,Seznamy!$A$3:$A$27,Seznamy!$B$3:$B$27)</f>
        <v>246056</v>
      </c>
      <c r="C4311" s="36" t="str">
        <f>LOOKUP(A4311,Seznamy!$A$3:$A$27,Seznamy!$C$3:$C$27)</f>
        <v>Jítrava</v>
      </c>
      <c r="D4311" s="37">
        <f>LOOKUP(A4311,Seznamy!$A$3:$A$27,Seznamy!$E$3:$E$27)</f>
        <v>3402</v>
      </c>
      <c r="E4311" s="37">
        <f>LOOKUP(A4311,Seznamy!$A$3:$A$27,Seznamy!$H$3:$H$27)</f>
        <v>123891</v>
      </c>
      <c r="F4311" s="38">
        <f>LOOKUP(A4311,Seznamy!$A$3:$A$27,Seznamy!$J$3:$J$27)</f>
        <v>0</v>
      </c>
      <c r="G4311" s="38">
        <v>9</v>
      </c>
      <c r="H4311" s="36" t="str">
        <f>LOOKUP(G4311,'Bez dříví'!$A$35:$A$84,'Bez dříví'!$B$35:$B$84)</f>
        <v>Kloboucká lesní s.r.o.</v>
      </c>
      <c r="I4311" s="39">
        <f t="array" ref="I4311">SUM(IF(('Bez dříví'!$A$3:$A$33=A4311)*('Bez dříví'!$D$1:$BA$1=G4311),'Bez dříví'!$D$3:$BA$33))</f>
        <v>0</v>
      </c>
      <c r="J4311" s="70" t="str">
        <f>IF(I4311=0,"",I4311)</f>
        <v/>
      </c>
      <c r="K4311" s="40">
        <f>IF(I4311=MIN($J$4303:$J$4352),1,"")</f>
        <v>1</v>
      </c>
    </row>
    <row r="4312" spans="1:11" hidden="1" x14ac:dyDescent="0.25">
      <c r="A4312" s="34">
        <v>87</v>
      </c>
      <c r="B4312" s="35">
        <f>LOOKUP(A4312,Seznamy!$A$3:$A$27,Seznamy!$B$3:$B$27)</f>
        <v>246056</v>
      </c>
      <c r="C4312" s="36" t="str">
        <f>LOOKUP(A4312,Seznamy!$A$3:$A$27,Seznamy!$C$3:$C$27)</f>
        <v>Jítrava</v>
      </c>
      <c r="D4312" s="37">
        <f>LOOKUP(A4312,Seznamy!$A$3:$A$27,Seznamy!$E$3:$E$27)</f>
        <v>3402</v>
      </c>
      <c r="E4312" s="37">
        <f>LOOKUP(A4312,Seznamy!$A$3:$A$27,Seznamy!$H$3:$H$27)</f>
        <v>123891</v>
      </c>
      <c r="F4312" s="38">
        <f>LOOKUP(A4312,Seznamy!$A$3:$A$27,Seznamy!$J$3:$J$27)</f>
        <v>0</v>
      </c>
      <c r="G4312" s="38">
        <v>10</v>
      </c>
      <c r="H4312" s="36" t="str">
        <f>LOOKUP(G4312,'Bez dříví'!$A$35:$A$84,'Bez dříví'!$B$35:$B$84)</f>
        <v>Dřevo-Málek s.r.o.</v>
      </c>
      <c r="I4312" s="39">
        <f t="array" ref="I4312">SUM(IF(('Bez dříví'!$A$3:$A$33=A4312)*('Bez dříví'!$D$1:$BA$1=G4312),'Bez dříví'!$D$3:$BA$33))</f>
        <v>0</v>
      </c>
      <c r="J4312" s="70" t="str">
        <f>IF(I4312=0,"",I4312)</f>
        <v/>
      </c>
      <c r="K4312" s="40">
        <f>IF(I4312=MIN($J$4303:$J$4352),1,"")</f>
        <v>1</v>
      </c>
    </row>
    <row r="4313" spans="1:11" hidden="1" x14ac:dyDescent="0.25">
      <c r="A4313" s="34">
        <v>87</v>
      </c>
      <c r="B4313" s="35">
        <f>LOOKUP(A4313,Seznamy!$A$3:$A$27,Seznamy!$B$3:$B$27)</f>
        <v>246056</v>
      </c>
      <c r="C4313" s="36" t="str">
        <f>LOOKUP(A4313,Seznamy!$A$3:$A$27,Seznamy!$C$3:$C$27)</f>
        <v>Jítrava</v>
      </c>
      <c r="D4313" s="37">
        <f>LOOKUP(A4313,Seznamy!$A$3:$A$27,Seznamy!$E$3:$E$27)</f>
        <v>3402</v>
      </c>
      <c r="E4313" s="37">
        <f>LOOKUP(A4313,Seznamy!$A$3:$A$27,Seznamy!$H$3:$H$27)</f>
        <v>123891</v>
      </c>
      <c r="F4313" s="38">
        <f>LOOKUP(A4313,Seznamy!$A$3:$A$27,Seznamy!$J$3:$J$27)</f>
        <v>0</v>
      </c>
      <c r="G4313" s="38">
        <v>11</v>
      </c>
      <c r="H4313" s="36" t="str">
        <f>LOOKUP(G4313,'Bez dříví'!$A$35:$A$84,'Bez dříví'!$B$35:$B$84)</f>
        <v>Opavská lesní a.s.</v>
      </c>
      <c r="I4313" s="39">
        <f t="array" ref="I4313">SUM(IF(('Bez dříví'!$A$3:$A$33=A4313)*('Bez dříví'!$D$1:$BA$1=G4313),'Bez dříví'!$D$3:$BA$33))</f>
        <v>0</v>
      </c>
      <c r="J4313" s="70" t="str">
        <f>IF(I4313=0,"",I4313)</f>
        <v/>
      </c>
      <c r="K4313" s="40">
        <f>IF(I4313=MIN($J$4303:$J$4352),1,"")</f>
        <v>1</v>
      </c>
    </row>
    <row r="4314" spans="1:11" hidden="1" x14ac:dyDescent="0.25">
      <c r="A4314" s="34">
        <v>87</v>
      </c>
      <c r="B4314" s="35">
        <f>LOOKUP(A4314,Seznamy!$A$3:$A$27,Seznamy!$B$3:$B$27)</f>
        <v>246056</v>
      </c>
      <c r="C4314" s="36" t="str">
        <f>LOOKUP(A4314,Seznamy!$A$3:$A$27,Seznamy!$C$3:$C$27)</f>
        <v>Jítrava</v>
      </c>
      <c r="D4314" s="37">
        <f>LOOKUP(A4314,Seznamy!$A$3:$A$27,Seznamy!$E$3:$E$27)</f>
        <v>3402</v>
      </c>
      <c r="E4314" s="37">
        <f>LOOKUP(A4314,Seznamy!$A$3:$A$27,Seznamy!$H$3:$H$27)</f>
        <v>123891</v>
      </c>
      <c r="F4314" s="38">
        <f>LOOKUP(A4314,Seznamy!$A$3:$A$27,Seznamy!$J$3:$J$27)</f>
        <v>0</v>
      </c>
      <c r="G4314" s="38">
        <v>12</v>
      </c>
      <c r="H4314" s="36" t="str">
        <f>LOOKUP(G4314,'Bez dříví'!$A$35:$A$84,'Bez dříví'!$B$35:$B$84)</f>
        <v>JACER - CZ a.s.</v>
      </c>
      <c r="I4314" s="39">
        <f t="array" ref="I4314">SUM(IF(('Bez dříví'!$A$3:$A$33=A4314)*('Bez dříví'!$D$1:$BA$1=G4314),'Bez dříví'!$D$3:$BA$33))</f>
        <v>0</v>
      </c>
      <c r="J4314" s="70" t="str">
        <f>IF(I4314=0,"",I4314)</f>
        <v/>
      </c>
      <c r="K4314" s="40">
        <f>IF(I4314=MIN($J$4303:$J$4352),1,"")</f>
        <v>1</v>
      </c>
    </row>
    <row r="4315" spans="1:11" hidden="1" x14ac:dyDescent="0.25">
      <c r="A4315" s="34">
        <v>87</v>
      </c>
      <c r="B4315" s="35">
        <f>LOOKUP(A4315,Seznamy!$A$3:$A$27,Seznamy!$B$3:$B$27)</f>
        <v>246056</v>
      </c>
      <c r="C4315" s="36" t="str">
        <f>LOOKUP(A4315,Seznamy!$A$3:$A$27,Seznamy!$C$3:$C$27)</f>
        <v>Jítrava</v>
      </c>
      <c r="D4315" s="37">
        <f>LOOKUP(A4315,Seznamy!$A$3:$A$27,Seznamy!$E$3:$E$27)</f>
        <v>3402</v>
      </c>
      <c r="E4315" s="37">
        <f>LOOKUP(A4315,Seznamy!$A$3:$A$27,Seznamy!$H$3:$H$27)</f>
        <v>123891</v>
      </c>
      <c r="F4315" s="38">
        <f>LOOKUP(A4315,Seznamy!$A$3:$A$27,Seznamy!$J$3:$J$27)</f>
        <v>0</v>
      </c>
      <c r="G4315" s="38">
        <v>13</v>
      </c>
      <c r="H4315" s="36" t="str">
        <f>LOOKUP(G4315,'Bez dříví'!$A$35:$A$84,'Bez dříví'!$B$35:$B$84)</f>
        <v>KODIAK Timber s.r.o.</v>
      </c>
      <c r="I4315" s="39">
        <f t="array" ref="I4315">SUM(IF(('Bez dříví'!$A$3:$A$33=A4315)*('Bez dříví'!$D$1:$BA$1=G4315),'Bez dříví'!$D$3:$BA$33))</f>
        <v>0</v>
      </c>
      <c r="J4315" s="70" t="str">
        <f>IF(I4315=0,"",I4315)</f>
        <v/>
      </c>
      <c r="K4315" s="40">
        <f>IF(I4315=MIN($J$4303:$J$4352),1,"")</f>
        <v>1</v>
      </c>
    </row>
    <row r="4316" spans="1:11" hidden="1" x14ac:dyDescent="0.25">
      <c r="A4316" s="34">
        <v>87</v>
      </c>
      <c r="B4316" s="35">
        <f>LOOKUP(A4316,Seznamy!$A$3:$A$27,Seznamy!$B$3:$B$27)</f>
        <v>246056</v>
      </c>
      <c r="C4316" s="36" t="str">
        <f>LOOKUP(A4316,Seznamy!$A$3:$A$27,Seznamy!$C$3:$C$27)</f>
        <v>Jítrava</v>
      </c>
      <c r="D4316" s="37">
        <f>LOOKUP(A4316,Seznamy!$A$3:$A$27,Seznamy!$E$3:$E$27)</f>
        <v>3402</v>
      </c>
      <c r="E4316" s="37">
        <f>LOOKUP(A4316,Seznamy!$A$3:$A$27,Seznamy!$H$3:$H$27)</f>
        <v>123891</v>
      </c>
      <c r="F4316" s="38">
        <f>LOOKUP(A4316,Seznamy!$A$3:$A$27,Seznamy!$J$3:$J$27)</f>
        <v>0</v>
      </c>
      <c r="G4316" s="38">
        <v>14</v>
      </c>
      <c r="H4316" s="36" t="str">
        <f>LOOKUP(G4316,'Bez dříví'!$A$35:$A$84,'Bez dříví'!$B$35:$B$84)</f>
        <v>Marles s.r.o.</v>
      </c>
      <c r="I4316" s="39">
        <f t="array" ref="I4316">SUM(IF(('Bez dříví'!$A$3:$A$33=A4316)*('Bez dříví'!$D$1:$BA$1=G4316),'Bez dříví'!$D$3:$BA$33))</f>
        <v>0</v>
      </c>
      <c r="J4316" s="70" t="str">
        <f>IF(I4316=0,"",I4316)</f>
        <v/>
      </c>
      <c r="K4316" s="40">
        <f>IF(I4316=MIN($J$4303:$J$4352),1,"")</f>
        <v>1</v>
      </c>
    </row>
    <row r="4317" spans="1:11" hidden="1" x14ac:dyDescent="0.25">
      <c r="A4317" s="34">
        <v>87</v>
      </c>
      <c r="B4317" s="35">
        <f>LOOKUP(A4317,Seznamy!$A$3:$A$27,Seznamy!$B$3:$B$27)</f>
        <v>246056</v>
      </c>
      <c r="C4317" s="36" t="str">
        <f>LOOKUP(A4317,Seznamy!$A$3:$A$27,Seznamy!$C$3:$C$27)</f>
        <v>Jítrava</v>
      </c>
      <c r="D4317" s="37">
        <f>LOOKUP(A4317,Seznamy!$A$3:$A$27,Seznamy!$E$3:$E$27)</f>
        <v>3402</v>
      </c>
      <c r="E4317" s="37">
        <f>LOOKUP(A4317,Seznamy!$A$3:$A$27,Seznamy!$H$3:$H$27)</f>
        <v>123891</v>
      </c>
      <c r="F4317" s="38">
        <f>LOOKUP(A4317,Seznamy!$A$3:$A$27,Seznamy!$J$3:$J$27)</f>
        <v>0</v>
      </c>
      <c r="G4317" s="38">
        <v>15</v>
      </c>
      <c r="H4317" s="36" t="str">
        <f>LOOKUP(G4317,'Bez dříví'!$A$35:$A$84,'Bez dříví'!$B$35:$B$84)</f>
        <v>SOLITERA spol. s r.o.</v>
      </c>
      <c r="I4317" s="39">
        <f t="array" ref="I4317">SUM(IF(('Bez dříví'!$A$3:$A$33=A4317)*('Bez dříví'!$D$1:$BA$1=G4317),'Bez dříví'!$D$3:$BA$33))</f>
        <v>0</v>
      </c>
      <c r="J4317" s="70" t="str">
        <f>IF(I4317=0,"",I4317)</f>
        <v/>
      </c>
      <c r="K4317" s="40">
        <f>IF(I4317=MIN($J$4303:$J$4352),1,"")</f>
        <v>1</v>
      </c>
    </row>
    <row r="4318" spans="1:11" hidden="1" x14ac:dyDescent="0.25">
      <c r="A4318" s="34">
        <v>87</v>
      </c>
      <c r="B4318" s="35">
        <f>LOOKUP(A4318,Seznamy!$A$3:$A$27,Seznamy!$B$3:$B$27)</f>
        <v>246056</v>
      </c>
      <c r="C4318" s="36" t="str">
        <f>LOOKUP(A4318,Seznamy!$A$3:$A$27,Seznamy!$C$3:$C$27)</f>
        <v>Jítrava</v>
      </c>
      <c r="D4318" s="37">
        <f>LOOKUP(A4318,Seznamy!$A$3:$A$27,Seznamy!$E$3:$E$27)</f>
        <v>3402</v>
      </c>
      <c r="E4318" s="37">
        <f>LOOKUP(A4318,Seznamy!$A$3:$A$27,Seznamy!$H$3:$H$27)</f>
        <v>123891</v>
      </c>
      <c r="F4318" s="38">
        <f>LOOKUP(A4318,Seznamy!$A$3:$A$27,Seznamy!$J$3:$J$27)</f>
        <v>0</v>
      </c>
      <c r="G4318" s="38">
        <v>16</v>
      </c>
      <c r="H4318" s="36" t="str">
        <f>LOOKUP(G4318,'Bez dříví'!$A$35:$A$84,'Bez dříví'!$B$35:$B$84)</f>
        <v>RM FOREST lesní společnost s.r.o</v>
      </c>
      <c r="I4318" s="39">
        <f t="array" ref="I4318">SUM(IF(('Bez dříví'!$A$3:$A$33=A4318)*('Bez dříví'!$D$1:$BA$1=G4318),'Bez dříví'!$D$3:$BA$33))</f>
        <v>0</v>
      </c>
      <c r="J4318" s="70" t="str">
        <f>IF(I4318=0,"",I4318)</f>
        <v/>
      </c>
      <c r="K4318" s="40">
        <f>IF(I4318=MIN($J$4303:$J$4352),1,"")</f>
        <v>1</v>
      </c>
    </row>
    <row r="4319" spans="1:11" hidden="1" x14ac:dyDescent="0.25">
      <c r="A4319" s="34">
        <v>87</v>
      </c>
      <c r="B4319" s="35">
        <f>LOOKUP(A4319,Seznamy!$A$3:$A$27,Seznamy!$B$3:$B$27)</f>
        <v>246056</v>
      </c>
      <c r="C4319" s="36" t="str">
        <f>LOOKUP(A4319,Seznamy!$A$3:$A$27,Seznamy!$C$3:$C$27)</f>
        <v>Jítrava</v>
      </c>
      <c r="D4319" s="37">
        <f>LOOKUP(A4319,Seznamy!$A$3:$A$27,Seznamy!$E$3:$E$27)</f>
        <v>3402</v>
      </c>
      <c r="E4319" s="37">
        <f>LOOKUP(A4319,Seznamy!$A$3:$A$27,Seznamy!$H$3:$H$27)</f>
        <v>123891</v>
      </c>
      <c r="F4319" s="38">
        <f>LOOKUP(A4319,Seznamy!$A$3:$A$27,Seznamy!$J$3:$J$27)</f>
        <v>0</v>
      </c>
      <c r="G4319" s="38">
        <v>17</v>
      </c>
      <c r="H4319" s="36" t="str">
        <f>LOOKUP(G4319,'Bez dříví'!$A$35:$A$84,'Bez dříví'!$B$35:$B$84)</f>
        <v>Lesy Beskydy, a.s.</v>
      </c>
      <c r="I4319" s="39">
        <f t="array" ref="I4319">SUM(IF(('Bez dříví'!$A$3:$A$33=A4319)*('Bez dříví'!$D$1:$BA$1=G4319),'Bez dříví'!$D$3:$BA$33))</f>
        <v>0</v>
      </c>
      <c r="J4319" s="70" t="str">
        <f>IF(I4319=0,"",I4319)</f>
        <v/>
      </c>
      <c r="K4319" s="40">
        <f>IF(I4319=MIN($J$4303:$J$4352),1,"")</f>
        <v>1</v>
      </c>
    </row>
    <row r="4320" spans="1:11" hidden="1" x14ac:dyDescent="0.25">
      <c r="A4320" s="34">
        <v>87</v>
      </c>
      <c r="B4320" s="35">
        <f>LOOKUP(A4320,Seznamy!$A$3:$A$27,Seznamy!$B$3:$B$27)</f>
        <v>246056</v>
      </c>
      <c r="C4320" s="36" t="str">
        <f>LOOKUP(A4320,Seznamy!$A$3:$A$27,Seznamy!$C$3:$C$27)</f>
        <v>Jítrava</v>
      </c>
      <c r="D4320" s="37">
        <f>LOOKUP(A4320,Seznamy!$A$3:$A$27,Seznamy!$E$3:$E$27)</f>
        <v>3402</v>
      </c>
      <c r="E4320" s="37">
        <f>LOOKUP(A4320,Seznamy!$A$3:$A$27,Seznamy!$H$3:$H$27)</f>
        <v>123891</v>
      </c>
      <c r="F4320" s="38">
        <f>LOOKUP(A4320,Seznamy!$A$3:$A$27,Seznamy!$J$3:$J$27)</f>
        <v>0</v>
      </c>
      <c r="G4320" s="38">
        <v>18</v>
      </c>
      <c r="H4320" s="36" t="str">
        <f>LOOKUP(G4320,'Bez dříví'!$A$35:$A$84,'Bez dříví'!$B$35:$B$84)</f>
        <v>Libavská lesní s.r.o.</v>
      </c>
      <c r="I4320" s="39">
        <f t="array" ref="I4320">SUM(IF(('Bez dříví'!$A$3:$A$33=A4320)*('Bez dříví'!$D$1:$BA$1=G4320),'Bez dříví'!$D$3:$BA$33))</f>
        <v>0</v>
      </c>
      <c r="J4320" s="70" t="str">
        <f>IF(I4320=0,"",I4320)</f>
        <v/>
      </c>
      <c r="K4320" s="40">
        <f>IF(I4320=MIN($J$4303:$J$4352),1,"")</f>
        <v>1</v>
      </c>
    </row>
    <row r="4321" spans="1:11" hidden="1" x14ac:dyDescent="0.25">
      <c r="A4321" s="34">
        <v>87</v>
      </c>
      <c r="B4321" s="35">
        <f>LOOKUP(A4321,Seznamy!$A$3:$A$27,Seznamy!$B$3:$B$27)</f>
        <v>246056</v>
      </c>
      <c r="C4321" s="36" t="str">
        <f>LOOKUP(A4321,Seznamy!$A$3:$A$27,Seznamy!$C$3:$C$27)</f>
        <v>Jítrava</v>
      </c>
      <c r="D4321" s="37">
        <f>LOOKUP(A4321,Seznamy!$A$3:$A$27,Seznamy!$E$3:$E$27)</f>
        <v>3402</v>
      </c>
      <c r="E4321" s="37">
        <f>LOOKUP(A4321,Seznamy!$A$3:$A$27,Seznamy!$H$3:$H$27)</f>
        <v>123891</v>
      </c>
      <c r="F4321" s="38">
        <f>LOOKUP(A4321,Seznamy!$A$3:$A$27,Seznamy!$J$3:$J$27)</f>
        <v>0</v>
      </c>
      <c r="G4321" s="38">
        <v>19</v>
      </c>
      <c r="H4321" s="36" t="str">
        <f>LOOKUP(G4321,'Bez dříví'!$A$35:$A$84,'Bez dříví'!$B$35:$B$84)</f>
        <v>TIS lignum s.r.o.</v>
      </c>
      <c r="I4321" s="39">
        <f t="array" ref="I4321">SUM(IF(('Bez dříví'!$A$3:$A$33=A4321)*('Bez dříví'!$D$1:$BA$1=G4321),'Bez dříví'!$D$3:$BA$33))</f>
        <v>0</v>
      </c>
      <c r="J4321" s="70" t="str">
        <f>IF(I4321=0,"",I4321)</f>
        <v/>
      </c>
      <c r="K4321" s="40">
        <f>IF(I4321=MIN($J$4303:$J$4352),1,"")</f>
        <v>1</v>
      </c>
    </row>
    <row r="4322" spans="1:11" hidden="1" x14ac:dyDescent="0.25">
      <c r="A4322" s="34">
        <v>87</v>
      </c>
      <c r="B4322" s="35">
        <f>LOOKUP(A4322,Seznamy!$A$3:$A$27,Seznamy!$B$3:$B$27)</f>
        <v>246056</v>
      </c>
      <c r="C4322" s="36" t="str">
        <f>LOOKUP(A4322,Seznamy!$A$3:$A$27,Seznamy!$C$3:$C$27)</f>
        <v>Jítrava</v>
      </c>
      <c r="D4322" s="37">
        <f>LOOKUP(A4322,Seznamy!$A$3:$A$27,Seznamy!$E$3:$E$27)</f>
        <v>3402</v>
      </c>
      <c r="E4322" s="37">
        <f>LOOKUP(A4322,Seznamy!$A$3:$A$27,Seznamy!$H$3:$H$27)</f>
        <v>123891</v>
      </c>
      <c r="F4322" s="38">
        <f>LOOKUP(A4322,Seznamy!$A$3:$A$27,Seznamy!$J$3:$J$27)</f>
        <v>0</v>
      </c>
      <c r="G4322" s="38">
        <v>20</v>
      </c>
      <c r="H4322" s="36" t="str">
        <f>LOOKUP(G4322,'Bez dříví'!$A$35:$A$84,'Bez dříví'!$B$35:$B$84)</f>
        <v>LES-UK s.r.o.</v>
      </c>
      <c r="I4322" s="39">
        <f t="array" ref="I4322">SUM(IF(('Bez dříví'!$A$3:$A$33=A4322)*('Bez dříví'!$D$1:$BA$1=G4322),'Bez dříví'!$D$3:$BA$33))</f>
        <v>0</v>
      </c>
      <c r="J4322" s="70" t="str">
        <f>IF(I4322=0,"",I4322)</f>
        <v/>
      </c>
      <c r="K4322" s="40">
        <f>IF(I4322=MIN($J$4303:$J$4352),1,"")</f>
        <v>1</v>
      </c>
    </row>
    <row r="4323" spans="1:11" hidden="1" x14ac:dyDescent="0.25">
      <c r="A4323" s="34">
        <v>87</v>
      </c>
      <c r="B4323" s="35">
        <f>LOOKUP(A4323,Seznamy!$A$3:$A$27,Seznamy!$B$3:$B$27)</f>
        <v>246056</v>
      </c>
      <c r="C4323" s="36" t="str">
        <f>LOOKUP(A4323,Seznamy!$A$3:$A$27,Seznamy!$C$3:$C$27)</f>
        <v>Jítrava</v>
      </c>
      <c r="D4323" s="37">
        <f>LOOKUP(A4323,Seznamy!$A$3:$A$27,Seznamy!$E$3:$E$27)</f>
        <v>3402</v>
      </c>
      <c r="E4323" s="37">
        <f>LOOKUP(A4323,Seznamy!$A$3:$A$27,Seznamy!$H$3:$H$27)</f>
        <v>123891</v>
      </c>
      <c r="F4323" s="38">
        <f>LOOKUP(A4323,Seznamy!$A$3:$A$27,Seznamy!$J$3:$J$27)</f>
        <v>0</v>
      </c>
      <c r="G4323" s="38">
        <v>21</v>
      </c>
      <c r="H4323" s="36" t="str">
        <f>LOOKUP(G4323,'Bez dříví'!$A$35:$A$84,'Bez dříví'!$B$35:$B$84)</f>
        <v>LIGNEUS, s.r.o.</v>
      </c>
      <c r="I4323" s="39">
        <f t="array" ref="I4323">SUM(IF(('Bez dříví'!$A$3:$A$33=A4323)*('Bez dříví'!$D$1:$BA$1=G4323),'Bez dříví'!$D$3:$BA$33))</f>
        <v>0</v>
      </c>
      <c r="J4323" s="70" t="str">
        <f>IF(I4323=0,"",I4323)</f>
        <v/>
      </c>
      <c r="K4323" s="40">
        <f>IF(I4323=MIN($J$4303:$J$4352),1,"")</f>
        <v>1</v>
      </c>
    </row>
    <row r="4324" spans="1:11" hidden="1" x14ac:dyDescent="0.25">
      <c r="A4324" s="34">
        <v>87</v>
      </c>
      <c r="B4324" s="35">
        <f>LOOKUP(A4324,Seznamy!$A$3:$A$27,Seznamy!$B$3:$B$27)</f>
        <v>246056</v>
      </c>
      <c r="C4324" s="36" t="str">
        <f>LOOKUP(A4324,Seznamy!$A$3:$A$27,Seznamy!$C$3:$C$27)</f>
        <v>Jítrava</v>
      </c>
      <c r="D4324" s="37">
        <f>LOOKUP(A4324,Seznamy!$A$3:$A$27,Seznamy!$E$3:$E$27)</f>
        <v>3402</v>
      </c>
      <c r="E4324" s="37">
        <f>LOOKUP(A4324,Seznamy!$A$3:$A$27,Seznamy!$H$3:$H$27)</f>
        <v>123891</v>
      </c>
      <c r="F4324" s="38">
        <f>LOOKUP(A4324,Seznamy!$A$3:$A$27,Seznamy!$J$3:$J$27)</f>
        <v>0</v>
      </c>
      <c r="G4324" s="38">
        <v>22</v>
      </c>
      <c r="H4324" s="36" t="str">
        <f>LOOKUP(G4324,'Bez dříví'!$A$35:$A$84,'Bez dříví'!$B$35:$B$84)</f>
        <v>Stora Enso Wood Products Ždírec s.r.o.</v>
      </c>
      <c r="I4324" s="39">
        <f t="array" ref="I4324">SUM(IF(('Bez dříví'!$A$3:$A$33=A4324)*('Bez dříví'!$D$1:$BA$1=G4324),'Bez dříví'!$D$3:$BA$33))</f>
        <v>0</v>
      </c>
      <c r="J4324" s="70" t="str">
        <f>IF(I4324=0,"",I4324)</f>
        <v/>
      </c>
      <c r="K4324" s="40">
        <f>IF(I4324=MIN($J$4303:$J$4352),1,"")</f>
        <v>1</v>
      </c>
    </row>
    <row r="4325" spans="1:11" hidden="1" x14ac:dyDescent="0.25">
      <c r="A4325" s="34">
        <v>87</v>
      </c>
      <c r="B4325" s="35">
        <f>LOOKUP(A4325,Seznamy!$A$3:$A$27,Seznamy!$B$3:$B$27)</f>
        <v>246056</v>
      </c>
      <c r="C4325" s="36" t="str">
        <f>LOOKUP(A4325,Seznamy!$A$3:$A$27,Seznamy!$C$3:$C$27)</f>
        <v>Jítrava</v>
      </c>
      <c r="D4325" s="37">
        <f>LOOKUP(A4325,Seznamy!$A$3:$A$27,Seznamy!$E$3:$E$27)</f>
        <v>3402</v>
      </c>
      <c r="E4325" s="37">
        <f>LOOKUP(A4325,Seznamy!$A$3:$A$27,Seznamy!$H$3:$H$27)</f>
        <v>123891</v>
      </c>
      <c r="F4325" s="38">
        <f>LOOKUP(A4325,Seznamy!$A$3:$A$27,Seznamy!$J$3:$J$27)</f>
        <v>0</v>
      </c>
      <c r="G4325" s="38">
        <v>23</v>
      </c>
      <c r="H4325" s="36" t="str">
        <f>LOOKUP(G4325,'Bez dříví'!$A$35:$A$84,'Bez dříví'!$B$35:$B$84)</f>
        <v>DEBLICE - lesy s.r.o.</v>
      </c>
      <c r="I4325" s="39">
        <f t="array" ref="I4325">SUM(IF(('Bez dříví'!$A$3:$A$33=A4325)*('Bez dříví'!$D$1:$BA$1=G4325),'Bez dříví'!$D$3:$BA$33))</f>
        <v>0</v>
      </c>
      <c r="J4325" s="70" t="str">
        <f>IF(I4325=0,"",I4325)</f>
        <v/>
      </c>
      <c r="K4325" s="40">
        <f>IF(I4325=MIN($J$4303:$J$4352),1,"")</f>
        <v>1</v>
      </c>
    </row>
    <row r="4326" spans="1:11" hidden="1" x14ac:dyDescent="0.25">
      <c r="A4326" s="34">
        <v>87</v>
      </c>
      <c r="B4326" s="35">
        <f>LOOKUP(A4326,Seznamy!$A$3:$A$27,Seznamy!$B$3:$B$27)</f>
        <v>246056</v>
      </c>
      <c r="C4326" s="36" t="str">
        <f>LOOKUP(A4326,Seznamy!$A$3:$A$27,Seznamy!$C$3:$C$27)</f>
        <v>Jítrava</v>
      </c>
      <c r="D4326" s="37">
        <f>LOOKUP(A4326,Seznamy!$A$3:$A$27,Seznamy!$E$3:$E$27)</f>
        <v>3402</v>
      </c>
      <c r="E4326" s="37">
        <f>LOOKUP(A4326,Seznamy!$A$3:$A$27,Seznamy!$H$3:$H$27)</f>
        <v>123891</v>
      </c>
      <c r="F4326" s="38">
        <f>LOOKUP(A4326,Seznamy!$A$3:$A$27,Seznamy!$J$3:$J$27)</f>
        <v>0</v>
      </c>
      <c r="G4326" s="38">
        <v>24</v>
      </c>
      <c r="H4326" s="36" t="str">
        <f>LOOKUP(G4326,'Bez dříví'!$A$35:$A$84,'Bez dříví'!$B$35:$B$84)</f>
        <v>Petra spol. s r.o.</v>
      </c>
      <c r="I4326" s="39">
        <f t="array" ref="I4326">SUM(IF(('Bez dříví'!$A$3:$A$33=A4326)*('Bez dříví'!$D$1:$BA$1=G4326),'Bez dříví'!$D$3:$BA$33))</f>
        <v>0</v>
      </c>
      <c r="J4326" s="70" t="str">
        <f>IF(I4326=0,"",I4326)</f>
        <v/>
      </c>
      <c r="K4326" s="40">
        <f>IF(I4326=MIN($J$4303:$J$4352),1,"")</f>
        <v>1</v>
      </c>
    </row>
    <row r="4327" spans="1:11" hidden="1" x14ac:dyDescent="0.25">
      <c r="A4327" s="34">
        <v>87</v>
      </c>
      <c r="B4327" s="35">
        <f>LOOKUP(A4327,Seznamy!$A$3:$A$27,Seznamy!$B$3:$B$27)</f>
        <v>246056</v>
      </c>
      <c r="C4327" s="36" t="str">
        <f>LOOKUP(A4327,Seznamy!$A$3:$A$27,Seznamy!$C$3:$C$27)</f>
        <v>Jítrava</v>
      </c>
      <c r="D4327" s="37">
        <f>LOOKUP(A4327,Seznamy!$A$3:$A$27,Seznamy!$E$3:$E$27)</f>
        <v>3402</v>
      </c>
      <c r="E4327" s="37">
        <f>LOOKUP(A4327,Seznamy!$A$3:$A$27,Seznamy!$H$3:$H$27)</f>
        <v>123891</v>
      </c>
      <c r="F4327" s="38">
        <f>LOOKUP(A4327,Seznamy!$A$3:$A$27,Seznamy!$J$3:$J$27)</f>
        <v>0</v>
      </c>
      <c r="G4327" s="38">
        <v>25</v>
      </c>
      <c r="H4327" s="36" t="str">
        <f>LOOKUP(G4327,'Bez dříví'!$A$35:$A$84,'Bez dříví'!$B$35:$B$84)</f>
        <v>T.E.P.Z., s.r.o.</v>
      </c>
      <c r="I4327" s="39">
        <f t="array" ref="I4327">SUM(IF(('Bez dříví'!$A$3:$A$33=A4327)*('Bez dříví'!$D$1:$BA$1=G4327),'Bez dříví'!$D$3:$BA$33))</f>
        <v>0</v>
      </c>
      <c r="J4327" s="70" t="str">
        <f>IF(I4327=0,"",I4327)</f>
        <v/>
      </c>
      <c r="K4327" s="40">
        <f>IF(I4327=MIN($J$4303:$J$4352),1,"")</f>
        <v>1</v>
      </c>
    </row>
    <row r="4328" spans="1:11" hidden="1" x14ac:dyDescent="0.25">
      <c r="A4328" s="34">
        <v>87</v>
      </c>
      <c r="B4328" s="35">
        <f>LOOKUP(A4328,Seznamy!$A$3:$A$27,Seznamy!$B$3:$B$27)</f>
        <v>246056</v>
      </c>
      <c r="C4328" s="36" t="str">
        <f>LOOKUP(A4328,Seznamy!$A$3:$A$27,Seznamy!$C$3:$C$27)</f>
        <v>Jítrava</v>
      </c>
      <c r="D4328" s="37">
        <f>LOOKUP(A4328,Seznamy!$A$3:$A$27,Seznamy!$E$3:$E$27)</f>
        <v>3402</v>
      </c>
      <c r="E4328" s="37">
        <f>LOOKUP(A4328,Seznamy!$A$3:$A$27,Seznamy!$H$3:$H$27)</f>
        <v>123891</v>
      </c>
      <c r="F4328" s="38">
        <f>LOOKUP(A4328,Seznamy!$A$3:$A$27,Seznamy!$J$3:$J$27)</f>
        <v>0</v>
      </c>
      <c r="G4328" s="38">
        <v>26</v>
      </c>
      <c r="H4328" s="36" t="str">
        <f>LOOKUP(G4328,'Bez dříví'!$A$35:$A$84,'Bez dříví'!$B$35:$B$84)</f>
        <v>GIRAFFE BUILDINGS s.r.o.</v>
      </c>
      <c r="I4328" s="39">
        <f t="array" ref="I4328">SUM(IF(('Bez dříví'!$A$3:$A$33=A4328)*('Bez dříví'!$D$1:$BA$1=G4328),'Bez dříví'!$D$3:$BA$33))</f>
        <v>0</v>
      </c>
      <c r="J4328" s="70" t="str">
        <f>IF(I4328=0,"",I4328)</f>
        <v/>
      </c>
      <c r="K4328" s="40">
        <f>IF(I4328=MIN($J$4303:$J$4352),1,"")</f>
        <v>1</v>
      </c>
    </row>
    <row r="4329" spans="1:11" hidden="1" x14ac:dyDescent="0.25">
      <c r="A4329" s="34">
        <v>87</v>
      </c>
      <c r="B4329" s="35">
        <f>LOOKUP(A4329,Seznamy!$A$3:$A$27,Seznamy!$B$3:$B$27)</f>
        <v>246056</v>
      </c>
      <c r="C4329" s="36" t="str">
        <f>LOOKUP(A4329,Seznamy!$A$3:$A$27,Seznamy!$C$3:$C$27)</f>
        <v>Jítrava</v>
      </c>
      <c r="D4329" s="37">
        <f>LOOKUP(A4329,Seznamy!$A$3:$A$27,Seznamy!$E$3:$E$27)</f>
        <v>3402</v>
      </c>
      <c r="E4329" s="37">
        <f>LOOKUP(A4329,Seznamy!$A$3:$A$27,Seznamy!$H$3:$H$27)</f>
        <v>123891</v>
      </c>
      <c r="F4329" s="38">
        <f>LOOKUP(A4329,Seznamy!$A$3:$A$27,Seznamy!$J$3:$J$27)</f>
        <v>0</v>
      </c>
      <c r="G4329" s="38">
        <v>27</v>
      </c>
      <c r="H4329" s="36" t="str">
        <f>LOOKUP(G4329,'Bez dříví'!$A$35:$A$84,'Bez dříví'!$B$35:$B$84)</f>
        <v>Lesní společnost Ledeč nad Sázavou, a.s.</v>
      </c>
      <c r="I4329" s="39">
        <f t="array" ref="I4329">SUM(IF(('Bez dříví'!$A$3:$A$33=A4329)*('Bez dříví'!$D$1:$BA$1=G4329),'Bez dříví'!$D$3:$BA$33))</f>
        <v>0</v>
      </c>
      <c r="J4329" s="70" t="str">
        <f>IF(I4329=0,"",I4329)</f>
        <v/>
      </c>
      <c r="K4329" s="40">
        <f>IF(I4329=MIN($J$4303:$J$4352),1,"")</f>
        <v>1</v>
      </c>
    </row>
    <row r="4330" spans="1:11" hidden="1" x14ac:dyDescent="0.25">
      <c r="A4330" s="34">
        <v>87</v>
      </c>
      <c r="B4330" s="35">
        <f>LOOKUP(A4330,Seznamy!$A$3:$A$27,Seznamy!$B$3:$B$27)</f>
        <v>246056</v>
      </c>
      <c r="C4330" s="36" t="str">
        <f>LOOKUP(A4330,Seznamy!$A$3:$A$27,Seznamy!$C$3:$C$27)</f>
        <v>Jítrava</v>
      </c>
      <c r="D4330" s="37">
        <f>LOOKUP(A4330,Seznamy!$A$3:$A$27,Seznamy!$E$3:$E$27)</f>
        <v>3402</v>
      </c>
      <c r="E4330" s="37">
        <f>LOOKUP(A4330,Seznamy!$A$3:$A$27,Seznamy!$H$3:$H$27)</f>
        <v>123891</v>
      </c>
      <c r="F4330" s="38">
        <f>LOOKUP(A4330,Seznamy!$A$3:$A$27,Seznamy!$J$3:$J$27)</f>
        <v>0</v>
      </c>
      <c r="G4330" s="38">
        <v>28</v>
      </c>
      <c r="H4330" s="36" t="str">
        <f>LOOKUP(G4330,'Bez dříví'!$A$35:$A$84,'Bez dříví'!$B$35:$B$84)</f>
        <v>Pradědský lesní závod, a.s.</v>
      </c>
      <c r="I4330" s="39">
        <f t="array" ref="I4330">SUM(IF(('Bez dříví'!$A$3:$A$33=A4330)*('Bez dříví'!$D$1:$BA$1=G4330),'Bez dříví'!$D$3:$BA$33))</f>
        <v>0</v>
      </c>
      <c r="J4330" s="70" t="str">
        <f>IF(I4330=0,"",I4330)</f>
        <v/>
      </c>
      <c r="K4330" s="40">
        <f>IF(I4330=MIN($J$4303:$J$4352),1,"")</f>
        <v>1</v>
      </c>
    </row>
    <row r="4331" spans="1:11" hidden="1" x14ac:dyDescent="0.25">
      <c r="A4331" s="34">
        <v>87</v>
      </c>
      <c r="B4331" s="35">
        <f>LOOKUP(A4331,Seznamy!$A$3:$A$27,Seznamy!$B$3:$B$27)</f>
        <v>246056</v>
      </c>
      <c r="C4331" s="36" t="str">
        <f>LOOKUP(A4331,Seznamy!$A$3:$A$27,Seznamy!$C$3:$C$27)</f>
        <v>Jítrava</v>
      </c>
      <c r="D4331" s="37">
        <f>LOOKUP(A4331,Seznamy!$A$3:$A$27,Seznamy!$E$3:$E$27)</f>
        <v>3402</v>
      </c>
      <c r="E4331" s="37">
        <f>LOOKUP(A4331,Seznamy!$A$3:$A$27,Seznamy!$H$3:$H$27)</f>
        <v>123891</v>
      </c>
      <c r="F4331" s="38">
        <f>LOOKUP(A4331,Seznamy!$A$3:$A$27,Seznamy!$J$3:$J$27)</f>
        <v>0</v>
      </c>
      <c r="G4331" s="38">
        <v>29</v>
      </c>
      <c r="H4331" s="36" t="str">
        <f>LOOKUP(G4331,'Bez dříví'!$A$35:$A$84,'Bez dříví'!$B$35:$B$84)</f>
        <v>Královské lesy s.r.o.</v>
      </c>
      <c r="I4331" s="39">
        <f t="array" ref="I4331">SUM(IF(('Bez dříví'!$A$3:$A$33=A4331)*('Bez dříví'!$D$1:$BA$1=G4331),'Bez dříví'!$D$3:$BA$33))</f>
        <v>0</v>
      </c>
      <c r="J4331" s="70" t="str">
        <f>IF(I4331=0,"",I4331)</f>
        <v/>
      </c>
      <c r="K4331" s="40">
        <f>IF(I4331=MIN($J$4303:$J$4352),1,"")</f>
        <v>1</v>
      </c>
    </row>
    <row r="4332" spans="1:11" hidden="1" x14ac:dyDescent="0.25">
      <c r="A4332" s="34">
        <v>87</v>
      </c>
      <c r="B4332" s="35">
        <f>LOOKUP(A4332,Seznamy!$A$3:$A$27,Seznamy!$B$3:$B$27)</f>
        <v>246056</v>
      </c>
      <c r="C4332" s="36" t="str">
        <f>LOOKUP(A4332,Seznamy!$A$3:$A$27,Seznamy!$C$3:$C$27)</f>
        <v>Jítrava</v>
      </c>
      <c r="D4332" s="37">
        <f>LOOKUP(A4332,Seznamy!$A$3:$A$27,Seznamy!$E$3:$E$27)</f>
        <v>3402</v>
      </c>
      <c r="E4332" s="37">
        <f>LOOKUP(A4332,Seznamy!$A$3:$A$27,Seznamy!$H$3:$H$27)</f>
        <v>123891</v>
      </c>
      <c r="F4332" s="38">
        <f>LOOKUP(A4332,Seznamy!$A$3:$A$27,Seznamy!$J$3:$J$27)</f>
        <v>0</v>
      </c>
      <c r="G4332" s="38">
        <v>30</v>
      </c>
      <c r="H4332" s="36" t="str">
        <f>LOOKUP(G4332,'Bez dříví'!$A$35:$A$84,'Bez dříví'!$B$35:$B$84)</f>
        <v>Jihozápadní dřevařská a.s.</v>
      </c>
      <c r="I4332" s="39">
        <f t="array" ref="I4332">SUM(IF(('Bez dříví'!$A$3:$A$33=A4332)*('Bez dříví'!$D$1:$BA$1=G4332),'Bez dříví'!$D$3:$BA$33))</f>
        <v>0</v>
      </c>
      <c r="J4332" s="70" t="str">
        <f>IF(I4332=0,"",I4332)</f>
        <v/>
      </c>
      <c r="K4332" s="40">
        <f>IF(I4332=MIN($J$4303:$J$4352),1,"")</f>
        <v>1</v>
      </c>
    </row>
    <row r="4333" spans="1:11" hidden="1" x14ac:dyDescent="0.25">
      <c r="A4333" s="34">
        <v>87</v>
      </c>
      <c r="B4333" s="35">
        <f>LOOKUP(A4333,Seznamy!$A$3:$A$27,Seznamy!$B$3:$B$27)</f>
        <v>246056</v>
      </c>
      <c r="C4333" s="36" t="str">
        <f>LOOKUP(A4333,Seznamy!$A$3:$A$27,Seznamy!$C$3:$C$27)</f>
        <v>Jítrava</v>
      </c>
      <c r="D4333" s="37">
        <f>LOOKUP(A4333,Seznamy!$A$3:$A$27,Seznamy!$E$3:$E$27)</f>
        <v>3402</v>
      </c>
      <c r="E4333" s="37">
        <f>LOOKUP(A4333,Seznamy!$A$3:$A$27,Seznamy!$H$3:$H$27)</f>
        <v>123891</v>
      </c>
      <c r="F4333" s="38">
        <f>LOOKUP(A4333,Seznamy!$A$3:$A$27,Seznamy!$J$3:$J$27)</f>
        <v>0</v>
      </c>
      <c r="G4333" s="38">
        <v>31</v>
      </c>
      <c r="H4333" s="36">
        <f>LOOKUP(G4333,'Bez dříví'!$A$35:$A$84,'Bez dříví'!$B$35:$B$84)</f>
        <v>0</v>
      </c>
      <c r="I4333" s="39">
        <f t="array" ref="I4333">SUM(IF(('Bez dříví'!$A$3:$A$33=A4333)*('Bez dříví'!$D$1:$BA$1=G4333),'Bez dříví'!$D$3:$BA$33))</f>
        <v>0</v>
      </c>
      <c r="J4333" s="70" t="str">
        <f>IF(I4333=0,"",I4333)</f>
        <v/>
      </c>
      <c r="K4333" s="40">
        <f>IF(I4333=MIN($J$4303:$J$4352),1,"")</f>
        <v>1</v>
      </c>
    </row>
    <row r="4334" spans="1:11" hidden="1" x14ac:dyDescent="0.25">
      <c r="A4334" s="34">
        <v>87</v>
      </c>
      <c r="B4334" s="35">
        <f>LOOKUP(A4334,Seznamy!$A$3:$A$27,Seznamy!$B$3:$B$27)</f>
        <v>246056</v>
      </c>
      <c r="C4334" s="36" t="str">
        <f>LOOKUP(A4334,Seznamy!$A$3:$A$27,Seznamy!$C$3:$C$27)</f>
        <v>Jítrava</v>
      </c>
      <c r="D4334" s="37">
        <f>LOOKUP(A4334,Seznamy!$A$3:$A$27,Seznamy!$E$3:$E$27)</f>
        <v>3402</v>
      </c>
      <c r="E4334" s="37">
        <f>LOOKUP(A4334,Seznamy!$A$3:$A$27,Seznamy!$H$3:$H$27)</f>
        <v>123891</v>
      </c>
      <c r="F4334" s="38">
        <f>LOOKUP(A4334,Seznamy!$A$3:$A$27,Seznamy!$J$3:$J$27)</f>
        <v>0</v>
      </c>
      <c r="G4334" s="38">
        <v>32</v>
      </c>
      <c r="H4334" s="36">
        <f>LOOKUP(G4334,'Bez dříví'!$A$35:$A$84,'Bez dříví'!$B$35:$B$84)</f>
        <v>0</v>
      </c>
      <c r="I4334" s="39">
        <f t="array" ref="I4334">SUM(IF(('Bez dříví'!$A$3:$A$33=A4334)*('Bez dříví'!$D$1:$BA$1=G4334),'Bez dříví'!$D$3:$BA$33))</f>
        <v>0</v>
      </c>
      <c r="J4334" s="70" t="str">
        <f>IF(I4334=0,"",I4334)</f>
        <v/>
      </c>
      <c r="K4334" s="40">
        <f>IF(I4334=MIN($J$4303:$J$4352),1,"")</f>
        <v>1</v>
      </c>
    </row>
    <row r="4335" spans="1:11" hidden="1" x14ac:dyDescent="0.25">
      <c r="A4335" s="34">
        <v>87</v>
      </c>
      <c r="B4335" s="35">
        <f>LOOKUP(A4335,Seznamy!$A$3:$A$27,Seznamy!$B$3:$B$27)</f>
        <v>246056</v>
      </c>
      <c r="C4335" s="36" t="str">
        <f>LOOKUP(A4335,Seznamy!$A$3:$A$27,Seznamy!$C$3:$C$27)</f>
        <v>Jítrava</v>
      </c>
      <c r="D4335" s="37">
        <f>LOOKUP(A4335,Seznamy!$A$3:$A$27,Seznamy!$E$3:$E$27)</f>
        <v>3402</v>
      </c>
      <c r="E4335" s="37">
        <f>LOOKUP(A4335,Seznamy!$A$3:$A$27,Seznamy!$H$3:$H$27)</f>
        <v>123891</v>
      </c>
      <c r="F4335" s="38">
        <f>LOOKUP(A4335,Seznamy!$A$3:$A$27,Seznamy!$J$3:$J$27)</f>
        <v>0</v>
      </c>
      <c r="G4335" s="38">
        <v>33</v>
      </c>
      <c r="H4335" s="36">
        <f>LOOKUP(G4335,'Bez dříví'!$A$35:$A$84,'Bez dříví'!$B$35:$B$84)</f>
        <v>0</v>
      </c>
      <c r="I4335" s="39">
        <f t="array" ref="I4335">SUM(IF(('Bez dříví'!$A$3:$A$33=A4335)*('Bez dříví'!$D$1:$BA$1=G4335),'Bez dříví'!$D$3:$BA$33))</f>
        <v>0</v>
      </c>
      <c r="J4335" s="70" t="str">
        <f>IF(I4335=0,"",I4335)</f>
        <v/>
      </c>
      <c r="K4335" s="40">
        <f>IF(I4335=MIN($J$4303:$J$4352),1,"")</f>
        <v>1</v>
      </c>
    </row>
    <row r="4336" spans="1:11" hidden="1" x14ac:dyDescent="0.25">
      <c r="A4336" s="34">
        <v>87</v>
      </c>
      <c r="B4336" s="35">
        <f>LOOKUP(A4336,Seznamy!$A$3:$A$27,Seznamy!$B$3:$B$27)</f>
        <v>246056</v>
      </c>
      <c r="C4336" s="36" t="str">
        <f>LOOKUP(A4336,Seznamy!$A$3:$A$27,Seznamy!$C$3:$C$27)</f>
        <v>Jítrava</v>
      </c>
      <c r="D4336" s="37">
        <f>LOOKUP(A4336,Seznamy!$A$3:$A$27,Seznamy!$E$3:$E$27)</f>
        <v>3402</v>
      </c>
      <c r="E4336" s="37">
        <f>LOOKUP(A4336,Seznamy!$A$3:$A$27,Seznamy!$H$3:$H$27)</f>
        <v>123891</v>
      </c>
      <c r="F4336" s="38">
        <f>LOOKUP(A4336,Seznamy!$A$3:$A$27,Seznamy!$J$3:$J$27)</f>
        <v>0</v>
      </c>
      <c r="G4336" s="38">
        <v>34</v>
      </c>
      <c r="H4336" s="36">
        <f>LOOKUP(G4336,'Bez dříví'!$A$35:$A$84,'Bez dříví'!$B$35:$B$84)</f>
        <v>0</v>
      </c>
      <c r="I4336" s="39">
        <f t="array" ref="I4336">SUM(IF(('Bez dříví'!$A$3:$A$33=A4336)*('Bez dříví'!$D$1:$BA$1=G4336),'Bez dříví'!$D$3:$BA$33))</f>
        <v>0</v>
      </c>
      <c r="J4336" s="70" t="str">
        <f>IF(I4336=0,"",I4336)</f>
        <v/>
      </c>
      <c r="K4336" s="40">
        <f>IF(I4336=MIN($J$4303:$J$4352),1,"")</f>
        <v>1</v>
      </c>
    </row>
    <row r="4337" spans="1:11" hidden="1" x14ac:dyDescent="0.25">
      <c r="A4337" s="34">
        <v>87</v>
      </c>
      <c r="B4337" s="35">
        <f>LOOKUP(A4337,Seznamy!$A$3:$A$27,Seznamy!$B$3:$B$27)</f>
        <v>246056</v>
      </c>
      <c r="C4337" s="36" t="str">
        <f>LOOKUP(A4337,Seznamy!$A$3:$A$27,Seznamy!$C$3:$C$27)</f>
        <v>Jítrava</v>
      </c>
      <c r="D4337" s="37">
        <f>LOOKUP(A4337,Seznamy!$A$3:$A$27,Seznamy!$E$3:$E$27)</f>
        <v>3402</v>
      </c>
      <c r="E4337" s="37">
        <f>LOOKUP(A4337,Seznamy!$A$3:$A$27,Seznamy!$H$3:$H$27)</f>
        <v>123891</v>
      </c>
      <c r="F4337" s="38">
        <f>LOOKUP(A4337,Seznamy!$A$3:$A$27,Seznamy!$J$3:$J$27)</f>
        <v>0</v>
      </c>
      <c r="G4337" s="38">
        <v>35</v>
      </c>
      <c r="H4337" s="36">
        <f>LOOKUP(G4337,'Bez dříví'!$A$35:$A$84,'Bez dříví'!$B$35:$B$84)</f>
        <v>0</v>
      </c>
      <c r="I4337" s="39">
        <f t="array" ref="I4337">SUM(IF(('Bez dříví'!$A$3:$A$33=A4337)*('Bez dříví'!$D$1:$BA$1=G4337),'Bez dříví'!$D$3:$BA$33))</f>
        <v>0</v>
      </c>
      <c r="J4337" s="70" t="str">
        <f>IF(I4337=0,"",I4337)</f>
        <v/>
      </c>
      <c r="K4337" s="40">
        <f>IF(I4337=MIN($J$4303:$J$4352),1,"")</f>
        <v>1</v>
      </c>
    </row>
    <row r="4338" spans="1:11" hidden="1" x14ac:dyDescent="0.25">
      <c r="A4338" s="34">
        <v>87</v>
      </c>
      <c r="B4338" s="35">
        <f>LOOKUP(A4338,Seznamy!$A$3:$A$27,Seznamy!$B$3:$B$27)</f>
        <v>246056</v>
      </c>
      <c r="C4338" s="36" t="str">
        <f>LOOKUP(A4338,Seznamy!$A$3:$A$27,Seznamy!$C$3:$C$27)</f>
        <v>Jítrava</v>
      </c>
      <c r="D4338" s="37">
        <f>LOOKUP(A4338,Seznamy!$A$3:$A$27,Seznamy!$E$3:$E$27)</f>
        <v>3402</v>
      </c>
      <c r="E4338" s="37">
        <f>LOOKUP(A4338,Seznamy!$A$3:$A$27,Seznamy!$H$3:$H$27)</f>
        <v>123891</v>
      </c>
      <c r="F4338" s="38">
        <f>LOOKUP(A4338,Seznamy!$A$3:$A$27,Seznamy!$J$3:$J$27)</f>
        <v>0</v>
      </c>
      <c r="G4338" s="38">
        <v>36</v>
      </c>
      <c r="H4338" s="36">
        <f>LOOKUP(G4338,'Bez dříví'!$A$35:$A$84,'Bez dříví'!$B$35:$B$84)</f>
        <v>0</v>
      </c>
      <c r="I4338" s="39">
        <f t="array" ref="I4338">SUM(IF(('Bez dříví'!$A$3:$A$33=A4338)*('Bez dříví'!$D$1:$BA$1=G4338),'Bez dříví'!$D$3:$BA$33))</f>
        <v>0</v>
      </c>
      <c r="J4338" s="70" t="str">
        <f>IF(I4338=0,"",I4338)</f>
        <v/>
      </c>
      <c r="K4338" s="40">
        <f>IF(I4338=MIN($J$4303:$J$4352),1,"")</f>
        <v>1</v>
      </c>
    </row>
    <row r="4339" spans="1:11" hidden="1" x14ac:dyDescent="0.25">
      <c r="A4339" s="34">
        <v>87</v>
      </c>
      <c r="B4339" s="35">
        <f>LOOKUP(A4339,Seznamy!$A$3:$A$27,Seznamy!$B$3:$B$27)</f>
        <v>246056</v>
      </c>
      <c r="C4339" s="36" t="str">
        <f>LOOKUP(A4339,Seznamy!$A$3:$A$27,Seznamy!$C$3:$C$27)</f>
        <v>Jítrava</v>
      </c>
      <c r="D4339" s="37">
        <f>LOOKUP(A4339,Seznamy!$A$3:$A$27,Seznamy!$E$3:$E$27)</f>
        <v>3402</v>
      </c>
      <c r="E4339" s="37">
        <f>LOOKUP(A4339,Seznamy!$A$3:$A$27,Seznamy!$H$3:$H$27)</f>
        <v>123891</v>
      </c>
      <c r="F4339" s="38">
        <f>LOOKUP(A4339,Seznamy!$A$3:$A$27,Seznamy!$J$3:$J$27)</f>
        <v>0</v>
      </c>
      <c r="G4339" s="38">
        <v>37</v>
      </c>
      <c r="H4339" s="36">
        <f>LOOKUP(G4339,'Bez dříví'!$A$35:$A$84,'Bez dříví'!$B$35:$B$84)</f>
        <v>0</v>
      </c>
      <c r="I4339" s="39">
        <f t="array" ref="I4339">SUM(IF(('Bez dříví'!$A$3:$A$33=A4339)*('Bez dříví'!$D$1:$BA$1=G4339),'Bez dříví'!$D$3:$BA$33))</f>
        <v>0</v>
      </c>
      <c r="J4339" s="70" t="str">
        <f>IF(I4339=0,"",I4339)</f>
        <v/>
      </c>
      <c r="K4339" s="40">
        <f>IF(I4339=MIN($J$4303:$J$4352),1,"")</f>
        <v>1</v>
      </c>
    </row>
    <row r="4340" spans="1:11" hidden="1" x14ac:dyDescent="0.25">
      <c r="A4340" s="34">
        <v>87</v>
      </c>
      <c r="B4340" s="35">
        <f>LOOKUP(A4340,Seznamy!$A$3:$A$27,Seznamy!$B$3:$B$27)</f>
        <v>246056</v>
      </c>
      <c r="C4340" s="36" t="str">
        <f>LOOKUP(A4340,Seznamy!$A$3:$A$27,Seznamy!$C$3:$C$27)</f>
        <v>Jítrava</v>
      </c>
      <c r="D4340" s="37">
        <f>LOOKUP(A4340,Seznamy!$A$3:$A$27,Seznamy!$E$3:$E$27)</f>
        <v>3402</v>
      </c>
      <c r="E4340" s="37">
        <f>LOOKUP(A4340,Seznamy!$A$3:$A$27,Seznamy!$H$3:$H$27)</f>
        <v>123891</v>
      </c>
      <c r="F4340" s="38">
        <f>LOOKUP(A4340,Seznamy!$A$3:$A$27,Seznamy!$J$3:$J$27)</f>
        <v>0</v>
      </c>
      <c r="G4340" s="38">
        <v>38</v>
      </c>
      <c r="H4340" s="36">
        <f>LOOKUP(G4340,'Bez dříví'!$A$35:$A$84,'Bez dříví'!$B$35:$B$84)</f>
        <v>0</v>
      </c>
      <c r="I4340" s="39">
        <f t="array" ref="I4340">SUM(IF(('Bez dříví'!$A$3:$A$33=A4340)*('Bez dříví'!$D$1:$BA$1=G4340),'Bez dříví'!$D$3:$BA$33))</f>
        <v>0</v>
      </c>
      <c r="J4340" s="70" t="str">
        <f>IF(I4340=0,"",I4340)</f>
        <v/>
      </c>
      <c r="K4340" s="40">
        <f>IF(I4340=MIN($J$4303:$J$4352),1,"")</f>
        <v>1</v>
      </c>
    </row>
    <row r="4341" spans="1:11" hidden="1" x14ac:dyDescent="0.25">
      <c r="A4341" s="34">
        <v>87</v>
      </c>
      <c r="B4341" s="35">
        <f>LOOKUP(A4341,Seznamy!$A$3:$A$27,Seznamy!$B$3:$B$27)</f>
        <v>246056</v>
      </c>
      <c r="C4341" s="36" t="str">
        <f>LOOKUP(A4341,Seznamy!$A$3:$A$27,Seznamy!$C$3:$C$27)</f>
        <v>Jítrava</v>
      </c>
      <c r="D4341" s="37">
        <f>LOOKUP(A4341,Seznamy!$A$3:$A$27,Seznamy!$E$3:$E$27)</f>
        <v>3402</v>
      </c>
      <c r="E4341" s="37">
        <f>LOOKUP(A4341,Seznamy!$A$3:$A$27,Seznamy!$H$3:$H$27)</f>
        <v>123891</v>
      </c>
      <c r="F4341" s="38">
        <f>LOOKUP(A4341,Seznamy!$A$3:$A$27,Seznamy!$J$3:$J$27)</f>
        <v>0</v>
      </c>
      <c r="G4341" s="38">
        <v>39</v>
      </c>
      <c r="H4341" s="36">
        <f>LOOKUP(G4341,'Bez dříví'!$A$35:$A$84,'Bez dříví'!$B$35:$B$84)</f>
        <v>0</v>
      </c>
      <c r="I4341" s="39">
        <f t="array" ref="I4341">SUM(IF(('Bez dříví'!$A$3:$A$33=A4341)*('Bez dříví'!$D$1:$BA$1=G4341),'Bez dříví'!$D$3:$BA$33))</f>
        <v>0</v>
      </c>
      <c r="J4341" s="70" t="str">
        <f>IF(I4341=0,"",I4341)</f>
        <v/>
      </c>
      <c r="K4341" s="40">
        <f>IF(I4341=MIN($J$4303:$J$4352),1,"")</f>
        <v>1</v>
      </c>
    </row>
    <row r="4342" spans="1:11" hidden="1" x14ac:dyDescent="0.25">
      <c r="A4342" s="34">
        <v>87</v>
      </c>
      <c r="B4342" s="35">
        <f>LOOKUP(A4342,Seznamy!$A$3:$A$27,Seznamy!$B$3:$B$27)</f>
        <v>246056</v>
      </c>
      <c r="C4342" s="36" t="str">
        <f>LOOKUP(A4342,Seznamy!$A$3:$A$27,Seznamy!$C$3:$C$27)</f>
        <v>Jítrava</v>
      </c>
      <c r="D4342" s="37">
        <f>LOOKUP(A4342,Seznamy!$A$3:$A$27,Seznamy!$E$3:$E$27)</f>
        <v>3402</v>
      </c>
      <c r="E4342" s="37">
        <f>LOOKUP(A4342,Seznamy!$A$3:$A$27,Seznamy!$H$3:$H$27)</f>
        <v>123891</v>
      </c>
      <c r="F4342" s="38">
        <f>LOOKUP(A4342,Seznamy!$A$3:$A$27,Seznamy!$J$3:$J$27)</f>
        <v>0</v>
      </c>
      <c r="G4342" s="38">
        <v>40</v>
      </c>
      <c r="H4342" s="36">
        <f>LOOKUP(G4342,'Bez dříví'!$A$35:$A$84,'Bez dříví'!$B$35:$B$84)</f>
        <v>0</v>
      </c>
      <c r="I4342" s="39">
        <f t="array" ref="I4342">SUM(IF(('Bez dříví'!$A$3:$A$33=A4342)*('Bez dříví'!$D$1:$BA$1=G4342),'Bez dříví'!$D$3:$BA$33))</f>
        <v>0</v>
      </c>
      <c r="J4342" s="70" t="str">
        <f>IF(I4342=0,"",I4342)</f>
        <v/>
      </c>
      <c r="K4342" s="40">
        <f>IF(I4342=MIN($J$4303:$J$4352),1,"")</f>
        <v>1</v>
      </c>
    </row>
    <row r="4343" spans="1:11" hidden="1" x14ac:dyDescent="0.25">
      <c r="A4343" s="34">
        <v>87</v>
      </c>
      <c r="B4343" s="35">
        <f>LOOKUP(A4343,Seznamy!$A$3:$A$27,Seznamy!$B$3:$B$27)</f>
        <v>246056</v>
      </c>
      <c r="C4343" s="36" t="str">
        <f>LOOKUP(A4343,Seznamy!$A$3:$A$27,Seznamy!$C$3:$C$27)</f>
        <v>Jítrava</v>
      </c>
      <c r="D4343" s="37">
        <f>LOOKUP(A4343,Seznamy!$A$3:$A$27,Seznamy!$E$3:$E$27)</f>
        <v>3402</v>
      </c>
      <c r="E4343" s="37">
        <f>LOOKUP(A4343,Seznamy!$A$3:$A$27,Seznamy!$H$3:$H$27)</f>
        <v>123891</v>
      </c>
      <c r="F4343" s="38">
        <f>LOOKUP(A4343,Seznamy!$A$3:$A$27,Seznamy!$J$3:$J$27)</f>
        <v>0</v>
      </c>
      <c r="G4343" s="38">
        <v>41</v>
      </c>
      <c r="H4343" s="36">
        <f>LOOKUP(G4343,'Bez dříví'!$A$35:$A$84,'Bez dříví'!$B$35:$B$84)</f>
        <v>0</v>
      </c>
      <c r="I4343" s="39">
        <f t="array" ref="I4343">SUM(IF(('Bez dříví'!$A$3:$A$33=A4343)*('Bez dříví'!$D$1:$BA$1=G4343),'Bez dříví'!$D$3:$BA$33))</f>
        <v>0</v>
      </c>
      <c r="J4343" s="70" t="str">
        <f>IF(I4343=0,"",I4343)</f>
        <v/>
      </c>
      <c r="K4343" s="40">
        <f>IF(I4343=MIN($J$4303:$J$4352),1,"")</f>
        <v>1</v>
      </c>
    </row>
    <row r="4344" spans="1:11" hidden="1" x14ac:dyDescent="0.25">
      <c r="A4344" s="34">
        <v>87</v>
      </c>
      <c r="B4344" s="35">
        <f>LOOKUP(A4344,Seznamy!$A$3:$A$27,Seznamy!$B$3:$B$27)</f>
        <v>246056</v>
      </c>
      <c r="C4344" s="36" t="str">
        <f>LOOKUP(A4344,Seznamy!$A$3:$A$27,Seznamy!$C$3:$C$27)</f>
        <v>Jítrava</v>
      </c>
      <c r="D4344" s="37">
        <f>LOOKUP(A4344,Seznamy!$A$3:$A$27,Seznamy!$E$3:$E$27)</f>
        <v>3402</v>
      </c>
      <c r="E4344" s="37">
        <f>LOOKUP(A4344,Seznamy!$A$3:$A$27,Seznamy!$H$3:$H$27)</f>
        <v>123891</v>
      </c>
      <c r="F4344" s="38">
        <f>LOOKUP(A4344,Seznamy!$A$3:$A$27,Seznamy!$J$3:$J$27)</f>
        <v>0</v>
      </c>
      <c r="G4344" s="38">
        <v>42</v>
      </c>
      <c r="H4344" s="36">
        <f>LOOKUP(G4344,'Bez dříví'!$A$35:$A$84,'Bez dříví'!$B$35:$B$84)</f>
        <v>0</v>
      </c>
      <c r="I4344" s="39">
        <f t="array" ref="I4344">SUM(IF(('Bez dříví'!$A$3:$A$33=A4344)*('Bez dříví'!$D$1:$BA$1=G4344),'Bez dříví'!$D$3:$BA$33))</f>
        <v>0</v>
      </c>
      <c r="J4344" s="70" t="str">
        <f>IF(I4344=0,"",I4344)</f>
        <v/>
      </c>
      <c r="K4344" s="40">
        <f>IF(I4344=MIN($J$4303:$J$4352),1,"")</f>
        <v>1</v>
      </c>
    </row>
    <row r="4345" spans="1:11" hidden="1" x14ac:dyDescent="0.25">
      <c r="A4345" s="34">
        <v>87</v>
      </c>
      <c r="B4345" s="35">
        <f>LOOKUP(A4345,Seznamy!$A$3:$A$27,Seznamy!$B$3:$B$27)</f>
        <v>246056</v>
      </c>
      <c r="C4345" s="36" t="str">
        <f>LOOKUP(A4345,Seznamy!$A$3:$A$27,Seznamy!$C$3:$C$27)</f>
        <v>Jítrava</v>
      </c>
      <c r="D4345" s="37">
        <f>LOOKUP(A4345,Seznamy!$A$3:$A$27,Seznamy!$E$3:$E$27)</f>
        <v>3402</v>
      </c>
      <c r="E4345" s="37">
        <f>LOOKUP(A4345,Seznamy!$A$3:$A$27,Seznamy!$H$3:$H$27)</f>
        <v>123891</v>
      </c>
      <c r="F4345" s="38">
        <f>LOOKUP(A4345,Seznamy!$A$3:$A$27,Seznamy!$J$3:$J$27)</f>
        <v>0</v>
      </c>
      <c r="G4345" s="38">
        <v>43</v>
      </c>
      <c r="H4345" s="36">
        <f>LOOKUP(G4345,'Bez dříví'!$A$35:$A$84,'Bez dříví'!$B$35:$B$84)</f>
        <v>0</v>
      </c>
      <c r="I4345" s="39">
        <f t="array" ref="I4345">SUM(IF(('Bez dříví'!$A$3:$A$33=A4345)*('Bez dříví'!$D$1:$BA$1=G4345),'Bez dříví'!$D$3:$BA$33))</f>
        <v>0</v>
      </c>
      <c r="J4345" s="70" t="str">
        <f>IF(I4345=0,"",I4345)</f>
        <v/>
      </c>
      <c r="K4345" s="40">
        <f>IF(I4345=MIN($J$4303:$J$4352),1,"")</f>
        <v>1</v>
      </c>
    </row>
    <row r="4346" spans="1:11" hidden="1" x14ac:dyDescent="0.25">
      <c r="A4346" s="34">
        <v>87</v>
      </c>
      <c r="B4346" s="35">
        <f>LOOKUP(A4346,Seznamy!$A$3:$A$27,Seznamy!$B$3:$B$27)</f>
        <v>246056</v>
      </c>
      <c r="C4346" s="36" t="str">
        <f>LOOKUP(A4346,Seznamy!$A$3:$A$27,Seznamy!$C$3:$C$27)</f>
        <v>Jítrava</v>
      </c>
      <c r="D4346" s="37">
        <f>LOOKUP(A4346,Seznamy!$A$3:$A$27,Seznamy!$E$3:$E$27)</f>
        <v>3402</v>
      </c>
      <c r="E4346" s="37">
        <f>LOOKUP(A4346,Seznamy!$A$3:$A$27,Seznamy!$H$3:$H$27)</f>
        <v>123891</v>
      </c>
      <c r="F4346" s="38">
        <f>LOOKUP(A4346,Seznamy!$A$3:$A$27,Seznamy!$J$3:$J$27)</f>
        <v>0</v>
      </c>
      <c r="G4346" s="38">
        <v>44</v>
      </c>
      <c r="H4346" s="36">
        <f>LOOKUP(G4346,'Bez dříví'!$A$35:$A$84,'Bez dříví'!$B$35:$B$84)</f>
        <v>0</v>
      </c>
      <c r="I4346" s="39">
        <f t="array" ref="I4346">SUM(IF(('Bez dříví'!$A$3:$A$33=A4346)*('Bez dříví'!$D$1:$BA$1=G4346),'Bez dříví'!$D$3:$BA$33))</f>
        <v>0</v>
      </c>
      <c r="J4346" s="70" t="str">
        <f>IF(I4346=0,"",I4346)</f>
        <v/>
      </c>
      <c r="K4346" s="40">
        <f>IF(I4346=MIN($J$4303:$J$4352),1,"")</f>
        <v>1</v>
      </c>
    </row>
    <row r="4347" spans="1:11" hidden="1" x14ac:dyDescent="0.25">
      <c r="A4347" s="34">
        <v>87</v>
      </c>
      <c r="B4347" s="35">
        <f>LOOKUP(A4347,Seznamy!$A$3:$A$27,Seznamy!$B$3:$B$27)</f>
        <v>246056</v>
      </c>
      <c r="C4347" s="36" t="str">
        <f>LOOKUP(A4347,Seznamy!$A$3:$A$27,Seznamy!$C$3:$C$27)</f>
        <v>Jítrava</v>
      </c>
      <c r="D4347" s="37">
        <f>LOOKUP(A4347,Seznamy!$A$3:$A$27,Seznamy!$E$3:$E$27)</f>
        <v>3402</v>
      </c>
      <c r="E4347" s="37">
        <f>LOOKUP(A4347,Seznamy!$A$3:$A$27,Seznamy!$H$3:$H$27)</f>
        <v>123891</v>
      </c>
      <c r="F4347" s="38">
        <f>LOOKUP(A4347,Seznamy!$A$3:$A$27,Seznamy!$J$3:$J$27)</f>
        <v>0</v>
      </c>
      <c r="G4347" s="38">
        <v>45</v>
      </c>
      <c r="H4347" s="36">
        <f>LOOKUP(G4347,'Bez dříví'!$A$35:$A$84,'Bez dříví'!$B$35:$B$84)</f>
        <v>0</v>
      </c>
      <c r="I4347" s="39">
        <f t="array" ref="I4347">SUM(IF(('Bez dříví'!$A$3:$A$33=A4347)*('Bez dříví'!$D$1:$BA$1=G4347),'Bez dříví'!$D$3:$BA$33))</f>
        <v>0</v>
      </c>
      <c r="J4347" s="70" t="str">
        <f>IF(I4347=0,"",I4347)</f>
        <v/>
      </c>
      <c r="K4347" s="40">
        <f>IF(I4347=MIN($J$4303:$J$4352),1,"")</f>
        <v>1</v>
      </c>
    </row>
    <row r="4348" spans="1:11" hidden="1" x14ac:dyDescent="0.25">
      <c r="A4348" s="34">
        <v>87</v>
      </c>
      <c r="B4348" s="35">
        <f>LOOKUP(A4348,Seznamy!$A$3:$A$27,Seznamy!$B$3:$B$27)</f>
        <v>246056</v>
      </c>
      <c r="C4348" s="36" t="str">
        <f>LOOKUP(A4348,Seznamy!$A$3:$A$27,Seznamy!$C$3:$C$27)</f>
        <v>Jítrava</v>
      </c>
      <c r="D4348" s="37">
        <f>LOOKUP(A4348,Seznamy!$A$3:$A$27,Seznamy!$E$3:$E$27)</f>
        <v>3402</v>
      </c>
      <c r="E4348" s="37">
        <f>LOOKUP(A4348,Seznamy!$A$3:$A$27,Seznamy!$H$3:$H$27)</f>
        <v>123891</v>
      </c>
      <c r="F4348" s="38">
        <f>LOOKUP(A4348,Seznamy!$A$3:$A$27,Seznamy!$J$3:$J$27)</f>
        <v>0</v>
      </c>
      <c r="G4348" s="38">
        <v>46</v>
      </c>
      <c r="H4348" s="36">
        <f>LOOKUP(G4348,'Bez dříví'!$A$35:$A$84,'Bez dříví'!$B$35:$B$84)</f>
        <v>0</v>
      </c>
      <c r="I4348" s="39">
        <f t="array" ref="I4348">SUM(IF(('Bez dříví'!$A$3:$A$33=A4348)*('Bez dříví'!$D$1:$BA$1=G4348),'Bez dříví'!$D$3:$BA$33))</f>
        <v>0</v>
      </c>
      <c r="J4348" s="70" t="str">
        <f>IF(I4348=0,"",I4348)</f>
        <v/>
      </c>
      <c r="K4348" s="40">
        <f>IF(I4348=MIN($J$4303:$J$4352),1,"")</f>
        <v>1</v>
      </c>
    </row>
    <row r="4349" spans="1:11" hidden="1" x14ac:dyDescent="0.25">
      <c r="A4349" s="34">
        <v>87</v>
      </c>
      <c r="B4349" s="35">
        <f>LOOKUP(A4349,Seznamy!$A$3:$A$27,Seznamy!$B$3:$B$27)</f>
        <v>246056</v>
      </c>
      <c r="C4349" s="36" t="str">
        <f>LOOKUP(A4349,Seznamy!$A$3:$A$27,Seznamy!$C$3:$C$27)</f>
        <v>Jítrava</v>
      </c>
      <c r="D4349" s="37">
        <f>LOOKUP(A4349,Seznamy!$A$3:$A$27,Seznamy!$E$3:$E$27)</f>
        <v>3402</v>
      </c>
      <c r="E4349" s="37">
        <f>LOOKUP(A4349,Seznamy!$A$3:$A$27,Seznamy!$H$3:$H$27)</f>
        <v>123891</v>
      </c>
      <c r="F4349" s="38">
        <f>LOOKUP(A4349,Seznamy!$A$3:$A$27,Seznamy!$J$3:$J$27)</f>
        <v>0</v>
      </c>
      <c r="G4349" s="38">
        <v>47</v>
      </c>
      <c r="H4349" s="36">
        <f>LOOKUP(G4349,'Bez dříví'!$A$35:$A$84,'Bez dříví'!$B$35:$B$84)</f>
        <v>0</v>
      </c>
      <c r="I4349" s="39">
        <f t="array" ref="I4349">SUM(IF(('Bez dříví'!$A$3:$A$33=A4349)*('Bez dříví'!$D$1:$BA$1=G4349),'Bez dříví'!$D$3:$BA$33))</f>
        <v>0</v>
      </c>
      <c r="J4349" s="70" t="str">
        <f>IF(I4349=0,"",I4349)</f>
        <v/>
      </c>
      <c r="K4349" s="40">
        <f>IF(I4349=MIN($J$4303:$J$4352),1,"")</f>
        <v>1</v>
      </c>
    </row>
    <row r="4350" spans="1:11" hidden="1" x14ac:dyDescent="0.25">
      <c r="A4350" s="34">
        <v>87</v>
      </c>
      <c r="B4350" s="35">
        <f>LOOKUP(A4350,Seznamy!$A$3:$A$27,Seznamy!$B$3:$B$27)</f>
        <v>246056</v>
      </c>
      <c r="C4350" s="36" t="str">
        <f>LOOKUP(A4350,Seznamy!$A$3:$A$27,Seznamy!$C$3:$C$27)</f>
        <v>Jítrava</v>
      </c>
      <c r="D4350" s="37">
        <f>LOOKUP(A4350,Seznamy!$A$3:$A$27,Seznamy!$E$3:$E$27)</f>
        <v>3402</v>
      </c>
      <c r="E4350" s="37">
        <f>LOOKUP(A4350,Seznamy!$A$3:$A$27,Seznamy!$H$3:$H$27)</f>
        <v>123891</v>
      </c>
      <c r="F4350" s="38">
        <f>LOOKUP(A4350,Seznamy!$A$3:$A$27,Seznamy!$J$3:$J$27)</f>
        <v>0</v>
      </c>
      <c r="G4350" s="38">
        <v>48</v>
      </c>
      <c r="H4350" s="36">
        <f>LOOKUP(G4350,'Bez dříví'!$A$35:$A$84,'Bez dříví'!$B$35:$B$84)</f>
        <v>0</v>
      </c>
      <c r="I4350" s="39">
        <f t="array" ref="I4350">SUM(IF(('Bez dříví'!$A$3:$A$33=A4350)*('Bez dříví'!$D$1:$BA$1=G4350),'Bez dříví'!$D$3:$BA$33))</f>
        <v>0</v>
      </c>
      <c r="J4350" s="70" t="str">
        <f>IF(I4350=0,"",I4350)</f>
        <v/>
      </c>
      <c r="K4350" s="40">
        <f>IF(I4350=MIN($J$4303:$J$4352),1,"")</f>
        <v>1</v>
      </c>
    </row>
    <row r="4351" spans="1:11" hidden="1" x14ac:dyDescent="0.25">
      <c r="A4351" s="34">
        <v>87</v>
      </c>
      <c r="B4351" s="35">
        <f>LOOKUP(A4351,Seznamy!$A$3:$A$27,Seznamy!$B$3:$B$27)</f>
        <v>246056</v>
      </c>
      <c r="C4351" s="36" t="str">
        <f>LOOKUP(A4351,Seznamy!$A$3:$A$27,Seznamy!$C$3:$C$27)</f>
        <v>Jítrava</v>
      </c>
      <c r="D4351" s="37">
        <f>LOOKUP(A4351,Seznamy!$A$3:$A$27,Seznamy!$E$3:$E$27)</f>
        <v>3402</v>
      </c>
      <c r="E4351" s="37">
        <f>LOOKUP(A4351,Seznamy!$A$3:$A$27,Seznamy!$H$3:$H$27)</f>
        <v>123891</v>
      </c>
      <c r="F4351" s="38">
        <f>LOOKUP(A4351,Seznamy!$A$3:$A$27,Seznamy!$J$3:$J$27)</f>
        <v>0</v>
      </c>
      <c r="G4351" s="38">
        <v>49</v>
      </c>
      <c r="H4351" s="36">
        <f>LOOKUP(G4351,'Bez dříví'!$A$35:$A$84,'Bez dříví'!$B$35:$B$84)</f>
        <v>0</v>
      </c>
      <c r="I4351" s="39">
        <f t="array" ref="I4351">SUM(IF(('Bez dříví'!$A$3:$A$33=A4351)*('Bez dříví'!$D$1:$BA$1=G4351),'Bez dříví'!$D$3:$BA$33))</f>
        <v>0</v>
      </c>
      <c r="J4351" s="70" t="str">
        <f>IF(I4351=0,"",I4351)</f>
        <v/>
      </c>
      <c r="K4351" s="40">
        <f>IF(I4351=MIN($J$4303:$J$4352),1,"")</f>
        <v>1</v>
      </c>
    </row>
    <row r="4352" spans="1:11" hidden="1" x14ac:dyDescent="0.25">
      <c r="A4352" s="34">
        <v>87</v>
      </c>
      <c r="B4352" s="35">
        <f>LOOKUP(A4352,Seznamy!$A$3:$A$27,Seznamy!$B$3:$B$27)</f>
        <v>246056</v>
      </c>
      <c r="C4352" s="36" t="str">
        <f>LOOKUP(A4352,Seznamy!$A$3:$A$27,Seznamy!$C$3:$C$27)</f>
        <v>Jítrava</v>
      </c>
      <c r="D4352" s="37">
        <f>LOOKUP(A4352,Seznamy!$A$3:$A$27,Seznamy!$E$3:$E$27)</f>
        <v>3402</v>
      </c>
      <c r="E4352" s="37">
        <f>LOOKUP(A4352,Seznamy!$A$3:$A$27,Seznamy!$H$3:$H$27)</f>
        <v>123891</v>
      </c>
      <c r="F4352" s="38">
        <f>LOOKUP(A4352,Seznamy!$A$3:$A$27,Seznamy!$J$3:$J$27)</f>
        <v>0</v>
      </c>
      <c r="G4352" s="38">
        <v>50</v>
      </c>
      <c r="H4352" s="36">
        <f>LOOKUP(G4352,'Bez dříví'!$A$35:$A$84,'Bez dříví'!$B$35:$B$84)</f>
        <v>0</v>
      </c>
      <c r="I4352" s="39">
        <f t="array" ref="I4352">SUM(IF(('Bez dříví'!$A$3:$A$33=A4352)*('Bez dříví'!$D$1:$BA$1=G4352),'Bez dříví'!$D$3:$BA$33))</f>
        <v>0</v>
      </c>
      <c r="J4352" s="70" t="str">
        <f>IF(I4352=0,"",I4352)</f>
        <v/>
      </c>
      <c r="K4352" s="40">
        <f>IF(I4352=MIN($J$4303:$J$4352),1,"")</f>
        <v>1</v>
      </c>
    </row>
    <row r="4353" spans="1:11" hidden="1" x14ac:dyDescent="0.25">
      <c r="A4353" s="56">
        <v>88</v>
      </c>
      <c r="B4353" s="57">
        <f>LOOKUP(A4353,Seznamy!$A$3:$A$27,Seznamy!$B$3:$B$27)</f>
        <v>246056</v>
      </c>
      <c r="C4353" s="58" t="str">
        <f>LOOKUP(A4353,Seznamy!$A$3:$A$27,Seznamy!$C$3:$C$27)</f>
        <v>Jítrava</v>
      </c>
      <c r="D4353" s="59">
        <f>LOOKUP(A4353,Seznamy!$A$3:$A$27,Seznamy!$E$3:$E$27)</f>
        <v>3402</v>
      </c>
      <c r="E4353" s="59">
        <f>LOOKUP(A4353,Seznamy!$A$3:$A$27,Seznamy!$H$3:$H$27)</f>
        <v>123891</v>
      </c>
      <c r="F4353" s="60">
        <f>LOOKUP(A4353,Seznamy!$A$3:$A$27,Seznamy!$J$3:$J$27)</f>
        <v>0</v>
      </c>
      <c r="G4353" s="60">
        <v>1</v>
      </c>
      <c r="H4353" s="58" t="str">
        <f>LOOKUP(G4353,'Bez dříví'!$A$35:$A$84,'Bez dříví'!$B$35:$B$84)</f>
        <v>LESCUS Cetkovice, s.r.o.</v>
      </c>
      <c r="I4353" s="61">
        <f t="array" ref="I4353">SUM(IF(('Bez dříví'!$A$3:$A$33=A4353)*('Bez dříví'!$D$1:$BA$1=G4353),'Bez dříví'!$D$3:$BA$33))</f>
        <v>0</v>
      </c>
      <c r="J4353" s="71" t="str">
        <f>IF(I4353=0,"",I4353)</f>
        <v/>
      </c>
      <c r="K4353" s="62">
        <f>IF(I4353=MIN($J$4353:$J$4402),1,"")</f>
        <v>1</v>
      </c>
    </row>
    <row r="4354" spans="1:11" hidden="1" x14ac:dyDescent="0.25">
      <c r="A4354" s="56">
        <v>88</v>
      </c>
      <c r="B4354" s="57">
        <f>LOOKUP(A4354,Seznamy!$A$3:$A$27,Seznamy!$B$3:$B$27)</f>
        <v>246056</v>
      </c>
      <c r="C4354" s="58" t="str">
        <f>LOOKUP(A4354,Seznamy!$A$3:$A$27,Seznamy!$C$3:$C$27)</f>
        <v>Jítrava</v>
      </c>
      <c r="D4354" s="59">
        <f>LOOKUP(A4354,Seznamy!$A$3:$A$27,Seznamy!$E$3:$E$27)</f>
        <v>3402</v>
      </c>
      <c r="E4354" s="59">
        <f>LOOKUP(A4354,Seznamy!$A$3:$A$27,Seznamy!$H$3:$H$27)</f>
        <v>123891</v>
      </c>
      <c r="F4354" s="60">
        <f>LOOKUP(A4354,Seznamy!$A$3:$A$27,Seznamy!$J$3:$J$27)</f>
        <v>0</v>
      </c>
      <c r="G4354" s="60">
        <v>2</v>
      </c>
      <c r="H4354" s="58" t="str">
        <f>LOOKUP(G4354,'Bez dříví'!$A$35:$A$84,'Bez dříví'!$B$35:$B$84)</f>
        <v>EGREGA s.r.o.</v>
      </c>
      <c r="I4354" s="61">
        <f t="array" ref="I4354">SUM(IF(('Bez dříví'!$A$3:$A$33=A4354)*('Bez dříví'!$D$1:$BA$1=G4354),'Bez dříví'!$D$3:$BA$33))</f>
        <v>0</v>
      </c>
      <c r="J4354" s="71" t="str">
        <f>IF(I4354=0,"",I4354)</f>
        <v/>
      </c>
      <c r="K4354" s="62">
        <f>IF(I4354=MIN($J$4353:$J$4402),1,"")</f>
        <v>1</v>
      </c>
    </row>
    <row r="4355" spans="1:11" hidden="1" x14ac:dyDescent="0.25">
      <c r="A4355" s="56">
        <v>88</v>
      </c>
      <c r="B4355" s="57">
        <f>LOOKUP(A4355,Seznamy!$A$3:$A$27,Seznamy!$B$3:$B$27)</f>
        <v>246056</v>
      </c>
      <c r="C4355" s="58" t="str">
        <f>LOOKUP(A4355,Seznamy!$A$3:$A$27,Seznamy!$C$3:$C$27)</f>
        <v>Jítrava</v>
      </c>
      <c r="D4355" s="59">
        <f>LOOKUP(A4355,Seznamy!$A$3:$A$27,Seznamy!$E$3:$E$27)</f>
        <v>3402</v>
      </c>
      <c r="E4355" s="59">
        <f>LOOKUP(A4355,Seznamy!$A$3:$A$27,Seznamy!$H$3:$H$27)</f>
        <v>123891</v>
      </c>
      <c r="F4355" s="60">
        <f>LOOKUP(A4355,Seznamy!$A$3:$A$27,Seznamy!$J$3:$J$27)</f>
        <v>0</v>
      </c>
      <c r="G4355" s="60">
        <v>3</v>
      </c>
      <c r="H4355" s="58" t="str">
        <f>LOOKUP(G4355,'Bez dříví'!$A$35:$A$84,'Bez dříví'!$B$35:$B$84)</f>
        <v>Lesostavby Frýdek-Místek a.s.</v>
      </c>
      <c r="I4355" s="61">
        <f t="array" ref="I4355">SUM(IF(('Bez dříví'!$A$3:$A$33=A4355)*('Bez dříví'!$D$1:$BA$1=G4355),'Bez dříví'!$D$3:$BA$33))</f>
        <v>0</v>
      </c>
      <c r="J4355" s="71" t="str">
        <f>IF(I4355=0,"",I4355)</f>
        <v/>
      </c>
      <c r="K4355" s="62">
        <f>IF(I4355=MIN($J$4353:$J$4402),1,"")</f>
        <v>1</v>
      </c>
    </row>
    <row r="4356" spans="1:11" hidden="1" x14ac:dyDescent="0.25">
      <c r="A4356" s="56">
        <v>88</v>
      </c>
      <c r="B4356" s="57">
        <f>LOOKUP(A4356,Seznamy!$A$3:$A$27,Seznamy!$B$3:$B$27)</f>
        <v>246056</v>
      </c>
      <c r="C4356" s="58" t="str">
        <f>LOOKUP(A4356,Seznamy!$A$3:$A$27,Seznamy!$C$3:$C$27)</f>
        <v>Jítrava</v>
      </c>
      <c r="D4356" s="59">
        <f>LOOKUP(A4356,Seznamy!$A$3:$A$27,Seznamy!$E$3:$E$27)</f>
        <v>3402</v>
      </c>
      <c r="E4356" s="59">
        <f>LOOKUP(A4356,Seznamy!$A$3:$A$27,Seznamy!$H$3:$H$27)</f>
        <v>123891</v>
      </c>
      <c r="F4356" s="60">
        <f>LOOKUP(A4356,Seznamy!$A$3:$A$27,Seznamy!$J$3:$J$27)</f>
        <v>0</v>
      </c>
      <c r="G4356" s="60">
        <v>4</v>
      </c>
      <c r="H4356" s="58" t="str">
        <f>LOOKUP(G4356,'Bez dříví'!$A$35:$A$84,'Bez dříví'!$B$35:$B$84)</f>
        <v>LST a.s.</v>
      </c>
      <c r="I4356" s="61">
        <f t="array" ref="I4356">SUM(IF(('Bez dříví'!$A$3:$A$33=A4356)*('Bez dříví'!$D$1:$BA$1=G4356),'Bez dříví'!$D$3:$BA$33))</f>
        <v>0</v>
      </c>
      <c r="J4356" s="71" t="str">
        <f>IF(I4356=0,"",I4356)</f>
        <v/>
      </c>
      <c r="K4356" s="62">
        <f>IF(I4356=MIN($J$4353:$J$4402),1,"")</f>
        <v>1</v>
      </c>
    </row>
    <row r="4357" spans="1:11" hidden="1" x14ac:dyDescent="0.25">
      <c r="A4357" s="56">
        <v>88</v>
      </c>
      <c r="B4357" s="57">
        <f>LOOKUP(A4357,Seznamy!$A$3:$A$27,Seznamy!$B$3:$B$27)</f>
        <v>246056</v>
      </c>
      <c r="C4357" s="58" t="str">
        <f>LOOKUP(A4357,Seznamy!$A$3:$A$27,Seznamy!$C$3:$C$27)</f>
        <v>Jítrava</v>
      </c>
      <c r="D4357" s="59">
        <f>LOOKUP(A4357,Seznamy!$A$3:$A$27,Seznamy!$E$3:$E$27)</f>
        <v>3402</v>
      </c>
      <c r="E4357" s="59">
        <f>LOOKUP(A4357,Seznamy!$A$3:$A$27,Seznamy!$H$3:$H$27)</f>
        <v>123891</v>
      </c>
      <c r="F4357" s="60">
        <f>LOOKUP(A4357,Seznamy!$A$3:$A$27,Seznamy!$J$3:$J$27)</f>
        <v>0</v>
      </c>
      <c r="G4357" s="60">
        <v>5</v>
      </c>
      <c r="H4357" s="58" t="str">
        <f>LOOKUP(G4357,'Bez dříví'!$A$35:$A$84,'Bez dříví'!$B$35:$B$84)</f>
        <v>UNILES a.s.</v>
      </c>
      <c r="I4357" s="61">
        <f t="array" ref="I4357">SUM(IF(('Bez dříví'!$A$3:$A$33=A4357)*('Bez dříví'!$D$1:$BA$1=G4357),'Bez dříví'!$D$3:$BA$33))</f>
        <v>0</v>
      </c>
      <c r="J4357" s="71" t="str">
        <f>IF(I4357=0,"",I4357)</f>
        <v/>
      </c>
      <c r="K4357" s="62">
        <f>IF(I4357=MIN($J$4353:$J$4402),1,"")</f>
        <v>1</v>
      </c>
    </row>
    <row r="4358" spans="1:11" hidden="1" x14ac:dyDescent="0.25">
      <c r="A4358" s="56">
        <v>88</v>
      </c>
      <c r="B4358" s="57">
        <f>LOOKUP(A4358,Seznamy!$A$3:$A$27,Seznamy!$B$3:$B$27)</f>
        <v>246056</v>
      </c>
      <c r="C4358" s="58" t="str">
        <f>LOOKUP(A4358,Seznamy!$A$3:$A$27,Seznamy!$C$3:$C$27)</f>
        <v>Jítrava</v>
      </c>
      <c r="D4358" s="59">
        <f>LOOKUP(A4358,Seznamy!$A$3:$A$27,Seznamy!$E$3:$E$27)</f>
        <v>3402</v>
      </c>
      <c r="E4358" s="59">
        <f>LOOKUP(A4358,Seznamy!$A$3:$A$27,Seznamy!$H$3:$H$27)</f>
        <v>123891</v>
      </c>
      <c r="F4358" s="60">
        <f>LOOKUP(A4358,Seznamy!$A$3:$A$27,Seznamy!$J$3:$J$27)</f>
        <v>0</v>
      </c>
      <c r="G4358" s="60">
        <v>6</v>
      </c>
      <c r="H4358" s="58" t="str">
        <f>LOOKUP(G4358,'Bez dříví'!$A$35:$A$84,'Bez dříví'!$B$35:$B$84)</f>
        <v>LDF Rožnov a.s.</v>
      </c>
      <c r="I4358" s="61">
        <f t="array" ref="I4358">SUM(IF(('Bez dříví'!$A$3:$A$33=A4358)*('Bez dříví'!$D$1:$BA$1=G4358),'Bez dříví'!$D$3:$BA$33))</f>
        <v>0</v>
      </c>
      <c r="J4358" s="71" t="str">
        <f>IF(I4358=0,"",I4358)</f>
        <v/>
      </c>
      <c r="K4358" s="62">
        <f>IF(I4358=MIN($J$4353:$J$4402),1,"")</f>
        <v>1</v>
      </c>
    </row>
    <row r="4359" spans="1:11" hidden="1" x14ac:dyDescent="0.25">
      <c r="A4359" s="56">
        <v>88</v>
      </c>
      <c r="B4359" s="57">
        <f>LOOKUP(A4359,Seznamy!$A$3:$A$27,Seznamy!$B$3:$B$27)</f>
        <v>246056</v>
      </c>
      <c r="C4359" s="58" t="str">
        <f>LOOKUP(A4359,Seznamy!$A$3:$A$27,Seznamy!$C$3:$C$27)</f>
        <v>Jítrava</v>
      </c>
      <c r="D4359" s="59">
        <f>LOOKUP(A4359,Seznamy!$A$3:$A$27,Seznamy!$E$3:$E$27)</f>
        <v>3402</v>
      </c>
      <c r="E4359" s="59">
        <f>LOOKUP(A4359,Seznamy!$A$3:$A$27,Seznamy!$H$3:$H$27)</f>
        <v>123891</v>
      </c>
      <c r="F4359" s="60">
        <f>LOOKUP(A4359,Seznamy!$A$3:$A$27,Seznamy!$J$3:$J$27)</f>
        <v>0</v>
      </c>
      <c r="G4359" s="60">
        <v>7</v>
      </c>
      <c r="H4359" s="58" t="str">
        <f>LOOKUP(G4359,'Bez dříví'!$A$35:$A$84,'Bez dříví'!$B$35:$B$84)</f>
        <v>ACLESIA, spol. s r.o.</v>
      </c>
      <c r="I4359" s="61">
        <f t="array" ref="I4359">SUM(IF(('Bez dříví'!$A$3:$A$33=A4359)*('Bez dříví'!$D$1:$BA$1=G4359),'Bez dříví'!$D$3:$BA$33))</f>
        <v>0</v>
      </c>
      <c r="J4359" s="71" t="str">
        <f>IF(I4359=0,"",I4359)</f>
        <v/>
      </c>
      <c r="K4359" s="62">
        <f>IF(I4359=MIN($J$4353:$J$4402),1,"")</f>
        <v>1</v>
      </c>
    </row>
    <row r="4360" spans="1:11" hidden="1" x14ac:dyDescent="0.25">
      <c r="A4360" s="56">
        <v>88</v>
      </c>
      <c r="B4360" s="57">
        <f>LOOKUP(A4360,Seznamy!$A$3:$A$27,Seznamy!$B$3:$B$27)</f>
        <v>246056</v>
      </c>
      <c r="C4360" s="58" t="str">
        <f>LOOKUP(A4360,Seznamy!$A$3:$A$27,Seznamy!$C$3:$C$27)</f>
        <v>Jítrava</v>
      </c>
      <c r="D4360" s="59">
        <f>LOOKUP(A4360,Seznamy!$A$3:$A$27,Seznamy!$E$3:$E$27)</f>
        <v>3402</v>
      </c>
      <c r="E4360" s="59">
        <f>LOOKUP(A4360,Seznamy!$A$3:$A$27,Seznamy!$H$3:$H$27)</f>
        <v>123891</v>
      </c>
      <c r="F4360" s="60">
        <f>LOOKUP(A4360,Seznamy!$A$3:$A$27,Seznamy!$J$3:$J$27)</f>
        <v>0</v>
      </c>
      <c r="G4360" s="60">
        <v>8</v>
      </c>
      <c r="H4360" s="58" t="str">
        <f>LOOKUP(G4360,'Bez dříví'!$A$35:$A$84,'Bez dříví'!$B$35:$B$84)</f>
        <v>Sušická lesní a obchodní s.r.o.</v>
      </c>
      <c r="I4360" s="61">
        <f t="array" ref="I4360">SUM(IF(('Bez dříví'!$A$3:$A$33=A4360)*('Bez dříví'!$D$1:$BA$1=G4360),'Bez dříví'!$D$3:$BA$33))</f>
        <v>0</v>
      </c>
      <c r="J4360" s="71" t="str">
        <f>IF(I4360=0,"",I4360)</f>
        <v/>
      </c>
      <c r="K4360" s="62">
        <f>IF(I4360=MIN($J$4353:$J$4402),1,"")</f>
        <v>1</v>
      </c>
    </row>
    <row r="4361" spans="1:11" hidden="1" x14ac:dyDescent="0.25">
      <c r="A4361" s="56">
        <v>88</v>
      </c>
      <c r="B4361" s="57">
        <f>LOOKUP(A4361,Seznamy!$A$3:$A$27,Seznamy!$B$3:$B$27)</f>
        <v>246056</v>
      </c>
      <c r="C4361" s="58" t="str">
        <f>LOOKUP(A4361,Seznamy!$A$3:$A$27,Seznamy!$C$3:$C$27)</f>
        <v>Jítrava</v>
      </c>
      <c r="D4361" s="59">
        <f>LOOKUP(A4361,Seznamy!$A$3:$A$27,Seznamy!$E$3:$E$27)</f>
        <v>3402</v>
      </c>
      <c r="E4361" s="59">
        <f>LOOKUP(A4361,Seznamy!$A$3:$A$27,Seznamy!$H$3:$H$27)</f>
        <v>123891</v>
      </c>
      <c r="F4361" s="60">
        <f>LOOKUP(A4361,Seznamy!$A$3:$A$27,Seznamy!$J$3:$J$27)</f>
        <v>0</v>
      </c>
      <c r="G4361" s="60">
        <v>9</v>
      </c>
      <c r="H4361" s="58" t="str">
        <f>LOOKUP(G4361,'Bez dříví'!$A$35:$A$84,'Bez dříví'!$B$35:$B$84)</f>
        <v>Kloboucká lesní s.r.o.</v>
      </c>
      <c r="I4361" s="61">
        <f t="array" ref="I4361">SUM(IF(('Bez dříví'!$A$3:$A$33=A4361)*('Bez dříví'!$D$1:$BA$1=G4361),'Bez dříví'!$D$3:$BA$33))</f>
        <v>0</v>
      </c>
      <c r="J4361" s="71" t="str">
        <f>IF(I4361=0,"",I4361)</f>
        <v/>
      </c>
      <c r="K4361" s="62">
        <f>IF(I4361=MIN($J$4353:$J$4402),1,"")</f>
        <v>1</v>
      </c>
    </row>
    <row r="4362" spans="1:11" hidden="1" x14ac:dyDescent="0.25">
      <c r="A4362" s="56">
        <v>88</v>
      </c>
      <c r="B4362" s="57">
        <f>LOOKUP(A4362,Seznamy!$A$3:$A$27,Seznamy!$B$3:$B$27)</f>
        <v>246056</v>
      </c>
      <c r="C4362" s="58" t="str">
        <f>LOOKUP(A4362,Seznamy!$A$3:$A$27,Seznamy!$C$3:$C$27)</f>
        <v>Jítrava</v>
      </c>
      <c r="D4362" s="59">
        <f>LOOKUP(A4362,Seznamy!$A$3:$A$27,Seznamy!$E$3:$E$27)</f>
        <v>3402</v>
      </c>
      <c r="E4362" s="59">
        <f>LOOKUP(A4362,Seznamy!$A$3:$A$27,Seznamy!$H$3:$H$27)</f>
        <v>123891</v>
      </c>
      <c r="F4362" s="60">
        <f>LOOKUP(A4362,Seznamy!$A$3:$A$27,Seznamy!$J$3:$J$27)</f>
        <v>0</v>
      </c>
      <c r="G4362" s="60">
        <v>10</v>
      </c>
      <c r="H4362" s="58" t="str">
        <f>LOOKUP(G4362,'Bez dříví'!$A$35:$A$84,'Bez dříví'!$B$35:$B$84)</f>
        <v>Dřevo-Málek s.r.o.</v>
      </c>
      <c r="I4362" s="61">
        <f t="array" ref="I4362">SUM(IF(('Bez dříví'!$A$3:$A$33=A4362)*('Bez dříví'!$D$1:$BA$1=G4362),'Bez dříví'!$D$3:$BA$33))</f>
        <v>0</v>
      </c>
      <c r="J4362" s="71" t="str">
        <f>IF(I4362=0,"",I4362)</f>
        <v/>
      </c>
      <c r="K4362" s="62">
        <f>IF(I4362=MIN($J$4353:$J$4402),1,"")</f>
        <v>1</v>
      </c>
    </row>
    <row r="4363" spans="1:11" hidden="1" x14ac:dyDescent="0.25">
      <c r="A4363" s="56">
        <v>88</v>
      </c>
      <c r="B4363" s="57">
        <f>LOOKUP(A4363,Seznamy!$A$3:$A$27,Seznamy!$B$3:$B$27)</f>
        <v>246056</v>
      </c>
      <c r="C4363" s="58" t="str">
        <f>LOOKUP(A4363,Seznamy!$A$3:$A$27,Seznamy!$C$3:$C$27)</f>
        <v>Jítrava</v>
      </c>
      <c r="D4363" s="59">
        <f>LOOKUP(A4363,Seznamy!$A$3:$A$27,Seznamy!$E$3:$E$27)</f>
        <v>3402</v>
      </c>
      <c r="E4363" s="59">
        <f>LOOKUP(A4363,Seznamy!$A$3:$A$27,Seznamy!$H$3:$H$27)</f>
        <v>123891</v>
      </c>
      <c r="F4363" s="60">
        <f>LOOKUP(A4363,Seznamy!$A$3:$A$27,Seznamy!$J$3:$J$27)</f>
        <v>0</v>
      </c>
      <c r="G4363" s="60">
        <v>11</v>
      </c>
      <c r="H4363" s="58" t="str">
        <f>LOOKUP(G4363,'Bez dříví'!$A$35:$A$84,'Bez dříví'!$B$35:$B$84)</f>
        <v>Opavská lesní a.s.</v>
      </c>
      <c r="I4363" s="61">
        <f t="array" ref="I4363">SUM(IF(('Bez dříví'!$A$3:$A$33=A4363)*('Bez dříví'!$D$1:$BA$1=G4363),'Bez dříví'!$D$3:$BA$33))</f>
        <v>0</v>
      </c>
      <c r="J4363" s="71" t="str">
        <f>IF(I4363=0,"",I4363)</f>
        <v/>
      </c>
      <c r="K4363" s="62">
        <f>IF(I4363=MIN($J$4353:$J$4402),1,"")</f>
        <v>1</v>
      </c>
    </row>
    <row r="4364" spans="1:11" hidden="1" x14ac:dyDescent="0.25">
      <c r="A4364" s="56">
        <v>88</v>
      </c>
      <c r="B4364" s="57">
        <f>LOOKUP(A4364,Seznamy!$A$3:$A$27,Seznamy!$B$3:$B$27)</f>
        <v>246056</v>
      </c>
      <c r="C4364" s="58" t="str">
        <f>LOOKUP(A4364,Seznamy!$A$3:$A$27,Seznamy!$C$3:$C$27)</f>
        <v>Jítrava</v>
      </c>
      <c r="D4364" s="59">
        <f>LOOKUP(A4364,Seznamy!$A$3:$A$27,Seznamy!$E$3:$E$27)</f>
        <v>3402</v>
      </c>
      <c r="E4364" s="59">
        <f>LOOKUP(A4364,Seznamy!$A$3:$A$27,Seznamy!$H$3:$H$27)</f>
        <v>123891</v>
      </c>
      <c r="F4364" s="60">
        <f>LOOKUP(A4364,Seznamy!$A$3:$A$27,Seznamy!$J$3:$J$27)</f>
        <v>0</v>
      </c>
      <c r="G4364" s="60">
        <v>12</v>
      </c>
      <c r="H4364" s="58" t="str">
        <f>LOOKUP(G4364,'Bez dříví'!$A$35:$A$84,'Bez dříví'!$B$35:$B$84)</f>
        <v>JACER - CZ a.s.</v>
      </c>
      <c r="I4364" s="61">
        <f t="array" ref="I4364">SUM(IF(('Bez dříví'!$A$3:$A$33=A4364)*('Bez dříví'!$D$1:$BA$1=G4364),'Bez dříví'!$D$3:$BA$33))</f>
        <v>0</v>
      </c>
      <c r="J4364" s="71" t="str">
        <f>IF(I4364=0,"",I4364)</f>
        <v/>
      </c>
      <c r="K4364" s="62">
        <f>IF(I4364=MIN($J$4353:$J$4402),1,"")</f>
        <v>1</v>
      </c>
    </row>
    <row r="4365" spans="1:11" hidden="1" x14ac:dyDescent="0.25">
      <c r="A4365" s="56">
        <v>88</v>
      </c>
      <c r="B4365" s="57">
        <f>LOOKUP(A4365,Seznamy!$A$3:$A$27,Seznamy!$B$3:$B$27)</f>
        <v>246056</v>
      </c>
      <c r="C4365" s="58" t="str">
        <f>LOOKUP(A4365,Seznamy!$A$3:$A$27,Seznamy!$C$3:$C$27)</f>
        <v>Jítrava</v>
      </c>
      <c r="D4365" s="59">
        <f>LOOKUP(A4365,Seznamy!$A$3:$A$27,Seznamy!$E$3:$E$27)</f>
        <v>3402</v>
      </c>
      <c r="E4365" s="59">
        <f>LOOKUP(A4365,Seznamy!$A$3:$A$27,Seznamy!$H$3:$H$27)</f>
        <v>123891</v>
      </c>
      <c r="F4365" s="60">
        <f>LOOKUP(A4365,Seznamy!$A$3:$A$27,Seznamy!$J$3:$J$27)</f>
        <v>0</v>
      </c>
      <c r="G4365" s="60">
        <v>13</v>
      </c>
      <c r="H4365" s="58" t="str">
        <f>LOOKUP(G4365,'Bez dříví'!$A$35:$A$84,'Bez dříví'!$B$35:$B$84)</f>
        <v>KODIAK Timber s.r.o.</v>
      </c>
      <c r="I4365" s="61">
        <f t="array" ref="I4365">SUM(IF(('Bez dříví'!$A$3:$A$33=A4365)*('Bez dříví'!$D$1:$BA$1=G4365),'Bez dříví'!$D$3:$BA$33))</f>
        <v>0</v>
      </c>
      <c r="J4365" s="71" t="str">
        <f>IF(I4365=0,"",I4365)</f>
        <v/>
      </c>
      <c r="K4365" s="62">
        <f>IF(I4365=MIN($J$4353:$J$4402),1,"")</f>
        <v>1</v>
      </c>
    </row>
    <row r="4366" spans="1:11" hidden="1" x14ac:dyDescent="0.25">
      <c r="A4366" s="56">
        <v>88</v>
      </c>
      <c r="B4366" s="57">
        <f>LOOKUP(A4366,Seznamy!$A$3:$A$27,Seznamy!$B$3:$B$27)</f>
        <v>246056</v>
      </c>
      <c r="C4366" s="58" t="str">
        <f>LOOKUP(A4366,Seznamy!$A$3:$A$27,Seznamy!$C$3:$C$27)</f>
        <v>Jítrava</v>
      </c>
      <c r="D4366" s="59">
        <f>LOOKUP(A4366,Seznamy!$A$3:$A$27,Seznamy!$E$3:$E$27)</f>
        <v>3402</v>
      </c>
      <c r="E4366" s="59">
        <f>LOOKUP(A4366,Seznamy!$A$3:$A$27,Seznamy!$H$3:$H$27)</f>
        <v>123891</v>
      </c>
      <c r="F4366" s="60">
        <f>LOOKUP(A4366,Seznamy!$A$3:$A$27,Seznamy!$J$3:$J$27)</f>
        <v>0</v>
      </c>
      <c r="G4366" s="60">
        <v>14</v>
      </c>
      <c r="H4366" s="58" t="str">
        <f>LOOKUP(G4366,'Bez dříví'!$A$35:$A$84,'Bez dříví'!$B$35:$B$84)</f>
        <v>Marles s.r.o.</v>
      </c>
      <c r="I4366" s="61">
        <f t="array" ref="I4366">SUM(IF(('Bez dříví'!$A$3:$A$33=A4366)*('Bez dříví'!$D$1:$BA$1=G4366),'Bez dříví'!$D$3:$BA$33))</f>
        <v>0</v>
      </c>
      <c r="J4366" s="71" t="str">
        <f>IF(I4366=0,"",I4366)</f>
        <v/>
      </c>
      <c r="K4366" s="62">
        <f>IF(I4366=MIN($J$4353:$J$4402),1,"")</f>
        <v>1</v>
      </c>
    </row>
    <row r="4367" spans="1:11" hidden="1" x14ac:dyDescent="0.25">
      <c r="A4367" s="56">
        <v>88</v>
      </c>
      <c r="B4367" s="57">
        <f>LOOKUP(A4367,Seznamy!$A$3:$A$27,Seznamy!$B$3:$B$27)</f>
        <v>246056</v>
      </c>
      <c r="C4367" s="58" t="str">
        <f>LOOKUP(A4367,Seznamy!$A$3:$A$27,Seznamy!$C$3:$C$27)</f>
        <v>Jítrava</v>
      </c>
      <c r="D4367" s="59">
        <f>LOOKUP(A4367,Seznamy!$A$3:$A$27,Seznamy!$E$3:$E$27)</f>
        <v>3402</v>
      </c>
      <c r="E4367" s="59">
        <f>LOOKUP(A4367,Seznamy!$A$3:$A$27,Seznamy!$H$3:$H$27)</f>
        <v>123891</v>
      </c>
      <c r="F4367" s="60">
        <f>LOOKUP(A4367,Seznamy!$A$3:$A$27,Seznamy!$J$3:$J$27)</f>
        <v>0</v>
      </c>
      <c r="G4367" s="60">
        <v>15</v>
      </c>
      <c r="H4367" s="58" t="str">
        <f>LOOKUP(G4367,'Bez dříví'!$A$35:$A$84,'Bez dříví'!$B$35:$B$84)</f>
        <v>SOLITERA spol. s r.o.</v>
      </c>
      <c r="I4367" s="61">
        <f t="array" ref="I4367">SUM(IF(('Bez dříví'!$A$3:$A$33=A4367)*('Bez dříví'!$D$1:$BA$1=G4367),'Bez dříví'!$D$3:$BA$33))</f>
        <v>0</v>
      </c>
      <c r="J4367" s="71" t="str">
        <f>IF(I4367=0,"",I4367)</f>
        <v/>
      </c>
      <c r="K4367" s="62">
        <f>IF(I4367=MIN($J$4353:$J$4402),1,"")</f>
        <v>1</v>
      </c>
    </row>
    <row r="4368" spans="1:11" hidden="1" x14ac:dyDescent="0.25">
      <c r="A4368" s="56">
        <v>88</v>
      </c>
      <c r="B4368" s="57">
        <f>LOOKUP(A4368,Seznamy!$A$3:$A$27,Seznamy!$B$3:$B$27)</f>
        <v>246056</v>
      </c>
      <c r="C4368" s="58" t="str">
        <f>LOOKUP(A4368,Seznamy!$A$3:$A$27,Seznamy!$C$3:$C$27)</f>
        <v>Jítrava</v>
      </c>
      <c r="D4368" s="59">
        <f>LOOKUP(A4368,Seznamy!$A$3:$A$27,Seznamy!$E$3:$E$27)</f>
        <v>3402</v>
      </c>
      <c r="E4368" s="59">
        <f>LOOKUP(A4368,Seznamy!$A$3:$A$27,Seznamy!$H$3:$H$27)</f>
        <v>123891</v>
      </c>
      <c r="F4368" s="60">
        <f>LOOKUP(A4368,Seznamy!$A$3:$A$27,Seznamy!$J$3:$J$27)</f>
        <v>0</v>
      </c>
      <c r="G4368" s="60">
        <v>16</v>
      </c>
      <c r="H4368" s="58" t="str">
        <f>LOOKUP(G4368,'Bez dříví'!$A$35:$A$84,'Bez dříví'!$B$35:$B$84)</f>
        <v>RM FOREST lesní společnost s.r.o</v>
      </c>
      <c r="I4368" s="61">
        <f t="array" ref="I4368">SUM(IF(('Bez dříví'!$A$3:$A$33=A4368)*('Bez dříví'!$D$1:$BA$1=G4368),'Bez dříví'!$D$3:$BA$33))</f>
        <v>0</v>
      </c>
      <c r="J4368" s="71" t="str">
        <f>IF(I4368=0,"",I4368)</f>
        <v/>
      </c>
      <c r="K4368" s="62">
        <f>IF(I4368=MIN($J$4353:$J$4402),1,"")</f>
        <v>1</v>
      </c>
    </row>
    <row r="4369" spans="1:11" hidden="1" x14ac:dyDescent="0.25">
      <c r="A4369" s="56">
        <v>88</v>
      </c>
      <c r="B4369" s="57">
        <f>LOOKUP(A4369,Seznamy!$A$3:$A$27,Seznamy!$B$3:$B$27)</f>
        <v>246056</v>
      </c>
      <c r="C4369" s="58" t="str">
        <f>LOOKUP(A4369,Seznamy!$A$3:$A$27,Seznamy!$C$3:$C$27)</f>
        <v>Jítrava</v>
      </c>
      <c r="D4369" s="59">
        <f>LOOKUP(A4369,Seznamy!$A$3:$A$27,Seznamy!$E$3:$E$27)</f>
        <v>3402</v>
      </c>
      <c r="E4369" s="59">
        <f>LOOKUP(A4369,Seznamy!$A$3:$A$27,Seznamy!$H$3:$H$27)</f>
        <v>123891</v>
      </c>
      <c r="F4369" s="60">
        <f>LOOKUP(A4369,Seznamy!$A$3:$A$27,Seznamy!$J$3:$J$27)</f>
        <v>0</v>
      </c>
      <c r="G4369" s="60">
        <v>17</v>
      </c>
      <c r="H4369" s="58" t="str">
        <f>LOOKUP(G4369,'Bez dříví'!$A$35:$A$84,'Bez dříví'!$B$35:$B$84)</f>
        <v>Lesy Beskydy, a.s.</v>
      </c>
      <c r="I4369" s="61">
        <f t="array" ref="I4369">SUM(IF(('Bez dříví'!$A$3:$A$33=A4369)*('Bez dříví'!$D$1:$BA$1=G4369),'Bez dříví'!$D$3:$BA$33))</f>
        <v>0</v>
      </c>
      <c r="J4369" s="71" t="str">
        <f>IF(I4369=0,"",I4369)</f>
        <v/>
      </c>
      <c r="K4369" s="62">
        <f>IF(I4369=MIN($J$4353:$J$4402),1,"")</f>
        <v>1</v>
      </c>
    </row>
    <row r="4370" spans="1:11" hidden="1" x14ac:dyDescent="0.25">
      <c r="A4370" s="56">
        <v>88</v>
      </c>
      <c r="B4370" s="57">
        <f>LOOKUP(A4370,Seznamy!$A$3:$A$27,Seznamy!$B$3:$B$27)</f>
        <v>246056</v>
      </c>
      <c r="C4370" s="58" t="str">
        <f>LOOKUP(A4370,Seznamy!$A$3:$A$27,Seznamy!$C$3:$C$27)</f>
        <v>Jítrava</v>
      </c>
      <c r="D4370" s="59">
        <f>LOOKUP(A4370,Seznamy!$A$3:$A$27,Seznamy!$E$3:$E$27)</f>
        <v>3402</v>
      </c>
      <c r="E4370" s="59">
        <f>LOOKUP(A4370,Seznamy!$A$3:$A$27,Seznamy!$H$3:$H$27)</f>
        <v>123891</v>
      </c>
      <c r="F4370" s="60">
        <f>LOOKUP(A4370,Seznamy!$A$3:$A$27,Seznamy!$J$3:$J$27)</f>
        <v>0</v>
      </c>
      <c r="G4370" s="60">
        <v>18</v>
      </c>
      <c r="H4370" s="58" t="str">
        <f>LOOKUP(G4370,'Bez dříví'!$A$35:$A$84,'Bez dříví'!$B$35:$B$84)</f>
        <v>Libavská lesní s.r.o.</v>
      </c>
      <c r="I4370" s="61">
        <f t="array" ref="I4370">SUM(IF(('Bez dříví'!$A$3:$A$33=A4370)*('Bez dříví'!$D$1:$BA$1=G4370),'Bez dříví'!$D$3:$BA$33))</f>
        <v>0</v>
      </c>
      <c r="J4370" s="71" t="str">
        <f>IF(I4370=0,"",I4370)</f>
        <v/>
      </c>
      <c r="K4370" s="62">
        <f>IF(I4370=MIN($J$4353:$J$4402),1,"")</f>
        <v>1</v>
      </c>
    </row>
    <row r="4371" spans="1:11" hidden="1" x14ac:dyDescent="0.25">
      <c r="A4371" s="56">
        <v>88</v>
      </c>
      <c r="B4371" s="57">
        <f>LOOKUP(A4371,Seznamy!$A$3:$A$27,Seznamy!$B$3:$B$27)</f>
        <v>246056</v>
      </c>
      <c r="C4371" s="58" t="str">
        <f>LOOKUP(A4371,Seznamy!$A$3:$A$27,Seznamy!$C$3:$C$27)</f>
        <v>Jítrava</v>
      </c>
      <c r="D4371" s="59">
        <f>LOOKUP(A4371,Seznamy!$A$3:$A$27,Seznamy!$E$3:$E$27)</f>
        <v>3402</v>
      </c>
      <c r="E4371" s="59">
        <f>LOOKUP(A4371,Seznamy!$A$3:$A$27,Seznamy!$H$3:$H$27)</f>
        <v>123891</v>
      </c>
      <c r="F4371" s="60">
        <f>LOOKUP(A4371,Seznamy!$A$3:$A$27,Seznamy!$J$3:$J$27)</f>
        <v>0</v>
      </c>
      <c r="G4371" s="60">
        <v>19</v>
      </c>
      <c r="H4371" s="58" t="str">
        <f>LOOKUP(G4371,'Bez dříví'!$A$35:$A$84,'Bez dříví'!$B$35:$B$84)</f>
        <v>TIS lignum s.r.o.</v>
      </c>
      <c r="I4371" s="61">
        <f t="array" ref="I4371">SUM(IF(('Bez dříví'!$A$3:$A$33=A4371)*('Bez dříví'!$D$1:$BA$1=G4371),'Bez dříví'!$D$3:$BA$33))</f>
        <v>0</v>
      </c>
      <c r="J4371" s="71" t="str">
        <f>IF(I4371=0,"",I4371)</f>
        <v/>
      </c>
      <c r="K4371" s="62">
        <f>IF(I4371=MIN($J$4353:$J$4402),1,"")</f>
        <v>1</v>
      </c>
    </row>
    <row r="4372" spans="1:11" hidden="1" x14ac:dyDescent="0.25">
      <c r="A4372" s="56">
        <v>88</v>
      </c>
      <c r="B4372" s="57">
        <f>LOOKUP(A4372,Seznamy!$A$3:$A$27,Seznamy!$B$3:$B$27)</f>
        <v>246056</v>
      </c>
      <c r="C4372" s="58" t="str">
        <f>LOOKUP(A4372,Seznamy!$A$3:$A$27,Seznamy!$C$3:$C$27)</f>
        <v>Jítrava</v>
      </c>
      <c r="D4372" s="59">
        <f>LOOKUP(A4372,Seznamy!$A$3:$A$27,Seznamy!$E$3:$E$27)</f>
        <v>3402</v>
      </c>
      <c r="E4372" s="59">
        <f>LOOKUP(A4372,Seznamy!$A$3:$A$27,Seznamy!$H$3:$H$27)</f>
        <v>123891</v>
      </c>
      <c r="F4372" s="60">
        <f>LOOKUP(A4372,Seznamy!$A$3:$A$27,Seznamy!$J$3:$J$27)</f>
        <v>0</v>
      </c>
      <c r="G4372" s="60">
        <v>20</v>
      </c>
      <c r="H4372" s="58" t="str">
        <f>LOOKUP(G4372,'Bez dříví'!$A$35:$A$84,'Bez dříví'!$B$35:$B$84)</f>
        <v>LES-UK s.r.o.</v>
      </c>
      <c r="I4372" s="61">
        <f t="array" ref="I4372">SUM(IF(('Bez dříví'!$A$3:$A$33=A4372)*('Bez dříví'!$D$1:$BA$1=G4372),'Bez dříví'!$D$3:$BA$33))</f>
        <v>0</v>
      </c>
      <c r="J4372" s="71" t="str">
        <f>IF(I4372=0,"",I4372)</f>
        <v/>
      </c>
      <c r="K4372" s="62">
        <f>IF(I4372=MIN($J$4353:$J$4402),1,"")</f>
        <v>1</v>
      </c>
    </row>
    <row r="4373" spans="1:11" hidden="1" x14ac:dyDescent="0.25">
      <c r="A4373" s="56">
        <v>88</v>
      </c>
      <c r="B4373" s="57">
        <f>LOOKUP(A4373,Seznamy!$A$3:$A$27,Seznamy!$B$3:$B$27)</f>
        <v>246056</v>
      </c>
      <c r="C4373" s="58" t="str">
        <f>LOOKUP(A4373,Seznamy!$A$3:$A$27,Seznamy!$C$3:$C$27)</f>
        <v>Jítrava</v>
      </c>
      <c r="D4373" s="59">
        <f>LOOKUP(A4373,Seznamy!$A$3:$A$27,Seznamy!$E$3:$E$27)</f>
        <v>3402</v>
      </c>
      <c r="E4373" s="59">
        <f>LOOKUP(A4373,Seznamy!$A$3:$A$27,Seznamy!$H$3:$H$27)</f>
        <v>123891</v>
      </c>
      <c r="F4373" s="60">
        <f>LOOKUP(A4373,Seznamy!$A$3:$A$27,Seznamy!$J$3:$J$27)</f>
        <v>0</v>
      </c>
      <c r="G4373" s="60">
        <v>21</v>
      </c>
      <c r="H4373" s="58" t="str">
        <f>LOOKUP(G4373,'Bez dříví'!$A$35:$A$84,'Bez dříví'!$B$35:$B$84)</f>
        <v>LIGNEUS, s.r.o.</v>
      </c>
      <c r="I4373" s="61">
        <f t="array" ref="I4373">SUM(IF(('Bez dříví'!$A$3:$A$33=A4373)*('Bez dříví'!$D$1:$BA$1=G4373),'Bez dříví'!$D$3:$BA$33))</f>
        <v>0</v>
      </c>
      <c r="J4373" s="71" t="str">
        <f>IF(I4373=0,"",I4373)</f>
        <v/>
      </c>
      <c r="K4373" s="62">
        <f>IF(I4373=MIN($J$4353:$J$4402),1,"")</f>
        <v>1</v>
      </c>
    </row>
    <row r="4374" spans="1:11" hidden="1" x14ac:dyDescent="0.25">
      <c r="A4374" s="56">
        <v>88</v>
      </c>
      <c r="B4374" s="57">
        <f>LOOKUP(A4374,Seznamy!$A$3:$A$27,Seznamy!$B$3:$B$27)</f>
        <v>246056</v>
      </c>
      <c r="C4374" s="58" t="str">
        <f>LOOKUP(A4374,Seznamy!$A$3:$A$27,Seznamy!$C$3:$C$27)</f>
        <v>Jítrava</v>
      </c>
      <c r="D4374" s="59">
        <f>LOOKUP(A4374,Seznamy!$A$3:$A$27,Seznamy!$E$3:$E$27)</f>
        <v>3402</v>
      </c>
      <c r="E4374" s="59">
        <f>LOOKUP(A4374,Seznamy!$A$3:$A$27,Seznamy!$H$3:$H$27)</f>
        <v>123891</v>
      </c>
      <c r="F4374" s="60">
        <f>LOOKUP(A4374,Seznamy!$A$3:$A$27,Seznamy!$J$3:$J$27)</f>
        <v>0</v>
      </c>
      <c r="G4374" s="60">
        <v>22</v>
      </c>
      <c r="H4374" s="58" t="str">
        <f>LOOKUP(G4374,'Bez dříví'!$A$35:$A$84,'Bez dříví'!$B$35:$B$84)</f>
        <v>Stora Enso Wood Products Ždírec s.r.o.</v>
      </c>
      <c r="I4374" s="61">
        <f t="array" ref="I4374">SUM(IF(('Bez dříví'!$A$3:$A$33=A4374)*('Bez dříví'!$D$1:$BA$1=G4374),'Bez dříví'!$D$3:$BA$33))</f>
        <v>0</v>
      </c>
      <c r="J4374" s="71" t="str">
        <f>IF(I4374=0,"",I4374)</f>
        <v/>
      </c>
      <c r="K4374" s="62">
        <f>IF(I4374=MIN($J$4353:$J$4402),1,"")</f>
        <v>1</v>
      </c>
    </row>
    <row r="4375" spans="1:11" hidden="1" x14ac:dyDescent="0.25">
      <c r="A4375" s="56">
        <v>88</v>
      </c>
      <c r="B4375" s="57">
        <f>LOOKUP(A4375,Seznamy!$A$3:$A$27,Seznamy!$B$3:$B$27)</f>
        <v>246056</v>
      </c>
      <c r="C4375" s="58" t="str">
        <f>LOOKUP(A4375,Seznamy!$A$3:$A$27,Seznamy!$C$3:$C$27)</f>
        <v>Jítrava</v>
      </c>
      <c r="D4375" s="59">
        <f>LOOKUP(A4375,Seznamy!$A$3:$A$27,Seznamy!$E$3:$E$27)</f>
        <v>3402</v>
      </c>
      <c r="E4375" s="59">
        <f>LOOKUP(A4375,Seznamy!$A$3:$A$27,Seznamy!$H$3:$H$27)</f>
        <v>123891</v>
      </c>
      <c r="F4375" s="60">
        <f>LOOKUP(A4375,Seznamy!$A$3:$A$27,Seznamy!$J$3:$J$27)</f>
        <v>0</v>
      </c>
      <c r="G4375" s="60">
        <v>23</v>
      </c>
      <c r="H4375" s="58" t="str">
        <f>LOOKUP(G4375,'Bez dříví'!$A$35:$A$84,'Bez dříví'!$B$35:$B$84)</f>
        <v>DEBLICE - lesy s.r.o.</v>
      </c>
      <c r="I4375" s="61">
        <f t="array" ref="I4375">SUM(IF(('Bez dříví'!$A$3:$A$33=A4375)*('Bez dříví'!$D$1:$BA$1=G4375),'Bez dříví'!$D$3:$BA$33))</f>
        <v>0</v>
      </c>
      <c r="J4375" s="71" t="str">
        <f>IF(I4375=0,"",I4375)</f>
        <v/>
      </c>
      <c r="K4375" s="62">
        <f>IF(I4375=MIN($J$4353:$J$4402),1,"")</f>
        <v>1</v>
      </c>
    </row>
    <row r="4376" spans="1:11" hidden="1" x14ac:dyDescent="0.25">
      <c r="A4376" s="56">
        <v>88</v>
      </c>
      <c r="B4376" s="57">
        <f>LOOKUP(A4376,Seznamy!$A$3:$A$27,Seznamy!$B$3:$B$27)</f>
        <v>246056</v>
      </c>
      <c r="C4376" s="58" t="str">
        <f>LOOKUP(A4376,Seznamy!$A$3:$A$27,Seznamy!$C$3:$C$27)</f>
        <v>Jítrava</v>
      </c>
      <c r="D4376" s="59">
        <f>LOOKUP(A4376,Seznamy!$A$3:$A$27,Seznamy!$E$3:$E$27)</f>
        <v>3402</v>
      </c>
      <c r="E4376" s="59">
        <f>LOOKUP(A4376,Seznamy!$A$3:$A$27,Seznamy!$H$3:$H$27)</f>
        <v>123891</v>
      </c>
      <c r="F4376" s="60">
        <f>LOOKUP(A4376,Seznamy!$A$3:$A$27,Seznamy!$J$3:$J$27)</f>
        <v>0</v>
      </c>
      <c r="G4376" s="60">
        <v>24</v>
      </c>
      <c r="H4376" s="58" t="str">
        <f>LOOKUP(G4376,'Bez dříví'!$A$35:$A$84,'Bez dříví'!$B$35:$B$84)</f>
        <v>Petra spol. s r.o.</v>
      </c>
      <c r="I4376" s="61">
        <f t="array" ref="I4376">SUM(IF(('Bez dříví'!$A$3:$A$33=A4376)*('Bez dříví'!$D$1:$BA$1=G4376),'Bez dříví'!$D$3:$BA$33))</f>
        <v>0</v>
      </c>
      <c r="J4376" s="71" t="str">
        <f>IF(I4376=0,"",I4376)</f>
        <v/>
      </c>
      <c r="K4376" s="62">
        <f>IF(I4376=MIN($J$4353:$J$4402),1,"")</f>
        <v>1</v>
      </c>
    </row>
    <row r="4377" spans="1:11" hidden="1" x14ac:dyDescent="0.25">
      <c r="A4377" s="56">
        <v>88</v>
      </c>
      <c r="B4377" s="57">
        <f>LOOKUP(A4377,Seznamy!$A$3:$A$27,Seznamy!$B$3:$B$27)</f>
        <v>246056</v>
      </c>
      <c r="C4377" s="58" t="str">
        <f>LOOKUP(A4377,Seznamy!$A$3:$A$27,Seznamy!$C$3:$C$27)</f>
        <v>Jítrava</v>
      </c>
      <c r="D4377" s="59">
        <f>LOOKUP(A4377,Seznamy!$A$3:$A$27,Seznamy!$E$3:$E$27)</f>
        <v>3402</v>
      </c>
      <c r="E4377" s="59">
        <f>LOOKUP(A4377,Seznamy!$A$3:$A$27,Seznamy!$H$3:$H$27)</f>
        <v>123891</v>
      </c>
      <c r="F4377" s="60">
        <f>LOOKUP(A4377,Seznamy!$A$3:$A$27,Seznamy!$J$3:$J$27)</f>
        <v>0</v>
      </c>
      <c r="G4377" s="60">
        <v>25</v>
      </c>
      <c r="H4377" s="58" t="str">
        <f>LOOKUP(G4377,'Bez dříví'!$A$35:$A$84,'Bez dříví'!$B$35:$B$84)</f>
        <v>T.E.P.Z., s.r.o.</v>
      </c>
      <c r="I4377" s="61">
        <f t="array" ref="I4377">SUM(IF(('Bez dříví'!$A$3:$A$33=A4377)*('Bez dříví'!$D$1:$BA$1=G4377),'Bez dříví'!$D$3:$BA$33))</f>
        <v>0</v>
      </c>
      <c r="J4377" s="71" t="str">
        <f>IF(I4377=0,"",I4377)</f>
        <v/>
      </c>
      <c r="K4377" s="62">
        <f>IF(I4377=MIN($J$4353:$J$4402),1,"")</f>
        <v>1</v>
      </c>
    </row>
    <row r="4378" spans="1:11" hidden="1" x14ac:dyDescent="0.25">
      <c r="A4378" s="56">
        <v>88</v>
      </c>
      <c r="B4378" s="57">
        <f>LOOKUP(A4378,Seznamy!$A$3:$A$27,Seznamy!$B$3:$B$27)</f>
        <v>246056</v>
      </c>
      <c r="C4378" s="58" t="str">
        <f>LOOKUP(A4378,Seznamy!$A$3:$A$27,Seznamy!$C$3:$C$27)</f>
        <v>Jítrava</v>
      </c>
      <c r="D4378" s="59">
        <f>LOOKUP(A4378,Seznamy!$A$3:$A$27,Seznamy!$E$3:$E$27)</f>
        <v>3402</v>
      </c>
      <c r="E4378" s="59">
        <f>LOOKUP(A4378,Seznamy!$A$3:$A$27,Seznamy!$H$3:$H$27)</f>
        <v>123891</v>
      </c>
      <c r="F4378" s="60">
        <f>LOOKUP(A4378,Seznamy!$A$3:$A$27,Seznamy!$J$3:$J$27)</f>
        <v>0</v>
      </c>
      <c r="G4378" s="60">
        <v>26</v>
      </c>
      <c r="H4378" s="58" t="str">
        <f>LOOKUP(G4378,'Bez dříví'!$A$35:$A$84,'Bez dříví'!$B$35:$B$84)</f>
        <v>GIRAFFE BUILDINGS s.r.o.</v>
      </c>
      <c r="I4378" s="61">
        <f t="array" ref="I4378">SUM(IF(('Bez dříví'!$A$3:$A$33=A4378)*('Bez dříví'!$D$1:$BA$1=G4378),'Bez dříví'!$D$3:$BA$33))</f>
        <v>0</v>
      </c>
      <c r="J4378" s="71" t="str">
        <f>IF(I4378=0,"",I4378)</f>
        <v/>
      </c>
      <c r="K4378" s="62">
        <f>IF(I4378=MIN($J$4353:$J$4402),1,"")</f>
        <v>1</v>
      </c>
    </row>
    <row r="4379" spans="1:11" hidden="1" x14ac:dyDescent="0.25">
      <c r="A4379" s="56">
        <v>88</v>
      </c>
      <c r="B4379" s="57">
        <f>LOOKUP(A4379,Seznamy!$A$3:$A$27,Seznamy!$B$3:$B$27)</f>
        <v>246056</v>
      </c>
      <c r="C4379" s="58" t="str">
        <f>LOOKUP(A4379,Seznamy!$A$3:$A$27,Seznamy!$C$3:$C$27)</f>
        <v>Jítrava</v>
      </c>
      <c r="D4379" s="59">
        <f>LOOKUP(A4379,Seznamy!$A$3:$A$27,Seznamy!$E$3:$E$27)</f>
        <v>3402</v>
      </c>
      <c r="E4379" s="59">
        <f>LOOKUP(A4379,Seznamy!$A$3:$A$27,Seznamy!$H$3:$H$27)</f>
        <v>123891</v>
      </c>
      <c r="F4379" s="60">
        <f>LOOKUP(A4379,Seznamy!$A$3:$A$27,Seznamy!$J$3:$J$27)</f>
        <v>0</v>
      </c>
      <c r="G4379" s="60">
        <v>27</v>
      </c>
      <c r="H4379" s="58" t="str">
        <f>LOOKUP(G4379,'Bez dříví'!$A$35:$A$84,'Bez dříví'!$B$35:$B$84)</f>
        <v>Lesní společnost Ledeč nad Sázavou, a.s.</v>
      </c>
      <c r="I4379" s="61">
        <f t="array" ref="I4379">SUM(IF(('Bez dříví'!$A$3:$A$33=A4379)*('Bez dříví'!$D$1:$BA$1=G4379),'Bez dříví'!$D$3:$BA$33))</f>
        <v>0</v>
      </c>
      <c r="J4379" s="71" t="str">
        <f>IF(I4379=0,"",I4379)</f>
        <v/>
      </c>
      <c r="K4379" s="62">
        <f>IF(I4379=MIN($J$4353:$J$4402),1,"")</f>
        <v>1</v>
      </c>
    </row>
    <row r="4380" spans="1:11" hidden="1" x14ac:dyDescent="0.25">
      <c r="A4380" s="56">
        <v>88</v>
      </c>
      <c r="B4380" s="57">
        <f>LOOKUP(A4380,Seznamy!$A$3:$A$27,Seznamy!$B$3:$B$27)</f>
        <v>246056</v>
      </c>
      <c r="C4380" s="58" t="str">
        <f>LOOKUP(A4380,Seznamy!$A$3:$A$27,Seznamy!$C$3:$C$27)</f>
        <v>Jítrava</v>
      </c>
      <c r="D4380" s="59">
        <f>LOOKUP(A4380,Seznamy!$A$3:$A$27,Seznamy!$E$3:$E$27)</f>
        <v>3402</v>
      </c>
      <c r="E4380" s="59">
        <f>LOOKUP(A4380,Seznamy!$A$3:$A$27,Seznamy!$H$3:$H$27)</f>
        <v>123891</v>
      </c>
      <c r="F4380" s="60">
        <f>LOOKUP(A4380,Seznamy!$A$3:$A$27,Seznamy!$J$3:$J$27)</f>
        <v>0</v>
      </c>
      <c r="G4380" s="60">
        <v>28</v>
      </c>
      <c r="H4380" s="58" t="str">
        <f>LOOKUP(G4380,'Bez dříví'!$A$35:$A$84,'Bez dříví'!$B$35:$B$84)</f>
        <v>Pradědský lesní závod, a.s.</v>
      </c>
      <c r="I4380" s="61">
        <f t="array" ref="I4380">SUM(IF(('Bez dříví'!$A$3:$A$33=A4380)*('Bez dříví'!$D$1:$BA$1=G4380),'Bez dříví'!$D$3:$BA$33))</f>
        <v>0</v>
      </c>
      <c r="J4380" s="71" t="str">
        <f>IF(I4380=0,"",I4380)</f>
        <v/>
      </c>
      <c r="K4380" s="62">
        <f>IF(I4380=MIN($J$4353:$J$4402),1,"")</f>
        <v>1</v>
      </c>
    </row>
    <row r="4381" spans="1:11" hidden="1" x14ac:dyDescent="0.25">
      <c r="A4381" s="56">
        <v>88</v>
      </c>
      <c r="B4381" s="57">
        <f>LOOKUP(A4381,Seznamy!$A$3:$A$27,Seznamy!$B$3:$B$27)</f>
        <v>246056</v>
      </c>
      <c r="C4381" s="58" t="str">
        <f>LOOKUP(A4381,Seznamy!$A$3:$A$27,Seznamy!$C$3:$C$27)</f>
        <v>Jítrava</v>
      </c>
      <c r="D4381" s="59">
        <f>LOOKUP(A4381,Seznamy!$A$3:$A$27,Seznamy!$E$3:$E$27)</f>
        <v>3402</v>
      </c>
      <c r="E4381" s="59">
        <f>LOOKUP(A4381,Seznamy!$A$3:$A$27,Seznamy!$H$3:$H$27)</f>
        <v>123891</v>
      </c>
      <c r="F4381" s="60">
        <f>LOOKUP(A4381,Seznamy!$A$3:$A$27,Seznamy!$J$3:$J$27)</f>
        <v>0</v>
      </c>
      <c r="G4381" s="60">
        <v>29</v>
      </c>
      <c r="H4381" s="58" t="str">
        <f>LOOKUP(G4381,'Bez dříví'!$A$35:$A$84,'Bez dříví'!$B$35:$B$84)</f>
        <v>Královské lesy s.r.o.</v>
      </c>
      <c r="I4381" s="61">
        <f t="array" ref="I4381">SUM(IF(('Bez dříví'!$A$3:$A$33=A4381)*('Bez dříví'!$D$1:$BA$1=G4381),'Bez dříví'!$D$3:$BA$33))</f>
        <v>0</v>
      </c>
      <c r="J4381" s="71" t="str">
        <f>IF(I4381=0,"",I4381)</f>
        <v/>
      </c>
      <c r="K4381" s="62">
        <f>IF(I4381=MIN($J$4353:$J$4402),1,"")</f>
        <v>1</v>
      </c>
    </row>
    <row r="4382" spans="1:11" hidden="1" x14ac:dyDescent="0.25">
      <c r="A4382" s="56">
        <v>88</v>
      </c>
      <c r="B4382" s="57">
        <f>LOOKUP(A4382,Seznamy!$A$3:$A$27,Seznamy!$B$3:$B$27)</f>
        <v>246056</v>
      </c>
      <c r="C4382" s="58" t="str">
        <f>LOOKUP(A4382,Seznamy!$A$3:$A$27,Seznamy!$C$3:$C$27)</f>
        <v>Jítrava</v>
      </c>
      <c r="D4382" s="59">
        <f>LOOKUP(A4382,Seznamy!$A$3:$A$27,Seznamy!$E$3:$E$27)</f>
        <v>3402</v>
      </c>
      <c r="E4382" s="59">
        <f>LOOKUP(A4382,Seznamy!$A$3:$A$27,Seznamy!$H$3:$H$27)</f>
        <v>123891</v>
      </c>
      <c r="F4382" s="60">
        <f>LOOKUP(A4382,Seznamy!$A$3:$A$27,Seznamy!$J$3:$J$27)</f>
        <v>0</v>
      </c>
      <c r="G4382" s="60">
        <v>30</v>
      </c>
      <c r="H4382" s="58" t="str">
        <f>LOOKUP(G4382,'Bez dříví'!$A$35:$A$84,'Bez dříví'!$B$35:$B$84)</f>
        <v>Jihozápadní dřevařská a.s.</v>
      </c>
      <c r="I4382" s="61">
        <f t="array" ref="I4382">SUM(IF(('Bez dříví'!$A$3:$A$33=A4382)*('Bez dříví'!$D$1:$BA$1=G4382),'Bez dříví'!$D$3:$BA$33))</f>
        <v>0</v>
      </c>
      <c r="J4382" s="71" t="str">
        <f>IF(I4382=0,"",I4382)</f>
        <v/>
      </c>
      <c r="K4382" s="62">
        <f>IF(I4382=MIN($J$4353:$J$4402),1,"")</f>
        <v>1</v>
      </c>
    </row>
    <row r="4383" spans="1:11" hidden="1" x14ac:dyDescent="0.25">
      <c r="A4383" s="56">
        <v>88</v>
      </c>
      <c r="B4383" s="57">
        <f>LOOKUP(A4383,Seznamy!$A$3:$A$27,Seznamy!$B$3:$B$27)</f>
        <v>246056</v>
      </c>
      <c r="C4383" s="58" t="str">
        <f>LOOKUP(A4383,Seznamy!$A$3:$A$27,Seznamy!$C$3:$C$27)</f>
        <v>Jítrava</v>
      </c>
      <c r="D4383" s="59">
        <f>LOOKUP(A4383,Seznamy!$A$3:$A$27,Seznamy!$E$3:$E$27)</f>
        <v>3402</v>
      </c>
      <c r="E4383" s="59">
        <f>LOOKUP(A4383,Seznamy!$A$3:$A$27,Seznamy!$H$3:$H$27)</f>
        <v>123891</v>
      </c>
      <c r="F4383" s="60">
        <f>LOOKUP(A4383,Seznamy!$A$3:$A$27,Seznamy!$J$3:$J$27)</f>
        <v>0</v>
      </c>
      <c r="G4383" s="60">
        <v>31</v>
      </c>
      <c r="H4383" s="58">
        <f>LOOKUP(G4383,'Bez dříví'!$A$35:$A$84,'Bez dříví'!$B$35:$B$84)</f>
        <v>0</v>
      </c>
      <c r="I4383" s="61">
        <f t="array" ref="I4383">SUM(IF(('Bez dříví'!$A$3:$A$33=A4383)*('Bez dříví'!$D$1:$BA$1=G4383),'Bez dříví'!$D$3:$BA$33))</f>
        <v>0</v>
      </c>
      <c r="J4383" s="71" t="str">
        <f>IF(I4383=0,"",I4383)</f>
        <v/>
      </c>
      <c r="K4383" s="62">
        <f>IF(I4383=MIN($J$4353:$J$4402),1,"")</f>
        <v>1</v>
      </c>
    </row>
    <row r="4384" spans="1:11" hidden="1" x14ac:dyDescent="0.25">
      <c r="A4384" s="56">
        <v>88</v>
      </c>
      <c r="B4384" s="57">
        <f>LOOKUP(A4384,Seznamy!$A$3:$A$27,Seznamy!$B$3:$B$27)</f>
        <v>246056</v>
      </c>
      <c r="C4384" s="58" t="str">
        <f>LOOKUP(A4384,Seznamy!$A$3:$A$27,Seznamy!$C$3:$C$27)</f>
        <v>Jítrava</v>
      </c>
      <c r="D4384" s="59">
        <f>LOOKUP(A4384,Seznamy!$A$3:$A$27,Seznamy!$E$3:$E$27)</f>
        <v>3402</v>
      </c>
      <c r="E4384" s="59">
        <f>LOOKUP(A4384,Seznamy!$A$3:$A$27,Seznamy!$H$3:$H$27)</f>
        <v>123891</v>
      </c>
      <c r="F4384" s="60">
        <f>LOOKUP(A4384,Seznamy!$A$3:$A$27,Seznamy!$J$3:$J$27)</f>
        <v>0</v>
      </c>
      <c r="G4384" s="60">
        <v>32</v>
      </c>
      <c r="H4384" s="58">
        <f>LOOKUP(G4384,'Bez dříví'!$A$35:$A$84,'Bez dříví'!$B$35:$B$84)</f>
        <v>0</v>
      </c>
      <c r="I4384" s="61">
        <f t="array" ref="I4384">SUM(IF(('Bez dříví'!$A$3:$A$33=A4384)*('Bez dříví'!$D$1:$BA$1=G4384),'Bez dříví'!$D$3:$BA$33))</f>
        <v>0</v>
      </c>
      <c r="J4384" s="71" t="str">
        <f>IF(I4384=0,"",I4384)</f>
        <v/>
      </c>
      <c r="K4384" s="62">
        <f>IF(I4384=MIN($J$4353:$J$4402),1,"")</f>
        <v>1</v>
      </c>
    </row>
    <row r="4385" spans="1:11" hidden="1" x14ac:dyDescent="0.25">
      <c r="A4385" s="56">
        <v>88</v>
      </c>
      <c r="B4385" s="57">
        <f>LOOKUP(A4385,Seznamy!$A$3:$A$27,Seznamy!$B$3:$B$27)</f>
        <v>246056</v>
      </c>
      <c r="C4385" s="58" t="str">
        <f>LOOKUP(A4385,Seznamy!$A$3:$A$27,Seznamy!$C$3:$C$27)</f>
        <v>Jítrava</v>
      </c>
      <c r="D4385" s="59">
        <f>LOOKUP(A4385,Seznamy!$A$3:$A$27,Seznamy!$E$3:$E$27)</f>
        <v>3402</v>
      </c>
      <c r="E4385" s="59">
        <f>LOOKUP(A4385,Seznamy!$A$3:$A$27,Seznamy!$H$3:$H$27)</f>
        <v>123891</v>
      </c>
      <c r="F4385" s="60">
        <f>LOOKUP(A4385,Seznamy!$A$3:$A$27,Seznamy!$J$3:$J$27)</f>
        <v>0</v>
      </c>
      <c r="G4385" s="60">
        <v>33</v>
      </c>
      <c r="H4385" s="58">
        <f>LOOKUP(G4385,'Bez dříví'!$A$35:$A$84,'Bez dříví'!$B$35:$B$84)</f>
        <v>0</v>
      </c>
      <c r="I4385" s="61">
        <f t="array" ref="I4385">SUM(IF(('Bez dříví'!$A$3:$A$33=A4385)*('Bez dříví'!$D$1:$BA$1=G4385),'Bez dříví'!$D$3:$BA$33))</f>
        <v>0</v>
      </c>
      <c r="J4385" s="71" t="str">
        <f>IF(I4385=0,"",I4385)</f>
        <v/>
      </c>
      <c r="K4385" s="62">
        <f>IF(I4385=MIN($J$4353:$J$4402),1,"")</f>
        <v>1</v>
      </c>
    </row>
    <row r="4386" spans="1:11" hidden="1" x14ac:dyDescent="0.25">
      <c r="A4386" s="56">
        <v>88</v>
      </c>
      <c r="B4386" s="57">
        <f>LOOKUP(A4386,Seznamy!$A$3:$A$27,Seznamy!$B$3:$B$27)</f>
        <v>246056</v>
      </c>
      <c r="C4386" s="58" t="str">
        <f>LOOKUP(A4386,Seznamy!$A$3:$A$27,Seznamy!$C$3:$C$27)</f>
        <v>Jítrava</v>
      </c>
      <c r="D4386" s="59">
        <f>LOOKUP(A4386,Seznamy!$A$3:$A$27,Seznamy!$E$3:$E$27)</f>
        <v>3402</v>
      </c>
      <c r="E4386" s="59">
        <f>LOOKUP(A4386,Seznamy!$A$3:$A$27,Seznamy!$H$3:$H$27)</f>
        <v>123891</v>
      </c>
      <c r="F4386" s="60">
        <f>LOOKUP(A4386,Seznamy!$A$3:$A$27,Seznamy!$J$3:$J$27)</f>
        <v>0</v>
      </c>
      <c r="G4386" s="60">
        <v>34</v>
      </c>
      <c r="H4386" s="58">
        <f>LOOKUP(G4386,'Bez dříví'!$A$35:$A$84,'Bez dříví'!$B$35:$B$84)</f>
        <v>0</v>
      </c>
      <c r="I4386" s="61">
        <f t="array" ref="I4386">SUM(IF(('Bez dříví'!$A$3:$A$33=A4386)*('Bez dříví'!$D$1:$BA$1=G4386),'Bez dříví'!$D$3:$BA$33))</f>
        <v>0</v>
      </c>
      <c r="J4386" s="71" t="str">
        <f>IF(I4386=0,"",I4386)</f>
        <v/>
      </c>
      <c r="K4386" s="62">
        <f>IF(I4386=MIN($J$4353:$J$4402),1,"")</f>
        <v>1</v>
      </c>
    </row>
    <row r="4387" spans="1:11" hidden="1" x14ac:dyDescent="0.25">
      <c r="A4387" s="56">
        <v>88</v>
      </c>
      <c r="B4387" s="57">
        <f>LOOKUP(A4387,Seznamy!$A$3:$A$27,Seznamy!$B$3:$B$27)</f>
        <v>246056</v>
      </c>
      <c r="C4387" s="58" t="str">
        <f>LOOKUP(A4387,Seznamy!$A$3:$A$27,Seznamy!$C$3:$C$27)</f>
        <v>Jítrava</v>
      </c>
      <c r="D4387" s="59">
        <f>LOOKUP(A4387,Seznamy!$A$3:$A$27,Seznamy!$E$3:$E$27)</f>
        <v>3402</v>
      </c>
      <c r="E4387" s="59">
        <f>LOOKUP(A4387,Seznamy!$A$3:$A$27,Seznamy!$H$3:$H$27)</f>
        <v>123891</v>
      </c>
      <c r="F4387" s="60">
        <f>LOOKUP(A4387,Seznamy!$A$3:$A$27,Seznamy!$J$3:$J$27)</f>
        <v>0</v>
      </c>
      <c r="G4387" s="60">
        <v>35</v>
      </c>
      <c r="H4387" s="58">
        <f>LOOKUP(G4387,'Bez dříví'!$A$35:$A$84,'Bez dříví'!$B$35:$B$84)</f>
        <v>0</v>
      </c>
      <c r="I4387" s="61">
        <f t="array" ref="I4387">SUM(IF(('Bez dříví'!$A$3:$A$33=A4387)*('Bez dříví'!$D$1:$BA$1=G4387),'Bez dříví'!$D$3:$BA$33))</f>
        <v>0</v>
      </c>
      <c r="J4387" s="71" t="str">
        <f>IF(I4387=0,"",I4387)</f>
        <v/>
      </c>
      <c r="K4387" s="62">
        <f>IF(I4387=MIN($J$4353:$J$4402),1,"")</f>
        <v>1</v>
      </c>
    </row>
    <row r="4388" spans="1:11" hidden="1" x14ac:dyDescent="0.25">
      <c r="A4388" s="56">
        <v>88</v>
      </c>
      <c r="B4388" s="57">
        <f>LOOKUP(A4388,Seznamy!$A$3:$A$27,Seznamy!$B$3:$B$27)</f>
        <v>246056</v>
      </c>
      <c r="C4388" s="58" t="str">
        <f>LOOKUP(A4388,Seznamy!$A$3:$A$27,Seznamy!$C$3:$C$27)</f>
        <v>Jítrava</v>
      </c>
      <c r="D4388" s="59">
        <f>LOOKUP(A4388,Seznamy!$A$3:$A$27,Seznamy!$E$3:$E$27)</f>
        <v>3402</v>
      </c>
      <c r="E4388" s="59">
        <f>LOOKUP(A4388,Seznamy!$A$3:$A$27,Seznamy!$H$3:$H$27)</f>
        <v>123891</v>
      </c>
      <c r="F4388" s="60">
        <f>LOOKUP(A4388,Seznamy!$A$3:$A$27,Seznamy!$J$3:$J$27)</f>
        <v>0</v>
      </c>
      <c r="G4388" s="60">
        <v>36</v>
      </c>
      <c r="H4388" s="58">
        <f>LOOKUP(G4388,'Bez dříví'!$A$35:$A$84,'Bez dříví'!$B$35:$B$84)</f>
        <v>0</v>
      </c>
      <c r="I4388" s="61">
        <f t="array" ref="I4388">SUM(IF(('Bez dříví'!$A$3:$A$33=A4388)*('Bez dříví'!$D$1:$BA$1=G4388),'Bez dříví'!$D$3:$BA$33))</f>
        <v>0</v>
      </c>
      <c r="J4388" s="71" t="str">
        <f>IF(I4388=0,"",I4388)</f>
        <v/>
      </c>
      <c r="K4388" s="62">
        <f>IF(I4388=MIN($J$4353:$J$4402),1,"")</f>
        <v>1</v>
      </c>
    </row>
    <row r="4389" spans="1:11" hidden="1" x14ac:dyDescent="0.25">
      <c r="A4389" s="56">
        <v>88</v>
      </c>
      <c r="B4389" s="57">
        <f>LOOKUP(A4389,Seznamy!$A$3:$A$27,Seznamy!$B$3:$B$27)</f>
        <v>246056</v>
      </c>
      <c r="C4389" s="58" t="str">
        <f>LOOKUP(A4389,Seznamy!$A$3:$A$27,Seznamy!$C$3:$C$27)</f>
        <v>Jítrava</v>
      </c>
      <c r="D4389" s="59">
        <f>LOOKUP(A4389,Seznamy!$A$3:$A$27,Seznamy!$E$3:$E$27)</f>
        <v>3402</v>
      </c>
      <c r="E4389" s="59">
        <f>LOOKUP(A4389,Seznamy!$A$3:$A$27,Seznamy!$H$3:$H$27)</f>
        <v>123891</v>
      </c>
      <c r="F4389" s="60">
        <f>LOOKUP(A4389,Seznamy!$A$3:$A$27,Seznamy!$J$3:$J$27)</f>
        <v>0</v>
      </c>
      <c r="G4389" s="60">
        <v>37</v>
      </c>
      <c r="H4389" s="58">
        <f>LOOKUP(G4389,'Bez dříví'!$A$35:$A$84,'Bez dříví'!$B$35:$B$84)</f>
        <v>0</v>
      </c>
      <c r="I4389" s="61">
        <f t="array" ref="I4389">SUM(IF(('Bez dříví'!$A$3:$A$33=A4389)*('Bez dříví'!$D$1:$BA$1=G4389),'Bez dříví'!$D$3:$BA$33))</f>
        <v>0</v>
      </c>
      <c r="J4389" s="71" t="str">
        <f>IF(I4389=0,"",I4389)</f>
        <v/>
      </c>
      <c r="K4389" s="62">
        <f>IF(I4389=MIN($J$4353:$J$4402),1,"")</f>
        <v>1</v>
      </c>
    </row>
    <row r="4390" spans="1:11" hidden="1" x14ac:dyDescent="0.25">
      <c r="A4390" s="56">
        <v>88</v>
      </c>
      <c r="B4390" s="57">
        <f>LOOKUP(A4390,Seznamy!$A$3:$A$27,Seznamy!$B$3:$B$27)</f>
        <v>246056</v>
      </c>
      <c r="C4390" s="58" t="str">
        <f>LOOKUP(A4390,Seznamy!$A$3:$A$27,Seznamy!$C$3:$C$27)</f>
        <v>Jítrava</v>
      </c>
      <c r="D4390" s="59">
        <f>LOOKUP(A4390,Seznamy!$A$3:$A$27,Seznamy!$E$3:$E$27)</f>
        <v>3402</v>
      </c>
      <c r="E4390" s="59">
        <f>LOOKUP(A4390,Seznamy!$A$3:$A$27,Seznamy!$H$3:$H$27)</f>
        <v>123891</v>
      </c>
      <c r="F4390" s="60">
        <f>LOOKUP(A4390,Seznamy!$A$3:$A$27,Seznamy!$J$3:$J$27)</f>
        <v>0</v>
      </c>
      <c r="G4390" s="60">
        <v>38</v>
      </c>
      <c r="H4390" s="58">
        <f>LOOKUP(G4390,'Bez dříví'!$A$35:$A$84,'Bez dříví'!$B$35:$B$84)</f>
        <v>0</v>
      </c>
      <c r="I4390" s="61">
        <f t="array" ref="I4390">SUM(IF(('Bez dříví'!$A$3:$A$33=A4390)*('Bez dříví'!$D$1:$BA$1=G4390),'Bez dříví'!$D$3:$BA$33))</f>
        <v>0</v>
      </c>
      <c r="J4390" s="71" t="str">
        <f>IF(I4390=0,"",I4390)</f>
        <v/>
      </c>
      <c r="K4390" s="62">
        <f>IF(I4390=MIN($J$4353:$J$4402),1,"")</f>
        <v>1</v>
      </c>
    </row>
    <row r="4391" spans="1:11" hidden="1" x14ac:dyDescent="0.25">
      <c r="A4391" s="56">
        <v>88</v>
      </c>
      <c r="B4391" s="57">
        <f>LOOKUP(A4391,Seznamy!$A$3:$A$27,Seznamy!$B$3:$B$27)</f>
        <v>246056</v>
      </c>
      <c r="C4391" s="58" t="str">
        <f>LOOKUP(A4391,Seznamy!$A$3:$A$27,Seznamy!$C$3:$C$27)</f>
        <v>Jítrava</v>
      </c>
      <c r="D4391" s="59">
        <f>LOOKUP(A4391,Seznamy!$A$3:$A$27,Seznamy!$E$3:$E$27)</f>
        <v>3402</v>
      </c>
      <c r="E4391" s="59">
        <f>LOOKUP(A4391,Seznamy!$A$3:$A$27,Seznamy!$H$3:$H$27)</f>
        <v>123891</v>
      </c>
      <c r="F4391" s="60">
        <f>LOOKUP(A4391,Seznamy!$A$3:$A$27,Seznamy!$J$3:$J$27)</f>
        <v>0</v>
      </c>
      <c r="G4391" s="60">
        <v>39</v>
      </c>
      <c r="H4391" s="58">
        <f>LOOKUP(G4391,'Bez dříví'!$A$35:$A$84,'Bez dříví'!$B$35:$B$84)</f>
        <v>0</v>
      </c>
      <c r="I4391" s="61">
        <f t="array" ref="I4391">SUM(IF(('Bez dříví'!$A$3:$A$33=A4391)*('Bez dříví'!$D$1:$BA$1=G4391),'Bez dříví'!$D$3:$BA$33))</f>
        <v>0</v>
      </c>
      <c r="J4391" s="71" t="str">
        <f>IF(I4391=0,"",I4391)</f>
        <v/>
      </c>
      <c r="K4391" s="62">
        <f>IF(I4391=MIN($J$4353:$J$4402),1,"")</f>
        <v>1</v>
      </c>
    </row>
    <row r="4392" spans="1:11" hidden="1" x14ac:dyDescent="0.25">
      <c r="A4392" s="56">
        <v>88</v>
      </c>
      <c r="B4392" s="57">
        <f>LOOKUP(A4392,Seznamy!$A$3:$A$27,Seznamy!$B$3:$B$27)</f>
        <v>246056</v>
      </c>
      <c r="C4392" s="58" t="str">
        <f>LOOKUP(A4392,Seznamy!$A$3:$A$27,Seznamy!$C$3:$C$27)</f>
        <v>Jítrava</v>
      </c>
      <c r="D4392" s="59">
        <f>LOOKUP(A4392,Seznamy!$A$3:$A$27,Seznamy!$E$3:$E$27)</f>
        <v>3402</v>
      </c>
      <c r="E4392" s="59">
        <f>LOOKUP(A4392,Seznamy!$A$3:$A$27,Seznamy!$H$3:$H$27)</f>
        <v>123891</v>
      </c>
      <c r="F4392" s="60">
        <f>LOOKUP(A4392,Seznamy!$A$3:$A$27,Seznamy!$J$3:$J$27)</f>
        <v>0</v>
      </c>
      <c r="G4392" s="60">
        <v>40</v>
      </c>
      <c r="H4392" s="58">
        <f>LOOKUP(G4392,'Bez dříví'!$A$35:$A$84,'Bez dříví'!$B$35:$B$84)</f>
        <v>0</v>
      </c>
      <c r="I4392" s="61">
        <f t="array" ref="I4392">SUM(IF(('Bez dříví'!$A$3:$A$33=A4392)*('Bez dříví'!$D$1:$BA$1=G4392),'Bez dříví'!$D$3:$BA$33))</f>
        <v>0</v>
      </c>
      <c r="J4392" s="71" t="str">
        <f>IF(I4392=0,"",I4392)</f>
        <v/>
      </c>
      <c r="K4392" s="62">
        <f>IF(I4392=MIN($J$4353:$J$4402),1,"")</f>
        <v>1</v>
      </c>
    </row>
    <row r="4393" spans="1:11" hidden="1" x14ac:dyDescent="0.25">
      <c r="A4393" s="56">
        <v>88</v>
      </c>
      <c r="B4393" s="57">
        <f>LOOKUP(A4393,Seznamy!$A$3:$A$27,Seznamy!$B$3:$B$27)</f>
        <v>246056</v>
      </c>
      <c r="C4393" s="58" t="str">
        <f>LOOKUP(A4393,Seznamy!$A$3:$A$27,Seznamy!$C$3:$C$27)</f>
        <v>Jítrava</v>
      </c>
      <c r="D4393" s="59">
        <f>LOOKUP(A4393,Seznamy!$A$3:$A$27,Seznamy!$E$3:$E$27)</f>
        <v>3402</v>
      </c>
      <c r="E4393" s="59">
        <f>LOOKUP(A4393,Seznamy!$A$3:$A$27,Seznamy!$H$3:$H$27)</f>
        <v>123891</v>
      </c>
      <c r="F4393" s="60">
        <f>LOOKUP(A4393,Seznamy!$A$3:$A$27,Seznamy!$J$3:$J$27)</f>
        <v>0</v>
      </c>
      <c r="G4393" s="60">
        <v>41</v>
      </c>
      <c r="H4393" s="58">
        <f>LOOKUP(G4393,'Bez dříví'!$A$35:$A$84,'Bez dříví'!$B$35:$B$84)</f>
        <v>0</v>
      </c>
      <c r="I4393" s="61">
        <f t="array" ref="I4393">SUM(IF(('Bez dříví'!$A$3:$A$33=A4393)*('Bez dříví'!$D$1:$BA$1=G4393),'Bez dříví'!$D$3:$BA$33))</f>
        <v>0</v>
      </c>
      <c r="J4393" s="71" t="str">
        <f>IF(I4393=0,"",I4393)</f>
        <v/>
      </c>
      <c r="K4393" s="62">
        <f>IF(I4393=MIN($J$4353:$J$4402),1,"")</f>
        <v>1</v>
      </c>
    </row>
    <row r="4394" spans="1:11" hidden="1" x14ac:dyDescent="0.25">
      <c r="A4394" s="56">
        <v>88</v>
      </c>
      <c r="B4394" s="57">
        <f>LOOKUP(A4394,Seznamy!$A$3:$A$27,Seznamy!$B$3:$B$27)</f>
        <v>246056</v>
      </c>
      <c r="C4394" s="58" t="str">
        <f>LOOKUP(A4394,Seznamy!$A$3:$A$27,Seznamy!$C$3:$C$27)</f>
        <v>Jítrava</v>
      </c>
      <c r="D4394" s="59">
        <f>LOOKUP(A4394,Seznamy!$A$3:$A$27,Seznamy!$E$3:$E$27)</f>
        <v>3402</v>
      </c>
      <c r="E4394" s="59">
        <f>LOOKUP(A4394,Seznamy!$A$3:$A$27,Seznamy!$H$3:$H$27)</f>
        <v>123891</v>
      </c>
      <c r="F4394" s="60">
        <f>LOOKUP(A4394,Seznamy!$A$3:$A$27,Seznamy!$J$3:$J$27)</f>
        <v>0</v>
      </c>
      <c r="G4394" s="60">
        <v>42</v>
      </c>
      <c r="H4394" s="58">
        <f>LOOKUP(G4394,'Bez dříví'!$A$35:$A$84,'Bez dříví'!$B$35:$B$84)</f>
        <v>0</v>
      </c>
      <c r="I4394" s="61">
        <f t="array" ref="I4394">SUM(IF(('Bez dříví'!$A$3:$A$33=A4394)*('Bez dříví'!$D$1:$BA$1=G4394),'Bez dříví'!$D$3:$BA$33))</f>
        <v>0</v>
      </c>
      <c r="J4394" s="71" t="str">
        <f>IF(I4394=0,"",I4394)</f>
        <v/>
      </c>
      <c r="K4394" s="62">
        <f>IF(I4394=MIN($J$4353:$J$4402),1,"")</f>
        <v>1</v>
      </c>
    </row>
    <row r="4395" spans="1:11" hidden="1" x14ac:dyDescent="0.25">
      <c r="A4395" s="56">
        <v>88</v>
      </c>
      <c r="B4395" s="57">
        <f>LOOKUP(A4395,Seznamy!$A$3:$A$27,Seznamy!$B$3:$B$27)</f>
        <v>246056</v>
      </c>
      <c r="C4395" s="58" t="str">
        <f>LOOKUP(A4395,Seznamy!$A$3:$A$27,Seznamy!$C$3:$C$27)</f>
        <v>Jítrava</v>
      </c>
      <c r="D4395" s="59">
        <f>LOOKUP(A4395,Seznamy!$A$3:$A$27,Seznamy!$E$3:$E$27)</f>
        <v>3402</v>
      </c>
      <c r="E4395" s="59">
        <f>LOOKUP(A4395,Seznamy!$A$3:$A$27,Seznamy!$H$3:$H$27)</f>
        <v>123891</v>
      </c>
      <c r="F4395" s="60">
        <f>LOOKUP(A4395,Seznamy!$A$3:$A$27,Seznamy!$J$3:$J$27)</f>
        <v>0</v>
      </c>
      <c r="G4395" s="60">
        <v>43</v>
      </c>
      <c r="H4395" s="58">
        <f>LOOKUP(G4395,'Bez dříví'!$A$35:$A$84,'Bez dříví'!$B$35:$B$84)</f>
        <v>0</v>
      </c>
      <c r="I4395" s="61">
        <f t="array" ref="I4395">SUM(IF(('Bez dříví'!$A$3:$A$33=A4395)*('Bez dříví'!$D$1:$BA$1=G4395),'Bez dříví'!$D$3:$BA$33))</f>
        <v>0</v>
      </c>
      <c r="J4395" s="71" t="str">
        <f>IF(I4395=0,"",I4395)</f>
        <v/>
      </c>
      <c r="K4395" s="62">
        <f>IF(I4395=MIN($J$4353:$J$4402),1,"")</f>
        <v>1</v>
      </c>
    </row>
    <row r="4396" spans="1:11" hidden="1" x14ac:dyDescent="0.25">
      <c r="A4396" s="56">
        <v>88</v>
      </c>
      <c r="B4396" s="57">
        <f>LOOKUP(A4396,Seznamy!$A$3:$A$27,Seznamy!$B$3:$B$27)</f>
        <v>246056</v>
      </c>
      <c r="C4396" s="58" t="str">
        <f>LOOKUP(A4396,Seznamy!$A$3:$A$27,Seznamy!$C$3:$C$27)</f>
        <v>Jítrava</v>
      </c>
      <c r="D4396" s="59">
        <f>LOOKUP(A4396,Seznamy!$A$3:$A$27,Seznamy!$E$3:$E$27)</f>
        <v>3402</v>
      </c>
      <c r="E4396" s="59">
        <f>LOOKUP(A4396,Seznamy!$A$3:$A$27,Seznamy!$H$3:$H$27)</f>
        <v>123891</v>
      </c>
      <c r="F4396" s="60">
        <f>LOOKUP(A4396,Seznamy!$A$3:$A$27,Seznamy!$J$3:$J$27)</f>
        <v>0</v>
      </c>
      <c r="G4396" s="60">
        <v>44</v>
      </c>
      <c r="H4396" s="58">
        <f>LOOKUP(G4396,'Bez dříví'!$A$35:$A$84,'Bez dříví'!$B$35:$B$84)</f>
        <v>0</v>
      </c>
      <c r="I4396" s="61">
        <f t="array" ref="I4396">SUM(IF(('Bez dříví'!$A$3:$A$33=A4396)*('Bez dříví'!$D$1:$BA$1=G4396),'Bez dříví'!$D$3:$BA$33))</f>
        <v>0</v>
      </c>
      <c r="J4396" s="71" t="str">
        <f>IF(I4396=0,"",I4396)</f>
        <v/>
      </c>
      <c r="K4396" s="62">
        <f>IF(I4396=MIN($J$4353:$J$4402),1,"")</f>
        <v>1</v>
      </c>
    </row>
    <row r="4397" spans="1:11" hidden="1" x14ac:dyDescent="0.25">
      <c r="A4397" s="56">
        <v>88</v>
      </c>
      <c r="B4397" s="57">
        <f>LOOKUP(A4397,Seznamy!$A$3:$A$27,Seznamy!$B$3:$B$27)</f>
        <v>246056</v>
      </c>
      <c r="C4397" s="58" t="str">
        <f>LOOKUP(A4397,Seznamy!$A$3:$A$27,Seznamy!$C$3:$C$27)</f>
        <v>Jítrava</v>
      </c>
      <c r="D4397" s="59">
        <f>LOOKUP(A4397,Seznamy!$A$3:$A$27,Seznamy!$E$3:$E$27)</f>
        <v>3402</v>
      </c>
      <c r="E4397" s="59">
        <f>LOOKUP(A4397,Seznamy!$A$3:$A$27,Seznamy!$H$3:$H$27)</f>
        <v>123891</v>
      </c>
      <c r="F4397" s="60">
        <f>LOOKUP(A4397,Seznamy!$A$3:$A$27,Seznamy!$J$3:$J$27)</f>
        <v>0</v>
      </c>
      <c r="G4397" s="60">
        <v>45</v>
      </c>
      <c r="H4397" s="58">
        <f>LOOKUP(G4397,'Bez dříví'!$A$35:$A$84,'Bez dříví'!$B$35:$B$84)</f>
        <v>0</v>
      </c>
      <c r="I4397" s="61">
        <f t="array" ref="I4397">SUM(IF(('Bez dříví'!$A$3:$A$33=A4397)*('Bez dříví'!$D$1:$BA$1=G4397),'Bez dříví'!$D$3:$BA$33))</f>
        <v>0</v>
      </c>
      <c r="J4397" s="71" t="str">
        <f>IF(I4397=0,"",I4397)</f>
        <v/>
      </c>
      <c r="K4397" s="62">
        <f>IF(I4397=MIN($J$4353:$J$4402),1,"")</f>
        <v>1</v>
      </c>
    </row>
    <row r="4398" spans="1:11" hidden="1" x14ac:dyDescent="0.25">
      <c r="A4398" s="56">
        <v>88</v>
      </c>
      <c r="B4398" s="57">
        <f>LOOKUP(A4398,Seznamy!$A$3:$A$27,Seznamy!$B$3:$B$27)</f>
        <v>246056</v>
      </c>
      <c r="C4398" s="58" t="str">
        <f>LOOKUP(A4398,Seznamy!$A$3:$A$27,Seznamy!$C$3:$C$27)</f>
        <v>Jítrava</v>
      </c>
      <c r="D4398" s="59">
        <f>LOOKUP(A4398,Seznamy!$A$3:$A$27,Seznamy!$E$3:$E$27)</f>
        <v>3402</v>
      </c>
      <c r="E4398" s="59">
        <f>LOOKUP(A4398,Seznamy!$A$3:$A$27,Seznamy!$H$3:$H$27)</f>
        <v>123891</v>
      </c>
      <c r="F4398" s="60">
        <f>LOOKUP(A4398,Seznamy!$A$3:$A$27,Seznamy!$J$3:$J$27)</f>
        <v>0</v>
      </c>
      <c r="G4398" s="60">
        <v>46</v>
      </c>
      <c r="H4398" s="58">
        <f>LOOKUP(G4398,'Bez dříví'!$A$35:$A$84,'Bez dříví'!$B$35:$B$84)</f>
        <v>0</v>
      </c>
      <c r="I4398" s="61">
        <f t="array" ref="I4398">SUM(IF(('Bez dříví'!$A$3:$A$33=A4398)*('Bez dříví'!$D$1:$BA$1=G4398),'Bez dříví'!$D$3:$BA$33))</f>
        <v>0</v>
      </c>
      <c r="J4398" s="71" t="str">
        <f>IF(I4398=0,"",I4398)</f>
        <v/>
      </c>
      <c r="K4398" s="62">
        <f>IF(I4398=MIN($J$4353:$J$4402),1,"")</f>
        <v>1</v>
      </c>
    </row>
    <row r="4399" spans="1:11" hidden="1" x14ac:dyDescent="0.25">
      <c r="A4399" s="56">
        <v>88</v>
      </c>
      <c r="B4399" s="57">
        <f>LOOKUP(A4399,Seznamy!$A$3:$A$27,Seznamy!$B$3:$B$27)</f>
        <v>246056</v>
      </c>
      <c r="C4399" s="58" t="str">
        <f>LOOKUP(A4399,Seznamy!$A$3:$A$27,Seznamy!$C$3:$C$27)</f>
        <v>Jítrava</v>
      </c>
      <c r="D4399" s="59">
        <f>LOOKUP(A4399,Seznamy!$A$3:$A$27,Seznamy!$E$3:$E$27)</f>
        <v>3402</v>
      </c>
      <c r="E4399" s="59">
        <f>LOOKUP(A4399,Seznamy!$A$3:$A$27,Seznamy!$H$3:$H$27)</f>
        <v>123891</v>
      </c>
      <c r="F4399" s="60">
        <f>LOOKUP(A4399,Seznamy!$A$3:$A$27,Seznamy!$J$3:$J$27)</f>
        <v>0</v>
      </c>
      <c r="G4399" s="60">
        <v>47</v>
      </c>
      <c r="H4399" s="58">
        <f>LOOKUP(G4399,'Bez dříví'!$A$35:$A$84,'Bez dříví'!$B$35:$B$84)</f>
        <v>0</v>
      </c>
      <c r="I4399" s="61">
        <f t="array" ref="I4399">SUM(IF(('Bez dříví'!$A$3:$A$33=A4399)*('Bez dříví'!$D$1:$BA$1=G4399),'Bez dříví'!$D$3:$BA$33))</f>
        <v>0</v>
      </c>
      <c r="J4399" s="71" t="str">
        <f>IF(I4399=0,"",I4399)</f>
        <v/>
      </c>
      <c r="K4399" s="62">
        <f>IF(I4399=MIN($J$4353:$J$4402),1,"")</f>
        <v>1</v>
      </c>
    </row>
    <row r="4400" spans="1:11" hidden="1" x14ac:dyDescent="0.25">
      <c r="A4400" s="56">
        <v>88</v>
      </c>
      <c r="B4400" s="57">
        <f>LOOKUP(A4400,Seznamy!$A$3:$A$27,Seznamy!$B$3:$B$27)</f>
        <v>246056</v>
      </c>
      <c r="C4400" s="58" t="str">
        <f>LOOKUP(A4400,Seznamy!$A$3:$A$27,Seznamy!$C$3:$C$27)</f>
        <v>Jítrava</v>
      </c>
      <c r="D4400" s="59">
        <f>LOOKUP(A4400,Seznamy!$A$3:$A$27,Seznamy!$E$3:$E$27)</f>
        <v>3402</v>
      </c>
      <c r="E4400" s="59">
        <f>LOOKUP(A4400,Seznamy!$A$3:$A$27,Seznamy!$H$3:$H$27)</f>
        <v>123891</v>
      </c>
      <c r="F4400" s="60">
        <f>LOOKUP(A4400,Seznamy!$A$3:$A$27,Seznamy!$J$3:$J$27)</f>
        <v>0</v>
      </c>
      <c r="G4400" s="60">
        <v>48</v>
      </c>
      <c r="H4400" s="58">
        <f>LOOKUP(G4400,'Bez dříví'!$A$35:$A$84,'Bez dříví'!$B$35:$B$84)</f>
        <v>0</v>
      </c>
      <c r="I4400" s="61">
        <f t="array" ref="I4400">SUM(IF(('Bez dříví'!$A$3:$A$33=A4400)*('Bez dříví'!$D$1:$BA$1=G4400),'Bez dříví'!$D$3:$BA$33))</f>
        <v>0</v>
      </c>
      <c r="J4400" s="71" t="str">
        <f>IF(I4400=0,"",I4400)</f>
        <v/>
      </c>
      <c r="K4400" s="62">
        <f>IF(I4400=MIN($J$4353:$J$4402),1,"")</f>
        <v>1</v>
      </c>
    </row>
    <row r="4401" spans="1:11" hidden="1" x14ac:dyDescent="0.25">
      <c r="A4401" s="56">
        <v>88</v>
      </c>
      <c r="B4401" s="57">
        <f>LOOKUP(A4401,Seznamy!$A$3:$A$27,Seznamy!$B$3:$B$27)</f>
        <v>246056</v>
      </c>
      <c r="C4401" s="58" t="str">
        <f>LOOKUP(A4401,Seznamy!$A$3:$A$27,Seznamy!$C$3:$C$27)</f>
        <v>Jítrava</v>
      </c>
      <c r="D4401" s="59">
        <f>LOOKUP(A4401,Seznamy!$A$3:$A$27,Seznamy!$E$3:$E$27)</f>
        <v>3402</v>
      </c>
      <c r="E4401" s="59">
        <f>LOOKUP(A4401,Seznamy!$A$3:$A$27,Seznamy!$H$3:$H$27)</f>
        <v>123891</v>
      </c>
      <c r="F4401" s="60">
        <f>LOOKUP(A4401,Seznamy!$A$3:$A$27,Seznamy!$J$3:$J$27)</f>
        <v>0</v>
      </c>
      <c r="G4401" s="60">
        <v>49</v>
      </c>
      <c r="H4401" s="58">
        <f>LOOKUP(G4401,'Bez dříví'!$A$35:$A$84,'Bez dříví'!$B$35:$B$84)</f>
        <v>0</v>
      </c>
      <c r="I4401" s="61">
        <f t="array" ref="I4401">SUM(IF(('Bez dříví'!$A$3:$A$33=A4401)*('Bez dříví'!$D$1:$BA$1=G4401),'Bez dříví'!$D$3:$BA$33))</f>
        <v>0</v>
      </c>
      <c r="J4401" s="71" t="str">
        <f>IF(I4401=0,"",I4401)</f>
        <v/>
      </c>
      <c r="K4401" s="62">
        <f>IF(I4401=MIN($J$4353:$J$4402),1,"")</f>
        <v>1</v>
      </c>
    </row>
    <row r="4402" spans="1:11" hidden="1" x14ac:dyDescent="0.25">
      <c r="A4402" s="56">
        <v>88</v>
      </c>
      <c r="B4402" s="57">
        <f>LOOKUP(A4402,Seznamy!$A$3:$A$27,Seznamy!$B$3:$B$27)</f>
        <v>246056</v>
      </c>
      <c r="C4402" s="58" t="str">
        <f>LOOKUP(A4402,Seznamy!$A$3:$A$27,Seznamy!$C$3:$C$27)</f>
        <v>Jítrava</v>
      </c>
      <c r="D4402" s="59">
        <f>LOOKUP(A4402,Seznamy!$A$3:$A$27,Seznamy!$E$3:$E$27)</f>
        <v>3402</v>
      </c>
      <c r="E4402" s="59">
        <f>LOOKUP(A4402,Seznamy!$A$3:$A$27,Seznamy!$H$3:$H$27)</f>
        <v>123891</v>
      </c>
      <c r="F4402" s="60">
        <f>LOOKUP(A4402,Seznamy!$A$3:$A$27,Seznamy!$J$3:$J$27)</f>
        <v>0</v>
      </c>
      <c r="G4402" s="60">
        <v>50</v>
      </c>
      <c r="H4402" s="58">
        <f>LOOKUP(G4402,'Bez dříví'!$A$35:$A$84,'Bez dříví'!$B$35:$B$84)</f>
        <v>0</v>
      </c>
      <c r="I4402" s="61">
        <f t="array" ref="I4402">SUM(IF(('Bez dříví'!$A$3:$A$33=A4402)*('Bez dříví'!$D$1:$BA$1=G4402),'Bez dříví'!$D$3:$BA$33))</f>
        <v>0</v>
      </c>
      <c r="J4402" s="71" t="str">
        <f>IF(I4402=0,"",I4402)</f>
        <v/>
      </c>
      <c r="K4402" s="62">
        <f>IF(I4402=MIN($J$4353:$J$4402),1,"")</f>
        <v>1</v>
      </c>
    </row>
    <row r="4403" spans="1:11" hidden="1" x14ac:dyDescent="0.25">
      <c r="A4403" s="34">
        <v>89</v>
      </c>
      <c r="B4403" s="35">
        <f>LOOKUP(A4403,Seznamy!$A$3:$A$27,Seznamy!$B$3:$B$27)</f>
        <v>246056</v>
      </c>
      <c r="C4403" s="36" t="str">
        <f>LOOKUP(A4403,Seznamy!$A$3:$A$27,Seznamy!$C$3:$C$27)</f>
        <v>Jítrava</v>
      </c>
      <c r="D4403" s="37">
        <f>LOOKUP(A4403,Seznamy!$A$3:$A$27,Seznamy!$E$3:$E$27)</f>
        <v>3402</v>
      </c>
      <c r="E4403" s="37">
        <f>LOOKUP(A4403,Seznamy!$A$3:$A$27,Seznamy!$H$3:$H$27)</f>
        <v>123891</v>
      </c>
      <c r="F4403" s="38">
        <f>LOOKUP(A4403,Seznamy!$A$3:$A$27,Seznamy!$J$3:$J$27)</f>
        <v>0</v>
      </c>
      <c r="G4403" s="38">
        <v>1</v>
      </c>
      <c r="H4403" s="36" t="str">
        <f>LOOKUP(G4403,'Bez dříví'!$A$35:$A$84,'Bez dříví'!$B$35:$B$84)</f>
        <v>LESCUS Cetkovice, s.r.o.</v>
      </c>
      <c r="I4403" s="39">
        <f t="array" ref="I4403">SUM(IF(('Bez dříví'!$A$3:$A$33=A4403)*('Bez dříví'!$D$1:$BA$1=G4403),'Bez dříví'!$D$3:$BA$33))</f>
        <v>0</v>
      </c>
      <c r="J4403" s="70" t="str">
        <f>IF(I4403=0,"",I4403)</f>
        <v/>
      </c>
      <c r="K4403" s="40">
        <f>IF(I4403=MIN($J$4403:$J$4452),1,"")</f>
        <v>1</v>
      </c>
    </row>
    <row r="4404" spans="1:11" hidden="1" x14ac:dyDescent="0.25">
      <c r="A4404" s="34">
        <v>89</v>
      </c>
      <c r="B4404" s="35">
        <f>LOOKUP(A4404,Seznamy!$A$3:$A$27,Seznamy!$B$3:$B$27)</f>
        <v>246056</v>
      </c>
      <c r="C4404" s="36" t="str">
        <f>LOOKUP(A4404,Seznamy!$A$3:$A$27,Seznamy!$C$3:$C$27)</f>
        <v>Jítrava</v>
      </c>
      <c r="D4404" s="37">
        <f>LOOKUP(A4404,Seznamy!$A$3:$A$27,Seznamy!$E$3:$E$27)</f>
        <v>3402</v>
      </c>
      <c r="E4404" s="37">
        <f>LOOKUP(A4404,Seznamy!$A$3:$A$27,Seznamy!$H$3:$H$27)</f>
        <v>123891</v>
      </c>
      <c r="F4404" s="38">
        <f>LOOKUP(A4404,Seznamy!$A$3:$A$27,Seznamy!$J$3:$J$27)</f>
        <v>0</v>
      </c>
      <c r="G4404" s="38">
        <v>2</v>
      </c>
      <c r="H4404" s="36" t="str">
        <f>LOOKUP(G4404,'Bez dříví'!$A$35:$A$84,'Bez dříví'!$B$35:$B$84)</f>
        <v>EGREGA s.r.o.</v>
      </c>
      <c r="I4404" s="39">
        <f t="array" ref="I4404">SUM(IF(('Bez dříví'!$A$3:$A$33=A4404)*('Bez dříví'!$D$1:$BA$1=G4404),'Bez dříví'!$D$3:$BA$33))</f>
        <v>0</v>
      </c>
      <c r="J4404" s="70" t="str">
        <f>IF(I4404=0,"",I4404)</f>
        <v/>
      </c>
      <c r="K4404" s="40">
        <f>IF(I4404=MIN($J$4403:$J$4452),1,"")</f>
        <v>1</v>
      </c>
    </row>
    <row r="4405" spans="1:11" hidden="1" x14ac:dyDescent="0.25">
      <c r="A4405" s="34">
        <v>89</v>
      </c>
      <c r="B4405" s="35">
        <f>LOOKUP(A4405,Seznamy!$A$3:$A$27,Seznamy!$B$3:$B$27)</f>
        <v>246056</v>
      </c>
      <c r="C4405" s="36" t="str">
        <f>LOOKUP(A4405,Seznamy!$A$3:$A$27,Seznamy!$C$3:$C$27)</f>
        <v>Jítrava</v>
      </c>
      <c r="D4405" s="37">
        <f>LOOKUP(A4405,Seznamy!$A$3:$A$27,Seznamy!$E$3:$E$27)</f>
        <v>3402</v>
      </c>
      <c r="E4405" s="37">
        <f>LOOKUP(A4405,Seznamy!$A$3:$A$27,Seznamy!$H$3:$H$27)</f>
        <v>123891</v>
      </c>
      <c r="F4405" s="38">
        <f>LOOKUP(A4405,Seznamy!$A$3:$A$27,Seznamy!$J$3:$J$27)</f>
        <v>0</v>
      </c>
      <c r="G4405" s="38">
        <v>3</v>
      </c>
      <c r="H4405" s="36" t="str">
        <f>LOOKUP(G4405,'Bez dříví'!$A$35:$A$84,'Bez dříví'!$B$35:$B$84)</f>
        <v>Lesostavby Frýdek-Místek a.s.</v>
      </c>
      <c r="I4405" s="39">
        <f t="array" ref="I4405">SUM(IF(('Bez dříví'!$A$3:$A$33=A4405)*('Bez dříví'!$D$1:$BA$1=G4405),'Bez dříví'!$D$3:$BA$33))</f>
        <v>0</v>
      </c>
      <c r="J4405" s="70" t="str">
        <f>IF(I4405=0,"",I4405)</f>
        <v/>
      </c>
      <c r="K4405" s="40">
        <f>IF(I4405=MIN($J$4403:$J$4452),1,"")</f>
        <v>1</v>
      </c>
    </row>
    <row r="4406" spans="1:11" hidden="1" x14ac:dyDescent="0.25">
      <c r="A4406" s="34">
        <v>89</v>
      </c>
      <c r="B4406" s="35">
        <f>LOOKUP(A4406,Seznamy!$A$3:$A$27,Seznamy!$B$3:$B$27)</f>
        <v>246056</v>
      </c>
      <c r="C4406" s="36" t="str">
        <f>LOOKUP(A4406,Seznamy!$A$3:$A$27,Seznamy!$C$3:$C$27)</f>
        <v>Jítrava</v>
      </c>
      <c r="D4406" s="37">
        <f>LOOKUP(A4406,Seznamy!$A$3:$A$27,Seznamy!$E$3:$E$27)</f>
        <v>3402</v>
      </c>
      <c r="E4406" s="37">
        <f>LOOKUP(A4406,Seznamy!$A$3:$A$27,Seznamy!$H$3:$H$27)</f>
        <v>123891</v>
      </c>
      <c r="F4406" s="38">
        <f>LOOKUP(A4406,Seznamy!$A$3:$A$27,Seznamy!$J$3:$J$27)</f>
        <v>0</v>
      </c>
      <c r="G4406" s="38">
        <v>4</v>
      </c>
      <c r="H4406" s="36" t="str">
        <f>LOOKUP(G4406,'Bez dříví'!$A$35:$A$84,'Bez dříví'!$B$35:$B$84)</f>
        <v>LST a.s.</v>
      </c>
      <c r="I4406" s="39">
        <f t="array" ref="I4406">SUM(IF(('Bez dříví'!$A$3:$A$33=A4406)*('Bez dříví'!$D$1:$BA$1=G4406),'Bez dříví'!$D$3:$BA$33))</f>
        <v>0</v>
      </c>
      <c r="J4406" s="70" t="str">
        <f>IF(I4406=0,"",I4406)</f>
        <v/>
      </c>
      <c r="K4406" s="40">
        <f>IF(I4406=MIN($J$4403:$J$4452),1,"")</f>
        <v>1</v>
      </c>
    </row>
    <row r="4407" spans="1:11" hidden="1" x14ac:dyDescent="0.25">
      <c r="A4407" s="34">
        <v>89</v>
      </c>
      <c r="B4407" s="35">
        <f>LOOKUP(A4407,Seznamy!$A$3:$A$27,Seznamy!$B$3:$B$27)</f>
        <v>246056</v>
      </c>
      <c r="C4407" s="36" t="str">
        <f>LOOKUP(A4407,Seznamy!$A$3:$A$27,Seznamy!$C$3:$C$27)</f>
        <v>Jítrava</v>
      </c>
      <c r="D4407" s="37">
        <f>LOOKUP(A4407,Seznamy!$A$3:$A$27,Seznamy!$E$3:$E$27)</f>
        <v>3402</v>
      </c>
      <c r="E4407" s="37">
        <f>LOOKUP(A4407,Seznamy!$A$3:$A$27,Seznamy!$H$3:$H$27)</f>
        <v>123891</v>
      </c>
      <c r="F4407" s="38">
        <f>LOOKUP(A4407,Seznamy!$A$3:$A$27,Seznamy!$J$3:$J$27)</f>
        <v>0</v>
      </c>
      <c r="G4407" s="38">
        <v>5</v>
      </c>
      <c r="H4407" s="36" t="str">
        <f>LOOKUP(G4407,'Bez dříví'!$A$35:$A$84,'Bez dříví'!$B$35:$B$84)</f>
        <v>UNILES a.s.</v>
      </c>
      <c r="I4407" s="39">
        <f t="array" ref="I4407">SUM(IF(('Bez dříví'!$A$3:$A$33=A4407)*('Bez dříví'!$D$1:$BA$1=G4407),'Bez dříví'!$D$3:$BA$33))</f>
        <v>0</v>
      </c>
      <c r="J4407" s="70" t="str">
        <f>IF(I4407=0,"",I4407)</f>
        <v/>
      </c>
      <c r="K4407" s="40">
        <f>IF(I4407=MIN($J$4403:$J$4452),1,"")</f>
        <v>1</v>
      </c>
    </row>
    <row r="4408" spans="1:11" hidden="1" x14ac:dyDescent="0.25">
      <c r="A4408" s="34">
        <v>89</v>
      </c>
      <c r="B4408" s="35">
        <f>LOOKUP(A4408,Seznamy!$A$3:$A$27,Seznamy!$B$3:$B$27)</f>
        <v>246056</v>
      </c>
      <c r="C4408" s="36" t="str">
        <f>LOOKUP(A4408,Seznamy!$A$3:$A$27,Seznamy!$C$3:$C$27)</f>
        <v>Jítrava</v>
      </c>
      <c r="D4408" s="37">
        <f>LOOKUP(A4408,Seznamy!$A$3:$A$27,Seznamy!$E$3:$E$27)</f>
        <v>3402</v>
      </c>
      <c r="E4408" s="37">
        <f>LOOKUP(A4408,Seznamy!$A$3:$A$27,Seznamy!$H$3:$H$27)</f>
        <v>123891</v>
      </c>
      <c r="F4408" s="38">
        <f>LOOKUP(A4408,Seznamy!$A$3:$A$27,Seznamy!$J$3:$J$27)</f>
        <v>0</v>
      </c>
      <c r="G4408" s="38">
        <v>6</v>
      </c>
      <c r="H4408" s="36" t="str">
        <f>LOOKUP(G4408,'Bez dříví'!$A$35:$A$84,'Bez dříví'!$B$35:$B$84)</f>
        <v>LDF Rožnov a.s.</v>
      </c>
      <c r="I4408" s="39">
        <f t="array" ref="I4408">SUM(IF(('Bez dříví'!$A$3:$A$33=A4408)*('Bez dříví'!$D$1:$BA$1=G4408),'Bez dříví'!$D$3:$BA$33))</f>
        <v>0</v>
      </c>
      <c r="J4408" s="70" t="str">
        <f>IF(I4408=0,"",I4408)</f>
        <v/>
      </c>
      <c r="K4408" s="40">
        <f>IF(I4408=MIN($J$4403:$J$4452),1,"")</f>
        <v>1</v>
      </c>
    </row>
    <row r="4409" spans="1:11" hidden="1" x14ac:dyDescent="0.25">
      <c r="A4409" s="34">
        <v>89</v>
      </c>
      <c r="B4409" s="35">
        <f>LOOKUP(A4409,Seznamy!$A$3:$A$27,Seznamy!$B$3:$B$27)</f>
        <v>246056</v>
      </c>
      <c r="C4409" s="36" t="str">
        <f>LOOKUP(A4409,Seznamy!$A$3:$A$27,Seznamy!$C$3:$C$27)</f>
        <v>Jítrava</v>
      </c>
      <c r="D4409" s="37">
        <f>LOOKUP(A4409,Seznamy!$A$3:$A$27,Seznamy!$E$3:$E$27)</f>
        <v>3402</v>
      </c>
      <c r="E4409" s="37">
        <f>LOOKUP(A4409,Seznamy!$A$3:$A$27,Seznamy!$H$3:$H$27)</f>
        <v>123891</v>
      </c>
      <c r="F4409" s="38">
        <f>LOOKUP(A4409,Seznamy!$A$3:$A$27,Seznamy!$J$3:$J$27)</f>
        <v>0</v>
      </c>
      <c r="G4409" s="38">
        <v>7</v>
      </c>
      <c r="H4409" s="36" t="str">
        <f>LOOKUP(G4409,'Bez dříví'!$A$35:$A$84,'Bez dříví'!$B$35:$B$84)</f>
        <v>ACLESIA, spol. s r.o.</v>
      </c>
      <c r="I4409" s="39">
        <f t="array" ref="I4409">SUM(IF(('Bez dříví'!$A$3:$A$33=A4409)*('Bez dříví'!$D$1:$BA$1=G4409),'Bez dříví'!$D$3:$BA$33))</f>
        <v>0</v>
      </c>
      <c r="J4409" s="70" t="str">
        <f>IF(I4409=0,"",I4409)</f>
        <v/>
      </c>
      <c r="K4409" s="40">
        <f>IF(I4409=MIN($J$4403:$J$4452),1,"")</f>
        <v>1</v>
      </c>
    </row>
    <row r="4410" spans="1:11" hidden="1" x14ac:dyDescent="0.25">
      <c r="A4410" s="34">
        <v>89</v>
      </c>
      <c r="B4410" s="35">
        <f>LOOKUP(A4410,Seznamy!$A$3:$A$27,Seznamy!$B$3:$B$27)</f>
        <v>246056</v>
      </c>
      <c r="C4410" s="36" t="str">
        <f>LOOKUP(A4410,Seznamy!$A$3:$A$27,Seznamy!$C$3:$C$27)</f>
        <v>Jítrava</v>
      </c>
      <c r="D4410" s="37">
        <f>LOOKUP(A4410,Seznamy!$A$3:$A$27,Seznamy!$E$3:$E$27)</f>
        <v>3402</v>
      </c>
      <c r="E4410" s="37">
        <f>LOOKUP(A4410,Seznamy!$A$3:$A$27,Seznamy!$H$3:$H$27)</f>
        <v>123891</v>
      </c>
      <c r="F4410" s="38">
        <f>LOOKUP(A4410,Seznamy!$A$3:$A$27,Seznamy!$J$3:$J$27)</f>
        <v>0</v>
      </c>
      <c r="G4410" s="38">
        <v>8</v>
      </c>
      <c r="H4410" s="36" t="str">
        <f>LOOKUP(G4410,'Bez dříví'!$A$35:$A$84,'Bez dříví'!$B$35:$B$84)</f>
        <v>Sušická lesní a obchodní s.r.o.</v>
      </c>
      <c r="I4410" s="39">
        <f t="array" ref="I4410">SUM(IF(('Bez dříví'!$A$3:$A$33=A4410)*('Bez dříví'!$D$1:$BA$1=G4410),'Bez dříví'!$D$3:$BA$33))</f>
        <v>0</v>
      </c>
      <c r="J4410" s="70" t="str">
        <f>IF(I4410=0,"",I4410)</f>
        <v/>
      </c>
      <c r="K4410" s="40">
        <f>IF(I4410=MIN($J$4403:$J$4452),1,"")</f>
        <v>1</v>
      </c>
    </row>
    <row r="4411" spans="1:11" hidden="1" x14ac:dyDescent="0.25">
      <c r="A4411" s="34">
        <v>89</v>
      </c>
      <c r="B4411" s="35">
        <f>LOOKUP(A4411,Seznamy!$A$3:$A$27,Seznamy!$B$3:$B$27)</f>
        <v>246056</v>
      </c>
      <c r="C4411" s="36" t="str">
        <f>LOOKUP(A4411,Seznamy!$A$3:$A$27,Seznamy!$C$3:$C$27)</f>
        <v>Jítrava</v>
      </c>
      <c r="D4411" s="37">
        <f>LOOKUP(A4411,Seznamy!$A$3:$A$27,Seznamy!$E$3:$E$27)</f>
        <v>3402</v>
      </c>
      <c r="E4411" s="37">
        <f>LOOKUP(A4411,Seznamy!$A$3:$A$27,Seznamy!$H$3:$H$27)</f>
        <v>123891</v>
      </c>
      <c r="F4411" s="38">
        <f>LOOKUP(A4411,Seznamy!$A$3:$A$27,Seznamy!$J$3:$J$27)</f>
        <v>0</v>
      </c>
      <c r="G4411" s="38">
        <v>9</v>
      </c>
      <c r="H4411" s="36" t="str">
        <f>LOOKUP(G4411,'Bez dříví'!$A$35:$A$84,'Bez dříví'!$B$35:$B$84)</f>
        <v>Kloboucká lesní s.r.o.</v>
      </c>
      <c r="I4411" s="39">
        <f t="array" ref="I4411">SUM(IF(('Bez dříví'!$A$3:$A$33=A4411)*('Bez dříví'!$D$1:$BA$1=G4411),'Bez dříví'!$D$3:$BA$33))</f>
        <v>0</v>
      </c>
      <c r="J4411" s="70" t="str">
        <f>IF(I4411=0,"",I4411)</f>
        <v/>
      </c>
      <c r="K4411" s="40">
        <f>IF(I4411=MIN($J$4403:$J$4452),1,"")</f>
        <v>1</v>
      </c>
    </row>
    <row r="4412" spans="1:11" hidden="1" x14ac:dyDescent="0.25">
      <c r="A4412" s="34">
        <v>89</v>
      </c>
      <c r="B4412" s="35">
        <f>LOOKUP(A4412,Seznamy!$A$3:$A$27,Seznamy!$B$3:$B$27)</f>
        <v>246056</v>
      </c>
      <c r="C4412" s="36" t="str">
        <f>LOOKUP(A4412,Seznamy!$A$3:$A$27,Seznamy!$C$3:$C$27)</f>
        <v>Jítrava</v>
      </c>
      <c r="D4412" s="37">
        <f>LOOKUP(A4412,Seznamy!$A$3:$A$27,Seznamy!$E$3:$E$27)</f>
        <v>3402</v>
      </c>
      <c r="E4412" s="37">
        <f>LOOKUP(A4412,Seznamy!$A$3:$A$27,Seznamy!$H$3:$H$27)</f>
        <v>123891</v>
      </c>
      <c r="F4412" s="38">
        <f>LOOKUP(A4412,Seznamy!$A$3:$A$27,Seznamy!$J$3:$J$27)</f>
        <v>0</v>
      </c>
      <c r="G4412" s="38">
        <v>10</v>
      </c>
      <c r="H4412" s="36" t="str">
        <f>LOOKUP(G4412,'Bez dříví'!$A$35:$A$84,'Bez dříví'!$B$35:$B$84)</f>
        <v>Dřevo-Málek s.r.o.</v>
      </c>
      <c r="I4412" s="39">
        <f t="array" ref="I4412">SUM(IF(('Bez dříví'!$A$3:$A$33=A4412)*('Bez dříví'!$D$1:$BA$1=G4412),'Bez dříví'!$D$3:$BA$33))</f>
        <v>0</v>
      </c>
      <c r="J4412" s="70" t="str">
        <f>IF(I4412=0,"",I4412)</f>
        <v/>
      </c>
      <c r="K4412" s="40">
        <f>IF(I4412=MIN($J$4403:$J$4452),1,"")</f>
        <v>1</v>
      </c>
    </row>
    <row r="4413" spans="1:11" hidden="1" x14ac:dyDescent="0.25">
      <c r="A4413" s="34">
        <v>89</v>
      </c>
      <c r="B4413" s="35">
        <f>LOOKUP(A4413,Seznamy!$A$3:$A$27,Seznamy!$B$3:$B$27)</f>
        <v>246056</v>
      </c>
      <c r="C4413" s="36" t="str">
        <f>LOOKUP(A4413,Seznamy!$A$3:$A$27,Seznamy!$C$3:$C$27)</f>
        <v>Jítrava</v>
      </c>
      <c r="D4413" s="37">
        <f>LOOKUP(A4413,Seznamy!$A$3:$A$27,Seznamy!$E$3:$E$27)</f>
        <v>3402</v>
      </c>
      <c r="E4413" s="37">
        <f>LOOKUP(A4413,Seznamy!$A$3:$A$27,Seznamy!$H$3:$H$27)</f>
        <v>123891</v>
      </c>
      <c r="F4413" s="38">
        <f>LOOKUP(A4413,Seznamy!$A$3:$A$27,Seznamy!$J$3:$J$27)</f>
        <v>0</v>
      </c>
      <c r="G4413" s="38">
        <v>11</v>
      </c>
      <c r="H4413" s="36" t="str">
        <f>LOOKUP(G4413,'Bez dříví'!$A$35:$A$84,'Bez dříví'!$B$35:$B$84)</f>
        <v>Opavská lesní a.s.</v>
      </c>
      <c r="I4413" s="39">
        <f t="array" ref="I4413">SUM(IF(('Bez dříví'!$A$3:$A$33=A4413)*('Bez dříví'!$D$1:$BA$1=G4413),'Bez dříví'!$D$3:$BA$33))</f>
        <v>0</v>
      </c>
      <c r="J4413" s="70" t="str">
        <f>IF(I4413=0,"",I4413)</f>
        <v/>
      </c>
      <c r="K4413" s="40">
        <f>IF(I4413=MIN($J$4403:$J$4452),1,"")</f>
        <v>1</v>
      </c>
    </row>
    <row r="4414" spans="1:11" hidden="1" x14ac:dyDescent="0.25">
      <c r="A4414" s="34">
        <v>89</v>
      </c>
      <c r="B4414" s="35">
        <f>LOOKUP(A4414,Seznamy!$A$3:$A$27,Seznamy!$B$3:$B$27)</f>
        <v>246056</v>
      </c>
      <c r="C4414" s="36" t="str">
        <f>LOOKUP(A4414,Seznamy!$A$3:$A$27,Seznamy!$C$3:$C$27)</f>
        <v>Jítrava</v>
      </c>
      <c r="D4414" s="37">
        <f>LOOKUP(A4414,Seznamy!$A$3:$A$27,Seznamy!$E$3:$E$27)</f>
        <v>3402</v>
      </c>
      <c r="E4414" s="37">
        <f>LOOKUP(A4414,Seznamy!$A$3:$A$27,Seznamy!$H$3:$H$27)</f>
        <v>123891</v>
      </c>
      <c r="F4414" s="38">
        <f>LOOKUP(A4414,Seznamy!$A$3:$A$27,Seznamy!$J$3:$J$27)</f>
        <v>0</v>
      </c>
      <c r="G4414" s="38">
        <v>12</v>
      </c>
      <c r="H4414" s="36" t="str">
        <f>LOOKUP(G4414,'Bez dříví'!$A$35:$A$84,'Bez dříví'!$B$35:$B$84)</f>
        <v>JACER - CZ a.s.</v>
      </c>
      <c r="I4414" s="39">
        <f t="array" ref="I4414">SUM(IF(('Bez dříví'!$A$3:$A$33=A4414)*('Bez dříví'!$D$1:$BA$1=G4414),'Bez dříví'!$D$3:$BA$33))</f>
        <v>0</v>
      </c>
      <c r="J4414" s="70" t="str">
        <f>IF(I4414=0,"",I4414)</f>
        <v/>
      </c>
      <c r="K4414" s="40">
        <f>IF(I4414=MIN($J$4403:$J$4452),1,"")</f>
        <v>1</v>
      </c>
    </row>
    <row r="4415" spans="1:11" hidden="1" x14ac:dyDescent="0.25">
      <c r="A4415" s="34">
        <v>89</v>
      </c>
      <c r="B4415" s="35">
        <f>LOOKUP(A4415,Seznamy!$A$3:$A$27,Seznamy!$B$3:$B$27)</f>
        <v>246056</v>
      </c>
      <c r="C4415" s="36" t="str">
        <f>LOOKUP(A4415,Seznamy!$A$3:$A$27,Seznamy!$C$3:$C$27)</f>
        <v>Jítrava</v>
      </c>
      <c r="D4415" s="37">
        <f>LOOKUP(A4415,Seznamy!$A$3:$A$27,Seznamy!$E$3:$E$27)</f>
        <v>3402</v>
      </c>
      <c r="E4415" s="37">
        <f>LOOKUP(A4415,Seznamy!$A$3:$A$27,Seznamy!$H$3:$H$27)</f>
        <v>123891</v>
      </c>
      <c r="F4415" s="38">
        <f>LOOKUP(A4415,Seznamy!$A$3:$A$27,Seznamy!$J$3:$J$27)</f>
        <v>0</v>
      </c>
      <c r="G4415" s="38">
        <v>13</v>
      </c>
      <c r="H4415" s="36" t="str">
        <f>LOOKUP(G4415,'Bez dříví'!$A$35:$A$84,'Bez dříví'!$B$35:$B$84)</f>
        <v>KODIAK Timber s.r.o.</v>
      </c>
      <c r="I4415" s="39">
        <f t="array" ref="I4415">SUM(IF(('Bez dříví'!$A$3:$A$33=A4415)*('Bez dříví'!$D$1:$BA$1=G4415),'Bez dříví'!$D$3:$BA$33))</f>
        <v>0</v>
      </c>
      <c r="J4415" s="70" t="str">
        <f>IF(I4415=0,"",I4415)</f>
        <v/>
      </c>
      <c r="K4415" s="40">
        <f>IF(I4415=MIN($J$4403:$J$4452),1,"")</f>
        <v>1</v>
      </c>
    </row>
    <row r="4416" spans="1:11" hidden="1" x14ac:dyDescent="0.25">
      <c r="A4416" s="34">
        <v>89</v>
      </c>
      <c r="B4416" s="35">
        <f>LOOKUP(A4416,Seznamy!$A$3:$A$27,Seznamy!$B$3:$B$27)</f>
        <v>246056</v>
      </c>
      <c r="C4416" s="36" t="str">
        <f>LOOKUP(A4416,Seznamy!$A$3:$A$27,Seznamy!$C$3:$C$27)</f>
        <v>Jítrava</v>
      </c>
      <c r="D4416" s="37">
        <f>LOOKUP(A4416,Seznamy!$A$3:$A$27,Seznamy!$E$3:$E$27)</f>
        <v>3402</v>
      </c>
      <c r="E4416" s="37">
        <f>LOOKUP(A4416,Seznamy!$A$3:$A$27,Seznamy!$H$3:$H$27)</f>
        <v>123891</v>
      </c>
      <c r="F4416" s="38">
        <f>LOOKUP(A4416,Seznamy!$A$3:$A$27,Seznamy!$J$3:$J$27)</f>
        <v>0</v>
      </c>
      <c r="G4416" s="38">
        <v>14</v>
      </c>
      <c r="H4416" s="36" t="str">
        <f>LOOKUP(G4416,'Bez dříví'!$A$35:$A$84,'Bez dříví'!$B$35:$B$84)</f>
        <v>Marles s.r.o.</v>
      </c>
      <c r="I4416" s="39">
        <f t="array" ref="I4416">SUM(IF(('Bez dříví'!$A$3:$A$33=A4416)*('Bez dříví'!$D$1:$BA$1=G4416),'Bez dříví'!$D$3:$BA$33))</f>
        <v>0</v>
      </c>
      <c r="J4416" s="70" t="str">
        <f>IF(I4416=0,"",I4416)</f>
        <v/>
      </c>
      <c r="K4416" s="40">
        <f>IF(I4416=MIN($J$4403:$J$4452),1,"")</f>
        <v>1</v>
      </c>
    </row>
    <row r="4417" spans="1:11" hidden="1" x14ac:dyDescent="0.25">
      <c r="A4417" s="34">
        <v>89</v>
      </c>
      <c r="B4417" s="35">
        <f>LOOKUP(A4417,Seznamy!$A$3:$A$27,Seznamy!$B$3:$B$27)</f>
        <v>246056</v>
      </c>
      <c r="C4417" s="36" t="str">
        <f>LOOKUP(A4417,Seznamy!$A$3:$A$27,Seznamy!$C$3:$C$27)</f>
        <v>Jítrava</v>
      </c>
      <c r="D4417" s="37">
        <f>LOOKUP(A4417,Seznamy!$A$3:$A$27,Seznamy!$E$3:$E$27)</f>
        <v>3402</v>
      </c>
      <c r="E4417" s="37">
        <f>LOOKUP(A4417,Seznamy!$A$3:$A$27,Seznamy!$H$3:$H$27)</f>
        <v>123891</v>
      </c>
      <c r="F4417" s="38">
        <f>LOOKUP(A4417,Seznamy!$A$3:$A$27,Seznamy!$J$3:$J$27)</f>
        <v>0</v>
      </c>
      <c r="G4417" s="38">
        <v>15</v>
      </c>
      <c r="H4417" s="36" t="str">
        <f>LOOKUP(G4417,'Bez dříví'!$A$35:$A$84,'Bez dříví'!$B$35:$B$84)</f>
        <v>SOLITERA spol. s r.o.</v>
      </c>
      <c r="I4417" s="39">
        <f t="array" ref="I4417">SUM(IF(('Bez dříví'!$A$3:$A$33=A4417)*('Bez dříví'!$D$1:$BA$1=G4417),'Bez dříví'!$D$3:$BA$33))</f>
        <v>0</v>
      </c>
      <c r="J4417" s="70" t="str">
        <f>IF(I4417=0,"",I4417)</f>
        <v/>
      </c>
      <c r="K4417" s="40">
        <f>IF(I4417=MIN($J$4403:$J$4452),1,"")</f>
        <v>1</v>
      </c>
    </row>
    <row r="4418" spans="1:11" hidden="1" x14ac:dyDescent="0.25">
      <c r="A4418" s="34">
        <v>89</v>
      </c>
      <c r="B4418" s="35">
        <f>LOOKUP(A4418,Seznamy!$A$3:$A$27,Seznamy!$B$3:$B$27)</f>
        <v>246056</v>
      </c>
      <c r="C4418" s="36" t="str">
        <f>LOOKUP(A4418,Seznamy!$A$3:$A$27,Seznamy!$C$3:$C$27)</f>
        <v>Jítrava</v>
      </c>
      <c r="D4418" s="37">
        <f>LOOKUP(A4418,Seznamy!$A$3:$A$27,Seznamy!$E$3:$E$27)</f>
        <v>3402</v>
      </c>
      <c r="E4418" s="37">
        <f>LOOKUP(A4418,Seznamy!$A$3:$A$27,Seznamy!$H$3:$H$27)</f>
        <v>123891</v>
      </c>
      <c r="F4418" s="38">
        <f>LOOKUP(A4418,Seznamy!$A$3:$A$27,Seznamy!$J$3:$J$27)</f>
        <v>0</v>
      </c>
      <c r="G4418" s="38">
        <v>16</v>
      </c>
      <c r="H4418" s="36" t="str">
        <f>LOOKUP(G4418,'Bez dříví'!$A$35:$A$84,'Bez dříví'!$B$35:$B$84)</f>
        <v>RM FOREST lesní společnost s.r.o</v>
      </c>
      <c r="I4418" s="39">
        <f t="array" ref="I4418">SUM(IF(('Bez dříví'!$A$3:$A$33=A4418)*('Bez dříví'!$D$1:$BA$1=G4418),'Bez dříví'!$D$3:$BA$33))</f>
        <v>0</v>
      </c>
      <c r="J4418" s="70" t="str">
        <f>IF(I4418=0,"",I4418)</f>
        <v/>
      </c>
      <c r="K4418" s="40">
        <f>IF(I4418=MIN($J$4403:$J$4452),1,"")</f>
        <v>1</v>
      </c>
    </row>
    <row r="4419" spans="1:11" hidden="1" x14ac:dyDescent="0.25">
      <c r="A4419" s="34">
        <v>89</v>
      </c>
      <c r="B4419" s="35">
        <f>LOOKUP(A4419,Seznamy!$A$3:$A$27,Seznamy!$B$3:$B$27)</f>
        <v>246056</v>
      </c>
      <c r="C4419" s="36" t="str">
        <f>LOOKUP(A4419,Seznamy!$A$3:$A$27,Seznamy!$C$3:$C$27)</f>
        <v>Jítrava</v>
      </c>
      <c r="D4419" s="37">
        <f>LOOKUP(A4419,Seznamy!$A$3:$A$27,Seznamy!$E$3:$E$27)</f>
        <v>3402</v>
      </c>
      <c r="E4419" s="37">
        <f>LOOKUP(A4419,Seznamy!$A$3:$A$27,Seznamy!$H$3:$H$27)</f>
        <v>123891</v>
      </c>
      <c r="F4419" s="38">
        <f>LOOKUP(A4419,Seznamy!$A$3:$A$27,Seznamy!$J$3:$J$27)</f>
        <v>0</v>
      </c>
      <c r="G4419" s="38">
        <v>17</v>
      </c>
      <c r="H4419" s="36" t="str">
        <f>LOOKUP(G4419,'Bez dříví'!$A$35:$A$84,'Bez dříví'!$B$35:$B$84)</f>
        <v>Lesy Beskydy, a.s.</v>
      </c>
      <c r="I4419" s="39">
        <f t="array" ref="I4419">SUM(IF(('Bez dříví'!$A$3:$A$33=A4419)*('Bez dříví'!$D$1:$BA$1=G4419),'Bez dříví'!$D$3:$BA$33))</f>
        <v>0</v>
      </c>
      <c r="J4419" s="70" t="str">
        <f>IF(I4419=0,"",I4419)</f>
        <v/>
      </c>
      <c r="K4419" s="40">
        <f>IF(I4419=MIN($J$4403:$J$4452),1,"")</f>
        <v>1</v>
      </c>
    </row>
    <row r="4420" spans="1:11" hidden="1" x14ac:dyDescent="0.25">
      <c r="A4420" s="34">
        <v>89</v>
      </c>
      <c r="B4420" s="35">
        <f>LOOKUP(A4420,Seznamy!$A$3:$A$27,Seznamy!$B$3:$B$27)</f>
        <v>246056</v>
      </c>
      <c r="C4420" s="36" t="str">
        <f>LOOKUP(A4420,Seznamy!$A$3:$A$27,Seznamy!$C$3:$C$27)</f>
        <v>Jítrava</v>
      </c>
      <c r="D4420" s="37">
        <f>LOOKUP(A4420,Seznamy!$A$3:$A$27,Seznamy!$E$3:$E$27)</f>
        <v>3402</v>
      </c>
      <c r="E4420" s="37">
        <f>LOOKUP(A4420,Seznamy!$A$3:$A$27,Seznamy!$H$3:$H$27)</f>
        <v>123891</v>
      </c>
      <c r="F4420" s="38">
        <f>LOOKUP(A4420,Seznamy!$A$3:$A$27,Seznamy!$J$3:$J$27)</f>
        <v>0</v>
      </c>
      <c r="G4420" s="38">
        <v>18</v>
      </c>
      <c r="H4420" s="36" t="str">
        <f>LOOKUP(G4420,'Bez dříví'!$A$35:$A$84,'Bez dříví'!$B$35:$B$84)</f>
        <v>Libavská lesní s.r.o.</v>
      </c>
      <c r="I4420" s="39">
        <f t="array" ref="I4420">SUM(IF(('Bez dříví'!$A$3:$A$33=A4420)*('Bez dříví'!$D$1:$BA$1=G4420),'Bez dříví'!$D$3:$BA$33))</f>
        <v>0</v>
      </c>
      <c r="J4420" s="70" t="str">
        <f>IF(I4420=0,"",I4420)</f>
        <v/>
      </c>
      <c r="K4420" s="40">
        <f>IF(I4420=MIN($J$4403:$J$4452),1,"")</f>
        <v>1</v>
      </c>
    </row>
    <row r="4421" spans="1:11" hidden="1" x14ac:dyDescent="0.25">
      <c r="A4421" s="34">
        <v>89</v>
      </c>
      <c r="B4421" s="35">
        <f>LOOKUP(A4421,Seznamy!$A$3:$A$27,Seznamy!$B$3:$B$27)</f>
        <v>246056</v>
      </c>
      <c r="C4421" s="36" t="str">
        <f>LOOKUP(A4421,Seznamy!$A$3:$A$27,Seznamy!$C$3:$C$27)</f>
        <v>Jítrava</v>
      </c>
      <c r="D4421" s="37">
        <f>LOOKUP(A4421,Seznamy!$A$3:$A$27,Seznamy!$E$3:$E$27)</f>
        <v>3402</v>
      </c>
      <c r="E4421" s="37">
        <f>LOOKUP(A4421,Seznamy!$A$3:$A$27,Seznamy!$H$3:$H$27)</f>
        <v>123891</v>
      </c>
      <c r="F4421" s="38">
        <f>LOOKUP(A4421,Seznamy!$A$3:$A$27,Seznamy!$J$3:$J$27)</f>
        <v>0</v>
      </c>
      <c r="G4421" s="38">
        <v>19</v>
      </c>
      <c r="H4421" s="36" t="str">
        <f>LOOKUP(G4421,'Bez dříví'!$A$35:$A$84,'Bez dříví'!$B$35:$B$84)</f>
        <v>TIS lignum s.r.o.</v>
      </c>
      <c r="I4421" s="39">
        <f t="array" ref="I4421">SUM(IF(('Bez dříví'!$A$3:$A$33=A4421)*('Bez dříví'!$D$1:$BA$1=G4421),'Bez dříví'!$D$3:$BA$33))</f>
        <v>0</v>
      </c>
      <c r="J4421" s="70" t="str">
        <f>IF(I4421=0,"",I4421)</f>
        <v/>
      </c>
      <c r="K4421" s="40">
        <f>IF(I4421=MIN($J$4403:$J$4452),1,"")</f>
        <v>1</v>
      </c>
    </row>
    <row r="4422" spans="1:11" hidden="1" x14ac:dyDescent="0.25">
      <c r="A4422" s="34">
        <v>89</v>
      </c>
      <c r="B4422" s="35">
        <f>LOOKUP(A4422,Seznamy!$A$3:$A$27,Seznamy!$B$3:$B$27)</f>
        <v>246056</v>
      </c>
      <c r="C4422" s="36" t="str">
        <f>LOOKUP(A4422,Seznamy!$A$3:$A$27,Seznamy!$C$3:$C$27)</f>
        <v>Jítrava</v>
      </c>
      <c r="D4422" s="37">
        <f>LOOKUP(A4422,Seznamy!$A$3:$A$27,Seznamy!$E$3:$E$27)</f>
        <v>3402</v>
      </c>
      <c r="E4422" s="37">
        <f>LOOKUP(A4422,Seznamy!$A$3:$A$27,Seznamy!$H$3:$H$27)</f>
        <v>123891</v>
      </c>
      <c r="F4422" s="38">
        <f>LOOKUP(A4422,Seznamy!$A$3:$A$27,Seznamy!$J$3:$J$27)</f>
        <v>0</v>
      </c>
      <c r="G4422" s="38">
        <v>20</v>
      </c>
      <c r="H4422" s="36" t="str">
        <f>LOOKUP(G4422,'Bez dříví'!$A$35:$A$84,'Bez dříví'!$B$35:$B$84)</f>
        <v>LES-UK s.r.o.</v>
      </c>
      <c r="I4422" s="39">
        <f t="array" ref="I4422">SUM(IF(('Bez dříví'!$A$3:$A$33=A4422)*('Bez dříví'!$D$1:$BA$1=G4422),'Bez dříví'!$D$3:$BA$33))</f>
        <v>0</v>
      </c>
      <c r="J4422" s="70" t="str">
        <f>IF(I4422=0,"",I4422)</f>
        <v/>
      </c>
      <c r="K4422" s="40">
        <f>IF(I4422=MIN($J$4403:$J$4452),1,"")</f>
        <v>1</v>
      </c>
    </row>
    <row r="4423" spans="1:11" hidden="1" x14ac:dyDescent="0.25">
      <c r="A4423" s="34">
        <v>89</v>
      </c>
      <c r="B4423" s="35">
        <f>LOOKUP(A4423,Seznamy!$A$3:$A$27,Seznamy!$B$3:$B$27)</f>
        <v>246056</v>
      </c>
      <c r="C4423" s="36" t="str">
        <f>LOOKUP(A4423,Seznamy!$A$3:$A$27,Seznamy!$C$3:$C$27)</f>
        <v>Jítrava</v>
      </c>
      <c r="D4423" s="37">
        <f>LOOKUP(A4423,Seznamy!$A$3:$A$27,Seznamy!$E$3:$E$27)</f>
        <v>3402</v>
      </c>
      <c r="E4423" s="37">
        <f>LOOKUP(A4423,Seznamy!$A$3:$A$27,Seznamy!$H$3:$H$27)</f>
        <v>123891</v>
      </c>
      <c r="F4423" s="38">
        <f>LOOKUP(A4423,Seznamy!$A$3:$A$27,Seznamy!$J$3:$J$27)</f>
        <v>0</v>
      </c>
      <c r="G4423" s="38">
        <v>21</v>
      </c>
      <c r="H4423" s="36" t="str">
        <f>LOOKUP(G4423,'Bez dříví'!$A$35:$A$84,'Bez dříví'!$B$35:$B$84)</f>
        <v>LIGNEUS, s.r.o.</v>
      </c>
      <c r="I4423" s="39">
        <f t="array" ref="I4423">SUM(IF(('Bez dříví'!$A$3:$A$33=A4423)*('Bez dříví'!$D$1:$BA$1=G4423),'Bez dříví'!$D$3:$BA$33))</f>
        <v>0</v>
      </c>
      <c r="J4423" s="70" t="str">
        <f>IF(I4423=0,"",I4423)</f>
        <v/>
      </c>
      <c r="K4423" s="40">
        <f>IF(I4423=MIN($J$4403:$J$4452),1,"")</f>
        <v>1</v>
      </c>
    </row>
    <row r="4424" spans="1:11" hidden="1" x14ac:dyDescent="0.25">
      <c r="A4424" s="34">
        <v>89</v>
      </c>
      <c r="B4424" s="35">
        <f>LOOKUP(A4424,Seznamy!$A$3:$A$27,Seznamy!$B$3:$B$27)</f>
        <v>246056</v>
      </c>
      <c r="C4424" s="36" t="str">
        <f>LOOKUP(A4424,Seznamy!$A$3:$A$27,Seznamy!$C$3:$C$27)</f>
        <v>Jítrava</v>
      </c>
      <c r="D4424" s="37">
        <f>LOOKUP(A4424,Seznamy!$A$3:$A$27,Seznamy!$E$3:$E$27)</f>
        <v>3402</v>
      </c>
      <c r="E4424" s="37">
        <f>LOOKUP(A4424,Seznamy!$A$3:$A$27,Seznamy!$H$3:$H$27)</f>
        <v>123891</v>
      </c>
      <c r="F4424" s="38">
        <f>LOOKUP(A4424,Seznamy!$A$3:$A$27,Seznamy!$J$3:$J$27)</f>
        <v>0</v>
      </c>
      <c r="G4424" s="38">
        <v>22</v>
      </c>
      <c r="H4424" s="36" t="str">
        <f>LOOKUP(G4424,'Bez dříví'!$A$35:$A$84,'Bez dříví'!$B$35:$B$84)</f>
        <v>Stora Enso Wood Products Ždírec s.r.o.</v>
      </c>
      <c r="I4424" s="39">
        <f t="array" ref="I4424">SUM(IF(('Bez dříví'!$A$3:$A$33=A4424)*('Bez dříví'!$D$1:$BA$1=G4424),'Bez dříví'!$D$3:$BA$33))</f>
        <v>0</v>
      </c>
      <c r="J4424" s="70" t="str">
        <f>IF(I4424=0,"",I4424)</f>
        <v/>
      </c>
      <c r="K4424" s="40">
        <f>IF(I4424=MIN($J$4403:$J$4452),1,"")</f>
        <v>1</v>
      </c>
    </row>
    <row r="4425" spans="1:11" hidden="1" x14ac:dyDescent="0.25">
      <c r="A4425" s="34">
        <v>89</v>
      </c>
      <c r="B4425" s="35">
        <f>LOOKUP(A4425,Seznamy!$A$3:$A$27,Seznamy!$B$3:$B$27)</f>
        <v>246056</v>
      </c>
      <c r="C4425" s="36" t="str">
        <f>LOOKUP(A4425,Seznamy!$A$3:$A$27,Seznamy!$C$3:$C$27)</f>
        <v>Jítrava</v>
      </c>
      <c r="D4425" s="37">
        <f>LOOKUP(A4425,Seznamy!$A$3:$A$27,Seznamy!$E$3:$E$27)</f>
        <v>3402</v>
      </c>
      <c r="E4425" s="37">
        <f>LOOKUP(A4425,Seznamy!$A$3:$A$27,Seznamy!$H$3:$H$27)</f>
        <v>123891</v>
      </c>
      <c r="F4425" s="38">
        <f>LOOKUP(A4425,Seznamy!$A$3:$A$27,Seznamy!$J$3:$J$27)</f>
        <v>0</v>
      </c>
      <c r="G4425" s="38">
        <v>23</v>
      </c>
      <c r="H4425" s="36" t="str">
        <f>LOOKUP(G4425,'Bez dříví'!$A$35:$A$84,'Bez dříví'!$B$35:$B$84)</f>
        <v>DEBLICE - lesy s.r.o.</v>
      </c>
      <c r="I4425" s="39">
        <f t="array" ref="I4425">SUM(IF(('Bez dříví'!$A$3:$A$33=A4425)*('Bez dříví'!$D$1:$BA$1=G4425),'Bez dříví'!$D$3:$BA$33))</f>
        <v>0</v>
      </c>
      <c r="J4425" s="70" t="str">
        <f>IF(I4425=0,"",I4425)</f>
        <v/>
      </c>
      <c r="K4425" s="40">
        <f>IF(I4425=MIN($J$4403:$J$4452),1,"")</f>
        <v>1</v>
      </c>
    </row>
    <row r="4426" spans="1:11" hidden="1" x14ac:dyDescent="0.25">
      <c r="A4426" s="34">
        <v>89</v>
      </c>
      <c r="B4426" s="35">
        <f>LOOKUP(A4426,Seznamy!$A$3:$A$27,Seznamy!$B$3:$B$27)</f>
        <v>246056</v>
      </c>
      <c r="C4426" s="36" t="str">
        <f>LOOKUP(A4426,Seznamy!$A$3:$A$27,Seznamy!$C$3:$C$27)</f>
        <v>Jítrava</v>
      </c>
      <c r="D4426" s="37">
        <f>LOOKUP(A4426,Seznamy!$A$3:$A$27,Seznamy!$E$3:$E$27)</f>
        <v>3402</v>
      </c>
      <c r="E4426" s="37">
        <f>LOOKUP(A4426,Seznamy!$A$3:$A$27,Seznamy!$H$3:$H$27)</f>
        <v>123891</v>
      </c>
      <c r="F4426" s="38">
        <f>LOOKUP(A4426,Seznamy!$A$3:$A$27,Seznamy!$J$3:$J$27)</f>
        <v>0</v>
      </c>
      <c r="G4426" s="38">
        <v>24</v>
      </c>
      <c r="H4426" s="36" t="str">
        <f>LOOKUP(G4426,'Bez dříví'!$A$35:$A$84,'Bez dříví'!$B$35:$B$84)</f>
        <v>Petra spol. s r.o.</v>
      </c>
      <c r="I4426" s="39">
        <f t="array" ref="I4426">SUM(IF(('Bez dříví'!$A$3:$A$33=A4426)*('Bez dříví'!$D$1:$BA$1=G4426),'Bez dříví'!$D$3:$BA$33))</f>
        <v>0</v>
      </c>
      <c r="J4426" s="70" t="str">
        <f>IF(I4426=0,"",I4426)</f>
        <v/>
      </c>
      <c r="K4426" s="40">
        <f>IF(I4426=MIN($J$4403:$J$4452),1,"")</f>
        <v>1</v>
      </c>
    </row>
    <row r="4427" spans="1:11" hidden="1" x14ac:dyDescent="0.25">
      <c r="A4427" s="34">
        <v>89</v>
      </c>
      <c r="B4427" s="35">
        <f>LOOKUP(A4427,Seznamy!$A$3:$A$27,Seznamy!$B$3:$B$27)</f>
        <v>246056</v>
      </c>
      <c r="C4427" s="36" t="str">
        <f>LOOKUP(A4427,Seznamy!$A$3:$A$27,Seznamy!$C$3:$C$27)</f>
        <v>Jítrava</v>
      </c>
      <c r="D4427" s="37">
        <f>LOOKUP(A4427,Seznamy!$A$3:$A$27,Seznamy!$E$3:$E$27)</f>
        <v>3402</v>
      </c>
      <c r="E4427" s="37">
        <f>LOOKUP(A4427,Seznamy!$A$3:$A$27,Seznamy!$H$3:$H$27)</f>
        <v>123891</v>
      </c>
      <c r="F4427" s="38">
        <f>LOOKUP(A4427,Seznamy!$A$3:$A$27,Seznamy!$J$3:$J$27)</f>
        <v>0</v>
      </c>
      <c r="G4427" s="38">
        <v>25</v>
      </c>
      <c r="H4427" s="36" t="str">
        <f>LOOKUP(G4427,'Bez dříví'!$A$35:$A$84,'Bez dříví'!$B$35:$B$84)</f>
        <v>T.E.P.Z., s.r.o.</v>
      </c>
      <c r="I4427" s="39">
        <f t="array" ref="I4427">SUM(IF(('Bez dříví'!$A$3:$A$33=A4427)*('Bez dříví'!$D$1:$BA$1=G4427),'Bez dříví'!$D$3:$BA$33))</f>
        <v>0</v>
      </c>
      <c r="J4427" s="70" t="str">
        <f>IF(I4427=0,"",I4427)</f>
        <v/>
      </c>
      <c r="K4427" s="40">
        <f>IF(I4427=MIN($J$4403:$J$4452),1,"")</f>
        <v>1</v>
      </c>
    </row>
    <row r="4428" spans="1:11" hidden="1" x14ac:dyDescent="0.25">
      <c r="A4428" s="34">
        <v>89</v>
      </c>
      <c r="B4428" s="35">
        <f>LOOKUP(A4428,Seznamy!$A$3:$A$27,Seznamy!$B$3:$B$27)</f>
        <v>246056</v>
      </c>
      <c r="C4428" s="36" t="str">
        <f>LOOKUP(A4428,Seznamy!$A$3:$A$27,Seznamy!$C$3:$C$27)</f>
        <v>Jítrava</v>
      </c>
      <c r="D4428" s="37">
        <f>LOOKUP(A4428,Seznamy!$A$3:$A$27,Seznamy!$E$3:$E$27)</f>
        <v>3402</v>
      </c>
      <c r="E4428" s="37">
        <f>LOOKUP(A4428,Seznamy!$A$3:$A$27,Seznamy!$H$3:$H$27)</f>
        <v>123891</v>
      </c>
      <c r="F4428" s="38">
        <f>LOOKUP(A4428,Seznamy!$A$3:$A$27,Seznamy!$J$3:$J$27)</f>
        <v>0</v>
      </c>
      <c r="G4428" s="38">
        <v>26</v>
      </c>
      <c r="H4428" s="36" t="str">
        <f>LOOKUP(G4428,'Bez dříví'!$A$35:$A$84,'Bez dříví'!$B$35:$B$84)</f>
        <v>GIRAFFE BUILDINGS s.r.o.</v>
      </c>
      <c r="I4428" s="39">
        <f t="array" ref="I4428">SUM(IF(('Bez dříví'!$A$3:$A$33=A4428)*('Bez dříví'!$D$1:$BA$1=G4428),'Bez dříví'!$D$3:$BA$33))</f>
        <v>0</v>
      </c>
      <c r="J4428" s="70" t="str">
        <f>IF(I4428=0,"",I4428)</f>
        <v/>
      </c>
      <c r="K4428" s="40">
        <f>IF(I4428=MIN($J$4403:$J$4452),1,"")</f>
        <v>1</v>
      </c>
    </row>
    <row r="4429" spans="1:11" hidden="1" x14ac:dyDescent="0.25">
      <c r="A4429" s="34">
        <v>89</v>
      </c>
      <c r="B4429" s="35">
        <f>LOOKUP(A4429,Seznamy!$A$3:$A$27,Seznamy!$B$3:$B$27)</f>
        <v>246056</v>
      </c>
      <c r="C4429" s="36" t="str">
        <f>LOOKUP(A4429,Seznamy!$A$3:$A$27,Seznamy!$C$3:$C$27)</f>
        <v>Jítrava</v>
      </c>
      <c r="D4429" s="37">
        <f>LOOKUP(A4429,Seznamy!$A$3:$A$27,Seznamy!$E$3:$E$27)</f>
        <v>3402</v>
      </c>
      <c r="E4429" s="37">
        <f>LOOKUP(A4429,Seznamy!$A$3:$A$27,Seznamy!$H$3:$H$27)</f>
        <v>123891</v>
      </c>
      <c r="F4429" s="38">
        <f>LOOKUP(A4429,Seznamy!$A$3:$A$27,Seznamy!$J$3:$J$27)</f>
        <v>0</v>
      </c>
      <c r="G4429" s="38">
        <v>27</v>
      </c>
      <c r="H4429" s="36" t="str">
        <f>LOOKUP(G4429,'Bez dříví'!$A$35:$A$84,'Bez dříví'!$B$35:$B$84)</f>
        <v>Lesní společnost Ledeč nad Sázavou, a.s.</v>
      </c>
      <c r="I4429" s="39">
        <f t="array" ref="I4429">SUM(IF(('Bez dříví'!$A$3:$A$33=A4429)*('Bez dříví'!$D$1:$BA$1=G4429),'Bez dříví'!$D$3:$BA$33))</f>
        <v>0</v>
      </c>
      <c r="J4429" s="70" t="str">
        <f>IF(I4429=0,"",I4429)</f>
        <v/>
      </c>
      <c r="K4429" s="40">
        <f>IF(I4429=MIN($J$4403:$J$4452),1,"")</f>
        <v>1</v>
      </c>
    </row>
    <row r="4430" spans="1:11" hidden="1" x14ac:dyDescent="0.25">
      <c r="A4430" s="34">
        <v>89</v>
      </c>
      <c r="B4430" s="35">
        <f>LOOKUP(A4430,Seznamy!$A$3:$A$27,Seznamy!$B$3:$B$27)</f>
        <v>246056</v>
      </c>
      <c r="C4430" s="36" t="str">
        <f>LOOKUP(A4430,Seznamy!$A$3:$A$27,Seznamy!$C$3:$C$27)</f>
        <v>Jítrava</v>
      </c>
      <c r="D4430" s="37">
        <f>LOOKUP(A4430,Seznamy!$A$3:$A$27,Seznamy!$E$3:$E$27)</f>
        <v>3402</v>
      </c>
      <c r="E4430" s="37">
        <f>LOOKUP(A4430,Seznamy!$A$3:$A$27,Seznamy!$H$3:$H$27)</f>
        <v>123891</v>
      </c>
      <c r="F4430" s="38">
        <f>LOOKUP(A4430,Seznamy!$A$3:$A$27,Seznamy!$J$3:$J$27)</f>
        <v>0</v>
      </c>
      <c r="G4430" s="38">
        <v>28</v>
      </c>
      <c r="H4430" s="36" t="str">
        <f>LOOKUP(G4430,'Bez dříví'!$A$35:$A$84,'Bez dříví'!$B$35:$B$84)</f>
        <v>Pradědský lesní závod, a.s.</v>
      </c>
      <c r="I4430" s="39">
        <f t="array" ref="I4430">SUM(IF(('Bez dříví'!$A$3:$A$33=A4430)*('Bez dříví'!$D$1:$BA$1=G4430),'Bez dříví'!$D$3:$BA$33))</f>
        <v>0</v>
      </c>
      <c r="J4430" s="70" t="str">
        <f>IF(I4430=0,"",I4430)</f>
        <v/>
      </c>
      <c r="K4430" s="40">
        <f>IF(I4430=MIN($J$4403:$J$4452),1,"")</f>
        <v>1</v>
      </c>
    </row>
    <row r="4431" spans="1:11" hidden="1" x14ac:dyDescent="0.25">
      <c r="A4431" s="34">
        <v>89</v>
      </c>
      <c r="B4431" s="35">
        <f>LOOKUP(A4431,Seznamy!$A$3:$A$27,Seznamy!$B$3:$B$27)</f>
        <v>246056</v>
      </c>
      <c r="C4431" s="36" t="str">
        <f>LOOKUP(A4431,Seznamy!$A$3:$A$27,Seznamy!$C$3:$C$27)</f>
        <v>Jítrava</v>
      </c>
      <c r="D4431" s="37">
        <f>LOOKUP(A4431,Seznamy!$A$3:$A$27,Seznamy!$E$3:$E$27)</f>
        <v>3402</v>
      </c>
      <c r="E4431" s="37">
        <f>LOOKUP(A4431,Seznamy!$A$3:$A$27,Seznamy!$H$3:$H$27)</f>
        <v>123891</v>
      </c>
      <c r="F4431" s="38">
        <f>LOOKUP(A4431,Seznamy!$A$3:$A$27,Seznamy!$J$3:$J$27)</f>
        <v>0</v>
      </c>
      <c r="G4431" s="38">
        <v>29</v>
      </c>
      <c r="H4431" s="36" t="str">
        <f>LOOKUP(G4431,'Bez dříví'!$A$35:$A$84,'Bez dříví'!$B$35:$B$84)</f>
        <v>Královské lesy s.r.o.</v>
      </c>
      <c r="I4431" s="39">
        <f t="array" ref="I4431">SUM(IF(('Bez dříví'!$A$3:$A$33=A4431)*('Bez dříví'!$D$1:$BA$1=G4431),'Bez dříví'!$D$3:$BA$33))</f>
        <v>0</v>
      </c>
      <c r="J4431" s="70" t="str">
        <f>IF(I4431=0,"",I4431)</f>
        <v/>
      </c>
      <c r="K4431" s="40">
        <f>IF(I4431=MIN($J$4403:$J$4452),1,"")</f>
        <v>1</v>
      </c>
    </row>
    <row r="4432" spans="1:11" hidden="1" x14ac:dyDescent="0.25">
      <c r="A4432" s="34">
        <v>89</v>
      </c>
      <c r="B4432" s="35">
        <f>LOOKUP(A4432,Seznamy!$A$3:$A$27,Seznamy!$B$3:$B$27)</f>
        <v>246056</v>
      </c>
      <c r="C4432" s="36" t="str">
        <f>LOOKUP(A4432,Seznamy!$A$3:$A$27,Seznamy!$C$3:$C$27)</f>
        <v>Jítrava</v>
      </c>
      <c r="D4432" s="37">
        <f>LOOKUP(A4432,Seznamy!$A$3:$A$27,Seznamy!$E$3:$E$27)</f>
        <v>3402</v>
      </c>
      <c r="E4432" s="37">
        <f>LOOKUP(A4432,Seznamy!$A$3:$A$27,Seznamy!$H$3:$H$27)</f>
        <v>123891</v>
      </c>
      <c r="F4432" s="38">
        <f>LOOKUP(A4432,Seznamy!$A$3:$A$27,Seznamy!$J$3:$J$27)</f>
        <v>0</v>
      </c>
      <c r="G4432" s="38">
        <v>30</v>
      </c>
      <c r="H4432" s="36" t="str">
        <f>LOOKUP(G4432,'Bez dříví'!$A$35:$A$84,'Bez dříví'!$B$35:$B$84)</f>
        <v>Jihozápadní dřevařská a.s.</v>
      </c>
      <c r="I4432" s="39">
        <f t="array" ref="I4432">SUM(IF(('Bez dříví'!$A$3:$A$33=A4432)*('Bez dříví'!$D$1:$BA$1=G4432),'Bez dříví'!$D$3:$BA$33))</f>
        <v>0</v>
      </c>
      <c r="J4432" s="70" t="str">
        <f>IF(I4432=0,"",I4432)</f>
        <v/>
      </c>
      <c r="K4432" s="40">
        <f>IF(I4432=MIN($J$4403:$J$4452),1,"")</f>
        <v>1</v>
      </c>
    </row>
    <row r="4433" spans="1:11" hidden="1" x14ac:dyDescent="0.25">
      <c r="A4433" s="34">
        <v>89</v>
      </c>
      <c r="B4433" s="35">
        <f>LOOKUP(A4433,Seznamy!$A$3:$A$27,Seznamy!$B$3:$B$27)</f>
        <v>246056</v>
      </c>
      <c r="C4433" s="36" t="str">
        <f>LOOKUP(A4433,Seznamy!$A$3:$A$27,Seznamy!$C$3:$C$27)</f>
        <v>Jítrava</v>
      </c>
      <c r="D4433" s="37">
        <f>LOOKUP(A4433,Seznamy!$A$3:$A$27,Seznamy!$E$3:$E$27)</f>
        <v>3402</v>
      </c>
      <c r="E4433" s="37">
        <f>LOOKUP(A4433,Seznamy!$A$3:$A$27,Seznamy!$H$3:$H$27)</f>
        <v>123891</v>
      </c>
      <c r="F4433" s="38">
        <f>LOOKUP(A4433,Seznamy!$A$3:$A$27,Seznamy!$J$3:$J$27)</f>
        <v>0</v>
      </c>
      <c r="G4433" s="38">
        <v>31</v>
      </c>
      <c r="H4433" s="36">
        <f>LOOKUP(G4433,'Bez dříví'!$A$35:$A$84,'Bez dříví'!$B$35:$B$84)</f>
        <v>0</v>
      </c>
      <c r="I4433" s="39">
        <f t="array" ref="I4433">SUM(IF(('Bez dříví'!$A$3:$A$33=A4433)*('Bez dříví'!$D$1:$BA$1=G4433),'Bez dříví'!$D$3:$BA$33))</f>
        <v>0</v>
      </c>
      <c r="J4433" s="70" t="str">
        <f>IF(I4433=0,"",I4433)</f>
        <v/>
      </c>
      <c r="K4433" s="40">
        <f>IF(I4433=MIN($J$4403:$J$4452),1,"")</f>
        <v>1</v>
      </c>
    </row>
    <row r="4434" spans="1:11" hidden="1" x14ac:dyDescent="0.25">
      <c r="A4434" s="34">
        <v>89</v>
      </c>
      <c r="B4434" s="35">
        <f>LOOKUP(A4434,Seznamy!$A$3:$A$27,Seznamy!$B$3:$B$27)</f>
        <v>246056</v>
      </c>
      <c r="C4434" s="36" t="str">
        <f>LOOKUP(A4434,Seznamy!$A$3:$A$27,Seznamy!$C$3:$C$27)</f>
        <v>Jítrava</v>
      </c>
      <c r="D4434" s="37">
        <f>LOOKUP(A4434,Seznamy!$A$3:$A$27,Seznamy!$E$3:$E$27)</f>
        <v>3402</v>
      </c>
      <c r="E4434" s="37">
        <f>LOOKUP(A4434,Seznamy!$A$3:$A$27,Seznamy!$H$3:$H$27)</f>
        <v>123891</v>
      </c>
      <c r="F4434" s="38">
        <f>LOOKUP(A4434,Seznamy!$A$3:$A$27,Seznamy!$J$3:$J$27)</f>
        <v>0</v>
      </c>
      <c r="G4434" s="38">
        <v>32</v>
      </c>
      <c r="H4434" s="36">
        <f>LOOKUP(G4434,'Bez dříví'!$A$35:$A$84,'Bez dříví'!$B$35:$B$84)</f>
        <v>0</v>
      </c>
      <c r="I4434" s="39">
        <f t="array" ref="I4434">SUM(IF(('Bez dříví'!$A$3:$A$33=A4434)*('Bez dříví'!$D$1:$BA$1=G4434),'Bez dříví'!$D$3:$BA$33))</f>
        <v>0</v>
      </c>
      <c r="J4434" s="70" t="str">
        <f>IF(I4434=0,"",I4434)</f>
        <v/>
      </c>
      <c r="K4434" s="40">
        <f>IF(I4434=MIN($J$4403:$J$4452),1,"")</f>
        <v>1</v>
      </c>
    </row>
    <row r="4435" spans="1:11" hidden="1" x14ac:dyDescent="0.25">
      <c r="A4435" s="34">
        <v>89</v>
      </c>
      <c r="B4435" s="35">
        <f>LOOKUP(A4435,Seznamy!$A$3:$A$27,Seznamy!$B$3:$B$27)</f>
        <v>246056</v>
      </c>
      <c r="C4435" s="36" t="str">
        <f>LOOKUP(A4435,Seznamy!$A$3:$A$27,Seznamy!$C$3:$C$27)</f>
        <v>Jítrava</v>
      </c>
      <c r="D4435" s="37">
        <f>LOOKUP(A4435,Seznamy!$A$3:$A$27,Seznamy!$E$3:$E$27)</f>
        <v>3402</v>
      </c>
      <c r="E4435" s="37">
        <f>LOOKUP(A4435,Seznamy!$A$3:$A$27,Seznamy!$H$3:$H$27)</f>
        <v>123891</v>
      </c>
      <c r="F4435" s="38">
        <f>LOOKUP(A4435,Seznamy!$A$3:$A$27,Seznamy!$J$3:$J$27)</f>
        <v>0</v>
      </c>
      <c r="G4435" s="38">
        <v>33</v>
      </c>
      <c r="H4435" s="36">
        <f>LOOKUP(G4435,'Bez dříví'!$A$35:$A$84,'Bez dříví'!$B$35:$B$84)</f>
        <v>0</v>
      </c>
      <c r="I4435" s="39">
        <f t="array" ref="I4435">SUM(IF(('Bez dříví'!$A$3:$A$33=A4435)*('Bez dříví'!$D$1:$BA$1=G4435),'Bez dříví'!$D$3:$BA$33))</f>
        <v>0</v>
      </c>
      <c r="J4435" s="70" t="str">
        <f>IF(I4435=0,"",I4435)</f>
        <v/>
      </c>
      <c r="K4435" s="40">
        <f>IF(I4435=MIN($J$4403:$J$4452),1,"")</f>
        <v>1</v>
      </c>
    </row>
    <row r="4436" spans="1:11" hidden="1" x14ac:dyDescent="0.25">
      <c r="A4436" s="34">
        <v>89</v>
      </c>
      <c r="B4436" s="35">
        <f>LOOKUP(A4436,Seznamy!$A$3:$A$27,Seznamy!$B$3:$B$27)</f>
        <v>246056</v>
      </c>
      <c r="C4436" s="36" t="str">
        <f>LOOKUP(A4436,Seznamy!$A$3:$A$27,Seznamy!$C$3:$C$27)</f>
        <v>Jítrava</v>
      </c>
      <c r="D4436" s="37">
        <f>LOOKUP(A4436,Seznamy!$A$3:$A$27,Seznamy!$E$3:$E$27)</f>
        <v>3402</v>
      </c>
      <c r="E4436" s="37">
        <f>LOOKUP(A4436,Seznamy!$A$3:$A$27,Seznamy!$H$3:$H$27)</f>
        <v>123891</v>
      </c>
      <c r="F4436" s="38">
        <f>LOOKUP(A4436,Seznamy!$A$3:$A$27,Seznamy!$J$3:$J$27)</f>
        <v>0</v>
      </c>
      <c r="G4436" s="38">
        <v>34</v>
      </c>
      <c r="H4436" s="36">
        <f>LOOKUP(G4436,'Bez dříví'!$A$35:$A$84,'Bez dříví'!$B$35:$B$84)</f>
        <v>0</v>
      </c>
      <c r="I4436" s="39">
        <f t="array" ref="I4436">SUM(IF(('Bez dříví'!$A$3:$A$33=A4436)*('Bez dříví'!$D$1:$BA$1=G4436),'Bez dříví'!$D$3:$BA$33))</f>
        <v>0</v>
      </c>
      <c r="J4436" s="70" t="str">
        <f>IF(I4436=0,"",I4436)</f>
        <v/>
      </c>
      <c r="K4436" s="40">
        <f>IF(I4436=MIN($J$4403:$J$4452),1,"")</f>
        <v>1</v>
      </c>
    </row>
    <row r="4437" spans="1:11" hidden="1" x14ac:dyDescent="0.25">
      <c r="A4437" s="34">
        <v>89</v>
      </c>
      <c r="B4437" s="35">
        <f>LOOKUP(A4437,Seznamy!$A$3:$A$27,Seznamy!$B$3:$B$27)</f>
        <v>246056</v>
      </c>
      <c r="C4437" s="36" t="str">
        <f>LOOKUP(A4437,Seznamy!$A$3:$A$27,Seznamy!$C$3:$C$27)</f>
        <v>Jítrava</v>
      </c>
      <c r="D4437" s="37">
        <f>LOOKUP(A4437,Seznamy!$A$3:$A$27,Seznamy!$E$3:$E$27)</f>
        <v>3402</v>
      </c>
      <c r="E4437" s="37">
        <f>LOOKUP(A4437,Seznamy!$A$3:$A$27,Seznamy!$H$3:$H$27)</f>
        <v>123891</v>
      </c>
      <c r="F4437" s="38">
        <f>LOOKUP(A4437,Seznamy!$A$3:$A$27,Seznamy!$J$3:$J$27)</f>
        <v>0</v>
      </c>
      <c r="G4437" s="38">
        <v>35</v>
      </c>
      <c r="H4437" s="36">
        <f>LOOKUP(G4437,'Bez dříví'!$A$35:$A$84,'Bez dříví'!$B$35:$B$84)</f>
        <v>0</v>
      </c>
      <c r="I4437" s="39">
        <f t="array" ref="I4437">SUM(IF(('Bez dříví'!$A$3:$A$33=A4437)*('Bez dříví'!$D$1:$BA$1=G4437),'Bez dříví'!$D$3:$BA$33))</f>
        <v>0</v>
      </c>
      <c r="J4437" s="70" t="str">
        <f>IF(I4437=0,"",I4437)</f>
        <v/>
      </c>
      <c r="K4437" s="40">
        <f>IF(I4437=MIN($J$4403:$J$4452),1,"")</f>
        <v>1</v>
      </c>
    </row>
    <row r="4438" spans="1:11" hidden="1" x14ac:dyDescent="0.25">
      <c r="A4438" s="34">
        <v>89</v>
      </c>
      <c r="B4438" s="35">
        <f>LOOKUP(A4438,Seznamy!$A$3:$A$27,Seznamy!$B$3:$B$27)</f>
        <v>246056</v>
      </c>
      <c r="C4438" s="36" t="str">
        <f>LOOKUP(A4438,Seznamy!$A$3:$A$27,Seznamy!$C$3:$C$27)</f>
        <v>Jítrava</v>
      </c>
      <c r="D4438" s="37">
        <f>LOOKUP(A4438,Seznamy!$A$3:$A$27,Seznamy!$E$3:$E$27)</f>
        <v>3402</v>
      </c>
      <c r="E4438" s="37">
        <f>LOOKUP(A4438,Seznamy!$A$3:$A$27,Seznamy!$H$3:$H$27)</f>
        <v>123891</v>
      </c>
      <c r="F4438" s="38">
        <f>LOOKUP(A4438,Seznamy!$A$3:$A$27,Seznamy!$J$3:$J$27)</f>
        <v>0</v>
      </c>
      <c r="G4438" s="38">
        <v>36</v>
      </c>
      <c r="H4438" s="36">
        <f>LOOKUP(G4438,'Bez dříví'!$A$35:$A$84,'Bez dříví'!$B$35:$B$84)</f>
        <v>0</v>
      </c>
      <c r="I4438" s="39">
        <f t="array" ref="I4438">SUM(IF(('Bez dříví'!$A$3:$A$33=A4438)*('Bez dříví'!$D$1:$BA$1=G4438),'Bez dříví'!$D$3:$BA$33))</f>
        <v>0</v>
      </c>
      <c r="J4438" s="70" t="str">
        <f>IF(I4438=0,"",I4438)</f>
        <v/>
      </c>
      <c r="K4438" s="40">
        <f>IF(I4438=MIN($J$4403:$J$4452),1,"")</f>
        <v>1</v>
      </c>
    </row>
    <row r="4439" spans="1:11" hidden="1" x14ac:dyDescent="0.25">
      <c r="A4439" s="34">
        <v>89</v>
      </c>
      <c r="B4439" s="35">
        <f>LOOKUP(A4439,Seznamy!$A$3:$A$27,Seznamy!$B$3:$B$27)</f>
        <v>246056</v>
      </c>
      <c r="C4439" s="36" t="str">
        <f>LOOKUP(A4439,Seznamy!$A$3:$A$27,Seznamy!$C$3:$C$27)</f>
        <v>Jítrava</v>
      </c>
      <c r="D4439" s="37">
        <f>LOOKUP(A4439,Seznamy!$A$3:$A$27,Seznamy!$E$3:$E$27)</f>
        <v>3402</v>
      </c>
      <c r="E4439" s="37">
        <f>LOOKUP(A4439,Seznamy!$A$3:$A$27,Seznamy!$H$3:$H$27)</f>
        <v>123891</v>
      </c>
      <c r="F4439" s="38">
        <f>LOOKUP(A4439,Seznamy!$A$3:$A$27,Seznamy!$J$3:$J$27)</f>
        <v>0</v>
      </c>
      <c r="G4439" s="38">
        <v>37</v>
      </c>
      <c r="H4439" s="36">
        <f>LOOKUP(G4439,'Bez dříví'!$A$35:$A$84,'Bez dříví'!$B$35:$B$84)</f>
        <v>0</v>
      </c>
      <c r="I4439" s="39">
        <f t="array" ref="I4439">SUM(IF(('Bez dříví'!$A$3:$A$33=A4439)*('Bez dříví'!$D$1:$BA$1=G4439),'Bez dříví'!$D$3:$BA$33))</f>
        <v>0</v>
      </c>
      <c r="J4439" s="70" t="str">
        <f>IF(I4439=0,"",I4439)</f>
        <v/>
      </c>
      <c r="K4439" s="40">
        <f>IF(I4439=MIN($J$4403:$J$4452),1,"")</f>
        <v>1</v>
      </c>
    </row>
    <row r="4440" spans="1:11" hidden="1" x14ac:dyDescent="0.25">
      <c r="A4440" s="34">
        <v>89</v>
      </c>
      <c r="B4440" s="35">
        <f>LOOKUP(A4440,Seznamy!$A$3:$A$27,Seznamy!$B$3:$B$27)</f>
        <v>246056</v>
      </c>
      <c r="C4440" s="36" t="str">
        <f>LOOKUP(A4440,Seznamy!$A$3:$A$27,Seznamy!$C$3:$C$27)</f>
        <v>Jítrava</v>
      </c>
      <c r="D4440" s="37">
        <f>LOOKUP(A4440,Seznamy!$A$3:$A$27,Seznamy!$E$3:$E$27)</f>
        <v>3402</v>
      </c>
      <c r="E4440" s="37">
        <f>LOOKUP(A4440,Seznamy!$A$3:$A$27,Seznamy!$H$3:$H$27)</f>
        <v>123891</v>
      </c>
      <c r="F4440" s="38">
        <f>LOOKUP(A4440,Seznamy!$A$3:$A$27,Seznamy!$J$3:$J$27)</f>
        <v>0</v>
      </c>
      <c r="G4440" s="38">
        <v>38</v>
      </c>
      <c r="H4440" s="36">
        <f>LOOKUP(G4440,'Bez dříví'!$A$35:$A$84,'Bez dříví'!$B$35:$B$84)</f>
        <v>0</v>
      </c>
      <c r="I4440" s="39">
        <f t="array" ref="I4440">SUM(IF(('Bez dříví'!$A$3:$A$33=A4440)*('Bez dříví'!$D$1:$BA$1=G4440),'Bez dříví'!$D$3:$BA$33))</f>
        <v>0</v>
      </c>
      <c r="J4440" s="70" t="str">
        <f>IF(I4440=0,"",I4440)</f>
        <v/>
      </c>
      <c r="K4440" s="40">
        <f>IF(I4440=MIN($J$4403:$J$4452),1,"")</f>
        <v>1</v>
      </c>
    </row>
    <row r="4441" spans="1:11" hidden="1" x14ac:dyDescent="0.25">
      <c r="A4441" s="34">
        <v>89</v>
      </c>
      <c r="B4441" s="35">
        <f>LOOKUP(A4441,Seznamy!$A$3:$A$27,Seznamy!$B$3:$B$27)</f>
        <v>246056</v>
      </c>
      <c r="C4441" s="36" t="str">
        <f>LOOKUP(A4441,Seznamy!$A$3:$A$27,Seznamy!$C$3:$C$27)</f>
        <v>Jítrava</v>
      </c>
      <c r="D4441" s="37">
        <f>LOOKUP(A4441,Seznamy!$A$3:$A$27,Seznamy!$E$3:$E$27)</f>
        <v>3402</v>
      </c>
      <c r="E4441" s="37">
        <f>LOOKUP(A4441,Seznamy!$A$3:$A$27,Seznamy!$H$3:$H$27)</f>
        <v>123891</v>
      </c>
      <c r="F4441" s="38">
        <f>LOOKUP(A4441,Seznamy!$A$3:$A$27,Seznamy!$J$3:$J$27)</f>
        <v>0</v>
      </c>
      <c r="G4441" s="38">
        <v>39</v>
      </c>
      <c r="H4441" s="36">
        <f>LOOKUP(G4441,'Bez dříví'!$A$35:$A$84,'Bez dříví'!$B$35:$B$84)</f>
        <v>0</v>
      </c>
      <c r="I4441" s="39">
        <f t="array" ref="I4441">SUM(IF(('Bez dříví'!$A$3:$A$33=A4441)*('Bez dříví'!$D$1:$BA$1=G4441),'Bez dříví'!$D$3:$BA$33))</f>
        <v>0</v>
      </c>
      <c r="J4441" s="70" t="str">
        <f>IF(I4441=0,"",I4441)</f>
        <v/>
      </c>
      <c r="K4441" s="40">
        <f>IF(I4441=MIN($J$4403:$J$4452),1,"")</f>
        <v>1</v>
      </c>
    </row>
    <row r="4442" spans="1:11" hidden="1" x14ac:dyDescent="0.25">
      <c r="A4442" s="34">
        <v>89</v>
      </c>
      <c r="B4442" s="35">
        <f>LOOKUP(A4442,Seznamy!$A$3:$A$27,Seznamy!$B$3:$B$27)</f>
        <v>246056</v>
      </c>
      <c r="C4442" s="36" t="str">
        <f>LOOKUP(A4442,Seznamy!$A$3:$A$27,Seznamy!$C$3:$C$27)</f>
        <v>Jítrava</v>
      </c>
      <c r="D4442" s="37">
        <f>LOOKUP(A4442,Seznamy!$A$3:$A$27,Seznamy!$E$3:$E$27)</f>
        <v>3402</v>
      </c>
      <c r="E4442" s="37">
        <f>LOOKUP(A4442,Seznamy!$A$3:$A$27,Seznamy!$H$3:$H$27)</f>
        <v>123891</v>
      </c>
      <c r="F4442" s="38">
        <f>LOOKUP(A4442,Seznamy!$A$3:$A$27,Seznamy!$J$3:$J$27)</f>
        <v>0</v>
      </c>
      <c r="G4442" s="38">
        <v>40</v>
      </c>
      <c r="H4442" s="36">
        <f>LOOKUP(G4442,'Bez dříví'!$A$35:$A$84,'Bez dříví'!$B$35:$B$84)</f>
        <v>0</v>
      </c>
      <c r="I4442" s="39">
        <f t="array" ref="I4442">SUM(IF(('Bez dříví'!$A$3:$A$33=A4442)*('Bez dříví'!$D$1:$BA$1=G4442),'Bez dříví'!$D$3:$BA$33))</f>
        <v>0</v>
      </c>
      <c r="J4442" s="70" t="str">
        <f>IF(I4442=0,"",I4442)</f>
        <v/>
      </c>
      <c r="K4442" s="40">
        <f>IF(I4442=MIN($J$4403:$J$4452),1,"")</f>
        <v>1</v>
      </c>
    </row>
    <row r="4443" spans="1:11" hidden="1" x14ac:dyDescent="0.25">
      <c r="A4443" s="34">
        <v>89</v>
      </c>
      <c r="B4443" s="35">
        <f>LOOKUP(A4443,Seznamy!$A$3:$A$27,Seznamy!$B$3:$B$27)</f>
        <v>246056</v>
      </c>
      <c r="C4443" s="36" t="str">
        <f>LOOKUP(A4443,Seznamy!$A$3:$A$27,Seznamy!$C$3:$C$27)</f>
        <v>Jítrava</v>
      </c>
      <c r="D4443" s="37">
        <f>LOOKUP(A4443,Seznamy!$A$3:$A$27,Seznamy!$E$3:$E$27)</f>
        <v>3402</v>
      </c>
      <c r="E4443" s="37">
        <f>LOOKUP(A4443,Seznamy!$A$3:$A$27,Seznamy!$H$3:$H$27)</f>
        <v>123891</v>
      </c>
      <c r="F4443" s="38">
        <f>LOOKUP(A4443,Seznamy!$A$3:$A$27,Seznamy!$J$3:$J$27)</f>
        <v>0</v>
      </c>
      <c r="G4443" s="38">
        <v>41</v>
      </c>
      <c r="H4443" s="36">
        <f>LOOKUP(G4443,'Bez dříví'!$A$35:$A$84,'Bez dříví'!$B$35:$B$84)</f>
        <v>0</v>
      </c>
      <c r="I4443" s="39">
        <f t="array" ref="I4443">SUM(IF(('Bez dříví'!$A$3:$A$33=A4443)*('Bez dříví'!$D$1:$BA$1=G4443),'Bez dříví'!$D$3:$BA$33))</f>
        <v>0</v>
      </c>
      <c r="J4443" s="70" t="str">
        <f>IF(I4443=0,"",I4443)</f>
        <v/>
      </c>
      <c r="K4443" s="40">
        <f>IF(I4443=MIN($J$4403:$J$4452),1,"")</f>
        <v>1</v>
      </c>
    </row>
    <row r="4444" spans="1:11" hidden="1" x14ac:dyDescent="0.25">
      <c r="A4444" s="34">
        <v>89</v>
      </c>
      <c r="B4444" s="35">
        <f>LOOKUP(A4444,Seznamy!$A$3:$A$27,Seznamy!$B$3:$B$27)</f>
        <v>246056</v>
      </c>
      <c r="C4444" s="36" t="str">
        <f>LOOKUP(A4444,Seznamy!$A$3:$A$27,Seznamy!$C$3:$C$27)</f>
        <v>Jítrava</v>
      </c>
      <c r="D4444" s="37">
        <f>LOOKUP(A4444,Seznamy!$A$3:$A$27,Seznamy!$E$3:$E$27)</f>
        <v>3402</v>
      </c>
      <c r="E4444" s="37">
        <f>LOOKUP(A4444,Seznamy!$A$3:$A$27,Seznamy!$H$3:$H$27)</f>
        <v>123891</v>
      </c>
      <c r="F4444" s="38">
        <f>LOOKUP(A4444,Seznamy!$A$3:$A$27,Seznamy!$J$3:$J$27)</f>
        <v>0</v>
      </c>
      <c r="G4444" s="38">
        <v>42</v>
      </c>
      <c r="H4444" s="36">
        <f>LOOKUP(G4444,'Bez dříví'!$A$35:$A$84,'Bez dříví'!$B$35:$B$84)</f>
        <v>0</v>
      </c>
      <c r="I4444" s="39">
        <f t="array" ref="I4444">SUM(IF(('Bez dříví'!$A$3:$A$33=A4444)*('Bez dříví'!$D$1:$BA$1=G4444),'Bez dříví'!$D$3:$BA$33))</f>
        <v>0</v>
      </c>
      <c r="J4444" s="70" t="str">
        <f>IF(I4444=0,"",I4444)</f>
        <v/>
      </c>
      <c r="K4444" s="40">
        <f>IF(I4444=MIN($J$4403:$J$4452),1,"")</f>
        <v>1</v>
      </c>
    </row>
    <row r="4445" spans="1:11" hidden="1" x14ac:dyDescent="0.25">
      <c r="A4445" s="34">
        <v>89</v>
      </c>
      <c r="B4445" s="35">
        <f>LOOKUP(A4445,Seznamy!$A$3:$A$27,Seznamy!$B$3:$B$27)</f>
        <v>246056</v>
      </c>
      <c r="C4445" s="36" t="str">
        <f>LOOKUP(A4445,Seznamy!$A$3:$A$27,Seznamy!$C$3:$C$27)</f>
        <v>Jítrava</v>
      </c>
      <c r="D4445" s="37">
        <f>LOOKUP(A4445,Seznamy!$A$3:$A$27,Seznamy!$E$3:$E$27)</f>
        <v>3402</v>
      </c>
      <c r="E4445" s="37">
        <f>LOOKUP(A4445,Seznamy!$A$3:$A$27,Seznamy!$H$3:$H$27)</f>
        <v>123891</v>
      </c>
      <c r="F4445" s="38">
        <f>LOOKUP(A4445,Seznamy!$A$3:$A$27,Seznamy!$J$3:$J$27)</f>
        <v>0</v>
      </c>
      <c r="G4445" s="38">
        <v>43</v>
      </c>
      <c r="H4445" s="36">
        <f>LOOKUP(G4445,'Bez dříví'!$A$35:$A$84,'Bez dříví'!$B$35:$B$84)</f>
        <v>0</v>
      </c>
      <c r="I4445" s="39">
        <f t="array" ref="I4445">SUM(IF(('Bez dříví'!$A$3:$A$33=A4445)*('Bez dříví'!$D$1:$BA$1=G4445),'Bez dříví'!$D$3:$BA$33))</f>
        <v>0</v>
      </c>
      <c r="J4445" s="70" t="str">
        <f>IF(I4445=0,"",I4445)</f>
        <v/>
      </c>
      <c r="K4445" s="40">
        <f>IF(I4445=MIN($J$4403:$J$4452),1,"")</f>
        <v>1</v>
      </c>
    </row>
    <row r="4446" spans="1:11" hidden="1" x14ac:dyDescent="0.25">
      <c r="A4446" s="34">
        <v>89</v>
      </c>
      <c r="B4446" s="35">
        <f>LOOKUP(A4446,Seznamy!$A$3:$A$27,Seznamy!$B$3:$B$27)</f>
        <v>246056</v>
      </c>
      <c r="C4446" s="36" t="str">
        <f>LOOKUP(A4446,Seznamy!$A$3:$A$27,Seznamy!$C$3:$C$27)</f>
        <v>Jítrava</v>
      </c>
      <c r="D4446" s="37">
        <f>LOOKUP(A4446,Seznamy!$A$3:$A$27,Seznamy!$E$3:$E$27)</f>
        <v>3402</v>
      </c>
      <c r="E4446" s="37">
        <f>LOOKUP(A4446,Seznamy!$A$3:$A$27,Seznamy!$H$3:$H$27)</f>
        <v>123891</v>
      </c>
      <c r="F4446" s="38">
        <f>LOOKUP(A4446,Seznamy!$A$3:$A$27,Seznamy!$J$3:$J$27)</f>
        <v>0</v>
      </c>
      <c r="G4446" s="38">
        <v>44</v>
      </c>
      <c r="H4446" s="36">
        <f>LOOKUP(G4446,'Bez dříví'!$A$35:$A$84,'Bez dříví'!$B$35:$B$84)</f>
        <v>0</v>
      </c>
      <c r="I4446" s="39">
        <f t="array" ref="I4446">SUM(IF(('Bez dříví'!$A$3:$A$33=A4446)*('Bez dříví'!$D$1:$BA$1=G4446),'Bez dříví'!$D$3:$BA$33))</f>
        <v>0</v>
      </c>
      <c r="J4446" s="70" t="str">
        <f>IF(I4446=0,"",I4446)</f>
        <v/>
      </c>
      <c r="K4446" s="40">
        <f>IF(I4446=MIN($J$4403:$J$4452),1,"")</f>
        <v>1</v>
      </c>
    </row>
    <row r="4447" spans="1:11" hidden="1" x14ac:dyDescent="0.25">
      <c r="A4447" s="34">
        <v>89</v>
      </c>
      <c r="B4447" s="35">
        <f>LOOKUP(A4447,Seznamy!$A$3:$A$27,Seznamy!$B$3:$B$27)</f>
        <v>246056</v>
      </c>
      <c r="C4447" s="36" t="str">
        <f>LOOKUP(A4447,Seznamy!$A$3:$A$27,Seznamy!$C$3:$C$27)</f>
        <v>Jítrava</v>
      </c>
      <c r="D4447" s="37">
        <f>LOOKUP(A4447,Seznamy!$A$3:$A$27,Seznamy!$E$3:$E$27)</f>
        <v>3402</v>
      </c>
      <c r="E4447" s="37">
        <f>LOOKUP(A4447,Seznamy!$A$3:$A$27,Seznamy!$H$3:$H$27)</f>
        <v>123891</v>
      </c>
      <c r="F4447" s="38">
        <f>LOOKUP(A4447,Seznamy!$A$3:$A$27,Seznamy!$J$3:$J$27)</f>
        <v>0</v>
      </c>
      <c r="G4447" s="38">
        <v>45</v>
      </c>
      <c r="H4447" s="36">
        <f>LOOKUP(G4447,'Bez dříví'!$A$35:$A$84,'Bez dříví'!$B$35:$B$84)</f>
        <v>0</v>
      </c>
      <c r="I4447" s="39">
        <f t="array" ref="I4447">SUM(IF(('Bez dříví'!$A$3:$A$33=A4447)*('Bez dříví'!$D$1:$BA$1=G4447),'Bez dříví'!$D$3:$BA$33))</f>
        <v>0</v>
      </c>
      <c r="J4447" s="70" t="str">
        <f>IF(I4447=0,"",I4447)</f>
        <v/>
      </c>
      <c r="K4447" s="40">
        <f>IF(I4447=MIN($J$4403:$J$4452),1,"")</f>
        <v>1</v>
      </c>
    </row>
    <row r="4448" spans="1:11" hidden="1" x14ac:dyDescent="0.25">
      <c r="A4448" s="34">
        <v>89</v>
      </c>
      <c r="B4448" s="35">
        <f>LOOKUP(A4448,Seznamy!$A$3:$A$27,Seznamy!$B$3:$B$27)</f>
        <v>246056</v>
      </c>
      <c r="C4448" s="36" t="str">
        <f>LOOKUP(A4448,Seznamy!$A$3:$A$27,Seznamy!$C$3:$C$27)</f>
        <v>Jítrava</v>
      </c>
      <c r="D4448" s="37">
        <f>LOOKUP(A4448,Seznamy!$A$3:$A$27,Seznamy!$E$3:$E$27)</f>
        <v>3402</v>
      </c>
      <c r="E4448" s="37">
        <f>LOOKUP(A4448,Seznamy!$A$3:$A$27,Seznamy!$H$3:$H$27)</f>
        <v>123891</v>
      </c>
      <c r="F4448" s="38">
        <f>LOOKUP(A4448,Seznamy!$A$3:$A$27,Seznamy!$J$3:$J$27)</f>
        <v>0</v>
      </c>
      <c r="G4448" s="38">
        <v>46</v>
      </c>
      <c r="H4448" s="36">
        <f>LOOKUP(G4448,'Bez dříví'!$A$35:$A$84,'Bez dříví'!$B$35:$B$84)</f>
        <v>0</v>
      </c>
      <c r="I4448" s="39">
        <f t="array" ref="I4448">SUM(IF(('Bez dříví'!$A$3:$A$33=A4448)*('Bez dříví'!$D$1:$BA$1=G4448),'Bez dříví'!$D$3:$BA$33))</f>
        <v>0</v>
      </c>
      <c r="J4448" s="70" t="str">
        <f>IF(I4448=0,"",I4448)</f>
        <v/>
      </c>
      <c r="K4448" s="40">
        <f>IF(I4448=MIN($J$4403:$J$4452),1,"")</f>
        <v>1</v>
      </c>
    </row>
    <row r="4449" spans="1:11" hidden="1" x14ac:dyDescent="0.25">
      <c r="A4449" s="34">
        <v>89</v>
      </c>
      <c r="B4449" s="35">
        <f>LOOKUP(A4449,Seznamy!$A$3:$A$27,Seznamy!$B$3:$B$27)</f>
        <v>246056</v>
      </c>
      <c r="C4449" s="36" t="str">
        <f>LOOKUP(A4449,Seznamy!$A$3:$A$27,Seznamy!$C$3:$C$27)</f>
        <v>Jítrava</v>
      </c>
      <c r="D4449" s="37">
        <f>LOOKUP(A4449,Seznamy!$A$3:$A$27,Seznamy!$E$3:$E$27)</f>
        <v>3402</v>
      </c>
      <c r="E4449" s="37">
        <f>LOOKUP(A4449,Seznamy!$A$3:$A$27,Seznamy!$H$3:$H$27)</f>
        <v>123891</v>
      </c>
      <c r="F4449" s="38">
        <f>LOOKUP(A4449,Seznamy!$A$3:$A$27,Seznamy!$J$3:$J$27)</f>
        <v>0</v>
      </c>
      <c r="G4449" s="38">
        <v>47</v>
      </c>
      <c r="H4449" s="36">
        <f>LOOKUP(G4449,'Bez dříví'!$A$35:$A$84,'Bez dříví'!$B$35:$B$84)</f>
        <v>0</v>
      </c>
      <c r="I4449" s="39">
        <f t="array" ref="I4449">SUM(IF(('Bez dříví'!$A$3:$A$33=A4449)*('Bez dříví'!$D$1:$BA$1=G4449),'Bez dříví'!$D$3:$BA$33))</f>
        <v>0</v>
      </c>
      <c r="J4449" s="70" t="str">
        <f>IF(I4449=0,"",I4449)</f>
        <v/>
      </c>
      <c r="K4449" s="40">
        <f>IF(I4449=MIN($J$4403:$J$4452),1,"")</f>
        <v>1</v>
      </c>
    </row>
    <row r="4450" spans="1:11" hidden="1" x14ac:dyDescent="0.25">
      <c r="A4450" s="34">
        <v>89</v>
      </c>
      <c r="B4450" s="35">
        <f>LOOKUP(A4450,Seznamy!$A$3:$A$27,Seznamy!$B$3:$B$27)</f>
        <v>246056</v>
      </c>
      <c r="C4450" s="36" t="str">
        <f>LOOKUP(A4450,Seznamy!$A$3:$A$27,Seznamy!$C$3:$C$27)</f>
        <v>Jítrava</v>
      </c>
      <c r="D4450" s="37">
        <f>LOOKUP(A4450,Seznamy!$A$3:$A$27,Seznamy!$E$3:$E$27)</f>
        <v>3402</v>
      </c>
      <c r="E4450" s="37">
        <f>LOOKUP(A4450,Seznamy!$A$3:$A$27,Seznamy!$H$3:$H$27)</f>
        <v>123891</v>
      </c>
      <c r="F4450" s="38">
        <f>LOOKUP(A4450,Seznamy!$A$3:$A$27,Seznamy!$J$3:$J$27)</f>
        <v>0</v>
      </c>
      <c r="G4450" s="38">
        <v>48</v>
      </c>
      <c r="H4450" s="36">
        <f>LOOKUP(G4450,'Bez dříví'!$A$35:$A$84,'Bez dříví'!$B$35:$B$84)</f>
        <v>0</v>
      </c>
      <c r="I4450" s="39">
        <f t="array" ref="I4450">SUM(IF(('Bez dříví'!$A$3:$A$33=A4450)*('Bez dříví'!$D$1:$BA$1=G4450),'Bez dříví'!$D$3:$BA$33))</f>
        <v>0</v>
      </c>
      <c r="J4450" s="70" t="str">
        <f>IF(I4450=0,"",I4450)</f>
        <v/>
      </c>
      <c r="K4450" s="40">
        <f>IF(I4450=MIN($J$4403:$J$4452),1,"")</f>
        <v>1</v>
      </c>
    </row>
    <row r="4451" spans="1:11" hidden="1" x14ac:dyDescent="0.25">
      <c r="A4451" s="34">
        <v>89</v>
      </c>
      <c r="B4451" s="35">
        <f>LOOKUP(A4451,Seznamy!$A$3:$A$27,Seznamy!$B$3:$B$27)</f>
        <v>246056</v>
      </c>
      <c r="C4451" s="36" t="str">
        <f>LOOKUP(A4451,Seznamy!$A$3:$A$27,Seznamy!$C$3:$C$27)</f>
        <v>Jítrava</v>
      </c>
      <c r="D4451" s="37">
        <f>LOOKUP(A4451,Seznamy!$A$3:$A$27,Seznamy!$E$3:$E$27)</f>
        <v>3402</v>
      </c>
      <c r="E4451" s="37">
        <f>LOOKUP(A4451,Seznamy!$A$3:$A$27,Seznamy!$H$3:$H$27)</f>
        <v>123891</v>
      </c>
      <c r="F4451" s="38">
        <f>LOOKUP(A4451,Seznamy!$A$3:$A$27,Seznamy!$J$3:$J$27)</f>
        <v>0</v>
      </c>
      <c r="G4451" s="38">
        <v>49</v>
      </c>
      <c r="H4451" s="36">
        <f>LOOKUP(G4451,'Bez dříví'!$A$35:$A$84,'Bez dříví'!$B$35:$B$84)</f>
        <v>0</v>
      </c>
      <c r="I4451" s="39">
        <f t="array" ref="I4451">SUM(IF(('Bez dříví'!$A$3:$A$33=A4451)*('Bez dříví'!$D$1:$BA$1=G4451),'Bez dříví'!$D$3:$BA$33))</f>
        <v>0</v>
      </c>
      <c r="J4451" s="70" t="str">
        <f>IF(I4451=0,"",I4451)</f>
        <v/>
      </c>
      <c r="K4451" s="40">
        <f>IF(I4451=MIN($J$4403:$J$4452),1,"")</f>
        <v>1</v>
      </c>
    </row>
    <row r="4452" spans="1:11" hidden="1" x14ac:dyDescent="0.25">
      <c r="A4452" s="34">
        <v>89</v>
      </c>
      <c r="B4452" s="35">
        <f>LOOKUP(A4452,Seznamy!$A$3:$A$27,Seznamy!$B$3:$B$27)</f>
        <v>246056</v>
      </c>
      <c r="C4452" s="36" t="str">
        <f>LOOKUP(A4452,Seznamy!$A$3:$A$27,Seznamy!$C$3:$C$27)</f>
        <v>Jítrava</v>
      </c>
      <c r="D4452" s="37">
        <f>LOOKUP(A4452,Seznamy!$A$3:$A$27,Seznamy!$E$3:$E$27)</f>
        <v>3402</v>
      </c>
      <c r="E4452" s="37">
        <f>LOOKUP(A4452,Seznamy!$A$3:$A$27,Seznamy!$H$3:$H$27)</f>
        <v>123891</v>
      </c>
      <c r="F4452" s="38">
        <f>LOOKUP(A4452,Seznamy!$A$3:$A$27,Seznamy!$J$3:$J$27)</f>
        <v>0</v>
      </c>
      <c r="G4452" s="38">
        <v>50</v>
      </c>
      <c r="H4452" s="36">
        <f>LOOKUP(G4452,'Bez dříví'!$A$35:$A$84,'Bez dříví'!$B$35:$B$84)</f>
        <v>0</v>
      </c>
      <c r="I4452" s="39">
        <f t="array" ref="I4452">SUM(IF(('Bez dříví'!$A$3:$A$33=A4452)*('Bez dříví'!$D$1:$BA$1=G4452),'Bez dříví'!$D$3:$BA$33))</f>
        <v>0</v>
      </c>
      <c r="J4452" s="70" t="str">
        <f>IF(I4452=0,"",I4452)</f>
        <v/>
      </c>
      <c r="K4452" s="40">
        <f>IF(I4452=MIN($J$4403:$J$4452),1,"")</f>
        <v>1</v>
      </c>
    </row>
    <row r="4453" spans="1:11" hidden="1" x14ac:dyDescent="0.25">
      <c r="A4453" s="56">
        <v>90</v>
      </c>
      <c r="B4453" s="57">
        <f>LOOKUP(A4453,Seznamy!$A$3:$A$27,Seznamy!$B$3:$B$27)</f>
        <v>246056</v>
      </c>
      <c r="C4453" s="58" t="str">
        <f>LOOKUP(A4453,Seznamy!$A$3:$A$27,Seznamy!$C$3:$C$27)</f>
        <v>Jítrava</v>
      </c>
      <c r="D4453" s="59">
        <f>LOOKUP(A4453,Seznamy!$A$3:$A$27,Seznamy!$E$3:$E$27)</f>
        <v>3402</v>
      </c>
      <c r="E4453" s="59">
        <f>LOOKUP(A4453,Seznamy!$A$3:$A$27,Seznamy!$H$3:$H$27)</f>
        <v>123891</v>
      </c>
      <c r="F4453" s="60">
        <f>LOOKUP(A4453,Seznamy!$A$3:$A$27,Seznamy!$J$3:$J$27)</f>
        <v>0</v>
      </c>
      <c r="G4453" s="60">
        <v>1</v>
      </c>
      <c r="H4453" s="58" t="str">
        <f>LOOKUP(G4453,'Bez dříví'!$A$35:$A$84,'Bez dříví'!$B$35:$B$84)</f>
        <v>LESCUS Cetkovice, s.r.o.</v>
      </c>
      <c r="I4453" s="61">
        <f t="array" ref="I4453">SUM(IF(('Bez dříví'!$A$3:$A$33=A4453)*('Bez dříví'!$D$1:$BA$1=G4453),'Bez dříví'!$D$3:$BA$33))</f>
        <v>0</v>
      </c>
      <c r="J4453" s="71" t="str">
        <f>IF(I4453=0,"",I4453)</f>
        <v/>
      </c>
      <c r="K4453" s="62">
        <f>IF(I4453=MIN($J$4453:$J$4502),1,"")</f>
        <v>1</v>
      </c>
    </row>
    <row r="4454" spans="1:11" hidden="1" x14ac:dyDescent="0.25">
      <c r="A4454" s="56">
        <v>90</v>
      </c>
      <c r="B4454" s="57">
        <f>LOOKUP(A4454,Seznamy!$A$3:$A$27,Seznamy!$B$3:$B$27)</f>
        <v>246056</v>
      </c>
      <c r="C4454" s="58" t="str">
        <f>LOOKUP(A4454,Seznamy!$A$3:$A$27,Seznamy!$C$3:$C$27)</f>
        <v>Jítrava</v>
      </c>
      <c r="D4454" s="59">
        <f>LOOKUP(A4454,Seznamy!$A$3:$A$27,Seznamy!$E$3:$E$27)</f>
        <v>3402</v>
      </c>
      <c r="E4454" s="59">
        <f>LOOKUP(A4454,Seznamy!$A$3:$A$27,Seznamy!$H$3:$H$27)</f>
        <v>123891</v>
      </c>
      <c r="F4454" s="60">
        <f>LOOKUP(A4454,Seznamy!$A$3:$A$27,Seznamy!$J$3:$J$27)</f>
        <v>0</v>
      </c>
      <c r="G4454" s="60">
        <v>2</v>
      </c>
      <c r="H4454" s="58" t="str">
        <f>LOOKUP(G4454,'Bez dříví'!$A$35:$A$84,'Bez dříví'!$B$35:$B$84)</f>
        <v>EGREGA s.r.o.</v>
      </c>
      <c r="I4454" s="61">
        <f t="array" ref="I4454">SUM(IF(('Bez dříví'!$A$3:$A$33=A4454)*('Bez dříví'!$D$1:$BA$1=G4454),'Bez dříví'!$D$3:$BA$33))</f>
        <v>0</v>
      </c>
      <c r="J4454" s="71" t="str">
        <f>IF(I4454=0,"",I4454)</f>
        <v/>
      </c>
      <c r="K4454" s="62">
        <f>IF(I4454=MIN($J$4453:$J$4502),1,"")</f>
        <v>1</v>
      </c>
    </row>
    <row r="4455" spans="1:11" hidden="1" x14ac:dyDescent="0.25">
      <c r="A4455" s="56">
        <v>90</v>
      </c>
      <c r="B4455" s="57">
        <f>LOOKUP(A4455,Seznamy!$A$3:$A$27,Seznamy!$B$3:$B$27)</f>
        <v>246056</v>
      </c>
      <c r="C4455" s="58" t="str">
        <f>LOOKUP(A4455,Seznamy!$A$3:$A$27,Seznamy!$C$3:$C$27)</f>
        <v>Jítrava</v>
      </c>
      <c r="D4455" s="59">
        <f>LOOKUP(A4455,Seznamy!$A$3:$A$27,Seznamy!$E$3:$E$27)</f>
        <v>3402</v>
      </c>
      <c r="E4455" s="59">
        <f>LOOKUP(A4455,Seznamy!$A$3:$A$27,Seznamy!$H$3:$H$27)</f>
        <v>123891</v>
      </c>
      <c r="F4455" s="60">
        <f>LOOKUP(A4455,Seznamy!$A$3:$A$27,Seznamy!$J$3:$J$27)</f>
        <v>0</v>
      </c>
      <c r="G4455" s="60">
        <v>3</v>
      </c>
      <c r="H4455" s="58" t="str">
        <f>LOOKUP(G4455,'Bez dříví'!$A$35:$A$84,'Bez dříví'!$B$35:$B$84)</f>
        <v>Lesostavby Frýdek-Místek a.s.</v>
      </c>
      <c r="I4455" s="61">
        <f t="array" ref="I4455">SUM(IF(('Bez dříví'!$A$3:$A$33=A4455)*('Bez dříví'!$D$1:$BA$1=G4455),'Bez dříví'!$D$3:$BA$33))</f>
        <v>0</v>
      </c>
      <c r="J4455" s="71" t="str">
        <f>IF(I4455=0,"",I4455)</f>
        <v/>
      </c>
      <c r="K4455" s="62">
        <f>IF(I4455=MIN($J$4453:$J$4502),1,"")</f>
        <v>1</v>
      </c>
    </row>
    <row r="4456" spans="1:11" hidden="1" x14ac:dyDescent="0.25">
      <c r="A4456" s="56">
        <v>90</v>
      </c>
      <c r="B4456" s="57">
        <f>LOOKUP(A4456,Seznamy!$A$3:$A$27,Seznamy!$B$3:$B$27)</f>
        <v>246056</v>
      </c>
      <c r="C4456" s="58" t="str">
        <f>LOOKUP(A4456,Seznamy!$A$3:$A$27,Seznamy!$C$3:$C$27)</f>
        <v>Jítrava</v>
      </c>
      <c r="D4456" s="59">
        <f>LOOKUP(A4456,Seznamy!$A$3:$A$27,Seznamy!$E$3:$E$27)</f>
        <v>3402</v>
      </c>
      <c r="E4456" s="59">
        <f>LOOKUP(A4456,Seznamy!$A$3:$A$27,Seznamy!$H$3:$H$27)</f>
        <v>123891</v>
      </c>
      <c r="F4456" s="60">
        <f>LOOKUP(A4456,Seznamy!$A$3:$A$27,Seznamy!$J$3:$J$27)</f>
        <v>0</v>
      </c>
      <c r="G4456" s="60">
        <v>4</v>
      </c>
      <c r="H4456" s="58" t="str">
        <f>LOOKUP(G4456,'Bez dříví'!$A$35:$A$84,'Bez dříví'!$B$35:$B$84)</f>
        <v>LST a.s.</v>
      </c>
      <c r="I4456" s="61">
        <f t="array" ref="I4456">SUM(IF(('Bez dříví'!$A$3:$A$33=A4456)*('Bez dříví'!$D$1:$BA$1=G4456),'Bez dříví'!$D$3:$BA$33))</f>
        <v>0</v>
      </c>
      <c r="J4456" s="71" t="str">
        <f>IF(I4456=0,"",I4456)</f>
        <v/>
      </c>
      <c r="K4456" s="62">
        <f>IF(I4456=MIN($J$4453:$J$4502),1,"")</f>
        <v>1</v>
      </c>
    </row>
    <row r="4457" spans="1:11" hidden="1" x14ac:dyDescent="0.25">
      <c r="A4457" s="56">
        <v>90</v>
      </c>
      <c r="B4457" s="57">
        <f>LOOKUP(A4457,Seznamy!$A$3:$A$27,Seznamy!$B$3:$B$27)</f>
        <v>246056</v>
      </c>
      <c r="C4457" s="58" t="str">
        <f>LOOKUP(A4457,Seznamy!$A$3:$A$27,Seznamy!$C$3:$C$27)</f>
        <v>Jítrava</v>
      </c>
      <c r="D4457" s="59">
        <f>LOOKUP(A4457,Seznamy!$A$3:$A$27,Seznamy!$E$3:$E$27)</f>
        <v>3402</v>
      </c>
      <c r="E4457" s="59">
        <f>LOOKUP(A4457,Seznamy!$A$3:$A$27,Seznamy!$H$3:$H$27)</f>
        <v>123891</v>
      </c>
      <c r="F4457" s="60">
        <f>LOOKUP(A4457,Seznamy!$A$3:$A$27,Seznamy!$J$3:$J$27)</f>
        <v>0</v>
      </c>
      <c r="G4457" s="60">
        <v>5</v>
      </c>
      <c r="H4457" s="58" t="str">
        <f>LOOKUP(G4457,'Bez dříví'!$A$35:$A$84,'Bez dříví'!$B$35:$B$84)</f>
        <v>UNILES a.s.</v>
      </c>
      <c r="I4457" s="61">
        <f t="array" ref="I4457">SUM(IF(('Bez dříví'!$A$3:$A$33=A4457)*('Bez dříví'!$D$1:$BA$1=G4457),'Bez dříví'!$D$3:$BA$33))</f>
        <v>0</v>
      </c>
      <c r="J4457" s="71" t="str">
        <f>IF(I4457=0,"",I4457)</f>
        <v/>
      </c>
      <c r="K4457" s="62">
        <f>IF(I4457=MIN($J$4453:$J$4502),1,"")</f>
        <v>1</v>
      </c>
    </row>
    <row r="4458" spans="1:11" hidden="1" x14ac:dyDescent="0.25">
      <c r="A4458" s="56">
        <v>90</v>
      </c>
      <c r="B4458" s="57">
        <f>LOOKUP(A4458,Seznamy!$A$3:$A$27,Seznamy!$B$3:$B$27)</f>
        <v>246056</v>
      </c>
      <c r="C4458" s="58" t="str">
        <f>LOOKUP(A4458,Seznamy!$A$3:$A$27,Seznamy!$C$3:$C$27)</f>
        <v>Jítrava</v>
      </c>
      <c r="D4458" s="59">
        <f>LOOKUP(A4458,Seznamy!$A$3:$A$27,Seznamy!$E$3:$E$27)</f>
        <v>3402</v>
      </c>
      <c r="E4458" s="59">
        <f>LOOKUP(A4458,Seznamy!$A$3:$A$27,Seznamy!$H$3:$H$27)</f>
        <v>123891</v>
      </c>
      <c r="F4458" s="60">
        <f>LOOKUP(A4458,Seznamy!$A$3:$A$27,Seznamy!$J$3:$J$27)</f>
        <v>0</v>
      </c>
      <c r="G4458" s="60">
        <v>6</v>
      </c>
      <c r="H4458" s="58" t="str">
        <f>LOOKUP(G4458,'Bez dříví'!$A$35:$A$84,'Bez dříví'!$B$35:$B$84)</f>
        <v>LDF Rožnov a.s.</v>
      </c>
      <c r="I4458" s="61">
        <f t="array" ref="I4458">SUM(IF(('Bez dříví'!$A$3:$A$33=A4458)*('Bez dříví'!$D$1:$BA$1=G4458),'Bez dříví'!$D$3:$BA$33))</f>
        <v>0</v>
      </c>
      <c r="J4458" s="71" t="str">
        <f>IF(I4458=0,"",I4458)</f>
        <v/>
      </c>
      <c r="K4458" s="62">
        <f>IF(I4458=MIN($J$4453:$J$4502),1,"")</f>
        <v>1</v>
      </c>
    </row>
    <row r="4459" spans="1:11" hidden="1" x14ac:dyDescent="0.25">
      <c r="A4459" s="56">
        <v>90</v>
      </c>
      <c r="B4459" s="57">
        <f>LOOKUP(A4459,Seznamy!$A$3:$A$27,Seznamy!$B$3:$B$27)</f>
        <v>246056</v>
      </c>
      <c r="C4459" s="58" t="str">
        <f>LOOKUP(A4459,Seznamy!$A$3:$A$27,Seznamy!$C$3:$C$27)</f>
        <v>Jítrava</v>
      </c>
      <c r="D4459" s="59">
        <f>LOOKUP(A4459,Seznamy!$A$3:$A$27,Seznamy!$E$3:$E$27)</f>
        <v>3402</v>
      </c>
      <c r="E4459" s="59">
        <f>LOOKUP(A4459,Seznamy!$A$3:$A$27,Seznamy!$H$3:$H$27)</f>
        <v>123891</v>
      </c>
      <c r="F4459" s="60">
        <f>LOOKUP(A4459,Seznamy!$A$3:$A$27,Seznamy!$J$3:$J$27)</f>
        <v>0</v>
      </c>
      <c r="G4459" s="60">
        <v>7</v>
      </c>
      <c r="H4459" s="58" t="str">
        <f>LOOKUP(G4459,'Bez dříví'!$A$35:$A$84,'Bez dříví'!$B$35:$B$84)</f>
        <v>ACLESIA, spol. s r.o.</v>
      </c>
      <c r="I4459" s="61">
        <f t="array" ref="I4459">SUM(IF(('Bez dříví'!$A$3:$A$33=A4459)*('Bez dříví'!$D$1:$BA$1=G4459),'Bez dříví'!$D$3:$BA$33))</f>
        <v>0</v>
      </c>
      <c r="J4459" s="71" t="str">
        <f>IF(I4459=0,"",I4459)</f>
        <v/>
      </c>
      <c r="K4459" s="62">
        <f>IF(I4459=MIN($J$4453:$J$4502),1,"")</f>
        <v>1</v>
      </c>
    </row>
    <row r="4460" spans="1:11" hidden="1" x14ac:dyDescent="0.25">
      <c r="A4460" s="56">
        <v>90</v>
      </c>
      <c r="B4460" s="57">
        <f>LOOKUP(A4460,Seznamy!$A$3:$A$27,Seznamy!$B$3:$B$27)</f>
        <v>246056</v>
      </c>
      <c r="C4460" s="58" t="str">
        <f>LOOKUP(A4460,Seznamy!$A$3:$A$27,Seznamy!$C$3:$C$27)</f>
        <v>Jítrava</v>
      </c>
      <c r="D4460" s="59">
        <f>LOOKUP(A4460,Seznamy!$A$3:$A$27,Seznamy!$E$3:$E$27)</f>
        <v>3402</v>
      </c>
      <c r="E4460" s="59">
        <f>LOOKUP(A4460,Seznamy!$A$3:$A$27,Seznamy!$H$3:$H$27)</f>
        <v>123891</v>
      </c>
      <c r="F4460" s="60">
        <f>LOOKUP(A4460,Seznamy!$A$3:$A$27,Seznamy!$J$3:$J$27)</f>
        <v>0</v>
      </c>
      <c r="G4460" s="60">
        <v>8</v>
      </c>
      <c r="H4460" s="58" t="str">
        <f>LOOKUP(G4460,'Bez dříví'!$A$35:$A$84,'Bez dříví'!$B$35:$B$84)</f>
        <v>Sušická lesní a obchodní s.r.o.</v>
      </c>
      <c r="I4460" s="61">
        <f t="array" ref="I4460">SUM(IF(('Bez dříví'!$A$3:$A$33=A4460)*('Bez dříví'!$D$1:$BA$1=G4460),'Bez dříví'!$D$3:$BA$33))</f>
        <v>0</v>
      </c>
      <c r="J4460" s="71" t="str">
        <f>IF(I4460=0,"",I4460)</f>
        <v/>
      </c>
      <c r="K4460" s="62">
        <f>IF(I4460=MIN($J$4453:$J$4502),1,"")</f>
        <v>1</v>
      </c>
    </row>
    <row r="4461" spans="1:11" hidden="1" x14ac:dyDescent="0.25">
      <c r="A4461" s="56">
        <v>90</v>
      </c>
      <c r="B4461" s="57">
        <f>LOOKUP(A4461,Seznamy!$A$3:$A$27,Seznamy!$B$3:$B$27)</f>
        <v>246056</v>
      </c>
      <c r="C4461" s="58" t="str">
        <f>LOOKUP(A4461,Seznamy!$A$3:$A$27,Seznamy!$C$3:$C$27)</f>
        <v>Jítrava</v>
      </c>
      <c r="D4461" s="59">
        <f>LOOKUP(A4461,Seznamy!$A$3:$A$27,Seznamy!$E$3:$E$27)</f>
        <v>3402</v>
      </c>
      <c r="E4461" s="59">
        <f>LOOKUP(A4461,Seznamy!$A$3:$A$27,Seznamy!$H$3:$H$27)</f>
        <v>123891</v>
      </c>
      <c r="F4461" s="60">
        <f>LOOKUP(A4461,Seznamy!$A$3:$A$27,Seznamy!$J$3:$J$27)</f>
        <v>0</v>
      </c>
      <c r="G4461" s="60">
        <v>9</v>
      </c>
      <c r="H4461" s="58" t="str">
        <f>LOOKUP(G4461,'Bez dříví'!$A$35:$A$84,'Bez dříví'!$B$35:$B$84)</f>
        <v>Kloboucká lesní s.r.o.</v>
      </c>
      <c r="I4461" s="61">
        <f t="array" ref="I4461">SUM(IF(('Bez dříví'!$A$3:$A$33=A4461)*('Bez dříví'!$D$1:$BA$1=G4461),'Bez dříví'!$D$3:$BA$33))</f>
        <v>0</v>
      </c>
      <c r="J4461" s="71" t="str">
        <f>IF(I4461=0,"",I4461)</f>
        <v/>
      </c>
      <c r="K4461" s="62">
        <f>IF(I4461=MIN($J$4453:$J$4502),1,"")</f>
        <v>1</v>
      </c>
    </row>
    <row r="4462" spans="1:11" hidden="1" x14ac:dyDescent="0.25">
      <c r="A4462" s="56">
        <v>90</v>
      </c>
      <c r="B4462" s="57">
        <f>LOOKUP(A4462,Seznamy!$A$3:$A$27,Seznamy!$B$3:$B$27)</f>
        <v>246056</v>
      </c>
      <c r="C4462" s="58" t="str">
        <f>LOOKUP(A4462,Seznamy!$A$3:$A$27,Seznamy!$C$3:$C$27)</f>
        <v>Jítrava</v>
      </c>
      <c r="D4462" s="59">
        <f>LOOKUP(A4462,Seznamy!$A$3:$A$27,Seznamy!$E$3:$E$27)</f>
        <v>3402</v>
      </c>
      <c r="E4462" s="59">
        <f>LOOKUP(A4462,Seznamy!$A$3:$A$27,Seznamy!$H$3:$H$27)</f>
        <v>123891</v>
      </c>
      <c r="F4462" s="60">
        <f>LOOKUP(A4462,Seznamy!$A$3:$A$27,Seznamy!$J$3:$J$27)</f>
        <v>0</v>
      </c>
      <c r="G4462" s="60">
        <v>10</v>
      </c>
      <c r="H4462" s="58" t="str">
        <f>LOOKUP(G4462,'Bez dříví'!$A$35:$A$84,'Bez dříví'!$B$35:$B$84)</f>
        <v>Dřevo-Málek s.r.o.</v>
      </c>
      <c r="I4462" s="61">
        <f t="array" ref="I4462">SUM(IF(('Bez dříví'!$A$3:$A$33=A4462)*('Bez dříví'!$D$1:$BA$1=G4462),'Bez dříví'!$D$3:$BA$33))</f>
        <v>0</v>
      </c>
      <c r="J4462" s="71" t="str">
        <f>IF(I4462=0,"",I4462)</f>
        <v/>
      </c>
      <c r="K4462" s="62">
        <f>IF(I4462=MIN($J$4453:$J$4502),1,"")</f>
        <v>1</v>
      </c>
    </row>
    <row r="4463" spans="1:11" hidden="1" x14ac:dyDescent="0.25">
      <c r="A4463" s="56">
        <v>90</v>
      </c>
      <c r="B4463" s="57">
        <f>LOOKUP(A4463,Seznamy!$A$3:$A$27,Seznamy!$B$3:$B$27)</f>
        <v>246056</v>
      </c>
      <c r="C4463" s="58" t="str">
        <f>LOOKUP(A4463,Seznamy!$A$3:$A$27,Seznamy!$C$3:$C$27)</f>
        <v>Jítrava</v>
      </c>
      <c r="D4463" s="59">
        <f>LOOKUP(A4463,Seznamy!$A$3:$A$27,Seznamy!$E$3:$E$27)</f>
        <v>3402</v>
      </c>
      <c r="E4463" s="59">
        <f>LOOKUP(A4463,Seznamy!$A$3:$A$27,Seznamy!$H$3:$H$27)</f>
        <v>123891</v>
      </c>
      <c r="F4463" s="60">
        <f>LOOKUP(A4463,Seznamy!$A$3:$A$27,Seznamy!$J$3:$J$27)</f>
        <v>0</v>
      </c>
      <c r="G4463" s="60">
        <v>11</v>
      </c>
      <c r="H4463" s="58" t="str">
        <f>LOOKUP(G4463,'Bez dříví'!$A$35:$A$84,'Bez dříví'!$B$35:$B$84)</f>
        <v>Opavská lesní a.s.</v>
      </c>
      <c r="I4463" s="61">
        <f t="array" ref="I4463">SUM(IF(('Bez dříví'!$A$3:$A$33=A4463)*('Bez dříví'!$D$1:$BA$1=G4463),'Bez dříví'!$D$3:$BA$33))</f>
        <v>0</v>
      </c>
      <c r="J4463" s="71" t="str">
        <f>IF(I4463=0,"",I4463)</f>
        <v/>
      </c>
      <c r="K4463" s="62">
        <f>IF(I4463=MIN($J$4453:$J$4502),1,"")</f>
        <v>1</v>
      </c>
    </row>
    <row r="4464" spans="1:11" hidden="1" x14ac:dyDescent="0.25">
      <c r="A4464" s="56">
        <v>90</v>
      </c>
      <c r="B4464" s="57">
        <f>LOOKUP(A4464,Seznamy!$A$3:$A$27,Seznamy!$B$3:$B$27)</f>
        <v>246056</v>
      </c>
      <c r="C4464" s="58" t="str">
        <f>LOOKUP(A4464,Seznamy!$A$3:$A$27,Seznamy!$C$3:$C$27)</f>
        <v>Jítrava</v>
      </c>
      <c r="D4464" s="59">
        <f>LOOKUP(A4464,Seznamy!$A$3:$A$27,Seznamy!$E$3:$E$27)</f>
        <v>3402</v>
      </c>
      <c r="E4464" s="59">
        <f>LOOKUP(A4464,Seznamy!$A$3:$A$27,Seznamy!$H$3:$H$27)</f>
        <v>123891</v>
      </c>
      <c r="F4464" s="60">
        <f>LOOKUP(A4464,Seznamy!$A$3:$A$27,Seznamy!$J$3:$J$27)</f>
        <v>0</v>
      </c>
      <c r="G4464" s="60">
        <v>12</v>
      </c>
      <c r="H4464" s="58" t="str">
        <f>LOOKUP(G4464,'Bez dříví'!$A$35:$A$84,'Bez dříví'!$B$35:$B$84)</f>
        <v>JACER - CZ a.s.</v>
      </c>
      <c r="I4464" s="61">
        <f t="array" ref="I4464">SUM(IF(('Bez dříví'!$A$3:$A$33=A4464)*('Bez dříví'!$D$1:$BA$1=G4464),'Bez dříví'!$D$3:$BA$33))</f>
        <v>0</v>
      </c>
      <c r="J4464" s="71" t="str">
        <f>IF(I4464=0,"",I4464)</f>
        <v/>
      </c>
      <c r="K4464" s="62">
        <f>IF(I4464=MIN($J$4453:$J$4502),1,"")</f>
        <v>1</v>
      </c>
    </row>
    <row r="4465" spans="1:11" hidden="1" x14ac:dyDescent="0.25">
      <c r="A4465" s="56">
        <v>90</v>
      </c>
      <c r="B4465" s="57">
        <f>LOOKUP(A4465,Seznamy!$A$3:$A$27,Seznamy!$B$3:$B$27)</f>
        <v>246056</v>
      </c>
      <c r="C4465" s="58" t="str">
        <f>LOOKUP(A4465,Seznamy!$A$3:$A$27,Seznamy!$C$3:$C$27)</f>
        <v>Jítrava</v>
      </c>
      <c r="D4465" s="59">
        <f>LOOKUP(A4465,Seznamy!$A$3:$A$27,Seznamy!$E$3:$E$27)</f>
        <v>3402</v>
      </c>
      <c r="E4465" s="59">
        <f>LOOKUP(A4465,Seznamy!$A$3:$A$27,Seznamy!$H$3:$H$27)</f>
        <v>123891</v>
      </c>
      <c r="F4465" s="60">
        <f>LOOKUP(A4465,Seznamy!$A$3:$A$27,Seznamy!$J$3:$J$27)</f>
        <v>0</v>
      </c>
      <c r="G4465" s="60">
        <v>13</v>
      </c>
      <c r="H4465" s="58" t="str">
        <f>LOOKUP(G4465,'Bez dříví'!$A$35:$A$84,'Bez dříví'!$B$35:$B$84)</f>
        <v>KODIAK Timber s.r.o.</v>
      </c>
      <c r="I4465" s="61">
        <f t="array" ref="I4465">SUM(IF(('Bez dříví'!$A$3:$A$33=A4465)*('Bez dříví'!$D$1:$BA$1=G4465),'Bez dříví'!$D$3:$BA$33))</f>
        <v>0</v>
      </c>
      <c r="J4465" s="71" t="str">
        <f>IF(I4465=0,"",I4465)</f>
        <v/>
      </c>
      <c r="K4465" s="62">
        <f>IF(I4465=MIN($J$4453:$J$4502),1,"")</f>
        <v>1</v>
      </c>
    </row>
    <row r="4466" spans="1:11" hidden="1" x14ac:dyDescent="0.25">
      <c r="A4466" s="56">
        <v>90</v>
      </c>
      <c r="B4466" s="57">
        <f>LOOKUP(A4466,Seznamy!$A$3:$A$27,Seznamy!$B$3:$B$27)</f>
        <v>246056</v>
      </c>
      <c r="C4466" s="58" t="str">
        <f>LOOKUP(A4466,Seznamy!$A$3:$A$27,Seznamy!$C$3:$C$27)</f>
        <v>Jítrava</v>
      </c>
      <c r="D4466" s="59">
        <f>LOOKUP(A4466,Seznamy!$A$3:$A$27,Seznamy!$E$3:$E$27)</f>
        <v>3402</v>
      </c>
      <c r="E4466" s="59">
        <f>LOOKUP(A4466,Seznamy!$A$3:$A$27,Seznamy!$H$3:$H$27)</f>
        <v>123891</v>
      </c>
      <c r="F4466" s="60">
        <f>LOOKUP(A4466,Seznamy!$A$3:$A$27,Seznamy!$J$3:$J$27)</f>
        <v>0</v>
      </c>
      <c r="G4466" s="60">
        <v>14</v>
      </c>
      <c r="H4466" s="58" t="str">
        <f>LOOKUP(G4466,'Bez dříví'!$A$35:$A$84,'Bez dříví'!$B$35:$B$84)</f>
        <v>Marles s.r.o.</v>
      </c>
      <c r="I4466" s="61">
        <f t="array" ref="I4466">SUM(IF(('Bez dříví'!$A$3:$A$33=A4466)*('Bez dříví'!$D$1:$BA$1=G4466),'Bez dříví'!$D$3:$BA$33))</f>
        <v>0</v>
      </c>
      <c r="J4466" s="71" t="str">
        <f>IF(I4466=0,"",I4466)</f>
        <v/>
      </c>
      <c r="K4466" s="62">
        <f>IF(I4466=MIN($J$4453:$J$4502),1,"")</f>
        <v>1</v>
      </c>
    </row>
    <row r="4467" spans="1:11" hidden="1" x14ac:dyDescent="0.25">
      <c r="A4467" s="56">
        <v>90</v>
      </c>
      <c r="B4467" s="57">
        <f>LOOKUP(A4467,Seznamy!$A$3:$A$27,Seznamy!$B$3:$B$27)</f>
        <v>246056</v>
      </c>
      <c r="C4467" s="58" t="str">
        <f>LOOKUP(A4467,Seznamy!$A$3:$A$27,Seznamy!$C$3:$C$27)</f>
        <v>Jítrava</v>
      </c>
      <c r="D4467" s="59">
        <f>LOOKUP(A4467,Seznamy!$A$3:$A$27,Seznamy!$E$3:$E$27)</f>
        <v>3402</v>
      </c>
      <c r="E4467" s="59">
        <f>LOOKUP(A4467,Seznamy!$A$3:$A$27,Seznamy!$H$3:$H$27)</f>
        <v>123891</v>
      </c>
      <c r="F4467" s="60">
        <f>LOOKUP(A4467,Seznamy!$A$3:$A$27,Seznamy!$J$3:$J$27)</f>
        <v>0</v>
      </c>
      <c r="G4467" s="60">
        <v>15</v>
      </c>
      <c r="H4467" s="58" t="str">
        <f>LOOKUP(G4467,'Bez dříví'!$A$35:$A$84,'Bez dříví'!$B$35:$B$84)</f>
        <v>SOLITERA spol. s r.o.</v>
      </c>
      <c r="I4467" s="61">
        <f t="array" ref="I4467">SUM(IF(('Bez dříví'!$A$3:$A$33=A4467)*('Bez dříví'!$D$1:$BA$1=G4467),'Bez dříví'!$D$3:$BA$33))</f>
        <v>0</v>
      </c>
      <c r="J4467" s="71" t="str">
        <f>IF(I4467=0,"",I4467)</f>
        <v/>
      </c>
      <c r="K4467" s="62">
        <f>IF(I4467=MIN($J$4453:$J$4502),1,"")</f>
        <v>1</v>
      </c>
    </row>
    <row r="4468" spans="1:11" hidden="1" x14ac:dyDescent="0.25">
      <c r="A4468" s="56">
        <v>90</v>
      </c>
      <c r="B4468" s="57">
        <f>LOOKUP(A4468,Seznamy!$A$3:$A$27,Seznamy!$B$3:$B$27)</f>
        <v>246056</v>
      </c>
      <c r="C4468" s="58" t="str">
        <f>LOOKUP(A4468,Seznamy!$A$3:$A$27,Seznamy!$C$3:$C$27)</f>
        <v>Jítrava</v>
      </c>
      <c r="D4468" s="59">
        <f>LOOKUP(A4468,Seznamy!$A$3:$A$27,Seznamy!$E$3:$E$27)</f>
        <v>3402</v>
      </c>
      <c r="E4468" s="59">
        <f>LOOKUP(A4468,Seznamy!$A$3:$A$27,Seznamy!$H$3:$H$27)</f>
        <v>123891</v>
      </c>
      <c r="F4468" s="60">
        <f>LOOKUP(A4468,Seznamy!$A$3:$A$27,Seznamy!$J$3:$J$27)</f>
        <v>0</v>
      </c>
      <c r="G4468" s="60">
        <v>16</v>
      </c>
      <c r="H4468" s="58" t="str">
        <f>LOOKUP(G4468,'Bez dříví'!$A$35:$A$84,'Bez dříví'!$B$35:$B$84)</f>
        <v>RM FOREST lesní společnost s.r.o</v>
      </c>
      <c r="I4468" s="61">
        <f t="array" ref="I4468">SUM(IF(('Bez dříví'!$A$3:$A$33=A4468)*('Bez dříví'!$D$1:$BA$1=G4468),'Bez dříví'!$D$3:$BA$33))</f>
        <v>0</v>
      </c>
      <c r="J4468" s="71" t="str">
        <f>IF(I4468=0,"",I4468)</f>
        <v/>
      </c>
      <c r="K4468" s="62">
        <f>IF(I4468=MIN($J$4453:$J$4502),1,"")</f>
        <v>1</v>
      </c>
    </row>
    <row r="4469" spans="1:11" hidden="1" x14ac:dyDescent="0.25">
      <c r="A4469" s="56">
        <v>90</v>
      </c>
      <c r="B4469" s="57">
        <f>LOOKUP(A4469,Seznamy!$A$3:$A$27,Seznamy!$B$3:$B$27)</f>
        <v>246056</v>
      </c>
      <c r="C4469" s="58" t="str">
        <f>LOOKUP(A4469,Seznamy!$A$3:$A$27,Seznamy!$C$3:$C$27)</f>
        <v>Jítrava</v>
      </c>
      <c r="D4469" s="59">
        <f>LOOKUP(A4469,Seznamy!$A$3:$A$27,Seznamy!$E$3:$E$27)</f>
        <v>3402</v>
      </c>
      <c r="E4469" s="59">
        <f>LOOKUP(A4469,Seznamy!$A$3:$A$27,Seznamy!$H$3:$H$27)</f>
        <v>123891</v>
      </c>
      <c r="F4469" s="60">
        <f>LOOKUP(A4469,Seznamy!$A$3:$A$27,Seznamy!$J$3:$J$27)</f>
        <v>0</v>
      </c>
      <c r="G4469" s="60">
        <v>17</v>
      </c>
      <c r="H4469" s="58" t="str">
        <f>LOOKUP(G4469,'Bez dříví'!$A$35:$A$84,'Bez dříví'!$B$35:$B$84)</f>
        <v>Lesy Beskydy, a.s.</v>
      </c>
      <c r="I4469" s="61">
        <f t="array" ref="I4469">SUM(IF(('Bez dříví'!$A$3:$A$33=A4469)*('Bez dříví'!$D$1:$BA$1=G4469),'Bez dříví'!$D$3:$BA$33))</f>
        <v>0</v>
      </c>
      <c r="J4469" s="71" t="str">
        <f>IF(I4469=0,"",I4469)</f>
        <v/>
      </c>
      <c r="K4469" s="62">
        <f>IF(I4469=MIN($J$4453:$J$4502),1,"")</f>
        <v>1</v>
      </c>
    </row>
    <row r="4470" spans="1:11" hidden="1" x14ac:dyDescent="0.25">
      <c r="A4470" s="56">
        <v>90</v>
      </c>
      <c r="B4470" s="57">
        <f>LOOKUP(A4470,Seznamy!$A$3:$A$27,Seznamy!$B$3:$B$27)</f>
        <v>246056</v>
      </c>
      <c r="C4470" s="58" t="str">
        <f>LOOKUP(A4470,Seznamy!$A$3:$A$27,Seznamy!$C$3:$C$27)</f>
        <v>Jítrava</v>
      </c>
      <c r="D4470" s="59">
        <f>LOOKUP(A4470,Seznamy!$A$3:$A$27,Seznamy!$E$3:$E$27)</f>
        <v>3402</v>
      </c>
      <c r="E4470" s="59">
        <f>LOOKUP(A4470,Seznamy!$A$3:$A$27,Seznamy!$H$3:$H$27)</f>
        <v>123891</v>
      </c>
      <c r="F4470" s="60">
        <f>LOOKUP(A4470,Seznamy!$A$3:$A$27,Seznamy!$J$3:$J$27)</f>
        <v>0</v>
      </c>
      <c r="G4470" s="60">
        <v>18</v>
      </c>
      <c r="H4470" s="58" t="str">
        <f>LOOKUP(G4470,'Bez dříví'!$A$35:$A$84,'Bez dříví'!$B$35:$B$84)</f>
        <v>Libavská lesní s.r.o.</v>
      </c>
      <c r="I4470" s="61">
        <f t="array" ref="I4470">SUM(IF(('Bez dříví'!$A$3:$A$33=A4470)*('Bez dříví'!$D$1:$BA$1=G4470),'Bez dříví'!$D$3:$BA$33))</f>
        <v>0</v>
      </c>
      <c r="J4470" s="71" t="str">
        <f>IF(I4470=0,"",I4470)</f>
        <v/>
      </c>
      <c r="K4470" s="62">
        <f>IF(I4470=MIN($J$4453:$J$4502),1,"")</f>
        <v>1</v>
      </c>
    </row>
    <row r="4471" spans="1:11" hidden="1" x14ac:dyDescent="0.25">
      <c r="A4471" s="56">
        <v>90</v>
      </c>
      <c r="B4471" s="57">
        <f>LOOKUP(A4471,Seznamy!$A$3:$A$27,Seznamy!$B$3:$B$27)</f>
        <v>246056</v>
      </c>
      <c r="C4471" s="58" t="str">
        <f>LOOKUP(A4471,Seznamy!$A$3:$A$27,Seznamy!$C$3:$C$27)</f>
        <v>Jítrava</v>
      </c>
      <c r="D4471" s="59">
        <f>LOOKUP(A4471,Seznamy!$A$3:$A$27,Seznamy!$E$3:$E$27)</f>
        <v>3402</v>
      </c>
      <c r="E4471" s="59">
        <f>LOOKUP(A4471,Seznamy!$A$3:$A$27,Seznamy!$H$3:$H$27)</f>
        <v>123891</v>
      </c>
      <c r="F4471" s="60">
        <f>LOOKUP(A4471,Seznamy!$A$3:$A$27,Seznamy!$J$3:$J$27)</f>
        <v>0</v>
      </c>
      <c r="G4471" s="60">
        <v>19</v>
      </c>
      <c r="H4471" s="58" t="str">
        <f>LOOKUP(G4471,'Bez dříví'!$A$35:$A$84,'Bez dříví'!$B$35:$B$84)</f>
        <v>TIS lignum s.r.o.</v>
      </c>
      <c r="I4471" s="61">
        <f t="array" ref="I4471">SUM(IF(('Bez dříví'!$A$3:$A$33=A4471)*('Bez dříví'!$D$1:$BA$1=G4471),'Bez dříví'!$D$3:$BA$33))</f>
        <v>0</v>
      </c>
      <c r="J4471" s="71" t="str">
        <f>IF(I4471=0,"",I4471)</f>
        <v/>
      </c>
      <c r="K4471" s="62">
        <f>IF(I4471=MIN($J$4453:$J$4502),1,"")</f>
        <v>1</v>
      </c>
    </row>
    <row r="4472" spans="1:11" hidden="1" x14ac:dyDescent="0.25">
      <c r="A4472" s="56">
        <v>90</v>
      </c>
      <c r="B4472" s="57">
        <f>LOOKUP(A4472,Seznamy!$A$3:$A$27,Seznamy!$B$3:$B$27)</f>
        <v>246056</v>
      </c>
      <c r="C4472" s="58" t="str">
        <f>LOOKUP(A4472,Seznamy!$A$3:$A$27,Seznamy!$C$3:$C$27)</f>
        <v>Jítrava</v>
      </c>
      <c r="D4472" s="59">
        <f>LOOKUP(A4472,Seznamy!$A$3:$A$27,Seznamy!$E$3:$E$27)</f>
        <v>3402</v>
      </c>
      <c r="E4472" s="59">
        <f>LOOKUP(A4472,Seznamy!$A$3:$A$27,Seznamy!$H$3:$H$27)</f>
        <v>123891</v>
      </c>
      <c r="F4472" s="60">
        <f>LOOKUP(A4472,Seznamy!$A$3:$A$27,Seznamy!$J$3:$J$27)</f>
        <v>0</v>
      </c>
      <c r="G4472" s="60">
        <v>20</v>
      </c>
      <c r="H4472" s="58" t="str">
        <f>LOOKUP(G4472,'Bez dříví'!$A$35:$A$84,'Bez dříví'!$B$35:$B$84)</f>
        <v>LES-UK s.r.o.</v>
      </c>
      <c r="I4472" s="61">
        <f t="array" ref="I4472">SUM(IF(('Bez dříví'!$A$3:$A$33=A4472)*('Bez dříví'!$D$1:$BA$1=G4472),'Bez dříví'!$D$3:$BA$33))</f>
        <v>0</v>
      </c>
      <c r="J4472" s="71" t="str">
        <f>IF(I4472=0,"",I4472)</f>
        <v/>
      </c>
      <c r="K4472" s="62">
        <f>IF(I4472=MIN($J$4453:$J$4502),1,"")</f>
        <v>1</v>
      </c>
    </row>
    <row r="4473" spans="1:11" hidden="1" x14ac:dyDescent="0.25">
      <c r="A4473" s="56">
        <v>90</v>
      </c>
      <c r="B4473" s="57">
        <f>LOOKUP(A4473,Seznamy!$A$3:$A$27,Seznamy!$B$3:$B$27)</f>
        <v>246056</v>
      </c>
      <c r="C4473" s="58" t="str">
        <f>LOOKUP(A4473,Seznamy!$A$3:$A$27,Seznamy!$C$3:$C$27)</f>
        <v>Jítrava</v>
      </c>
      <c r="D4473" s="59">
        <f>LOOKUP(A4473,Seznamy!$A$3:$A$27,Seznamy!$E$3:$E$27)</f>
        <v>3402</v>
      </c>
      <c r="E4473" s="59">
        <f>LOOKUP(A4473,Seznamy!$A$3:$A$27,Seznamy!$H$3:$H$27)</f>
        <v>123891</v>
      </c>
      <c r="F4473" s="60">
        <f>LOOKUP(A4473,Seznamy!$A$3:$A$27,Seznamy!$J$3:$J$27)</f>
        <v>0</v>
      </c>
      <c r="G4473" s="60">
        <v>21</v>
      </c>
      <c r="H4473" s="58" t="str">
        <f>LOOKUP(G4473,'Bez dříví'!$A$35:$A$84,'Bez dříví'!$B$35:$B$84)</f>
        <v>LIGNEUS, s.r.o.</v>
      </c>
      <c r="I4473" s="61">
        <f t="array" ref="I4473">SUM(IF(('Bez dříví'!$A$3:$A$33=A4473)*('Bez dříví'!$D$1:$BA$1=G4473),'Bez dříví'!$D$3:$BA$33))</f>
        <v>0</v>
      </c>
      <c r="J4473" s="71" t="str">
        <f>IF(I4473=0,"",I4473)</f>
        <v/>
      </c>
      <c r="K4473" s="62">
        <f>IF(I4473=MIN($J$4453:$J$4502),1,"")</f>
        <v>1</v>
      </c>
    </row>
    <row r="4474" spans="1:11" hidden="1" x14ac:dyDescent="0.25">
      <c r="A4474" s="56">
        <v>90</v>
      </c>
      <c r="B4474" s="57">
        <f>LOOKUP(A4474,Seznamy!$A$3:$A$27,Seznamy!$B$3:$B$27)</f>
        <v>246056</v>
      </c>
      <c r="C4474" s="58" t="str">
        <f>LOOKUP(A4474,Seznamy!$A$3:$A$27,Seznamy!$C$3:$C$27)</f>
        <v>Jítrava</v>
      </c>
      <c r="D4474" s="59">
        <f>LOOKUP(A4474,Seznamy!$A$3:$A$27,Seznamy!$E$3:$E$27)</f>
        <v>3402</v>
      </c>
      <c r="E4474" s="59">
        <f>LOOKUP(A4474,Seznamy!$A$3:$A$27,Seznamy!$H$3:$H$27)</f>
        <v>123891</v>
      </c>
      <c r="F4474" s="60">
        <f>LOOKUP(A4474,Seznamy!$A$3:$A$27,Seznamy!$J$3:$J$27)</f>
        <v>0</v>
      </c>
      <c r="G4474" s="60">
        <v>22</v>
      </c>
      <c r="H4474" s="58" t="str">
        <f>LOOKUP(G4474,'Bez dříví'!$A$35:$A$84,'Bez dříví'!$B$35:$B$84)</f>
        <v>Stora Enso Wood Products Ždírec s.r.o.</v>
      </c>
      <c r="I4474" s="61">
        <f t="array" ref="I4474">SUM(IF(('Bez dříví'!$A$3:$A$33=A4474)*('Bez dříví'!$D$1:$BA$1=G4474),'Bez dříví'!$D$3:$BA$33))</f>
        <v>0</v>
      </c>
      <c r="J4474" s="71" t="str">
        <f>IF(I4474=0,"",I4474)</f>
        <v/>
      </c>
      <c r="K4474" s="62">
        <f>IF(I4474=MIN($J$4453:$J$4502),1,"")</f>
        <v>1</v>
      </c>
    </row>
    <row r="4475" spans="1:11" hidden="1" x14ac:dyDescent="0.25">
      <c r="A4475" s="56">
        <v>90</v>
      </c>
      <c r="B4475" s="57">
        <f>LOOKUP(A4475,Seznamy!$A$3:$A$27,Seznamy!$B$3:$B$27)</f>
        <v>246056</v>
      </c>
      <c r="C4475" s="58" t="str">
        <f>LOOKUP(A4475,Seznamy!$A$3:$A$27,Seznamy!$C$3:$C$27)</f>
        <v>Jítrava</v>
      </c>
      <c r="D4475" s="59">
        <f>LOOKUP(A4475,Seznamy!$A$3:$A$27,Seznamy!$E$3:$E$27)</f>
        <v>3402</v>
      </c>
      <c r="E4475" s="59">
        <f>LOOKUP(A4475,Seznamy!$A$3:$A$27,Seznamy!$H$3:$H$27)</f>
        <v>123891</v>
      </c>
      <c r="F4475" s="60">
        <f>LOOKUP(A4475,Seznamy!$A$3:$A$27,Seznamy!$J$3:$J$27)</f>
        <v>0</v>
      </c>
      <c r="G4475" s="60">
        <v>23</v>
      </c>
      <c r="H4475" s="58" t="str">
        <f>LOOKUP(G4475,'Bez dříví'!$A$35:$A$84,'Bez dříví'!$B$35:$B$84)</f>
        <v>DEBLICE - lesy s.r.o.</v>
      </c>
      <c r="I4475" s="61">
        <f t="array" ref="I4475">SUM(IF(('Bez dříví'!$A$3:$A$33=A4475)*('Bez dříví'!$D$1:$BA$1=G4475),'Bez dříví'!$D$3:$BA$33))</f>
        <v>0</v>
      </c>
      <c r="J4475" s="71" t="str">
        <f>IF(I4475=0,"",I4475)</f>
        <v/>
      </c>
      <c r="K4475" s="62">
        <f>IF(I4475=MIN($J$4453:$J$4502),1,"")</f>
        <v>1</v>
      </c>
    </row>
    <row r="4476" spans="1:11" hidden="1" x14ac:dyDescent="0.25">
      <c r="A4476" s="56">
        <v>90</v>
      </c>
      <c r="B4476" s="57">
        <f>LOOKUP(A4476,Seznamy!$A$3:$A$27,Seznamy!$B$3:$B$27)</f>
        <v>246056</v>
      </c>
      <c r="C4476" s="58" t="str">
        <f>LOOKUP(A4476,Seznamy!$A$3:$A$27,Seznamy!$C$3:$C$27)</f>
        <v>Jítrava</v>
      </c>
      <c r="D4476" s="59">
        <f>LOOKUP(A4476,Seznamy!$A$3:$A$27,Seznamy!$E$3:$E$27)</f>
        <v>3402</v>
      </c>
      <c r="E4476" s="59">
        <f>LOOKUP(A4476,Seznamy!$A$3:$A$27,Seznamy!$H$3:$H$27)</f>
        <v>123891</v>
      </c>
      <c r="F4476" s="60">
        <f>LOOKUP(A4476,Seznamy!$A$3:$A$27,Seznamy!$J$3:$J$27)</f>
        <v>0</v>
      </c>
      <c r="G4476" s="60">
        <v>24</v>
      </c>
      <c r="H4476" s="58" t="str">
        <f>LOOKUP(G4476,'Bez dříví'!$A$35:$A$84,'Bez dříví'!$B$35:$B$84)</f>
        <v>Petra spol. s r.o.</v>
      </c>
      <c r="I4476" s="61">
        <f t="array" ref="I4476">SUM(IF(('Bez dříví'!$A$3:$A$33=A4476)*('Bez dříví'!$D$1:$BA$1=G4476),'Bez dříví'!$D$3:$BA$33))</f>
        <v>0</v>
      </c>
      <c r="J4476" s="71" t="str">
        <f>IF(I4476=0,"",I4476)</f>
        <v/>
      </c>
      <c r="K4476" s="62">
        <f>IF(I4476=MIN($J$4453:$J$4502),1,"")</f>
        <v>1</v>
      </c>
    </row>
    <row r="4477" spans="1:11" hidden="1" x14ac:dyDescent="0.25">
      <c r="A4477" s="56">
        <v>90</v>
      </c>
      <c r="B4477" s="57">
        <f>LOOKUP(A4477,Seznamy!$A$3:$A$27,Seznamy!$B$3:$B$27)</f>
        <v>246056</v>
      </c>
      <c r="C4477" s="58" t="str">
        <f>LOOKUP(A4477,Seznamy!$A$3:$A$27,Seznamy!$C$3:$C$27)</f>
        <v>Jítrava</v>
      </c>
      <c r="D4477" s="59">
        <f>LOOKUP(A4477,Seznamy!$A$3:$A$27,Seznamy!$E$3:$E$27)</f>
        <v>3402</v>
      </c>
      <c r="E4477" s="59">
        <f>LOOKUP(A4477,Seznamy!$A$3:$A$27,Seznamy!$H$3:$H$27)</f>
        <v>123891</v>
      </c>
      <c r="F4477" s="60">
        <f>LOOKUP(A4477,Seznamy!$A$3:$A$27,Seznamy!$J$3:$J$27)</f>
        <v>0</v>
      </c>
      <c r="G4477" s="60">
        <v>25</v>
      </c>
      <c r="H4477" s="58" t="str">
        <f>LOOKUP(G4477,'Bez dříví'!$A$35:$A$84,'Bez dříví'!$B$35:$B$84)</f>
        <v>T.E.P.Z., s.r.o.</v>
      </c>
      <c r="I4477" s="61">
        <f t="array" ref="I4477">SUM(IF(('Bez dříví'!$A$3:$A$33=A4477)*('Bez dříví'!$D$1:$BA$1=G4477),'Bez dříví'!$D$3:$BA$33))</f>
        <v>0</v>
      </c>
      <c r="J4477" s="71" t="str">
        <f>IF(I4477=0,"",I4477)</f>
        <v/>
      </c>
      <c r="K4477" s="62">
        <f>IF(I4477=MIN($J$4453:$J$4502),1,"")</f>
        <v>1</v>
      </c>
    </row>
    <row r="4478" spans="1:11" hidden="1" x14ac:dyDescent="0.25">
      <c r="A4478" s="56">
        <v>90</v>
      </c>
      <c r="B4478" s="57">
        <f>LOOKUP(A4478,Seznamy!$A$3:$A$27,Seznamy!$B$3:$B$27)</f>
        <v>246056</v>
      </c>
      <c r="C4478" s="58" t="str">
        <f>LOOKUP(A4478,Seznamy!$A$3:$A$27,Seznamy!$C$3:$C$27)</f>
        <v>Jítrava</v>
      </c>
      <c r="D4478" s="59">
        <f>LOOKUP(A4478,Seznamy!$A$3:$A$27,Seznamy!$E$3:$E$27)</f>
        <v>3402</v>
      </c>
      <c r="E4478" s="59">
        <f>LOOKUP(A4478,Seznamy!$A$3:$A$27,Seznamy!$H$3:$H$27)</f>
        <v>123891</v>
      </c>
      <c r="F4478" s="60">
        <f>LOOKUP(A4478,Seznamy!$A$3:$A$27,Seznamy!$J$3:$J$27)</f>
        <v>0</v>
      </c>
      <c r="G4478" s="60">
        <v>26</v>
      </c>
      <c r="H4478" s="58" t="str">
        <f>LOOKUP(G4478,'Bez dříví'!$A$35:$A$84,'Bez dříví'!$B$35:$B$84)</f>
        <v>GIRAFFE BUILDINGS s.r.o.</v>
      </c>
      <c r="I4478" s="61">
        <f t="array" ref="I4478">SUM(IF(('Bez dříví'!$A$3:$A$33=A4478)*('Bez dříví'!$D$1:$BA$1=G4478),'Bez dříví'!$D$3:$BA$33))</f>
        <v>0</v>
      </c>
      <c r="J4478" s="71" t="str">
        <f>IF(I4478=0,"",I4478)</f>
        <v/>
      </c>
      <c r="K4478" s="62">
        <f>IF(I4478=MIN($J$4453:$J$4502),1,"")</f>
        <v>1</v>
      </c>
    </row>
    <row r="4479" spans="1:11" hidden="1" x14ac:dyDescent="0.25">
      <c r="A4479" s="56">
        <v>90</v>
      </c>
      <c r="B4479" s="57">
        <f>LOOKUP(A4479,Seznamy!$A$3:$A$27,Seznamy!$B$3:$B$27)</f>
        <v>246056</v>
      </c>
      <c r="C4479" s="58" t="str">
        <f>LOOKUP(A4479,Seznamy!$A$3:$A$27,Seznamy!$C$3:$C$27)</f>
        <v>Jítrava</v>
      </c>
      <c r="D4479" s="59">
        <f>LOOKUP(A4479,Seznamy!$A$3:$A$27,Seznamy!$E$3:$E$27)</f>
        <v>3402</v>
      </c>
      <c r="E4479" s="59">
        <f>LOOKUP(A4479,Seznamy!$A$3:$A$27,Seznamy!$H$3:$H$27)</f>
        <v>123891</v>
      </c>
      <c r="F4479" s="60">
        <f>LOOKUP(A4479,Seznamy!$A$3:$A$27,Seznamy!$J$3:$J$27)</f>
        <v>0</v>
      </c>
      <c r="G4479" s="60">
        <v>27</v>
      </c>
      <c r="H4479" s="58" t="str">
        <f>LOOKUP(G4479,'Bez dříví'!$A$35:$A$84,'Bez dříví'!$B$35:$B$84)</f>
        <v>Lesní společnost Ledeč nad Sázavou, a.s.</v>
      </c>
      <c r="I4479" s="61">
        <f t="array" ref="I4479">SUM(IF(('Bez dříví'!$A$3:$A$33=A4479)*('Bez dříví'!$D$1:$BA$1=G4479),'Bez dříví'!$D$3:$BA$33))</f>
        <v>0</v>
      </c>
      <c r="J4479" s="71" t="str">
        <f>IF(I4479=0,"",I4479)</f>
        <v/>
      </c>
      <c r="K4479" s="62">
        <f>IF(I4479=MIN($J$4453:$J$4502),1,"")</f>
        <v>1</v>
      </c>
    </row>
    <row r="4480" spans="1:11" hidden="1" x14ac:dyDescent="0.25">
      <c r="A4480" s="56">
        <v>90</v>
      </c>
      <c r="B4480" s="57">
        <f>LOOKUP(A4480,Seznamy!$A$3:$A$27,Seznamy!$B$3:$B$27)</f>
        <v>246056</v>
      </c>
      <c r="C4480" s="58" t="str">
        <f>LOOKUP(A4480,Seznamy!$A$3:$A$27,Seznamy!$C$3:$C$27)</f>
        <v>Jítrava</v>
      </c>
      <c r="D4480" s="59">
        <f>LOOKUP(A4480,Seznamy!$A$3:$A$27,Seznamy!$E$3:$E$27)</f>
        <v>3402</v>
      </c>
      <c r="E4480" s="59">
        <f>LOOKUP(A4480,Seznamy!$A$3:$A$27,Seznamy!$H$3:$H$27)</f>
        <v>123891</v>
      </c>
      <c r="F4480" s="60">
        <f>LOOKUP(A4480,Seznamy!$A$3:$A$27,Seznamy!$J$3:$J$27)</f>
        <v>0</v>
      </c>
      <c r="G4480" s="60">
        <v>28</v>
      </c>
      <c r="H4480" s="58" t="str">
        <f>LOOKUP(G4480,'Bez dříví'!$A$35:$A$84,'Bez dříví'!$B$35:$B$84)</f>
        <v>Pradědský lesní závod, a.s.</v>
      </c>
      <c r="I4480" s="61">
        <f t="array" ref="I4480">SUM(IF(('Bez dříví'!$A$3:$A$33=A4480)*('Bez dříví'!$D$1:$BA$1=G4480),'Bez dříví'!$D$3:$BA$33))</f>
        <v>0</v>
      </c>
      <c r="J4480" s="71" t="str">
        <f>IF(I4480=0,"",I4480)</f>
        <v/>
      </c>
      <c r="K4480" s="62">
        <f>IF(I4480=MIN($J$4453:$J$4502),1,"")</f>
        <v>1</v>
      </c>
    </row>
    <row r="4481" spans="1:11" hidden="1" x14ac:dyDescent="0.25">
      <c r="A4481" s="56">
        <v>90</v>
      </c>
      <c r="B4481" s="57">
        <f>LOOKUP(A4481,Seznamy!$A$3:$A$27,Seznamy!$B$3:$B$27)</f>
        <v>246056</v>
      </c>
      <c r="C4481" s="58" t="str">
        <f>LOOKUP(A4481,Seznamy!$A$3:$A$27,Seznamy!$C$3:$C$27)</f>
        <v>Jítrava</v>
      </c>
      <c r="D4481" s="59">
        <f>LOOKUP(A4481,Seznamy!$A$3:$A$27,Seznamy!$E$3:$E$27)</f>
        <v>3402</v>
      </c>
      <c r="E4481" s="59">
        <f>LOOKUP(A4481,Seznamy!$A$3:$A$27,Seznamy!$H$3:$H$27)</f>
        <v>123891</v>
      </c>
      <c r="F4481" s="60">
        <f>LOOKUP(A4481,Seznamy!$A$3:$A$27,Seznamy!$J$3:$J$27)</f>
        <v>0</v>
      </c>
      <c r="G4481" s="60">
        <v>29</v>
      </c>
      <c r="H4481" s="58" t="str">
        <f>LOOKUP(G4481,'Bez dříví'!$A$35:$A$84,'Bez dříví'!$B$35:$B$84)</f>
        <v>Královské lesy s.r.o.</v>
      </c>
      <c r="I4481" s="61">
        <f t="array" ref="I4481">SUM(IF(('Bez dříví'!$A$3:$A$33=A4481)*('Bez dříví'!$D$1:$BA$1=G4481),'Bez dříví'!$D$3:$BA$33))</f>
        <v>0</v>
      </c>
      <c r="J4481" s="71" t="str">
        <f>IF(I4481=0,"",I4481)</f>
        <v/>
      </c>
      <c r="K4481" s="62">
        <f>IF(I4481=MIN($J$4453:$J$4502),1,"")</f>
        <v>1</v>
      </c>
    </row>
    <row r="4482" spans="1:11" hidden="1" x14ac:dyDescent="0.25">
      <c r="A4482" s="56">
        <v>90</v>
      </c>
      <c r="B4482" s="57">
        <f>LOOKUP(A4482,Seznamy!$A$3:$A$27,Seznamy!$B$3:$B$27)</f>
        <v>246056</v>
      </c>
      <c r="C4482" s="58" t="str">
        <f>LOOKUP(A4482,Seznamy!$A$3:$A$27,Seznamy!$C$3:$C$27)</f>
        <v>Jítrava</v>
      </c>
      <c r="D4482" s="59">
        <f>LOOKUP(A4482,Seznamy!$A$3:$A$27,Seznamy!$E$3:$E$27)</f>
        <v>3402</v>
      </c>
      <c r="E4482" s="59">
        <f>LOOKUP(A4482,Seznamy!$A$3:$A$27,Seznamy!$H$3:$H$27)</f>
        <v>123891</v>
      </c>
      <c r="F4482" s="60">
        <f>LOOKUP(A4482,Seznamy!$A$3:$A$27,Seznamy!$J$3:$J$27)</f>
        <v>0</v>
      </c>
      <c r="G4482" s="60">
        <v>30</v>
      </c>
      <c r="H4482" s="58" t="str">
        <f>LOOKUP(G4482,'Bez dříví'!$A$35:$A$84,'Bez dříví'!$B$35:$B$84)</f>
        <v>Jihozápadní dřevařská a.s.</v>
      </c>
      <c r="I4482" s="61">
        <f t="array" ref="I4482">SUM(IF(('Bez dříví'!$A$3:$A$33=A4482)*('Bez dříví'!$D$1:$BA$1=G4482),'Bez dříví'!$D$3:$BA$33))</f>
        <v>0</v>
      </c>
      <c r="J4482" s="71" t="str">
        <f>IF(I4482=0,"",I4482)</f>
        <v/>
      </c>
      <c r="K4482" s="62">
        <f>IF(I4482=MIN($J$4453:$J$4502),1,"")</f>
        <v>1</v>
      </c>
    </row>
    <row r="4483" spans="1:11" hidden="1" x14ac:dyDescent="0.25">
      <c r="A4483" s="56">
        <v>90</v>
      </c>
      <c r="B4483" s="57">
        <f>LOOKUP(A4483,Seznamy!$A$3:$A$27,Seznamy!$B$3:$B$27)</f>
        <v>246056</v>
      </c>
      <c r="C4483" s="58" t="str">
        <f>LOOKUP(A4483,Seznamy!$A$3:$A$27,Seznamy!$C$3:$C$27)</f>
        <v>Jítrava</v>
      </c>
      <c r="D4483" s="59">
        <f>LOOKUP(A4483,Seznamy!$A$3:$A$27,Seznamy!$E$3:$E$27)</f>
        <v>3402</v>
      </c>
      <c r="E4483" s="59">
        <f>LOOKUP(A4483,Seznamy!$A$3:$A$27,Seznamy!$H$3:$H$27)</f>
        <v>123891</v>
      </c>
      <c r="F4483" s="60">
        <f>LOOKUP(A4483,Seznamy!$A$3:$A$27,Seznamy!$J$3:$J$27)</f>
        <v>0</v>
      </c>
      <c r="G4483" s="60">
        <v>31</v>
      </c>
      <c r="H4483" s="58">
        <f>LOOKUP(G4483,'Bez dříví'!$A$35:$A$84,'Bez dříví'!$B$35:$B$84)</f>
        <v>0</v>
      </c>
      <c r="I4483" s="61">
        <f t="array" ref="I4483">SUM(IF(('Bez dříví'!$A$3:$A$33=A4483)*('Bez dříví'!$D$1:$BA$1=G4483),'Bez dříví'!$D$3:$BA$33))</f>
        <v>0</v>
      </c>
      <c r="J4483" s="71" t="str">
        <f>IF(I4483=0,"",I4483)</f>
        <v/>
      </c>
      <c r="K4483" s="62">
        <f>IF(I4483=MIN($J$4453:$J$4502),1,"")</f>
        <v>1</v>
      </c>
    </row>
    <row r="4484" spans="1:11" hidden="1" x14ac:dyDescent="0.25">
      <c r="A4484" s="56">
        <v>90</v>
      </c>
      <c r="B4484" s="57">
        <f>LOOKUP(A4484,Seznamy!$A$3:$A$27,Seznamy!$B$3:$B$27)</f>
        <v>246056</v>
      </c>
      <c r="C4484" s="58" t="str">
        <f>LOOKUP(A4484,Seznamy!$A$3:$A$27,Seznamy!$C$3:$C$27)</f>
        <v>Jítrava</v>
      </c>
      <c r="D4484" s="59">
        <f>LOOKUP(A4484,Seznamy!$A$3:$A$27,Seznamy!$E$3:$E$27)</f>
        <v>3402</v>
      </c>
      <c r="E4484" s="59">
        <f>LOOKUP(A4484,Seznamy!$A$3:$A$27,Seznamy!$H$3:$H$27)</f>
        <v>123891</v>
      </c>
      <c r="F4484" s="60">
        <f>LOOKUP(A4484,Seznamy!$A$3:$A$27,Seznamy!$J$3:$J$27)</f>
        <v>0</v>
      </c>
      <c r="G4484" s="60">
        <v>32</v>
      </c>
      <c r="H4484" s="58">
        <f>LOOKUP(G4484,'Bez dříví'!$A$35:$A$84,'Bez dříví'!$B$35:$B$84)</f>
        <v>0</v>
      </c>
      <c r="I4484" s="61">
        <f t="array" ref="I4484">SUM(IF(('Bez dříví'!$A$3:$A$33=A4484)*('Bez dříví'!$D$1:$BA$1=G4484),'Bez dříví'!$D$3:$BA$33))</f>
        <v>0</v>
      </c>
      <c r="J4484" s="71" t="str">
        <f>IF(I4484=0,"",I4484)</f>
        <v/>
      </c>
      <c r="K4484" s="62">
        <f>IF(I4484=MIN($J$4453:$J$4502),1,"")</f>
        <v>1</v>
      </c>
    </row>
    <row r="4485" spans="1:11" hidden="1" x14ac:dyDescent="0.25">
      <c r="A4485" s="56">
        <v>90</v>
      </c>
      <c r="B4485" s="57">
        <f>LOOKUP(A4485,Seznamy!$A$3:$A$27,Seznamy!$B$3:$B$27)</f>
        <v>246056</v>
      </c>
      <c r="C4485" s="58" t="str">
        <f>LOOKUP(A4485,Seznamy!$A$3:$A$27,Seznamy!$C$3:$C$27)</f>
        <v>Jítrava</v>
      </c>
      <c r="D4485" s="59">
        <f>LOOKUP(A4485,Seznamy!$A$3:$A$27,Seznamy!$E$3:$E$27)</f>
        <v>3402</v>
      </c>
      <c r="E4485" s="59">
        <f>LOOKUP(A4485,Seznamy!$A$3:$A$27,Seznamy!$H$3:$H$27)</f>
        <v>123891</v>
      </c>
      <c r="F4485" s="60">
        <f>LOOKUP(A4485,Seznamy!$A$3:$A$27,Seznamy!$J$3:$J$27)</f>
        <v>0</v>
      </c>
      <c r="G4485" s="60">
        <v>33</v>
      </c>
      <c r="H4485" s="58">
        <f>LOOKUP(G4485,'Bez dříví'!$A$35:$A$84,'Bez dříví'!$B$35:$B$84)</f>
        <v>0</v>
      </c>
      <c r="I4485" s="61">
        <f t="array" ref="I4485">SUM(IF(('Bez dříví'!$A$3:$A$33=A4485)*('Bez dříví'!$D$1:$BA$1=G4485),'Bez dříví'!$D$3:$BA$33))</f>
        <v>0</v>
      </c>
      <c r="J4485" s="71" t="str">
        <f>IF(I4485=0,"",I4485)</f>
        <v/>
      </c>
      <c r="K4485" s="62">
        <f>IF(I4485=MIN($J$4453:$J$4502),1,"")</f>
        <v>1</v>
      </c>
    </row>
    <row r="4486" spans="1:11" hidden="1" x14ac:dyDescent="0.25">
      <c r="A4486" s="56">
        <v>90</v>
      </c>
      <c r="B4486" s="57">
        <f>LOOKUP(A4486,Seznamy!$A$3:$A$27,Seznamy!$B$3:$B$27)</f>
        <v>246056</v>
      </c>
      <c r="C4486" s="58" t="str">
        <f>LOOKUP(A4486,Seznamy!$A$3:$A$27,Seznamy!$C$3:$C$27)</f>
        <v>Jítrava</v>
      </c>
      <c r="D4486" s="59">
        <f>LOOKUP(A4486,Seznamy!$A$3:$A$27,Seznamy!$E$3:$E$27)</f>
        <v>3402</v>
      </c>
      <c r="E4486" s="59">
        <f>LOOKUP(A4486,Seznamy!$A$3:$A$27,Seznamy!$H$3:$H$27)</f>
        <v>123891</v>
      </c>
      <c r="F4486" s="60">
        <f>LOOKUP(A4486,Seznamy!$A$3:$A$27,Seznamy!$J$3:$J$27)</f>
        <v>0</v>
      </c>
      <c r="G4486" s="60">
        <v>34</v>
      </c>
      <c r="H4486" s="58">
        <f>LOOKUP(G4486,'Bez dříví'!$A$35:$A$84,'Bez dříví'!$B$35:$B$84)</f>
        <v>0</v>
      </c>
      <c r="I4486" s="61">
        <f t="array" ref="I4486">SUM(IF(('Bez dříví'!$A$3:$A$33=A4486)*('Bez dříví'!$D$1:$BA$1=G4486),'Bez dříví'!$D$3:$BA$33))</f>
        <v>0</v>
      </c>
      <c r="J4486" s="71" t="str">
        <f>IF(I4486=0,"",I4486)</f>
        <v/>
      </c>
      <c r="K4486" s="62">
        <f>IF(I4486=MIN($J$4453:$J$4502),1,"")</f>
        <v>1</v>
      </c>
    </row>
    <row r="4487" spans="1:11" hidden="1" x14ac:dyDescent="0.25">
      <c r="A4487" s="56">
        <v>90</v>
      </c>
      <c r="B4487" s="57">
        <f>LOOKUP(A4487,Seznamy!$A$3:$A$27,Seznamy!$B$3:$B$27)</f>
        <v>246056</v>
      </c>
      <c r="C4487" s="58" t="str">
        <f>LOOKUP(A4487,Seznamy!$A$3:$A$27,Seznamy!$C$3:$C$27)</f>
        <v>Jítrava</v>
      </c>
      <c r="D4487" s="59">
        <f>LOOKUP(A4487,Seznamy!$A$3:$A$27,Seznamy!$E$3:$E$27)</f>
        <v>3402</v>
      </c>
      <c r="E4487" s="59">
        <f>LOOKUP(A4487,Seznamy!$A$3:$A$27,Seznamy!$H$3:$H$27)</f>
        <v>123891</v>
      </c>
      <c r="F4487" s="60">
        <f>LOOKUP(A4487,Seznamy!$A$3:$A$27,Seznamy!$J$3:$J$27)</f>
        <v>0</v>
      </c>
      <c r="G4487" s="60">
        <v>35</v>
      </c>
      <c r="H4487" s="58">
        <f>LOOKUP(G4487,'Bez dříví'!$A$35:$A$84,'Bez dříví'!$B$35:$B$84)</f>
        <v>0</v>
      </c>
      <c r="I4487" s="61">
        <f t="array" ref="I4487">SUM(IF(('Bez dříví'!$A$3:$A$33=A4487)*('Bez dříví'!$D$1:$BA$1=G4487),'Bez dříví'!$D$3:$BA$33))</f>
        <v>0</v>
      </c>
      <c r="J4487" s="71" t="str">
        <f>IF(I4487=0,"",I4487)</f>
        <v/>
      </c>
      <c r="K4487" s="62">
        <f>IF(I4487=MIN($J$4453:$J$4502),1,"")</f>
        <v>1</v>
      </c>
    </row>
    <row r="4488" spans="1:11" hidden="1" x14ac:dyDescent="0.25">
      <c r="A4488" s="56">
        <v>90</v>
      </c>
      <c r="B4488" s="57">
        <f>LOOKUP(A4488,Seznamy!$A$3:$A$27,Seznamy!$B$3:$B$27)</f>
        <v>246056</v>
      </c>
      <c r="C4488" s="58" t="str">
        <f>LOOKUP(A4488,Seznamy!$A$3:$A$27,Seznamy!$C$3:$C$27)</f>
        <v>Jítrava</v>
      </c>
      <c r="D4488" s="59">
        <f>LOOKUP(A4488,Seznamy!$A$3:$A$27,Seznamy!$E$3:$E$27)</f>
        <v>3402</v>
      </c>
      <c r="E4488" s="59">
        <f>LOOKUP(A4488,Seznamy!$A$3:$A$27,Seznamy!$H$3:$H$27)</f>
        <v>123891</v>
      </c>
      <c r="F4488" s="60">
        <f>LOOKUP(A4488,Seznamy!$A$3:$A$27,Seznamy!$J$3:$J$27)</f>
        <v>0</v>
      </c>
      <c r="G4488" s="60">
        <v>36</v>
      </c>
      <c r="H4488" s="58">
        <f>LOOKUP(G4488,'Bez dříví'!$A$35:$A$84,'Bez dříví'!$B$35:$B$84)</f>
        <v>0</v>
      </c>
      <c r="I4488" s="61">
        <f t="array" ref="I4488">SUM(IF(('Bez dříví'!$A$3:$A$33=A4488)*('Bez dříví'!$D$1:$BA$1=G4488),'Bez dříví'!$D$3:$BA$33))</f>
        <v>0</v>
      </c>
      <c r="J4488" s="71" t="str">
        <f>IF(I4488=0,"",I4488)</f>
        <v/>
      </c>
      <c r="K4488" s="62">
        <f>IF(I4488=MIN($J$4453:$J$4502),1,"")</f>
        <v>1</v>
      </c>
    </row>
    <row r="4489" spans="1:11" hidden="1" x14ac:dyDescent="0.25">
      <c r="A4489" s="56">
        <v>90</v>
      </c>
      <c r="B4489" s="57">
        <f>LOOKUP(A4489,Seznamy!$A$3:$A$27,Seznamy!$B$3:$B$27)</f>
        <v>246056</v>
      </c>
      <c r="C4489" s="58" t="str">
        <f>LOOKUP(A4489,Seznamy!$A$3:$A$27,Seznamy!$C$3:$C$27)</f>
        <v>Jítrava</v>
      </c>
      <c r="D4489" s="59">
        <f>LOOKUP(A4489,Seznamy!$A$3:$A$27,Seznamy!$E$3:$E$27)</f>
        <v>3402</v>
      </c>
      <c r="E4489" s="59">
        <f>LOOKUP(A4489,Seznamy!$A$3:$A$27,Seznamy!$H$3:$H$27)</f>
        <v>123891</v>
      </c>
      <c r="F4489" s="60">
        <f>LOOKUP(A4489,Seznamy!$A$3:$A$27,Seznamy!$J$3:$J$27)</f>
        <v>0</v>
      </c>
      <c r="G4489" s="60">
        <v>37</v>
      </c>
      <c r="H4489" s="58">
        <f>LOOKUP(G4489,'Bez dříví'!$A$35:$A$84,'Bez dříví'!$B$35:$B$84)</f>
        <v>0</v>
      </c>
      <c r="I4489" s="61">
        <f t="array" ref="I4489">SUM(IF(('Bez dříví'!$A$3:$A$33=A4489)*('Bez dříví'!$D$1:$BA$1=G4489),'Bez dříví'!$D$3:$BA$33))</f>
        <v>0</v>
      </c>
      <c r="J4489" s="71" t="str">
        <f>IF(I4489=0,"",I4489)</f>
        <v/>
      </c>
      <c r="K4489" s="62">
        <f>IF(I4489=MIN($J$4453:$J$4502),1,"")</f>
        <v>1</v>
      </c>
    </row>
    <row r="4490" spans="1:11" hidden="1" x14ac:dyDescent="0.25">
      <c r="A4490" s="56">
        <v>90</v>
      </c>
      <c r="B4490" s="57">
        <f>LOOKUP(A4490,Seznamy!$A$3:$A$27,Seznamy!$B$3:$B$27)</f>
        <v>246056</v>
      </c>
      <c r="C4490" s="58" t="str">
        <f>LOOKUP(A4490,Seznamy!$A$3:$A$27,Seznamy!$C$3:$C$27)</f>
        <v>Jítrava</v>
      </c>
      <c r="D4490" s="59">
        <f>LOOKUP(A4490,Seznamy!$A$3:$A$27,Seznamy!$E$3:$E$27)</f>
        <v>3402</v>
      </c>
      <c r="E4490" s="59">
        <f>LOOKUP(A4490,Seznamy!$A$3:$A$27,Seznamy!$H$3:$H$27)</f>
        <v>123891</v>
      </c>
      <c r="F4490" s="60">
        <f>LOOKUP(A4490,Seznamy!$A$3:$A$27,Seznamy!$J$3:$J$27)</f>
        <v>0</v>
      </c>
      <c r="G4490" s="60">
        <v>38</v>
      </c>
      <c r="H4490" s="58">
        <f>LOOKUP(G4490,'Bez dříví'!$A$35:$A$84,'Bez dříví'!$B$35:$B$84)</f>
        <v>0</v>
      </c>
      <c r="I4490" s="61">
        <f t="array" ref="I4490">SUM(IF(('Bez dříví'!$A$3:$A$33=A4490)*('Bez dříví'!$D$1:$BA$1=G4490),'Bez dříví'!$D$3:$BA$33))</f>
        <v>0</v>
      </c>
      <c r="J4490" s="71" t="str">
        <f>IF(I4490=0,"",I4490)</f>
        <v/>
      </c>
      <c r="K4490" s="62">
        <f>IF(I4490=MIN($J$4453:$J$4502),1,"")</f>
        <v>1</v>
      </c>
    </row>
    <row r="4491" spans="1:11" hidden="1" x14ac:dyDescent="0.25">
      <c r="A4491" s="56">
        <v>90</v>
      </c>
      <c r="B4491" s="57">
        <f>LOOKUP(A4491,Seznamy!$A$3:$A$27,Seznamy!$B$3:$B$27)</f>
        <v>246056</v>
      </c>
      <c r="C4491" s="58" t="str">
        <f>LOOKUP(A4491,Seznamy!$A$3:$A$27,Seznamy!$C$3:$C$27)</f>
        <v>Jítrava</v>
      </c>
      <c r="D4491" s="59">
        <f>LOOKUP(A4491,Seznamy!$A$3:$A$27,Seznamy!$E$3:$E$27)</f>
        <v>3402</v>
      </c>
      <c r="E4491" s="59">
        <f>LOOKUP(A4491,Seznamy!$A$3:$A$27,Seznamy!$H$3:$H$27)</f>
        <v>123891</v>
      </c>
      <c r="F4491" s="60">
        <f>LOOKUP(A4491,Seznamy!$A$3:$A$27,Seznamy!$J$3:$J$27)</f>
        <v>0</v>
      </c>
      <c r="G4491" s="60">
        <v>39</v>
      </c>
      <c r="H4491" s="58">
        <f>LOOKUP(G4491,'Bez dříví'!$A$35:$A$84,'Bez dříví'!$B$35:$B$84)</f>
        <v>0</v>
      </c>
      <c r="I4491" s="61">
        <f t="array" ref="I4491">SUM(IF(('Bez dříví'!$A$3:$A$33=A4491)*('Bez dříví'!$D$1:$BA$1=G4491),'Bez dříví'!$D$3:$BA$33))</f>
        <v>0</v>
      </c>
      <c r="J4491" s="71" t="str">
        <f>IF(I4491=0,"",I4491)</f>
        <v/>
      </c>
      <c r="K4491" s="62">
        <f>IF(I4491=MIN($J$4453:$J$4502),1,"")</f>
        <v>1</v>
      </c>
    </row>
    <row r="4492" spans="1:11" hidden="1" x14ac:dyDescent="0.25">
      <c r="A4492" s="56">
        <v>90</v>
      </c>
      <c r="B4492" s="57">
        <f>LOOKUP(A4492,Seznamy!$A$3:$A$27,Seznamy!$B$3:$B$27)</f>
        <v>246056</v>
      </c>
      <c r="C4492" s="58" t="str">
        <f>LOOKUP(A4492,Seznamy!$A$3:$A$27,Seznamy!$C$3:$C$27)</f>
        <v>Jítrava</v>
      </c>
      <c r="D4492" s="59">
        <f>LOOKUP(A4492,Seznamy!$A$3:$A$27,Seznamy!$E$3:$E$27)</f>
        <v>3402</v>
      </c>
      <c r="E4492" s="59">
        <f>LOOKUP(A4492,Seznamy!$A$3:$A$27,Seznamy!$H$3:$H$27)</f>
        <v>123891</v>
      </c>
      <c r="F4492" s="60">
        <f>LOOKUP(A4492,Seznamy!$A$3:$A$27,Seznamy!$J$3:$J$27)</f>
        <v>0</v>
      </c>
      <c r="G4492" s="60">
        <v>40</v>
      </c>
      <c r="H4492" s="58">
        <f>LOOKUP(G4492,'Bez dříví'!$A$35:$A$84,'Bez dříví'!$B$35:$B$84)</f>
        <v>0</v>
      </c>
      <c r="I4492" s="61">
        <f t="array" ref="I4492">SUM(IF(('Bez dříví'!$A$3:$A$33=A4492)*('Bez dříví'!$D$1:$BA$1=G4492),'Bez dříví'!$D$3:$BA$33))</f>
        <v>0</v>
      </c>
      <c r="J4492" s="71" t="str">
        <f>IF(I4492=0,"",I4492)</f>
        <v/>
      </c>
      <c r="K4492" s="62">
        <f>IF(I4492=MIN($J$4453:$J$4502),1,"")</f>
        <v>1</v>
      </c>
    </row>
    <row r="4493" spans="1:11" hidden="1" x14ac:dyDescent="0.25">
      <c r="A4493" s="56">
        <v>90</v>
      </c>
      <c r="B4493" s="57">
        <f>LOOKUP(A4493,Seznamy!$A$3:$A$27,Seznamy!$B$3:$B$27)</f>
        <v>246056</v>
      </c>
      <c r="C4493" s="58" t="str">
        <f>LOOKUP(A4493,Seznamy!$A$3:$A$27,Seznamy!$C$3:$C$27)</f>
        <v>Jítrava</v>
      </c>
      <c r="D4493" s="59">
        <f>LOOKUP(A4493,Seznamy!$A$3:$A$27,Seznamy!$E$3:$E$27)</f>
        <v>3402</v>
      </c>
      <c r="E4493" s="59">
        <f>LOOKUP(A4493,Seznamy!$A$3:$A$27,Seznamy!$H$3:$H$27)</f>
        <v>123891</v>
      </c>
      <c r="F4493" s="60">
        <f>LOOKUP(A4493,Seznamy!$A$3:$A$27,Seznamy!$J$3:$J$27)</f>
        <v>0</v>
      </c>
      <c r="G4493" s="60">
        <v>41</v>
      </c>
      <c r="H4493" s="58">
        <f>LOOKUP(G4493,'Bez dříví'!$A$35:$A$84,'Bez dříví'!$B$35:$B$84)</f>
        <v>0</v>
      </c>
      <c r="I4493" s="61">
        <f t="array" ref="I4493">SUM(IF(('Bez dříví'!$A$3:$A$33=A4493)*('Bez dříví'!$D$1:$BA$1=G4493),'Bez dříví'!$D$3:$BA$33))</f>
        <v>0</v>
      </c>
      <c r="J4493" s="71" t="str">
        <f>IF(I4493=0,"",I4493)</f>
        <v/>
      </c>
      <c r="K4493" s="62">
        <f>IF(I4493=MIN($J$4453:$J$4502),1,"")</f>
        <v>1</v>
      </c>
    </row>
    <row r="4494" spans="1:11" hidden="1" x14ac:dyDescent="0.25">
      <c r="A4494" s="56">
        <v>90</v>
      </c>
      <c r="B4494" s="57">
        <f>LOOKUP(A4494,Seznamy!$A$3:$A$27,Seznamy!$B$3:$B$27)</f>
        <v>246056</v>
      </c>
      <c r="C4494" s="58" t="str">
        <f>LOOKUP(A4494,Seznamy!$A$3:$A$27,Seznamy!$C$3:$C$27)</f>
        <v>Jítrava</v>
      </c>
      <c r="D4494" s="59">
        <f>LOOKUP(A4494,Seznamy!$A$3:$A$27,Seznamy!$E$3:$E$27)</f>
        <v>3402</v>
      </c>
      <c r="E4494" s="59">
        <f>LOOKUP(A4494,Seznamy!$A$3:$A$27,Seznamy!$H$3:$H$27)</f>
        <v>123891</v>
      </c>
      <c r="F4494" s="60">
        <f>LOOKUP(A4494,Seznamy!$A$3:$A$27,Seznamy!$J$3:$J$27)</f>
        <v>0</v>
      </c>
      <c r="G4494" s="60">
        <v>42</v>
      </c>
      <c r="H4494" s="58">
        <f>LOOKUP(G4494,'Bez dříví'!$A$35:$A$84,'Bez dříví'!$B$35:$B$84)</f>
        <v>0</v>
      </c>
      <c r="I4494" s="61">
        <f t="array" ref="I4494">SUM(IF(('Bez dříví'!$A$3:$A$33=A4494)*('Bez dříví'!$D$1:$BA$1=G4494),'Bez dříví'!$D$3:$BA$33))</f>
        <v>0</v>
      </c>
      <c r="J4494" s="71" t="str">
        <f>IF(I4494=0,"",I4494)</f>
        <v/>
      </c>
      <c r="K4494" s="62">
        <f>IF(I4494=MIN($J$4453:$J$4502),1,"")</f>
        <v>1</v>
      </c>
    </row>
    <row r="4495" spans="1:11" hidden="1" x14ac:dyDescent="0.25">
      <c r="A4495" s="56">
        <v>90</v>
      </c>
      <c r="B4495" s="57">
        <f>LOOKUP(A4495,Seznamy!$A$3:$A$27,Seznamy!$B$3:$B$27)</f>
        <v>246056</v>
      </c>
      <c r="C4495" s="58" t="str">
        <f>LOOKUP(A4495,Seznamy!$A$3:$A$27,Seznamy!$C$3:$C$27)</f>
        <v>Jítrava</v>
      </c>
      <c r="D4495" s="59">
        <f>LOOKUP(A4495,Seznamy!$A$3:$A$27,Seznamy!$E$3:$E$27)</f>
        <v>3402</v>
      </c>
      <c r="E4495" s="59">
        <f>LOOKUP(A4495,Seznamy!$A$3:$A$27,Seznamy!$H$3:$H$27)</f>
        <v>123891</v>
      </c>
      <c r="F4495" s="60">
        <f>LOOKUP(A4495,Seznamy!$A$3:$A$27,Seznamy!$J$3:$J$27)</f>
        <v>0</v>
      </c>
      <c r="G4495" s="60">
        <v>43</v>
      </c>
      <c r="H4495" s="58">
        <f>LOOKUP(G4495,'Bez dříví'!$A$35:$A$84,'Bez dříví'!$B$35:$B$84)</f>
        <v>0</v>
      </c>
      <c r="I4495" s="61">
        <f t="array" ref="I4495">SUM(IF(('Bez dříví'!$A$3:$A$33=A4495)*('Bez dříví'!$D$1:$BA$1=G4495),'Bez dříví'!$D$3:$BA$33))</f>
        <v>0</v>
      </c>
      <c r="J4495" s="71" t="str">
        <f>IF(I4495=0,"",I4495)</f>
        <v/>
      </c>
      <c r="K4495" s="62">
        <f>IF(I4495=MIN($J$4453:$J$4502),1,"")</f>
        <v>1</v>
      </c>
    </row>
    <row r="4496" spans="1:11" hidden="1" x14ac:dyDescent="0.25">
      <c r="A4496" s="56">
        <v>90</v>
      </c>
      <c r="B4496" s="57">
        <f>LOOKUP(A4496,Seznamy!$A$3:$A$27,Seznamy!$B$3:$B$27)</f>
        <v>246056</v>
      </c>
      <c r="C4496" s="58" t="str">
        <f>LOOKUP(A4496,Seznamy!$A$3:$A$27,Seznamy!$C$3:$C$27)</f>
        <v>Jítrava</v>
      </c>
      <c r="D4496" s="59">
        <f>LOOKUP(A4496,Seznamy!$A$3:$A$27,Seznamy!$E$3:$E$27)</f>
        <v>3402</v>
      </c>
      <c r="E4496" s="59">
        <f>LOOKUP(A4496,Seznamy!$A$3:$A$27,Seznamy!$H$3:$H$27)</f>
        <v>123891</v>
      </c>
      <c r="F4496" s="60">
        <f>LOOKUP(A4496,Seznamy!$A$3:$A$27,Seznamy!$J$3:$J$27)</f>
        <v>0</v>
      </c>
      <c r="G4496" s="60">
        <v>44</v>
      </c>
      <c r="H4496" s="58">
        <f>LOOKUP(G4496,'Bez dříví'!$A$35:$A$84,'Bez dříví'!$B$35:$B$84)</f>
        <v>0</v>
      </c>
      <c r="I4496" s="61">
        <f t="array" ref="I4496">SUM(IF(('Bez dříví'!$A$3:$A$33=A4496)*('Bez dříví'!$D$1:$BA$1=G4496),'Bez dříví'!$D$3:$BA$33))</f>
        <v>0</v>
      </c>
      <c r="J4496" s="71" t="str">
        <f>IF(I4496=0,"",I4496)</f>
        <v/>
      </c>
      <c r="K4496" s="62">
        <f>IF(I4496=MIN($J$4453:$J$4502),1,"")</f>
        <v>1</v>
      </c>
    </row>
    <row r="4497" spans="1:11" hidden="1" x14ac:dyDescent="0.25">
      <c r="A4497" s="56">
        <v>90</v>
      </c>
      <c r="B4497" s="57">
        <f>LOOKUP(A4497,Seznamy!$A$3:$A$27,Seznamy!$B$3:$B$27)</f>
        <v>246056</v>
      </c>
      <c r="C4497" s="58" t="str">
        <f>LOOKUP(A4497,Seznamy!$A$3:$A$27,Seznamy!$C$3:$C$27)</f>
        <v>Jítrava</v>
      </c>
      <c r="D4497" s="59">
        <f>LOOKUP(A4497,Seznamy!$A$3:$A$27,Seznamy!$E$3:$E$27)</f>
        <v>3402</v>
      </c>
      <c r="E4497" s="59">
        <f>LOOKUP(A4497,Seznamy!$A$3:$A$27,Seznamy!$H$3:$H$27)</f>
        <v>123891</v>
      </c>
      <c r="F4497" s="60">
        <f>LOOKUP(A4497,Seznamy!$A$3:$A$27,Seznamy!$J$3:$J$27)</f>
        <v>0</v>
      </c>
      <c r="G4497" s="60">
        <v>45</v>
      </c>
      <c r="H4497" s="58">
        <f>LOOKUP(G4497,'Bez dříví'!$A$35:$A$84,'Bez dříví'!$B$35:$B$84)</f>
        <v>0</v>
      </c>
      <c r="I4497" s="61">
        <f t="array" ref="I4497">SUM(IF(('Bez dříví'!$A$3:$A$33=A4497)*('Bez dříví'!$D$1:$BA$1=G4497),'Bez dříví'!$D$3:$BA$33))</f>
        <v>0</v>
      </c>
      <c r="J4497" s="71" t="str">
        <f>IF(I4497=0,"",I4497)</f>
        <v/>
      </c>
      <c r="K4497" s="62">
        <f>IF(I4497=MIN($J$4453:$J$4502),1,"")</f>
        <v>1</v>
      </c>
    </row>
    <row r="4498" spans="1:11" hidden="1" x14ac:dyDescent="0.25">
      <c r="A4498" s="56">
        <v>90</v>
      </c>
      <c r="B4498" s="57">
        <f>LOOKUP(A4498,Seznamy!$A$3:$A$27,Seznamy!$B$3:$B$27)</f>
        <v>246056</v>
      </c>
      <c r="C4498" s="58" t="str">
        <f>LOOKUP(A4498,Seznamy!$A$3:$A$27,Seznamy!$C$3:$C$27)</f>
        <v>Jítrava</v>
      </c>
      <c r="D4498" s="59">
        <f>LOOKUP(A4498,Seznamy!$A$3:$A$27,Seznamy!$E$3:$E$27)</f>
        <v>3402</v>
      </c>
      <c r="E4498" s="59">
        <f>LOOKUP(A4498,Seznamy!$A$3:$A$27,Seznamy!$H$3:$H$27)</f>
        <v>123891</v>
      </c>
      <c r="F4498" s="60">
        <f>LOOKUP(A4498,Seznamy!$A$3:$A$27,Seznamy!$J$3:$J$27)</f>
        <v>0</v>
      </c>
      <c r="G4498" s="60">
        <v>46</v>
      </c>
      <c r="H4498" s="58">
        <f>LOOKUP(G4498,'Bez dříví'!$A$35:$A$84,'Bez dříví'!$B$35:$B$84)</f>
        <v>0</v>
      </c>
      <c r="I4498" s="61">
        <f t="array" ref="I4498">SUM(IF(('Bez dříví'!$A$3:$A$33=A4498)*('Bez dříví'!$D$1:$BA$1=G4498),'Bez dříví'!$D$3:$BA$33))</f>
        <v>0</v>
      </c>
      <c r="J4498" s="71" t="str">
        <f>IF(I4498=0,"",I4498)</f>
        <v/>
      </c>
      <c r="K4498" s="62">
        <f>IF(I4498=MIN($J$4453:$J$4502),1,"")</f>
        <v>1</v>
      </c>
    </row>
    <row r="4499" spans="1:11" hidden="1" x14ac:dyDescent="0.25">
      <c r="A4499" s="56">
        <v>90</v>
      </c>
      <c r="B4499" s="57">
        <f>LOOKUP(A4499,Seznamy!$A$3:$A$27,Seznamy!$B$3:$B$27)</f>
        <v>246056</v>
      </c>
      <c r="C4499" s="58" t="str">
        <f>LOOKUP(A4499,Seznamy!$A$3:$A$27,Seznamy!$C$3:$C$27)</f>
        <v>Jítrava</v>
      </c>
      <c r="D4499" s="59">
        <f>LOOKUP(A4499,Seznamy!$A$3:$A$27,Seznamy!$E$3:$E$27)</f>
        <v>3402</v>
      </c>
      <c r="E4499" s="59">
        <f>LOOKUP(A4499,Seznamy!$A$3:$A$27,Seznamy!$H$3:$H$27)</f>
        <v>123891</v>
      </c>
      <c r="F4499" s="60">
        <f>LOOKUP(A4499,Seznamy!$A$3:$A$27,Seznamy!$J$3:$J$27)</f>
        <v>0</v>
      </c>
      <c r="G4499" s="60">
        <v>47</v>
      </c>
      <c r="H4499" s="58">
        <f>LOOKUP(G4499,'Bez dříví'!$A$35:$A$84,'Bez dříví'!$B$35:$B$84)</f>
        <v>0</v>
      </c>
      <c r="I4499" s="61">
        <f t="array" ref="I4499">SUM(IF(('Bez dříví'!$A$3:$A$33=A4499)*('Bez dříví'!$D$1:$BA$1=G4499),'Bez dříví'!$D$3:$BA$33))</f>
        <v>0</v>
      </c>
      <c r="J4499" s="71" t="str">
        <f>IF(I4499=0,"",I4499)</f>
        <v/>
      </c>
      <c r="K4499" s="62">
        <f>IF(I4499=MIN($J$4453:$J$4502),1,"")</f>
        <v>1</v>
      </c>
    </row>
    <row r="4500" spans="1:11" hidden="1" x14ac:dyDescent="0.25">
      <c r="A4500" s="56">
        <v>90</v>
      </c>
      <c r="B4500" s="57">
        <f>LOOKUP(A4500,Seznamy!$A$3:$A$27,Seznamy!$B$3:$B$27)</f>
        <v>246056</v>
      </c>
      <c r="C4500" s="58" t="str">
        <f>LOOKUP(A4500,Seznamy!$A$3:$A$27,Seznamy!$C$3:$C$27)</f>
        <v>Jítrava</v>
      </c>
      <c r="D4500" s="59">
        <f>LOOKUP(A4500,Seznamy!$A$3:$A$27,Seznamy!$E$3:$E$27)</f>
        <v>3402</v>
      </c>
      <c r="E4500" s="59">
        <f>LOOKUP(A4500,Seznamy!$A$3:$A$27,Seznamy!$H$3:$H$27)</f>
        <v>123891</v>
      </c>
      <c r="F4500" s="60">
        <f>LOOKUP(A4500,Seznamy!$A$3:$A$27,Seznamy!$J$3:$J$27)</f>
        <v>0</v>
      </c>
      <c r="G4500" s="60">
        <v>48</v>
      </c>
      <c r="H4500" s="58">
        <f>LOOKUP(G4500,'Bez dříví'!$A$35:$A$84,'Bez dříví'!$B$35:$B$84)</f>
        <v>0</v>
      </c>
      <c r="I4500" s="61">
        <f t="array" ref="I4500">SUM(IF(('Bez dříví'!$A$3:$A$33=A4500)*('Bez dříví'!$D$1:$BA$1=G4500),'Bez dříví'!$D$3:$BA$33))</f>
        <v>0</v>
      </c>
      <c r="J4500" s="71" t="str">
        <f>IF(I4500=0,"",I4500)</f>
        <v/>
      </c>
      <c r="K4500" s="62">
        <f>IF(I4500=MIN($J$4453:$J$4502),1,"")</f>
        <v>1</v>
      </c>
    </row>
    <row r="4501" spans="1:11" hidden="1" x14ac:dyDescent="0.25">
      <c r="A4501" s="56">
        <v>90</v>
      </c>
      <c r="B4501" s="57">
        <f>LOOKUP(A4501,Seznamy!$A$3:$A$27,Seznamy!$B$3:$B$27)</f>
        <v>246056</v>
      </c>
      <c r="C4501" s="58" t="str">
        <f>LOOKUP(A4501,Seznamy!$A$3:$A$27,Seznamy!$C$3:$C$27)</f>
        <v>Jítrava</v>
      </c>
      <c r="D4501" s="59">
        <f>LOOKUP(A4501,Seznamy!$A$3:$A$27,Seznamy!$E$3:$E$27)</f>
        <v>3402</v>
      </c>
      <c r="E4501" s="59">
        <f>LOOKUP(A4501,Seznamy!$A$3:$A$27,Seznamy!$H$3:$H$27)</f>
        <v>123891</v>
      </c>
      <c r="F4501" s="60">
        <f>LOOKUP(A4501,Seznamy!$A$3:$A$27,Seznamy!$J$3:$J$27)</f>
        <v>0</v>
      </c>
      <c r="G4501" s="60">
        <v>49</v>
      </c>
      <c r="H4501" s="58">
        <f>LOOKUP(G4501,'Bez dříví'!$A$35:$A$84,'Bez dříví'!$B$35:$B$84)</f>
        <v>0</v>
      </c>
      <c r="I4501" s="61">
        <f t="array" ref="I4501">SUM(IF(('Bez dříví'!$A$3:$A$33=A4501)*('Bez dříví'!$D$1:$BA$1=G4501),'Bez dříví'!$D$3:$BA$33))</f>
        <v>0</v>
      </c>
      <c r="J4501" s="71" t="str">
        <f>IF(I4501=0,"",I4501)</f>
        <v/>
      </c>
      <c r="K4501" s="62">
        <f>IF(I4501=MIN($J$4453:$J$4502),1,"")</f>
        <v>1</v>
      </c>
    </row>
    <row r="4502" spans="1:11" hidden="1" x14ac:dyDescent="0.25">
      <c r="A4502" s="56">
        <v>90</v>
      </c>
      <c r="B4502" s="57">
        <f>LOOKUP(A4502,Seznamy!$A$3:$A$27,Seznamy!$B$3:$B$27)</f>
        <v>246056</v>
      </c>
      <c r="C4502" s="58" t="str">
        <f>LOOKUP(A4502,Seznamy!$A$3:$A$27,Seznamy!$C$3:$C$27)</f>
        <v>Jítrava</v>
      </c>
      <c r="D4502" s="59">
        <f>LOOKUP(A4502,Seznamy!$A$3:$A$27,Seznamy!$E$3:$E$27)</f>
        <v>3402</v>
      </c>
      <c r="E4502" s="59">
        <f>LOOKUP(A4502,Seznamy!$A$3:$A$27,Seznamy!$H$3:$H$27)</f>
        <v>123891</v>
      </c>
      <c r="F4502" s="60">
        <f>LOOKUP(A4502,Seznamy!$A$3:$A$27,Seznamy!$J$3:$J$27)</f>
        <v>0</v>
      </c>
      <c r="G4502" s="60">
        <v>50</v>
      </c>
      <c r="H4502" s="58">
        <f>LOOKUP(G4502,'Bez dříví'!$A$35:$A$84,'Bez dříví'!$B$35:$B$84)</f>
        <v>0</v>
      </c>
      <c r="I4502" s="61">
        <f t="array" ref="I4502">SUM(IF(('Bez dříví'!$A$3:$A$33=A4502)*('Bez dříví'!$D$1:$BA$1=G4502),'Bez dříví'!$D$3:$BA$33))</f>
        <v>0</v>
      </c>
      <c r="J4502" s="71" t="str">
        <f>IF(I4502=0,"",I4502)</f>
        <v/>
      </c>
      <c r="K4502" s="62">
        <f>IF(I4502=MIN($J$4453:$J$4502),1,"")</f>
        <v>1</v>
      </c>
    </row>
  </sheetData>
  <autoFilter ref="A2:K4502" xr:uid="{00000000-0009-0000-0000-000002000000}">
    <filterColumn colId="8">
      <filters>
        <filter val="107 466 776"/>
        <filter val="112 880 773"/>
        <filter val="116 023 231"/>
        <filter val="119 859 350"/>
        <filter val="120 750 735"/>
        <filter val="121 714 109"/>
        <filter val="126 405 408"/>
        <filter val="126 762 517"/>
        <filter val="132 843 413"/>
        <filter val="132 888 920"/>
        <filter val="133 061 637"/>
        <filter val="133 288 001"/>
        <filter val="133 543 115"/>
        <filter val="133 668 660"/>
        <filter val="134 063 600"/>
        <filter val="136 343 660"/>
        <filter val="136 916 686"/>
        <filter val="137 877 900"/>
        <filter val="138 048 886"/>
        <filter val="138 118 718"/>
        <filter val="139 800 850"/>
        <filter val="140 099 450"/>
        <filter val="141 591 960"/>
        <filter val="142 055 473"/>
        <filter val="142 153 141"/>
        <filter val="143 497 640"/>
        <filter val="143 548 800"/>
        <filter val="146 110 376"/>
        <filter val="146 726 530"/>
        <filter val="146 824 100"/>
        <filter val="146 858 301"/>
        <filter val="147 361 527"/>
        <filter val="147 591 230"/>
        <filter val="149 186 952"/>
        <filter val="150 908 415"/>
        <filter val="151 739 060"/>
        <filter val="151 889 930"/>
        <filter val="153 726 531"/>
        <filter val="154 364 867"/>
        <filter val="155 576 620"/>
        <filter val="155 659 850"/>
        <filter val="156 823 750"/>
        <filter val="158 044 065"/>
        <filter val="158 843 920"/>
        <filter val="159 013 650"/>
        <filter val="160 200 380"/>
        <filter val="160 573 011"/>
        <filter val="161 202 542"/>
        <filter val="161 203 598"/>
        <filter val="161 585 126"/>
        <filter val="165 824 458"/>
        <filter val="167 626 248"/>
        <filter val="169 232 635"/>
        <filter val="169 829 350"/>
        <filter val="169 906 605"/>
        <filter val="174 448 520"/>
        <filter val="174 460 689"/>
        <filter val="174 763 284"/>
        <filter val="174 970 805"/>
        <filter val="175 061 505"/>
        <filter val="175 340 649"/>
        <filter val="176 210 190"/>
        <filter val="178 262 400"/>
        <filter val="180 864 675"/>
        <filter val="181 451 644"/>
        <filter val="182 383 125"/>
        <filter val="185 110 435"/>
        <filter val="187 531 035"/>
        <filter val="188 433 555"/>
        <filter val="188 739 308"/>
        <filter val="190 497 080"/>
        <filter val="192 128 226"/>
        <filter val="192 352 950"/>
        <filter val="193 330 260"/>
        <filter val="194 023 480"/>
        <filter val="194 068 695"/>
        <filter val="194 077 378"/>
        <filter val="195 529 156"/>
        <filter val="195 610 980"/>
        <filter val="198 965 333"/>
        <filter val="199 113 204"/>
        <filter val="199 830 600"/>
        <filter val="200 350 844"/>
        <filter val="203 837 950"/>
        <filter val="204 898 670"/>
        <filter val="206 301 662"/>
        <filter val="211 436 650"/>
        <filter val="211 546 500"/>
        <filter val="217 110 268"/>
        <filter val="217 666 660"/>
        <filter val="218 055 502"/>
        <filter val="225 675 990"/>
        <filter val="226 230 750"/>
        <filter val="226 311 790"/>
        <filter val="226 836 013"/>
        <filter val="227 595 517"/>
        <filter val="228 101 447"/>
        <filter val="228 999 777"/>
        <filter val="230 164 687"/>
        <filter val="233 271 838"/>
        <filter val="233 957 381"/>
        <filter val="246 245 290"/>
        <filter val="246 444 908"/>
        <filter val="250 351 033"/>
        <filter val="251 163 048"/>
        <filter val="254 404 991"/>
        <filter val="254 482 591"/>
        <filter val="259 136 781"/>
        <filter val="263 508 730"/>
        <filter val="263 535 243"/>
        <filter val="266 356 239"/>
        <filter val="267 221 755"/>
        <filter val="272 533 750"/>
        <filter val="290 257 207"/>
        <filter val="325 323 499"/>
        <filter val="388 180 870"/>
        <filter val="389 671 815"/>
        <filter val="409 517 203"/>
        <filter val="411 463 244"/>
        <filter val="413 741 585"/>
        <filter val="414 611 906"/>
        <filter val="416 470 805"/>
        <filter val="421 186 272"/>
        <filter val="431 066 382"/>
        <filter val="439 086 337"/>
        <filter val="65 936 665"/>
        <filter val="67 437 395"/>
        <filter val="68 771 485"/>
        <filter val="72 539 188"/>
        <filter val="76 778 837"/>
        <filter val="77 045 756"/>
        <filter val="77 974 082"/>
        <filter val="79 760 530"/>
        <filter val="86 308 220"/>
        <filter val="92 157 440"/>
      </filters>
    </filterColumn>
    <sortState xmlns:xlrd2="http://schemas.microsoft.com/office/spreadsheetml/2017/richdata2" ref="A3:K4502">
      <sortCondition ref="A3:A4502"/>
      <sortCondition ref="I3:I4502"/>
    </sortState>
  </autoFilter>
  <sortState xmlns:xlrd2="http://schemas.microsoft.com/office/spreadsheetml/2017/richdata2" ref="A4:K356">
    <sortCondition ref="A3:A4552"/>
    <sortCondition ref="I3:I455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38"/>
  <sheetViews>
    <sheetView showGridLines="0" zoomScaleNormal="100" workbookViewId="0">
      <pane ySplit="3" topLeftCell="A118" activePane="bottomLeft" state="frozen"/>
      <selection pane="bottomLeft"/>
    </sheetView>
  </sheetViews>
  <sheetFormatPr defaultRowHeight="15" x14ac:dyDescent="0.25"/>
  <cols>
    <col min="1" max="1" width="9" style="1" customWidth="1"/>
    <col min="2" max="2" width="37.140625" style="81" bestFit="1" customWidth="1"/>
    <col min="3" max="3" width="7.7109375" bestFit="1" customWidth="1"/>
    <col min="4" max="4" width="8.7109375" style="1" bestFit="1" customWidth="1"/>
    <col min="5" max="5" width="27.7109375" style="81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x14ac:dyDescent="0.25">
      <c r="A1" s="106" t="s">
        <v>113</v>
      </c>
      <c r="B1"/>
      <c r="C1" s="105"/>
      <c r="E1" s="1"/>
      <c r="F1" s="114"/>
    </row>
    <row r="2" spans="1:6" s="2" customFormat="1" ht="15.75" customHeight="1" x14ac:dyDescent="0.25">
      <c r="A2" s="106" t="s">
        <v>125</v>
      </c>
      <c r="B2" s="107"/>
      <c r="C2" s="105"/>
      <c r="D2" s="105"/>
      <c r="E2" s="105"/>
      <c r="F2" s="105"/>
    </row>
    <row r="3" spans="1:6" ht="45" x14ac:dyDescent="0.25">
      <c r="A3" s="110" t="s">
        <v>88</v>
      </c>
      <c r="B3" s="111" t="s">
        <v>89</v>
      </c>
      <c r="C3" s="112" t="s">
        <v>81</v>
      </c>
      <c r="D3" s="112" t="s">
        <v>2</v>
      </c>
      <c r="E3" s="111" t="s">
        <v>82</v>
      </c>
      <c r="F3" s="112" t="s">
        <v>90</v>
      </c>
    </row>
    <row r="4" spans="1:6" x14ac:dyDescent="0.25">
      <c r="A4" s="3">
        <v>1</v>
      </c>
      <c r="B4" s="108" t="s">
        <v>44</v>
      </c>
      <c r="C4" s="3">
        <v>8</v>
      </c>
      <c r="D4" s="3">
        <v>157365</v>
      </c>
      <c r="E4" s="108" t="s">
        <v>102</v>
      </c>
      <c r="F4" s="109">
        <v>226311790</v>
      </c>
    </row>
    <row r="5" spans="1:6" x14ac:dyDescent="0.25">
      <c r="A5" s="3">
        <v>2</v>
      </c>
      <c r="B5" s="108" t="s">
        <v>115</v>
      </c>
      <c r="C5" s="3">
        <v>2</v>
      </c>
      <c r="D5" s="3">
        <v>123238</v>
      </c>
      <c r="E5" s="108" t="s">
        <v>96</v>
      </c>
      <c r="F5" s="109">
        <v>160573011</v>
      </c>
    </row>
    <row r="6" spans="1:6" x14ac:dyDescent="0.25">
      <c r="A6" s="3">
        <v>2</v>
      </c>
      <c r="B6" s="108" t="s">
        <v>115</v>
      </c>
      <c r="C6" s="3">
        <v>6</v>
      </c>
      <c r="D6" s="3">
        <v>150265</v>
      </c>
      <c r="E6" s="108" t="s">
        <v>100</v>
      </c>
      <c r="F6" s="109">
        <v>158044065</v>
      </c>
    </row>
    <row r="7" spans="1:6" x14ac:dyDescent="0.25">
      <c r="A7" s="3">
        <v>3</v>
      </c>
      <c r="B7" s="108" t="s">
        <v>116</v>
      </c>
      <c r="C7" s="3">
        <v>7</v>
      </c>
      <c r="D7" s="3">
        <v>155013</v>
      </c>
      <c r="E7" s="108" t="s">
        <v>101</v>
      </c>
      <c r="F7" s="109">
        <v>77974082</v>
      </c>
    </row>
    <row r="8" spans="1:6" x14ac:dyDescent="0.25">
      <c r="A8" s="3">
        <v>3</v>
      </c>
      <c r="B8" s="108" t="s">
        <v>116</v>
      </c>
      <c r="C8" s="3">
        <v>11</v>
      </c>
      <c r="D8" s="3">
        <v>191001</v>
      </c>
      <c r="E8" s="108" t="s">
        <v>105</v>
      </c>
      <c r="F8" s="109">
        <v>167626248</v>
      </c>
    </row>
    <row r="9" spans="1:6" x14ac:dyDescent="0.25">
      <c r="A9" s="3">
        <v>4</v>
      </c>
      <c r="B9" s="108" t="s">
        <v>23</v>
      </c>
      <c r="C9" s="3">
        <v>7</v>
      </c>
      <c r="D9" s="3">
        <v>155013</v>
      </c>
      <c r="E9" s="108" t="s">
        <v>101</v>
      </c>
      <c r="F9" s="109">
        <v>86308220</v>
      </c>
    </row>
    <row r="10" spans="1:6" x14ac:dyDescent="0.25">
      <c r="A10" s="3">
        <v>4</v>
      </c>
      <c r="B10" s="108" t="s">
        <v>23</v>
      </c>
      <c r="C10" s="3">
        <v>11</v>
      </c>
      <c r="D10" s="3">
        <v>191001</v>
      </c>
      <c r="E10" s="108" t="s">
        <v>105</v>
      </c>
      <c r="F10" s="109">
        <v>226230750</v>
      </c>
    </row>
    <row r="11" spans="1:6" x14ac:dyDescent="0.25">
      <c r="A11" s="3">
        <v>4</v>
      </c>
      <c r="B11" s="108" t="s">
        <v>23</v>
      </c>
      <c r="C11" s="3">
        <v>12</v>
      </c>
      <c r="D11" s="3">
        <v>191004</v>
      </c>
      <c r="E11" s="108" t="s">
        <v>106</v>
      </c>
      <c r="F11" s="109">
        <v>192352950</v>
      </c>
    </row>
    <row r="12" spans="1:6" x14ac:dyDescent="0.25">
      <c r="A12" s="3">
        <v>4</v>
      </c>
      <c r="B12" s="108" t="s">
        <v>23</v>
      </c>
      <c r="C12" s="3">
        <v>15</v>
      </c>
      <c r="D12" s="3">
        <v>222112</v>
      </c>
      <c r="E12" s="108" t="s">
        <v>109</v>
      </c>
      <c r="F12" s="109">
        <v>411463244</v>
      </c>
    </row>
    <row r="13" spans="1:6" x14ac:dyDescent="0.25">
      <c r="A13" s="3">
        <v>5</v>
      </c>
      <c r="B13" s="108" t="s">
        <v>117</v>
      </c>
      <c r="C13" s="3">
        <v>2</v>
      </c>
      <c r="D13" s="3">
        <v>123238</v>
      </c>
      <c r="E13" s="108" t="s">
        <v>96</v>
      </c>
      <c r="F13" s="109">
        <v>158843920</v>
      </c>
    </row>
    <row r="14" spans="1:6" x14ac:dyDescent="0.25">
      <c r="A14" s="3">
        <v>5</v>
      </c>
      <c r="B14" s="108" t="s">
        <v>117</v>
      </c>
      <c r="C14" s="3">
        <v>4</v>
      </c>
      <c r="D14" s="3">
        <v>150260</v>
      </c>
      <c r="E14" s="108" t="s">
        <v>98</v>
      </c>
      <c r="F14" s="109">
        <v>136916686</v>
      </c>
    </row>
    <row r="15" spans="1:6" x14ac:dyDescent="0.25">
      <c r="A15" s="3">
        <v>5</v>
      </c>
      <c r="B15" s="108" t="s">
        <v>117</v>
      </c>
      <c r="C15" s="3">
        <v>6</v>
      </c>
      <c r="D15" s="3">
        <v>150265</v>
      </c>
      <c r="E15" s="108" t="s">
        <v>100</v>
      </c>
      <c r="F15" s="109">
        <v>154364867</v>
      </c>
    </row>
    <row r="16" spans="1:6" x14ac:dyDescent="0.25">
      <c r="A16" s="3">
        <v>5</v>
      </c>
      <c r="B16" s="108" t="s">
        <v>117</v>
      </c>
      <c r="C16" s="3">
        <v>10</v>
      </c>
      <c r="D16" s="3">
        <v>164030</v>
      </c>
      <c r="E16" s="108" t="s">
        <v>104</v>
      </c>
      <c r="F16" s="109">
        <v>174970805</v>
      </c>
    </row>
    <row r="17" spans="1:6" x14ac:dyDescent="0.25">
      <c r="A17" s="3">
        <v>5</v>
      </c>
      <c r="B17" s="108" t="s">
        <v>117</v>
      </c>
      <c r="C17" s="3">
        <v>16</v>
      </c>
      <c r="D17" s="3">
        <v>229091</v>
      </c>
      <c r="E17" s="108" t="s">
        <v>110</v>
      </c>
      <c r="F17" s="109">
        <v>439086337</v>
      </c>
    </row>
    <row r="18" spans="1:6" x14ac:dyDescent="0.25">
      <c r="A18" s="3">
        <v>5</v>
      </c>
      <c r="B18" s="108" t="s">
        <v>117</v>
      </c>
      <c r="C18" s="3">
        <v>17</v>
      </c>
      <c r="D18" s="3">
        <v>246056</v>
      </c>
      <c r="E18" s="108" t="s">
        <v>111</v>
      </c>
      <c r="F18" s="109">
        <v>116023231</v>
      </c>
    </row>
    <row r="19" spans="1:6" x14ac:dyDescent="0.25">
      <c r="A19" s="3">
        <v>6</v>
      </c>
      <c r="B19" s="108" t="s">
        <v>22</v>
      </c>
      <c r="C19" s="3">
        <v>2</v>
      </c>
      <c r="D19" s="3">
        <v>123238</v>
      </c>
      <c r="E19" s="108" t="s">
        <v>96</v>
      </c>
      <c r="F19" s="109">
        <v>161202542</v>
      </c>
    </row>
    <row r="20" spans="1:6" x14ac:dyDescent="0.25">
      <c r="A20" s="3">
        <v>6</v>
      </c>
      <c r="B20" s="108" t="s">
        <v>22</v>
      </c>
      <c r="C20" s="3">
        <v>3</v>
      </c>
      <c r="D20" s="3">
        <v>129409</v>
      </c>
      <c r="E20" s="108" t="s">
        <v>97</v>
      </c>
      <c r="F20" s="109">
        <v>146110376</v>
      </c>
    </row>
    <row r="21" spans="1:6" x14ac:dyDescent="0.25">
      <c r="A21" s="3">
        <v>7</v>
      </c>
      <c r="B21" s="108" t="s">
        <v>42</v>
      </c>
      <c r="C21" s="3">
        <v>8</v>
      </c>
      <c r="D21" s="3">
        <v>157365</v>
      </c>
      <c r="E21" s="108" t="s">
        <v>102</v>
      </c>
      <c r="F21" s="109">
        <v>263508730</v>
      </c>
    </row>
    <row r="22" spans="1:6" x14ac:dyDescent="0.25">
      <c r="A22" s="3">
        <v>7</v>
      </c>
      <c r="B22" s="108" t="s">
        <v>42</v>
      </c>
      <c r="C22" s="3">
        <v>11</v>
      </c>
      <c r="D22" s="3">
        <v>191001</v>
      </c>
      <c r="E22" s="108" t="s">
        <v>105</v>
      </c>
      <c r="F22" s="109">
        <v>263535243</v>
      </c>
    </row>
    <row r="23" spans="1:6" x14ac:dyDescent="0.25">
      <c r="A23" s="3">
        <v>7</v>
      </c>
      <c r="B23" s="108" t="s">
        <v>42</v>
      </c>
      <c r="C23" s="3">
        <v>12</v>
      </c>
      <c r="D23" s="3">
        <v>191004</v>
      </c>
      <c r="E23" s="108" t="s">
        <v>106</v>
      </c>
      <c r="F23" s="109">
        <v>211546500</v>
      </c>
    </row>
    <row r="24" spans="1:6" x14ac:dyDescent="0.25">
      <c r="A24" s="3">
        <v>7</v>
      </c>
      <c r="B24" s="108" t="s">
        <v>42</v>
      </c>
      <c r="C24" s="3">
        <v>16</v>
      </c>
      <c r="D24" s="3">
        <v>229091</v>
      </c>
      <c r="E24" s="108" t="s">
        <v>110</v>
      </c>
      <c r="F24" s="109">
        <v>414611906</v>
      </c>
    </row>
    <row r="25" spans="1:6" x14ac:dyDescent="0.25">
      <c r="A25" s="3">
        <v>8</v>
      </c>
      <c r="B25" s="108" t="s">
        <v>52</v>
      </c>
      <c r="C25" s="3">
        <v>7</v>
      </c>
      <c r="D25" s="3">
        <v>155013</v>
      </c>
      <c r="E25" s="108" t="s">
        <v>101</v>
      </c>
      <c r="F25" s="109">
        <v>79760530</v>
      </c>
    </row>
    <row r="26" spans="1:6" x14ac:dyDescent="0.25">
      <c r="A26" s="3">
        <v>8</v>
      </c>
      <c r="B26" s="108" t="s">
        <v>52</v>
      </c>
      <c r="C26" s="3">
        <v>10</v>
      </c>
      <c r="D26" s="3">
        <v>164030</v>
      </c>
      <c r="E26" s="108" t="s">
        <v>104</v>
      </c>
      <c r="F26" s="109">
        <v>199830600</v>
      </c>
    </row>
    <row r="27" spans="1:6" x14ac:dyDescent="0.25">
      <c r="A27" s="3">
        <v>9</v>
      </c>
      <c r="B27" s="108" t="s">
        <v>13</v>
      </c>
      <c r="C27" s="3">
        <v>3</v>
      </c>
      <c r="D27" s="3">
        <v>129409</v>
      </c>
      <c r="E27" s="108" t="s">
        <v>97</v>
      </c>
      <c r="F27" s="109">
        <v>126405408</v>
      </c>
    </row>
    <row r="28" spans="1:6" x14ac:dyDescent="0.25">
      <c r="A28" s="3">
        <v>9</v>
      </c>
      <c r="B28" s="108" t="s">
        <v>13</v>
      </c>
      <c r="C28" s="3">
        <v>4</v>
      </c>
      <c r="D28" s="3">
        <v>150260</v>
      </c>
      <c r="E28" s="108" t="s">
        <v>98</v>
      </c>
      <c r="F28" s="109">
        <v>138048886</v>
      </c>
    </row>
    <row r="29" spans="1:6" x14ac:dyDescent="0.25">
      <c r="A29" s="3">
        <v>9</v>
      </c>
      <c r="B29" s="108" t="s">
        <v>13</v>
      </c>
      <c r="C29" s="3">
        <v>5</v>
      </c>
      <c r="D29" s="3">
        <v>150261</v>
      </c>
      <c r="E29" s="108" t="s">
        <v>99</v>
      </c>
      <c r="F29" s="109">
        <v>181451644</v>
      </c>
    </row>
    <row r="30" spans="1:6" x14ac:dyDescent="0.25">
      <c r="A30" s="3">
        <v>9</v>
      </c>
      <c r="B30" s="108" t="s">
        <v>13</v>
      </c>
      <c r="C30" s="3">
        <v>6</v>
      </c>
      <c r="D30" s="3">
        <v>150265</v>
      </c>
      <c r="E30" s="108" t="s">
        <v>100</v>
      </c>
      <c r="F30" s="109">
        <v>137877900</v>
      </c>
    </row>
    <row r="31" spans="1:6" x14ac:dyDescent="0.25">
      <c r="A31" s="3">
        <v>9</v>
      </c>
      <c r="B31" s="108" t="s">
        <v>13</v>
      </c>
      <c r="C31" s="3">
        <v>7</v>
      </c>
      <c r="D31" s="3">
        <v>155013</v>
      </c>
      <c r="E31" s="108" t="s">
        <v>101</v>
      </c>
      <c r="F31" s="109">
        <v>72539188</v>
      </c>
    </row>
    <row r="32" spans="1:6" x14ac:dyDescent="0.25">
      <c r="A32" s="3">
        <v>9</v>
      </c>
      <c r="B32" s="108" t="s">
        <v>13</v>
      </c>
      <c r="C32" s="3">
        <v>8</v>
      </c>
      <c r="D32" s="3">
        <v>157365</v>
      </c>
      <c r="E32" s="108" t="s">
        <v>102</v>
      </c>
      <c r="F32" s="109">
        <v>246444908</v>
      </c>
    </row>
    <row r="33" spans="1:6" x14ac:dyDescent="0.25">
      <c r="A33" s="3">
        <v>9</v>
      </c>
      <c r="B33" s="108" t="s">
        <v>13</v>
      </c>
      <c r="C33" s="3">
        <v>11</v>
      </c>
      <c r="D33" s="3">
        <v>191001</v>
      </c>
      <c r="E33" s="108" t="s">
        <v>105</v>
      </c>
      <c r="F33" s="109">
        <v>194068695</v>
      </c>
    </row>
    <row r="34" spans="1:6" x14ac:dyDescent="0.25">
      <c r="A34" s="3">
        <v>9</v>
      </c>
      <c r="B34" s="108" t="s">
        <v>13</v>
      </c>
      <c r="C34" s="3">
        <v>12</v>
      </c>
      <c r="D34" s="3">
        <v>191004</v>
      </c>
      <c r="E34" s="108" t="s">
        <v>106</v>
      </c>
      <c r="F34" s="109">
        <v>150908415</v>
      </c>
    </row>
    <row r="35" spans="1:6" x14ac:dyDescent="0.25">
      <c r="A35" s="3">
        <v>9</v>
      </c>
      <c r="B35" s="108" t="s">
        <v>13</v>
      </c>
      <c r="C35" s="3">
        <v>13</v>
      </c>
      <c r="D35" s="3">
        <v>191005</v>
      </c>
      <c r="E35" s="108" t="s">
        <v>107</v>
      </c>
      <c r="F35" s="109">
        <v>254482591</v>
      </c>
    </row>
    <row r="36" spans="1:6" x14ac:dyDescent="0.25">
      <c r="A36" s="3">
        <v>10</v>
      </c>
      <c r="B36" s="108" t="s">
        <v>118</v>
      </c>
      <c r="C36" s="3">
        <v>3</v>
      </c>
      <c r="D36" s="3">
        <v>129409</v>
      </c>
      <c r="E36" s="108" t="s">
        <v>97</v>
      </c>
      <c r="F36" s="109">
        <v>120750735</v>
      </c>
    </row>
    <row r="37" spans="1:6" x14ac:dyDescent="0.25">
      <c r="A37" s="3">
        <v>10</v>
      </c>
      <c r="B37" s="108" t="s">
        <v>118</v>
      </c>
      <c r="C37" s="3">
        <v>10</v>
      </c>
      <c r="D37" s="3">
        <v>164030</v>
      </c>
      <c r="E37" s="108" t="s">
        <v>104</v>
      </c>
      <c r="F37" s="109">
        <v>187531035</v>
      </c>
    </row>
    <row r="38" spans="1:6" x14ac:dyDescent="0.25">
      <c r="A38" s="3">
        <v>11</v>
      </c>
      <c r="B38" s="108" t="s">
        <v>18</v>
      </c>
      <c r="C38" s="3">
        <v>1</v>
      </c>
      <c r="D38" s="3">
        <v>122279</v>
      </c>
      <c r="E38" s="108" t="s">
        <v>95</v>
      </c>
      <c r="F38" s="109">
        <v>230164687</v>
      </c>
    </row>
    <row r="39" spans="1:6" x14ac:dyDescent="0.25">
      <c r="A39" s="3">
        <v>11</v>
      </c>
      <c r="B39" s="108" t="s">
        <v>18</v>
      </c>
      <c r="C39" s="3">
        <v>2</v>
      </c>
      <c r="D39" s="3">
        <v>123238</v>
      </c>
      <c r="E39" s="108" t="s">
        <v>96</v>
      </c>
      <c r="F39" s="109">
        <v>174448520</v>
      </c>
    </row>
    <row r="40" spans="1:6" x14ac:dyDescent="0.25">
      <c r="A40" s="3">
        <v>11</v>
      </c>
      <c r="B40" s="108" t="s">
        <v>18</v>
      </c>
      <c r="C40" s="3">
        <v>3</v>
      </c>
      <c r="D40" s="3">
        <v>129409</v>
      </c>
      <c r="E40" s="108" t="s">
        <v>97</v>
      </c>
      <c r="F40" s="109">
        <v>133668660</v>
      </c>
    </row>
    <row r="41" spans="1:6" x14ac:dyDescent="0.25">
      <c r="A41" s="3">
        <v>11</v>
      </c>
      <c r="B41" s="108" t="s">
        <v>18</v>
      </c>
      <c r="C41" s="3">
        <v>4</v>
      </c>
      <c r="D41" s="3">
        <v>150260</v>
      </c>
      <c r="E41" s="108" t="s">
        <v>98</v>
      </c>
      <c r="F41" s="109">
        <v>160200380</v>
      </c>
    </row>
    <row r="42" spans="1:6" x14ac:dyDescent="0.25">
      <c r="A42" s="3">
        <v>11</v>
      </c>
      <c r="B42" s="108" t="s">
        <v>18</v>
      </c>
      <c r="C42" s="3">
        <v>5</v>
      </c>
      <c r="D42" s="3">
        <v>150261</v>
      </c>
      <c r="E42" s="108" t="s">
        <v>99</v>
      </c>
      <c r="F42" s="109">
        <v>195529156</v>
      </c>
    </row>
    <row r="43" spans="1:6" x14ac:dyDescent="0.25">
      <c r="A43" s="3">
        <v>11</v>
      </c>
      <c r="B43" s="108" t="s">
        <v>18</v>
      </c>
      <c r="C43" s="3">
        <v>6</v>
      </c>
      <c r="D43" s="3">
        <v>150265</v>
      </c>
      <c r="E43" s="108" t="s">
        <v>100</v>
      </c>
      <c r="F43" s="109">
        <v>174460689</v>
      </c>
    </row>
    <row r="44" spans="1:6" x14ac:dyDescent="0.25">
      <c r="A44" s="3">
        <v>11</v>
      </c>
      <c r="B44" s="108" t="s">
        <v>18</v>
      </c>
      <c r="C44" s="3">
        <v>7</v>
      </c>
      <c r="D44" s="3">
        <v>155013</v>
      </c>
      <c r="E44" s="108" t="s">
        <v>101</v>
      </c>
      <c r="F44" s="109">
        <v>92157440</v>
      </c>
    </row>
    <row r="45" spans="1:6" x14ac:dyDescent="0.25">
      <c r="A45" s="3">
        <v>11</v>
      </c>
      <c r="B45" s="108" t="s">
        <v>18</v>
      </c>
      <c r="C45" s="3">
        <v>8</v>
      </c>
      <c r="D45" s="3">
        <v>157365</v>
      </c>
      <c r="E45" s="108" t="s">
        <v>102</v>
      </c>
      <c r="F45" s="109">
        <v>290257207</v>
      </c>
    </row>
    <row r="46" spans="1:6" x14ac:dyDescent="0.25">
      <c r="A46" s="3">
        <v>11</v>
      </c>
      <c r="B46" s="108" t="s">
        <v>18</v>
      </c>
      <c r="C46" s="3">
        <v>9</v>
      </c>
      <c r="D46" s="3">
        <v>157366</v>
      </c>
      <c r="E46" s="108" t="s">
        <v>103</v>
      </c>
      <c r="F46" s="109">
        <v>251163048</v>
      </c>
    </row>
    <row r="47" spans="1:6" x14ac:dyDescent="0.25">
      <c r="A47" s="3">
        <v>11</v>
      </c>
      <c r="B47" s="108" t="s">
        <v>18</v>
      </c>
      <c r="C47" s="3">
        <v>10</v>
      </c>
      <c r="D47" s="3">
        <v>164030</v>
      </c>
      <c r="E47" s="108" t="s">
        <v>104</v>
      </c>
      <c r="F47" s="109">
        <v>233957381</v>
      </c>
    </row>
    <row r="48" spans="1:6" x14ac:dyDescent="0.25">
      <c r="A48" s="3">
        <v>11</v>
      </c>
      <c r="B48" s="108" t="s">
        <v>18</v>
      </c>
      <c r="C48" s="3">
        <v>11</v>
      </c>
      <c r="D48" s="3">
        <v>191001</v>
      </c>
      <c r="E48" s="108" t="s">
        <v>105</v>
      </c>
      <c r="F48" s="109">
        <v>259136781</v>
      </c>
    </row>
    <row r="49" spans="1:6" x14ac:dyDescent="0.25">
      <c r="A49" s="3">
        <v>11</v>
      </c>
      <c r="B49" s="108" t="s">
        <v>18</v>
      </c>
      <c r="C49" s="3">
        <v>12</v>
      </c>
      <c r="D49" s="3">
        <v>191004</v>
      </c>
      <c r="E49" s="108" t="s">
        <v>106</v>
      </c>
      <c r="F49" s="109">
        <v>206301662</v>
      </c>
    </row>
    <row r="50" spans="1:6" x14ac:dyDescent="0.25">
      <c r="A50" s="3">
        <v>11</v>
      </c>
      <c r="B50" s="108" t="s">
        <v>18</v>
      </c>
      <c r="C50" s="3">
        <v>13</v>
      </c>
      <c r="D50" s="3">
        <v>191005</v>
      </c>
      <c r="E50" s="108" t="s">
        <v>107</v>
      </c>
      <c r="F50" s="109">
        <v>325323499</v>
      </c>
    </row>
    <row r="51" spans="1:6" x14ac:dyDescent="0.25">
      <c r="A51" s="3">
        <v>11</v>
      </c>
      <c r="B51" s="108" t="s">
        <v>18</v>
      </c>
      <c r="C51" s="3">
        <v>14</v>
      </c>
      <c r="D51" s="3">
        <v>191007</v>
      </c>
      <c r="E51" s="108" t="s">
        <v>108</v>
      </c>
      <c r="F51" s="109">
        <v>192128226</v>
      </c>
    </row>
    <row r="52" spans="1:6" x14ac:dyDescent="0.25">
      <c r="A52" s="3">
        <v>12</v>
      </c>
      <c r="B52" s="108" t="s">
        <v>119</v>
      </c>
      <c r="C52" s="3">
        <v>17</v>
      </c>
      <c r="D52" s="3">
        <v>246056</v>
      </c>
      <c r="E52" s="108" t="s">
        <v>111</v>
      </c>
      <c r="F52" s="109">
        <v>132843413</v>
      </c>
    </row>
    <row r="53" spans="1:6" x14ac:dyDescent="0.25">
      <c r="A53" s="3">
        <v>13</v>
      </c>
      <c r="B53" s="108" t="s">
        <v>93</v>
      </c>
      <c r="C53" s="3">
        <v>4</v>
      </c>
      <c r="D53" s="3">
        <v>150260</v>
      </c>
      <c r="E53" s="108" t="s">
        <v>98</v>
      </c>
      <c r="F53" s="109">
        <v>134063600</v>
      </c>
    </row>
    <row r="54" spans="1:6" x14ac:dyDescent="0.25">
      <c r="A54" s="3">
        <v>13</v>
      </c>
      <c r="B54" s="108" t="s">
        <v>93</v>
      </c>
      <c r="C54" s="3">
        <v>5</v>
      </c>
      <c r="D54" s="3">
        <v>150261</v>
      </c>
      <c r="E54" s="108" t="s">
        <v>99</v>
      </c>
      <c r="F54" s="109">
        <v>161585126</v>
      </c>
    </row>
    <row r="55" spans="1:6" x14ac:dyDescent="0.25">
      <c r="A55" s="3">
        <v>13</v>
      </c>
      <c r="B55" s="108" t="s">
        <v>93</v>
      </c>
      <c r="C55" s="3">
        <v>6</v>
      </c>
      <c r="D55" s="3">
        <v>150265</v>
      </c>
      <c r="E55" s="108" t="s">
        <v>100</v>
      </c>
      <c r="F55" s="109">
        <v>159013650</v>
      </c>
    </row>
    <row r="56" spans="1:6" x14ac:dyDescent="0.25">
      <c r="A56" s="3">
        <v>13</v>
      </c>
      <c r="B56" s="108" t="s">
        <v>93</v>
      </c>
      <c r="C56" s="3">
        <v>10</v>
      </c>
      <c r="D56" s="3">
        <v>164030</v>
      </c>
      <c r="E56" s="108" t="s">
        <v>104</v>
      </c>
      <c r="F56" s="109">
        <v>185110435</v>
      </c>
    </row>
    <row r="57" spans="1:6" x14ac:dyDescent="0.25">
      <c r="A57" s="3">
        <v>13</v>
      </c>
      <c r="B57" s="108" t="s">
        <v>93</v>
      </c>
      <c r="C57" s="3">
        <v>11</v>
      </c>
      <c r="D57" s="3">
        <v>191001</v>
      </c>
      <c r="E57" s="108" t="s">
        <v>105</v>
      </c>
      <c r="F57" s="109">
        <v>178262400</v>
      </c>
    </row>
    <row r="58" spans="1:6" x14ac:dyDescent="0.25">
      <c r="A58" s="3">
        <v>13</v>
      </c>
      <c r="B58" s="108" t="s">
        <v>93</v>
      </c>
      <c r="C58" s="3">
        <v>12</v>
      </c>
      <c r="D58" s="3">
        <v>191004</v>
      </c>
      <c r="E58" s="108" t="s">
        <v>106</v>
      </c>
      <c r="F58" s="109">
        <v>140099450</v>
      </c>
    </row>
    <row r="59" spans="1:6" x14ac:dyDescent="0.25">
      <c r="A59" s="3">
        <v>13</v>
      </c>
      <c r="B59" s="108" t="s">
        <v>93</v>
      </c>
      <c r="C59" s="3">
        <v>13</v>
      </c>
      <c r="D59" s="3">
        <v>191005</v>
      </c>
      <c r="E59" s="108" t="s">
        <v>107</v>
      </c>
      <c r="F59" s="109">
        <v>211436650</v>
      </c>
    </row>
    <row r="60" spans="1:6" x14ac:dyDescent="0.25">
      <c r="A60" s="3">
        <v>14</v>
      </c>
      <c r="B60" s="108" t="s">
        <v>85</v>
      </c>
      <c r="C60" s="3">
        <v>15</v>
      </c>
      <c r="D60" s="3">
        <v>222112</v>
      </c>
      <c r="E60" s="108" t="s">
        <v>109</v>
      </c>
      <c r="F60" s="109">
        <v>389671815</v>
      </c>
    </row>
    <row r="61" spans="1:6" x14ac:dyDescent="0.25">
      <c r="A61" s="3">
        <v>15</v>
      </c>
      <c r="B61" s="108" t="s">
        <v>54</v>
      </c>
      <c r="C61" s="3">
        <v>2</v>
      </c>
      <c r="D61" s="3">
        <v>123238</v>
      </c>
      <c r="E61" s="108" t="s">
        <v>96</v>
      </c>
      <c r="F61" s="109">
        <v>146726530</v>
      </c>
    </row>
    <row r="62" spans="1:6" x14ac:dyDescent="0.25">
      <c r="A62" s="3">
        <v>16</v>
      </c>
      <c r="B62" s="108" t="s">
        <v>120</v>
      </c>
      <c r="C62" s="3">
        <v>4</v>
      </c>
      <c r="D62" s="3">
        <v>150260</v>
      </c>
      <c r="E62" s="108" t="s">
        <v>98</v>
      </c>
      <c r="F62" s="109">
        <v>142153141</v>
      </c>
    </row>
    <row r="63" spans="1:6" x14ac:dyDescent="0.25">
      <c r="A63" s="3">
        <v>16</v>
      </c>
      <c r="B63" s="108" t="s">
        <v>120</v>
      </c>
      <c r="C63" s="3">
        <v>5</v>
      </c>
      <c r="D63" s="3">
        <v>150261</v>
      </c>
      <c r="E63" s="108" t="s">
        <v>99</v>
      </c>
      <c r="F63" s="109">
        <v>161203598</v>
      </c>
    </row>
    <row r="64" spans="1:6" x14ac:dyDescent="0.25">
      <c r="A64" s="3">
        <v>16</v>
      </c>
      <c r="B64" s="108" t="s">
        <v>120</v>
      </c>
      <c r="C64" s="3">
        <v>6</v>
      </c>
      <c r="D64" s="3">
        <v>150265</v>
      </c>
      <c r="E64" s="108" t="s">
        <v>100</v>
      </c>
      <c r="F64" s="109">
        <v>147591230</v>
      </c>
    </row>
    <row r="65" spans="1:6" x14ac:dyDescent="0.25">
      <c r="A65" s="3">
        <v>16</v>
      </c>
      <c r="B65" s="108" t="s">
        <v>120</v>
      </c>
      <c r="C65" s="3">
        <v>7</v>
      </c>
      <c r="D65" s="3">
        <v>155013</v>
      </c>
      <c r="E65" s="108" t="s">
        <v>101</v>
      </c>
      <c r="F65" s="109">
        <v>67437395</v>
      </c>
    </row>
    <row r="66" spans="1:6" x14ac:dyDescent="0.25">
      <c r="A66" s="3">
        <v>16</v>
      </c>
      <c r="B66" s="108" t="s">
        <v>120</v>
      </c>
      <c r="C66" s="3">
        <v>8</v>
      </c>
      <c r="D66" s="3">
        <v>157365</v>
      </c>
      <c r="E66" s="108" t="s">
        <v>102</v>
      </c>
      <c r="F66" s="109">
        <v>250351033</v>
      </c>
    </row>
    <row r="67" spans="1:6" x14ac:dyDescent="0.25">
      <c r="A67" s="3">
        <v>16</v>
      </c>
      <c r="B67" s="108" t="s">
        <v>120</v>
      </c>
      <c r="C67" s="3">
        <v>9</v>
      </c>
      <c r="D67" s="3">
        <v>157366</v>
      </c>
      <c r="E67" s="108" t="s">
        <v>103</v>
      </c>
      <c r="F67" s="109">
        <v>203837950</v>
      </c>
    </row>
    <row r="68" spans="1:6" x14ac:dyDescent="0.25">
      <c r="A68" s="3">
        <v>16</v>
      </c>
      <c r="B68" s="108" t="s">
        <v>120</v>
      </c>
      <c r="C68" s="3">
        <v>10</v>
      </c>
      <c r="D68" s="3">
        <v>164030</v>
      </c>
      <c r="E68" s="108" t="s">
        <v>104</v>
      </c>
      <c r="F68" s="109">
        <v>182383125</v>
      </c>
    </row>
    <row r="69" spans="1:6" x14ac:dyDescent="0.25">
      <c r="A69" s="3">
        <v>16</v>
      </c>
      <c r="B69" s="108" t="s">
        <v>120</v>
      </c>
      <c r="C69" s="3">
        <v>11</v>
      </c>
      <c r="D69" s="3">
        <v>191001</v>
      </c>
      <c r="E69" s="108" t="s">
        <v>105</v>
      </c>
      <c r="F69" s="109">
        <v>188739308</v>
      </c>
    </row>
    <row r="70" spans="1:6" x14ac:dyDescent="0.25">
      <c r="A70" s="3">
        <v>16</v>
      </c>
      <c r="B70" s="108" t="s">
        <v>120</v>
      </c>
      <c r="C70" s="3">
        <v>12</v>
      </c>
      <c r="D70" s="3">
        <v>191004</v>
      </c>
      <c r="E70" s="108" t="s">
        <v>106</v>
      </c>
      <c r="F70" s="109">
        <v>147361527</v>
      </c>
    </row>
    <row r="71" spans="1:6" x14ac:dyDescent="0.25">
      <c r="A71" s="3">
        <v>16</v>
      </c>
      <c r="B71" s="108" t="s">
        <v>120</v>
      </c>
      <c r="C71" s="3">
        <v>13</v>
      </c>
      <c r="D71" s="3">
        <v>191005</v>
      </c>
      <c r="E71" s="108" t="s">
        <v>107</v>
      </c>
      <c r="F71" s="109">
        <v>217110268</v>
      </c>
    </row>
    <row r="72" spans="1:6" x14ac:dyDescent="0.25">
      <c r="A72" s="3">
        <v>16</v>
      </c>
      <c r="B72" s="108" t="s">
        <v>120</v>
      </c>
      <c r="C72" s="3">
        <v>14</v>
      </c>
      <c r="D72" s="3">
        <v>191007</v>
      </c>
      <c r="E72" s="108" t="s">
        <v>108</v>
      </c>
      <c r="F72" s="109">
        <v>138118718</v>
      </c>
    </row>
    <row r="73" spans="1:6" x14ac:dyDescent="0.25">
      <c r="A73" s="3">
        <v>16</v>
      </c>
      <c r="B73" s="108" t="s">
        <v>120</v>
      </c>
      <c r="C73" s="3">
        <v>15</v>
      </c>
      <c r="D73" s="3">
        <v>222112</v>
      </c>
      <c r="E73" s="108" t="s">
        <v>109</v>
      </c>
      <c r="F73" s="109">
        <v>413741585</v>
      </c>
    </row>
    <row r="74" spans="1:6" x14ac:dyDescent="0.25">
      <c r="A74" s="3">
        <v>17</v>
      </c>
      <c r="B74" s="108" t="s">
        <v>21</v>
      </c>
      <c r="C74" s="3">
        <v>6</v>
      </c>
      <c r="D74" s="3">
        <v>150265</v>
      </c>
      <c r="E74" s="108" t="s">
        <v>100</v>
      </c>
      <c r="F74" s="109">
        <v>149186952</v>
      </c>
    </row>
    <row r="75" spans="1:6" x14ac:dyDescent="0.25">
      <c r="A75" s="3">
        <v>18</v>
      </c>
      <c r="B75" s="108" t="s">
        <v>121</v>
      </c>
      <c r="C75" s="3">
        <v>10</v>
      </c>
      <c r="D75" s="3">
        <v>164030</v>
      </c>
      <c r="E75" s="108" t="s">
        <v>104</v>
      </c>
      <c r="F75" s="109">
        <v>169906605</v>
      </c>
    </row>
    <row r="76" spans="1:6" x14ac:dyDescent="0.25">
      <c r="A76" s="3">
        <v>19</v>
      </c>
      <c r="B76" s="108" t="s">
        <v>64</v>
      </c>
      <c r="C76" s="3">
        <v>1</v>
      </c>
      <c r="D76" s="3">
        <v>122279</v>
      </c>
      <c r="E76" s="108" t="s">
        <v>95</v>
      </c>
      <c r="F76" s="109">
        <v>194077378</v>
      </c>
    </row>
    <row r="77" spans="1:6" x14ac:dyDescent="0.25">
      <c r="A77" s="3">
        <v>19</v>
      </c>
      <c r="B77" s="108" t="s">
        <v>64</v>
      </c>
      <c r="C77" s="3">
        <v>4</v>
      </c>
      <c r="D77" s="3">
        <v>150260</v>
      </c>
      <c r="E77" s="108" t="s">
        <v>98</v>
      </c>
      <c r="F77" s="109">
        <v>146824100</v>
      </c>
    </row>
    <row r="78" spans="1:6" x14ac:dyDescent="0.25">
      <c r="A78" s="3">
        <v>19</v>
      </c>
      <c r="B78" s="108" t="s">
        <v>64</v>
      </c>
      <c r="C78" s="3">
        <v>5</v>
      </c>
      <c r="D78" s="3">
        <v>150261</v>
      </c>
      <c r="E78" s="108" t="s">
        <v>99</v>
      </c>
      <c r="F78" s="109">
        <v>188433555</v>
      </c>
    </row>
    <row r="79" spans="1:6" x14ac:dyDescent="0.25">
      <c r="A79" s="3">
        <v>19</v>
      </c>
      <c r="B79" s="108" t="s">
        <v>64</v>
      </c>
      <c r="C79" s="3">
        <v>6</v>
      </c>
      <c r="D79" s="3">
        <v>150265</v>
      </c>
      <c r="E79" s="108" t="s">
        <v>100</v>
      </c>
      <c r="F79" s="109">
        <v>139800850</v>
      </c>
    </row>
    <row r="80" spans="1:6" x14ac:dyDescent="0.25">
      <c r="A80" s="3">
        <v>20</v>
      </c>
      <c r="B80" s="108" t="s">
        <v>122</v>
      </c>
      <c r="C80" s="3">
        <v>3</v>
      </c>
      <c r="D80" s="3">
        <v>129409</v>
      </c>
      <c r="E80" s="108" t="s">
        <v>97</v>
      </c>
      <c r="F80" s="109">
        <v>141591960</v>
      </c>
    </row>
    <row r="81" spans="1:6" x14ac:dyDescent="0.25">
      <c r="A81" s="3">
        <v>21</v>
      </c>
      <c r="B81" s="108" t="s">
        <v>123</v>
      </c>
      <c r="C81" s="3">
        <v>2</v>
      </c>
      <c r="D81" s="3">
        <v>123238</v>
      </c>
      <c r="E81" s="108" t="s">
        <v>96</v>
      </c>
      <c r="F81" s="109">
        <v>143548800</v>
      </c>
    </row>
    <row r="82" spans="1:6" x14ac:dyDescent="0.25">
      <c r="A82" s="3">
        <v>22</v>
      </c>
      <c r="B82" s="108" t="s">
        <v>24</v>
      </c>
      <c r="C82" s="3">
        <v>8</v>
      </c>
      <c r="D82" s="3">
        <v>157365</v>
      </c>
      <c r="E82" s="108" t="s">
        <v>102</v>
      </c>
      <c r="F82" s="109">
        <v>227595517</v>
      </c>
    </row>
    <row r="83" spans="1:6" x14ac:dyDescent="0.25">
      <c r="A83" s="3">
        <v>22</v>
      </c>
      <c r="B83" s="108" t="s">
        <v>24</v>
      </c>
      <c r="C83" s="3">
        <v>9</v>
      </c>
      <c r="D83" s="3">
        <v>157366</v>
      </c>
      <c r="E83" s="108" t="s">
        <v>103</v>
      </c>
      <c r="F83" s="109">
        <v>233271838</v>
      </c>
    </row>
    <row r="84" spans="1:6" x14ac:dyDescent="0.25">
      <c r="A84" s="3">
        <v>22</v>
      </c>
      <c r="B84" s="108" t="s">
        <v>24</v>
      </c>
      <c r="C84" s="3">
        <v>10</v>
      </c>
      <c r="D84" s="3">
        <v>164030</v>
      </c>
      <c r="E84" s="108" t="s">
        <v>104</v>
      </c>
      <c r="F84" s="109">
        <v>198965333</v>
      </c>
    </row>
    <row r="85" spans="1:6" x14ac:dyDescent="0.25">
      <c r="A85" s="3">
        <v>23</v>
      </c>
      <c r="B85" s="108" t="s">
        <v>46</v>
      </c>
      <c r="C85" s="3">
        <v>9</v>
      </c>
      <c r="D85" s="3">
        <v>157366</v>
      </c>
      <c r="E85" s="108" t="s">
        <v>103</v>
      </c>
      <c r="F85" s="109">
        <v>218055502</v>
      </c>
    </row>
    <row r="86" spans="1:6" x14ac:dyDescent="0.25">
      <c r="A86" s="3">
        <v>24</v>
      </c>
      <c r="B86" s="108" t="s">
        <v>124</v>
      </c>
      <c r="C86" s="3">
        <v>4</v>
      </c>
      <c r="D86" s="3">
        <v>150260</v>
      </c>
      <c r="E86" s="108" t="s">
        <v>98</v>
      </c>
      <c r="F86" s="109">
        <v>132888920</v>
      </c>
    </row>
    <row r="87" spans="1:6" x14ac:dyDescent="0.25">
      <c r="A87" s="3">
        <v>24</v>
      </c>
      <c r="B87" s="108" t="s">
        <v>124</v>
      </c>
      <c r="C87" s="3">
        <v>5</v>
      </c>
      <c r="D87" s="3">
        <v>150261</v>
      </c>
      <c r="E87" s="108" t="s">
        <v>99</v>
      </c>
      <c r="F87" s="109">
        <v>165824458</v>
      </c>
    </row>
    <row r="88" spans="1:6" x14ac:dyDescent="0.25">
      <c r="A88" s="3">
        <v>24</v>
      </c>
      <c r="B88" s="108" t="s">
        <v>124</v>
      </c>
      <c r="C88" s="3">
        <v>6</v>
      </c>
      <c r="D88" s="3">
        <v>150265</v>
      </c>
      <c r="E88" s="108" t="s">
        <v>100</v>
      </c>
      <c r="F88" s="109">
        <v>155576620</v>
      </c>
    </row>
    <row r="89" spans="1:6" x14ac:dyDescent="0.25">
      <c r="A89" s="3">
        <v>24</v>
      </c>
      <c r="B89" s="108" t="s">
        <v>124</v>
      </c>
      <c r="C89" s="3">
        <v>7</v>
      </c>
      <c r="D89" s="3">
        <v>155013</v>
      </c>
      <c r="E89" s="108" t="s">
        <v>101</v>
      </c>
      <c r="F89" s="109">
        <v>68771485</v>
      </c>
    </row>
    <row r="90" spans="1:6" x14ac:dyDescent="0.25">
      <c r="A90" s="3">
        <v>24</v>
      </c>
      <c r="B90" s="108" t="s">
        <v>124</v>
      </c>
      <c r="C90" s="3">
        <v>11</v>
      </c>
      <c r="D90" s="3">
        <v>191001</v>
      </c>
      <c r="E90" s="108" t="s">
        <v>105</v>
      </c>
      <c r="F90" s="109">
        <v>193330260</v>
      </c>
    </row>
    <row r="91" spans="1:6" x14ac:dyDescent="0.25">
      <c r="A91" s="3">
        <v>24</v>
      </c>
      <c r="B91" s="108" t="s">
        <v>124</v>
      </c>
      <c r="C91" s="3">
        <v>12</v>
      </c>
      <c r="D91" s="3">
        <v>191004</v>
      </c>
      <c r="E91" s="108" t="s">
        <v>106</v>
      </c>
      <c r="F91" s="109">
        <v>151739060</v>
      </c>
    </row>
    <row r="92" spans="1:6" x14ac:dyDescent="0.25">
      <c r="A92" s="3">
        <v>24</v>
      </c>
      <c r="B92" s="108" t="s">
        <v>124</v>
      </c>
      <c r="C92" s="3">
        <v>13</v>
      </c>
      <c r="D92" s="3">
        <v>191005</v>
      </c>
      <c r="E92" s="108" t="s">
        <v>107</v>
      </c>
      <c r="F92" s="109">
        <v>226836013</v>
      </c>
    </row>
    <row r="93" spans="1:6" x14ac:dyDescent="0.25">
      <c r="A93" s="3">
        <v>24</v>
      </c>
      <c r="B93" s="108" t="s">
        <v>124</v>
      </c>
      <c r="C93" s="3">
        <v>14</v>
      </c>
      <c r="D93" s="3">
        <v>191007</v>
      </c>
      <c r="E93" s="108" t="s">
        <v>108</v>
      </c>
      <c r="F93" s="109">
        <v>136343660</v>
      </c>
    </row>
    <row r="94" spans="1:6" x14ac:dyDescent="0.25">
      <c r="A94" s="3">
        <v>24</v>
      </c>
      <c r="B94" s="108" t="s">
        <v>124</v>
      </c>
      <c r="C94" s="3">
        <v>15</v>
      </c>
      <c r="D94" s="3">
        <v>222112</v>
      </c>
      <c r="E94" s="108" t="s">
        <v>109</v>
      </c>
      <c r="F94" s="109">
        <v>388180870</v>
      </c>
    </row>
    <row r="95" spans="1:6" x14ac:dyDescent="0.25">
      <c r="A95" s="3">
        <v>24</v>
      </c>
      <c r="B95" s="108" t="s">
        <v>124</v>
      </c>
      <c r="C95" s="3">
        <v>16</v>
      </c>
      <c r="D95" s="3">
        <v>229091</v>
      </c>
      <c r="E95" s="108" t="s">
        <v>110</v>
      </c>
      <c r="F95" s="109">
        <v>409517203</v>
      </c>
    </row>
    <row r="96" spans="1:6" x14ac:dyDescent="0.25">
      <c r="A96" s="3">
        <v>25</v>
      </c>
      <c r="B96" s="108" t="s">
        <v>58</v>
      </c>
      <c r="C96" s="3">
        <v>1</v>
      </c>
      <c r="D96" s="3">
        <v>122279</v>
      </c>
      <c r="E96" s="108" t="s">
        <v>95</v>
      </c>
      <c r="F96" s="109">
        <v>176210190</v>
      </c>
    </row>
    <row r="97" spans="1:6" x14ac:dyDescent="0.25">
      <c r="A97" s="3">
        <v>25</v>
      </c>
      <c r="B97" s="108" t="s">
        <v>58</v>
      </c>
      <c r="C97" s="3">
        <v>3</v>
      </c>
      <c r="D97" s="3">
        <v>129409</v>
      </c>
      <c r="E97" s="108" t="s">
        <v>97</v>
      </c>
      <c r="F97" s="109">
        <v>121714109</v>
      </c>
    </row>
    <row r="98" spans="1:6" x14ac:dyDescent="0.25">
      <c r="A98" s="3">
        <v>25</v>
      </c>
      <c r="B98" s="108" t="s">
        <v>58</v>
      </c>
      <c r="C98" s="3">
        <v>8</v>
      </c>
      <c r="D98" s="3">
        <v>157365</v>
      </c>
      <c r="E98" s="108" t="s">
        <v>102</v>
      </c>
      <c r="F98" s="109">
        <v>246245290</v>
      </c>
    </row>
    <row r="99" spans="1:6" x14ac:dyDescent="0.25">
      <c r="A99" s="3">
        <v>25</v>
      </c>
      <c r="B99" s="108" t="s">
        <v>58</v>
      </c>
      <c r="C99" s="3">
        <v>9</v>
      </c>
      <c r="D99" s="3">
        <v>157366</v>
      </c>
      <c r="E99" s="108" t="s">
        <v>103</v>
      </c>
      <c r="F99" s="109">
        <v>195610980</v>
      </c>
    </row>
    <row r="100" spans="1:6" x14ac:dyDescent="0.25">
      <c r="A100" s="3">
        <v>25</v>
      </c>
      <c r="B100" s="108" t="s">
        <v>58</v>
      </c>
      <c r="C100" s="3">
        <v>10</v>
      </c>
      <c r="D100" s="3">
        <v>164030</v>
      </c>
      <c r="E100" s="108" t="s">
        <v>104</v>
      </c>
      <c r="F100" s="109">
        <v>175340649</v>
      </c>
    </row>
    <row r="101" spans="1:6" x14ac:dyDescent="0.25">
      <c r="A101" s="3">
        <v>25</v>
      </c>
      <c r="B101" s="108" t="s">
        <v>58</v>
      </c>
      <c r="C101" s="3">
        <v>17</v>
      </c>
      <c r="D101" s="3">
        <v>246056</v>
      </c>
      <c r="E101" s="108" t="s">
        <v>111</v>
      </c>
      <c r="F101" s="109">
        <v>107466776</v>
      </c>
    </row>
    <row r="102" spans="1:6" x14ac:dyDescent="0.25">
      <c r="A102" s="3">
        <v>26</v>
      </c>
      <c r="B102" s="108" t="s">
        <v>84</v>
      </c>
      <c r="C102" s="3">
        <v>3</v>
      </c>
      <c r="D102" s="3">
        <v>129409</v>
      </c>
      <c r="E102" s="108" t="s">
        <v>97</v>
      </c>
      <c r="F102" s="109">
        <v>133543115</v>
      </c>
    </row>
    <row r="103" spans="1:6" x14ac:dyDescent="0.25">
      <c r="A103" s="3">
        <v>27</v>
      </c>
      <c r="B103" s="108" t="s">
        <v>17</v>
      </c>
      <c r="C103" s="3">
        <v>3</v>
      </c>
      <c r="D103" s="3">
        <v>129409</v>
      </c>
      <c r="E103" s="108" t="s">
        <v>97</v>
      </c>
      <c r="F103" s="109">
        <v>146858301</v>
      </c>
    </row>
    <row r="104" spans="1:6" x14ac:dyDescent="0.25">
      <c r="A104" s="3">
        <v>27</v>
      </c>
      <c r="B104" s="108" t="s">
        <v>17</v>
      </c>
      <c r="C104" s="3">
        <v>4</v>
      </c>
      <c r="D104" s="3">
        <v>150260</v>
      </c>
      <c r="E104" s="108" t="s">
        <v>98</v>
      </c>
      <c r="F104" s="109">
        <v>151889930</v>
      </c>
    </row>
    <row r="105" spans="1:6" x14ac:dyDescent="0.25">
      <c r="A105" s="3">
        <v>27</v>
      </c>
      <c r="B105" s="108" t="s">
        <v>17</v>
      </c>
      <c r="C105" s="3">
        <v>5</v>
      </c>
      <c r="D105" s="3">
        <v>150261</v>
      </c>
      <c r="E105" s="108" t="s">
        <v>99</v>
      </c>
      <c r="F105" s="109">
        <v>174763284</v>
      </c>
    </row>
    <row r="106" spans="1:6" x14ac:dyDescent="0.25">
      <c r="A106" s="3">
        <v>27</v>
      </c>
      <c r="B106" s="108" t="s">
        <v>17</v>
      </c>
      <c r="C106" s="3">
        <v>7</v>
      </c>
      <c r="D106" s="3">
        <v>155013</v>
      </c>
      <c r="E106" s="108" t="s">
        <v>101</v>
      </c>
      <c r="F106" s="109">
        <v>77045756</v>
      </c>
    </row>
    <row r="107" spans="1:6" x14ac:dyDescent="0.25">
      <c r="A107" s="3">
        <v>27</v>
      </c>
      <c r="B107" s="108" t="s">
        <v>17</v>
      </c>
      <c r="C107" s="3">
        <v>8</v>
      </c>
      <c r="D107" s="3">
        <v>157365</v>
      </c>
      <c r="E107" s="108" t="s">
        <v>102</v>
      </c>
      <c r="F107" s="109">
        <v>272533750</v>
      </c>
    </row>
    <row r="108" spans="1:6" x14ac:dyDescent="0.25">
      <c r="A108" s="3">
        <v>27</v>
      </c>
      <c r="B108" s="108" t="s">
        <v>17</v>
      </c>
      <c r="C108" s="3">
        <v>9</v>
      </c>
      <c r="D108" s="3">
        <v>157366</v>
      </c>
      <c r="E108" s="108" t="s">
        <v>103</v>
      </c>
      <c r="F108" s="109">
        <v>225675990</v>
      </c>
    </row>
    <row r="109" spans="1:6" x14ac:dyDescent="0.25">
      <c r="A109" s="3">
        <v>27</v>
      </c>
      <c r="B109" s="108" t="s">
        <v>17</v>
      </c>
      <c r="C109" s="3">
        <v>10</v>
      </c>
      <c r="D109" s="3">
        <v>164030</v>
      </c>
      <c r="E109" s="108" t="s">
        <v>104</v>
      </c>
      <c r="F109" s="109">
        <v>190497080</v>
      </c>
    </row>
    <row r="110" spans="1:6" x14ac:dyDescent="0.25">
      <c r="A110" s="3">
        <v>27</v>
      </c>
      <c r="B110" s="108" t="s">
        <v>17</v>
      </c>
      <c r="C110" s="3">
        <v>11</v>
      </c>
      <c r="D110" s="3">
        <v>191001</v>
      </c>
      <c r="E110" s="108" t="s">
        <v>105</v>
      </c>
      <c r="F110" s="109">
        <v>204898670</v>
      </c>
    </row>
    <row r="111" spans="1:6" x14ac:dyDescent="0.25">
      <c r="A111" s="3">
        <v>27</v>
      </c>
      <c r="B111" s="108" t="s">
        <v>17</v>
      </c>
      <c r="C111" s="3">
        <v>12</v>
      </c>
      <c r="D111" s="3">
        <v>191004</v>
      </c>
      <c r="E111" s="108" t="s">
        <v>106</v>
      </c>
      <c r="F111" s="109">
        <v>180864675</v>
      </c>
    </row>
    <row r="112" spans="1:6" x14ac:dyDescent="0.25">
      <c r="A112" s="3">
        <v>27</v>
      </c>
      <c r="B112" s="108" t="s">
        <v>17</v>
      </c>
      <c r="C112" s="3">
        <v>13</v>
      </c>
      <c r="D112" s="3">
        <v>191005</v>
      </c>
      <c r="E112" s="108" t="s">
        <v>107</v>
      </c>
      <c r="F112" s="109">
        <v>267221755</v>
      </c>
    </row>
    <row r="113" spans="1:6" x14ac:dyDescent="0.25">
      <c r="A113" s="3">
        <v>27</v>
      </c>
      <c r="B113" s="108" t="s">
        <v>17</v>
      </c>
      <c r="C113" s="3">
        <v>14</v>
      </c>
      <c r="D113" s="3">
        <v>191007</v>
      </c>
      <c r="E113" s="108" t="s">
        <v>108</v>
      </c>
      <c r="F113" s="109">
        <v>155659850</v>
      </c>
    </row>
    <row r="114" spans="1:6" x14ac:dyDescent="0.25">
      <c r="A114" s="3">
        <v>27</v>
      </c>
      <c r="B114" s="108" t="s">
        <v>17</v>
      </c>
      <c r="C114" s="3">
        <v>16</v>
      </c>
      <c r="D114" s="3">
        <v>229091</v>
      </c>
      <c r="E114" s="108" t="s">
        <v>110</v>
      </c>
      <c r="F114" s="109">
        <v>416470805</v>
      </c>
    </row>
    <row r="115" spans="1:6" x14ac:dyDescent="0.25">
      <c r="A115" s="3">
        <v>28</v>
      </c>
      <c r="B115" s="108" t="s">
        <v>20</v>
      </c>
      <c r="C115" s="3">
        <v>1</v>
      </c>
      <c r="D115" s="3">
        <v>122279</v>
      </c>
      <c r="E115" s="108" t="s">
        <v>95</v>
      </c>
      <c r="F115" s="109">
        <v>228999777</v>
      </c>
    </row>
    <row r="116" spans="1:6" x14ac:dyDescent="0.25">
      <c r="A116" s="3">
        <v>29</v>
      </c>
      <c r="B116" s="108" t="s">
        <v>59</v>
      </c>
      <c r="C116" s="3">
        <v>4</v>
      </c>
      <c r="D116" s="3">
        <v>150260</v>
      </c>
      <c r="E116" s="108" t="s">
        <v>98</v>
      </c>
      <c r="F116" s="109">
        <v>119859350</v>
      </c>
    </row>
    <row r="117" spans="1:6" x14ac:dyDescent="0.25">
      <c r="A117" s="3">
        <v>29</v>
      </c>
      <c r="B117" s="108" t="s">
        <v>59</v>
      </c>
      <c r="C117" s="3">
        <v>5</v>
      </c>
      <c r="D117" s="3">
        <v>150261</v>
      </c>
      <c r="E117" s="108" t="s">
        <v>99</v>
      </c>
      <c r="F117" s="109">
        <v>156823750</v>
      </c>
    </row>
    <row r="118" spans="1:6" x14ac:dyDescent="0.25">
      <c r="A118" s="3">
        <v>29</v>
      </c>
      <c r="B118" s="108" t="s">
        <v>59</v>
      </c>
      <c r="C118" s="3">
        <v>6</v>
      </c>
      <c r="D118" s="3">
        <v>150265</v>
      </c>
      <c r="E118" s="108" t="s">
        <v>100</v>
      </c>
      <c r="F118" s="109">
        <v>143497640</v>
      </c>
    </row>
    <row r="119" spans="1:6" x14ac:dyDescent="0.25">
      <c r="A119" s="3">
        <v>29</v>
      </c>
      <c r="B119" s="108" t="s">
        <v>59</v>
      </c>
      <c r="C119" s="3">
        <v>7</v>
      </c>
      <c r="D119" s="3">
        <v>155013</v>
      </c>
      <c r="E119" s="108" t="s">
        <v>101</v>
      </c>
      <c r="F119" s="109">
        <v>65936665</v>
      </c>
    </row>
    <row r="120" spans="1:6" x14ac:dyDescent="0.25">
      <c r="A120" s="3">
        <v>29</v>
      </c>
      <c r="B120" s="108" t="s">
        <v>59</v>
      </c>
      <c r="C120" s="3">
        <v>8</v>
      </c>
      <c r="D120" s="3">
        <v>157365</v>
      </c>
      <c r="E120" s="108" t="s">
        <v>102</v>
      </c>
      <c r="F120" s="109">
        <v>217666660</v>
      </c>
    </row>
    <row r="121" spans="1:6" x14ac:dyDescent="0.25">
      <c r="A121" s="3">
        <v>29</v>
      </c>
      <c r="B121" s="108" t="s">
        <v>59</v>
      </c>
      <c r="C121" s="3">
        <v>10</v>
      </c>
      <c r="D121" s="3">
        <v>164030</v>
      </c>
      <c r="E121" s="108" t="s">
        <v>104</v>
      </c>
      <c r="F121" s="109">
        <v>169829350</v>
      </c>
    </row>
    <row r="122" spans="1:6" x14ac:dyDescent="0.25">
      <c r="A122" s="3">
        <v>30</v>
      </c>
      <c r="B122" s="108" t="s">
        <v>12</v>
      </c>
      <c r="C122" s="3">
        <v>1</v>
      </c>
      <c r="D122" s="3">
        <v>122279</v>
      </c>
      <c r="E122" s="108" t="s">
        <v>95</v>
      </c>
      <c r="F122" s="109">
        <v>199113204</v>
      </c>
    </row>
    <row r="123" spans="1:6" x14ac:dyDescent="0.25">
      <c r="A123" s="3">
        <v>30</v>
      </c>
      <c r="B123" s="108" t="s">
        <v>12</v>
      </c>
      <c r="C123" s="3">
        <v>2</v>
      </c>
      <c r="D123" s="3">
        <v>123238</v>
      </c>
      <c r="E123" s="108" t="s">
        <v>96</v>
      </c>
      <c r="F123" s="109">
        <v>133061637</v>
      </c>
    </row>
    <row r="124" spans="1:6" x14ac:dyDescent="0.25">
      <c r="A124" s="3">
        <v>30</v>
      </c>
      <c r="B124" s="108" t="s">
        <v>12</v>
      </c>
      <c r="C124" s="3">
        <v>3</v>
      </c>
      <c r="D124" s="3">
        <v>129409</v>
      </c>
      <c r="E124" s="108" t="s">
        <v>97</v>
      </c>
      <c r="F124" s="109">
        <v>126762517</v>
      </c>
    </row>
    <row r="125" spans="1:6" x14ac:dyDescent="0.25">
      <c r="A125" s="3">
        <v>30</v>
      </c>
      <c r="B125" s="108" t="s">
        <v>12</v>
      </c>
      <c r="C125" s="3">
        <v>4</v>
      </c>
      <c r="D125" s="3">
        <v>150260</v>
      </c>
      <c r="E125" s="108" t="s">
        <v>98</v>
      </c>
      <c r="F125" s="109">
        <v>133288001</v>
      </c>
    </row>
    <row r="126" spans="1:6" x14ac:dyDescent="0.25">
      <c r="A126" s="3">
        <v>30</v>
      </c>
      <c r="B126" s="108" t="s">
        <v>12</v>
      </c>
      <c r="C126" s="3">
        <v>5</v>
      </c>
      <c r="D126" s="3">
        <v>150261</v>
      </c>
      <c r="E126" s="108" t="s">
        <v>99</v>
      </c>
      <c r="F126" s="109">
        <v>175061505</v>
      </c>
    </row>
    <row r="127" spans="1:6" x14ac:dyDescent="0.25">
      <c r="A127" s="3">
        <v>30</v>
      </c>
      <c r="B127" s="108" t="s">
        <v>12</v>
      </c>
      <c r="C127" s="3">
        <v>6</v>
      </c>
      <c r="D127" s="3">
        <v>150265</v>
      </c>
      <c r="E127" s="108" t="s">
        <v>100</v>
      </c>
      <c r="F127" s="109">
        <v>153726531</v>
      </c>
    </row>
    <row r="128" spans="1:6" x14ac:dyDescent="0.25">
      <c r="A128" s="3">
        <v>30</v>
      </c>
      <c r="B128" s="108" t="s">
        <v>12</v>
      </c>
      <c r="C128" s="3">
        <v>7</v>
      </c>
      <c r="D128" s="3">
        <v>155013</v>
      </c>
      <c r="E128" s="108" t="s">
        <v>101</v>
      </c>
      <c r="F128" s="109">
        <v>76778837</v>
      </c>
    </row>
    <row r="129" spans="1:6" x14ac:dyDescent="0.25">
      <c r="A129" s="3">
        <v>30</v>
      </c>
      <c r="B129" s="108" t="s">
        <v>12</v>
      </c>
      <c r="C129" s="3">
        <v>8</v>
      </c>
      <c r="D129" s="3">
        <v>157365</v>
      </c>
      <c r="E129" s="108" t="s">
        <v>102</v>
      </c>
      <c r="F129" s="109">
        <v>266356239</v>
      </c>
    </row>
    <row r="130" spans="1:6" x14ac:dyDescent="0.25">
      <c r="A130" s="3">
        <v>30</v>
      </c>
      <c r="B130" s="108" t="s">
        <v>12</v>
      </c>
      <c r="C130" s="3">
        <v>9</v>
      </c>
      <c r="D130" s="3">
        <v>157366</v>
      </c>
      <c r="E130" s="108" t="s">
        <v>103</v>
      </c>
      <c r="F130" s="109">
        <v>228101447</v>
      </c>
    </row>
    <row r="131" spans="1:6" x14ac:dyDescent="0.25">
      <c r="A131" s="3">
        <v>30</v>
      </c>
      <c r="B131" s="108" t="s">
        <v>12</v>
      </c>
      <c r="C131" s="3">
        <v>10</v>
      </c>
      <c r="D131" s="3">
        <v>164030</v>
      </c>
      <c r="E131" s="108" t="s">
        <v>104</v>
      </c>
      <c r="F131" s="109">
        <v>200350844</v>
      </c>
    </row>
    <row r="132" spans="1:6" x14ac:dyDescent="0.25">
      <c r="A132" s="3">
        <v>30</v>
      </c>
      <c r="B132" s="108" t="s">
        <v>12</v>
      </c>
      <c r="C132" s="3">
        <v>11</v>
      </c>
      <c r="D132" s="3">
        <v>191001</v>
      </c>
      <c r="E132" s="108" t="s">
        <v>105</v>
      </c>
      <c r="F132" s="109">
        <v>194023480</v>
      </c>
    </row>
    <row r="133" spans="1:6" x14ac:dyDescent="0.25">
      <c r="A133" s="3">
        <v>30</v>
      </c>
      <c r="B133" s="108" t="s">
        <v>12</v>
      </c>
      <c r="C133" s="3">
        <v>12</v>
      </c>
      <c r="D133" s="3">
        <v>191004</v>
      </c>
      <c r="E133" s="108" t="s">
        <v>106</v>
      </c>
      <c r="F133" s="109">
        <v>169232635</v>
      </c>
    </row>
    <row r="134" spans="1:6" x14ac:dyDescent="0.25">
      <c r="A134" s="3">
        <v>30</v>
      </c>
      <c r="B134" s="108" t="s">
        <v>12</v>
      </c>
      <c r="C134" s="3">
        <v>13</v>
      </c>
      <c r="D134" s="3">
        <v>191005</v>
      </c>
      <c r="E134" s="108" t="s">
        <v>107</v>
      </c>
      <c r="F134" s="109">
        <v>254404991</v>
      </c>
    </row>
    <row r="135" spans="1:6" x14ac:dyDescent="0.25">
      <c r="A135" s="3">
        <v>30</v>
      </c>
      <c r="B135" s="108" t="s">
        <v>12</v>
      </c>
      <c r="C135" s="3">
        <v>14</v>
      </c>
      <c r="D135" s="3">
        <v>191007</v>
      </c>
      <c r="E135" s="108" t="s">
        <v>108</v>
      </c>
      <c r="F135" s="109">
        <v>142055473</v>
      </c>
    </row>
    <row r="136" spans="1:6" x14ac:dyDescent="0.25">
      <c r="A136" s="3">
        <v>30</v>
      </c>
      <c r="B136" s="108" t="s">
        <v>12</v>
      </c>
      <c r="C136" s="3">
        <v>15</v>
      </c>
      <c r="D136" s="3">
        <v>222112</v>
      </c>
      <c r="E136" s="108" t="s">
        <v>109</v>
      </c>
      <c r="F136" s="109">
        <v>421186272</v>
      </c>
    </row>
    <row r="137" spans="1:6" x14ac:dyDescent="0.25">
      <c r="A137" s="3">
        <v>30</v>
      </c>
      <c r="B137" s="108" t="s">
        <v>12</v>
      </c>
      <c r="C137" s="3">
        <v>16</v>
      </c>
      <c r="D137" s="3">
        <v>229091</v>
      </c>
      <c r="E137" s="108" t="s">
        <v>110</v>
      </c>
      <c r="F137" s="109">
        <v>431066382</v>
      </c>
    </row>
    <row r="138" spans="1:6" x14ac:dyDescent="0.25">
      <c r="A138" s="3">
        <v>30</v>
      </c>
      <c r="B138" s="108" t="s">
        <v>12</v>
      </c>
      <c r="C138" s="3">
        <v>17</v>
      </c>
      <c r="D138" s="3">
        <v>246056</v>
      </c>
      <c r="E138" s="108" t="s">
        <v>111</v>
      </c>
      <c r="F138" s="109">
        <v>112880773</v>
      </c>
    </row>
  </sheetData>
  <autoFilter ref="A3:F138" xr:uid="{00000000-0009-0000-0000-000005000000}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5"/>
  <sheetViews>
    <sheetView topLeftCell="A37" workbookViewId="0">
      <selection activeCell="A55" sqref="A1:A55"/>
    </sheetView>
  </sheetViews>
  <sheetFormatPr defaultRowHeight="15" x14ac:dyDescent="0.25"/>
  <cols>
    <col min="1" max="1" width="37.140625" style="80" customWidth="1"/>
  </cols>
  <sheetData>
    <row r="1" spans="1:1" x14ac:dyDescent="0.25">
      <c r="A1" s="80" t="s">
        <v>60</v>
      </c>
    </row>
    <row r="2" spans="1:1" x14ac:dyDescent="0.25">
      <c r="A2" s="80" t="s">
        <v>42</v>
      </c>
    </row>
    <row r="3" spans="1:1" x14ac:dyDescent="0.25">
      <c r="A3" s="80" t="s">
        <v>78</v>
      </c>
    </row>
    <row r="4" spans="1:1" x14ac:dyDescent="0.25">
      <c r="A4" s="80" t="s">
        <v>92</v>
      </c>
    </row>
    <row r="5" spans="1:1" x14ac:dyDescent="0.25">
      <c r="A5" s="80" t="s">
        <v>61</v>
      </c>
    </row>
    <row r="6" spans="1:1" x14ac:dyDescent="0.25">
      <c r="A6" s="80" t="s">
        <v>15</v>
      </c>
    </row>
    <row r="7" spans="1:1" x14ac:dyDescent="0.25">
      <c r="A7" s="80" t="s">
        <v>65</v>
      </c>
    </row>
    <row r="8" spans="1:1" x14ac:dyDescent="0.25">
      <c r="A8" s="80" t="s">
        <v>46</v>
      </c>
    </row>
    <row r="9" spans="1:1" x14ac:dyDescent="0.25">
      <c r="A9" s="80" t="s">
        <v>49</v>
      </c>
    </row>
    <row r="10" spans="1:1" x14ac:dyDescent="0.25">
      <c r="A10" s="80" t="s">
        <v>115</v>
      </c>
    </row>
    <row r="11" spans="1:1" x14ac:dyDescent="0.25">
      <c r="A11" s="80" t="s">
        <v>67</v>
      </c>
    </row>
    <row r="12" spans="1:1" x14ac:dyDescent="0.25">
      <c r="A12" s="80" t="s">
        <v>84</v>
      </c>
    </row>
    <row r="13" spans="1:1" x14ac:dyDescent="0.25">
      <c r="A13" s="80" t="s">
        <v>45</v>
      </c>
    </row>
    <row r="14" spans="1:1" x14ac:dyDescent="0.25">
      <c r="A14" s="80" t="s">
        <v>86</v>
      </c>
    </row>
    <row r="15" spans="1:1" x14ac:dyDescent="0.25">
      <c r="A15" s="80" t="s">
        <v>80</v>
      </c>
    </row>
    <row r="16" spans="1:1" x14ac:dyDescent="0.25">
      <c r="A16" s="80" t="s">
        <v>19</v>
      </c>
    </row>
    <row r="17" spans="1:1" x14ac:dyDescent="0.25">
      <c r="A17" s="80" t="s">
        <v>12</v>
      </c>
    </row>
    <row r="18" spans="1:1" x14ac:dyDescent="0.25">
      <c r="A18" s="80" t="s">
        <v>48</v>
      </c>
    </row>
    <row r="19" spans="1:1" x14ac:dyDescent="0.25">
      <c r="A19" s="80" t="s">
        <v>62</v>
      </c>
    </row>
    <row r="20" spans="1:1" x14ac:dyDescent="0.25">
      <c r="A20" s="80" t="s">
        <v>13</v>
      </c>
    </row>
    <row r="21" spans="1:1" x14ac:dyDescent="0.25">
      <c r="A21" s="80" t="s">
        <v>93</v>
      </c>
    </row>
    <row r="22" spans="1:1" x14ac:dyDescent="0.25">
      <c r="A22" s="80" t="s">
        <v>59</v>
      </c>
    </row>
    <row r="23" spans="1:1" x14ac:dyDescent="0.25">
      <c r="A23" s="80" t="s">
        <v>22</v>
      </c>
    </row>
    <row r="24" spans="1:1" x14ac:dyDescent="0.25">
      <c r="A24" s="80" t="s">
        <v>44</v>
      </c>
    </row>
    <row r="25" spans="1:1" x14ac:dyDescent="0.25">
      <c r="A25" s="80" t="s">
        <v>47</v>
      </c>
    </row>
    <row r="26" spans="1:1" x14ac:dyDescent="0.25">
      <c r="A26" s="80" t="s">
        <v>63</v>
      </c>
    </row>
    <row r="27" spans="1:1" x14ac:dyDescent="0.25">
      <c r="A27" s="80" t="s">
        <v>17</v>
      </c>
    </row>
    <row r="28" spans="1:1" x14ac:dyDescent="0.25">
      <c r="A28" s="80" t="s">
        <v>68</v>
      </c>
    </row>
    <row r="29" spans="1:1" x14ac:dyDescent="0.25">
      <c r="A29" s="80" t="s">
        <v>9</v>
      </c>
    </row>
    <row r="30" spans="1:1" x14ac:dyDescent="0.25">
      <c r="A30" s="80" t="s">
        <v>16</v>
      </c>
    </row>
    <row r="31" spans="1:1" x14ac:dyDescent="0.25">
      <c r="A31" s="80" t="s">
        <v>122</v>
      </c>
    </row>
    <row r="32" spans="1:1" x14ac:dyDescent="0.25">
      <c r="A32" s="80" t="s">
        <v>21</v>
      </c>
    </row>
    <row r="33" spans="1:1" x14ac:dyDescent="0.25">
      <c r="A33" s="80" t="s">
        <v>79</v>
      </c>
    </row>
    <row r="34" spans="1:1" x14ac:dyDescent="0.25">
      <c r="A34" s="80" t="s">
        <v>121</v>
      </c>
    </row>
    <row r="35" spans="1:1" x14ac:dyDescent="0.25">
      <c r="A35" s="80" t="s">
        <v>123</v>
      </c>
    </row>
    <row r="36" spans="1:1" x14ac:dyDescent="0.25">
      <c r="A36" s="80" t="s">
        <v>23</v>
      </c>
    </row>
    <row r="37" spans="1:1" x14ac:dyDescent="0.25">
      <c r="A37" s="80" t="s">
        <v>85</v>
      </c>
    </row>
    <row r="38" spans="1:1" x14ac:dyDescent="0.25">
      <c r="A38" s="80" t="s">
        <v>50</v>
      </c>
    </row>
    <row r="39" spans="1:1" x14ac:dyDescent="0.25">
      <c r="A39" s="80" t="s">
        <v>18</v>
      </c>
    </row>
    <row r="40" spans="1:1" x14ac:dyDescent="0.25">
      <c r="A40" s="80" t="s">
        <v>10</v>
      </c>
    </row>
    <row r="41" spans="1:1" x14ac:dyDescent="0.25">
      <c r="A41" s="80" t="s">
        <v>57</v>
      </c>
    </row>
    <row r="42" spans="1:1" x14ac:dyDescent="0.25">
      <c r="A42" s="80" t="s">
        <v>20</v>
      </c>
    </row>
    <row r="43" spans="1:1" x14ac:dyDescent="0.25">
      <c r="A43" s="80" t="s">
        <v>94</v>
      </c>
    </row>
    <row r="44" spans="1:1" x14ac:dyDescent="0.25">
      <c r="A44" s="80" t="s">
        <v>83</v>
      </c>
    </row>
    <row r="45" spans="1:1" x14ac:dyDescent="0.25">
      <c r="A45" s="80" t="s">
        <v>54</v>
      </c>
    </row>
    <row r="46" spans="1:1" x14ac:dyDescent="0.25">
      <c r="A46" s="80" t="s">
        <v>53</v>
      </c>
    </row>
    <row r="47" spans="1:1" x14ac:dyDescent="0.25">
      <c r="A47" s="80" t="s">
        <v>24</v>
      </c>
    </row>
    <row r="48" spans="1:1" x14ac:dyDescent="0.25">
      <c r="A48" s="80" t="s">
        <v>52</v>
      </c>
    </row>
    <row r="49" spans="1:1" x14ac:dyDescent="0.25">
      <c r="A49" s="80" t="s">
        <v>11</v>
      </c>
    </row>
    <row r="50" spans="1:1" x14ac:dyDescent="0.25">
      <c r="A50" s="80" t="s">
        <v>58</v>
      </c>
    </row>
    <row r="51" spans="1:1" x14ac:dyDescent="0.25">
      <c r="A51" s="80" t="s">
        <v>64</v>
      </c>
    </row>
    <row r="52" spans="1:1" x14ac:dyDescent="0.25">
      <c r="A52" s="80" t="s">
        <v>55</v>
      </c>
    </row>
    <row r="53" spans="1:1" x14ac:dyDescent="0.25">
      <c r="A53" s="80" t="s">
        <v>14</v>
      </c>
    </row>
    <row r="54" spans="1:1" x14ac:dyDescent="0.25">
      <c r="A54" s="80" t="s">
        <v>91</v>
      </c>
    </row>
    <row r="55" spans="1:1" x14ac:dyDescent="0.25">
      <c r="A55" s="80" t="s">
        <v>66</v>
      </c>
    </row>
  </sheetData>
  <sortState xmlns:xlrd2="http://schemas.microsoft.com/office/spreadsheetml/2017/richdata2" ref="A1:A55">
    <sortCondition ref="A55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Bez dříví</vt:lpstr>
      <vt:lpstr>Bez dříví - KT</vt:lpstr>
      <vt:lpstr>Bez dříví - data</vt:lpstr>
      <vt:lpstr>LČR</vt:lpstr>
      <vt:lpstr>Uchazeči</vt:lpstr>
      <vt:lpstr>'Bez dříví'!Názvy_tisku</vt:lpstr>
      <vt:lpstr>'Bez dříví - data'!Názvy_tisku</vt:lpstr>
      <vt:lpstr>LČR!Názvy_tisku</vt:lpstr>
      <vt:lpstr>'Bez dříví'!Oblast_tisku</vt:lpstr>
      <vt:lpstr>LČR!Oblast_tisku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2022-09-19T06:13:03Z</cp:lastPrinted>
  <dcterms:created xsi:type="dcterms:W3CDTF">2013-02-26T20:47:08Z</dcterms:created>
  <dcterms:modified xsi:type="dcterms:W3CDTF">2022-10-19T07:05:12Z</dcterms:modified>
</cp:coreProperties>
</file>